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2527"/>
  <workbookPr defaultThemeVersion="124226"/>
  <xr:revisionPtr xr6:coauthVersionLast="45" xr6:coauthVersionMax="45" documentId="13_ncr:1_{30CA288E-DAFB-4089-B7C1-5C2CB36367CB}" revIDLastSave="0" xr10:uidLastSave="{00000000-0000-0000-0000-000000000000}"/>
  <bookViews>
    <workbookView tabRatio="965" xr2:uid="{00000000-000D-0000-FFFF-FFFF00000000}" windowHeight="15270" windowWidth="29040" xWindow="-120" yWindow="-120"/>
  </bookViews>
  <sheets>
    <sheet r:id="rId1" name="事業所減免申請書(提出用)" sheetId="12"/>
    <sheet r:id="rId2" name="事業所減免申請書(控用)" sheetId="16"/>
    <sheet r:id="rId3" name="該当条項・割合" sheetId="17"/>
    <sheet r:id="rId4" name="事業所減免申請書(記載例)" sheetId="18"/>
    <sheet r:id="rId5" name="月割有事業所減免申請書(提出用)" sheetId="19"/>
    <sheet r:id="rId6" name="月割有事業所減免申請書(控用)" sheetId="20"/>
  </sheets>
  <definedNames>
    <definedName localSheetId="2" name="_xlnm.Print_Area">該当条項・割合!$A$1:$D$20</definedName>
    <definedName localSheetId="5" name="_xlnm.Print_Area">'月割有事業所減免申請書(控用)'!$A$1:$AS$43</definedName>
    <definedName localSheetId="4" name="_xlnm.Print_Area">'月割有事業所減免申請書(提出用)'!$A$1:$AS$43</definedName>
    <definedName localSheetId="3" name="_xlnm.Print_Area">'事業所減免申請書(記載例)'!$A$1:$AS$43</definedName>
    <definedName localSheetId="1" name="_xlnm.Print_Area">'事業所減免申請書(控用)'!$A$1:$AS$43</definedName>
    <definedName localSheetId="0" name="_xlnm.Print_Area">'事業所減免申請書(提出用)'!$A$1:$AS$43</definedName>
    <definedName name="該当条項・割合">該当条項・割合!$A$2:$A$20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7" i="12" l="1"/>
  <c r="AH27" i="12"/>
  <c r="X13" i="20" l="1"/>
  <c r="Y12" i="20"/>
  <c r="AH27" i="18"/>
  <c r="Z39" i="12"/>
  <c r="Z27" i="18"/>
  <c r="AE21" i="12"/>
  <c r="AF21" i="12" s="1"/>
  <c r="G3" i="20" l="1"/>
  <c r="I3" i="16"/>
  <c r="G3" i="16" l="1"/>
  <c r="AH78" i="19" l="1"/>
  <c r="AF78" i="19"/>
  <c r="Z78" i="19"/>
  <c r="AH66" i="19"/>
  <c r="AF66" i="19"/>
  <c r="Z66" i="19"/>
  <c r="AH54" i="19"/>
  <c r="AF54" i="19"/>
  <c r="Z54" i="19"/>
  <c r="AH78" i="12"/>
  <c r="Z78" i="12"/>
  <c r="AH66" i="12"/>
  <c r="Z66" i="12"/>
  <c r="AH54" i="12"/>
  <c r="Z54" i="12"/>
  <c r="AH39" i="19"/>
  <c r="AF39" i="19"/>
  <c r="Z39" i="19"/>
  <c r="AH27" i="19"/>
  <c r="AF27" i="19"/>
  <c r="Z27" i="19"/>
  <c r="AH39" i="12"/>
  <c r="AE41" i="19" l="1"/>
  <c r="AE80" i="19" s="1"/>
  <c r="AH76" i="20"/>
  <c r="AH74" i="20"/>
  <c r="AH72" i="20"/>
  <c r="J82" i="20"/>
  <c r="AB82" i="20"/>
  <c r="AF76" i="20"/>
  <c r="AF74" i="20"/>
  <c r="AF72" i="20"/>
  <c r="Z76" i="20"/>
  <c r="Z74" i="20"/>
  <c r="Z72" i="20"/>
  <c r="J77" i="20"/>
  <c r="J75" i="20"/>
  <c r="J73" i="20"/>
  <c r="X68" i="20"/>
  <c r="I68" i="20"/>
  <c r="AE68" i="20"/>
  <c r="AH64" i="20"/>
  <c r="AH62" i="20"/>
  <c r="AH60" i="20"/>
  <c r="AF64" i="20"/>
  <c r="AF62" i="20"/>
  <c r="AF60" i="20"/>
  <c r="Z64" i="20"/>
  <c r="Z62" i="20"/>
  <c r="Z60" i="20"/>
  <c r="J65" i="20"/>
  <c r="J63" i="20"/>
  <c r="J61" i="20"/>
  <c r="AE56" i="20"/>
  <c r="X56" i="20"/>
  <c r="I56" i="20"/>
  <c r="AH52" i="20"/>
  <c r="AH50" i="20"/>
  <c r="AH48" i="20"/>
  <c r="AF52" i="20"/>
  <c r="AF50" i="20"/>
  <c r="AF48" i="20"/>
  <c r="Z52" i="20"/>
  <c r="Z50" i="20"/>
  <c r="Z48" i="20"/>
  <c r="J53" i="20"/>
  <c r="J51" i="20"/>
  <c r="J49" i="20"/>
  <c r="AE44" i="20"/>
  <c r="X44" i="20"/>
  <c r="I44" i="20"/>
  <c r="J43" i="20"/>
  <c r="AH37" i="20"/>
  <c r="AH35" i="20"/>
  <c r="AH33" i="20"/>
  <c r="AF37" i="20"/>
  <c r="AF35" i="20"/>
  <c r="AF33" i="20"/>
  <c r="Z37" i="20"/>
  <c r="Z35" i="20"/>
  <c r="Z33" i="20"/>
  <c r="J38" i="20"/>
  <c r="J36" i="20"/>
  <c r="J34" i="20"/>
  <c r="AE29" i="20"/>
  <c r="X29" i="20"/>
  <c r="I29" i="20"/>
  <c r="AH25" i="20"/>
  <c r="AH23" i="20"/>
  <c r="AH21" i="20"/>
  <c r="AF25" i="20"/>
  <c r="AF23" i="20"/>
  <c r="AF21" i="20"/>
  <c r="Z25" i="20"/>
  <c r="Z23" i="20"/>
  <c r="Z21" i="20"/>
  <c r="J26" i="20"/>
  <c r="J24" i="20"/>
  <c r="J22" i="20"/>
  <c r="AE17" i="20"/>
  <c r="X17" i="20"/>
  <c r="I17" i="20"/>
  <c r="F14" i="20"/>
  <c r="AN14" i="20"/>
  <c r="AO12" i="20"/>
  <c r="AN10" i="20"/>
  <c r="AN8" i="20"/>
  <c r="AG12" i="20"/>
  <c r="AG8" i="20"/>
  <c r="X9" i="20"/>
  <c r="Y8" i="20"/>
  <c r="F12" i="20"/>
  <c r="F10" i="20"/>
  <c r="F8" i="20"/>
  <c r="AI7" i="20"/>
  <c r="AM5" i="20"/>
  <c r="AG5" i="20"/>
  <c r="N3" i="20"/>
  <c r="L3" i="20"/>
  <c r="I3" i="20"/>
  <c r="A76" i="20"/>
  <c r="A74" i="20"/>
  <c r="A72" i="20"/>
  <c r="A64" i="20"/>
  <c r="A62" i="20"/>
  <c r="A60" i="20"/>
  <c r="A52" i="20"/>
  <c r="A50" i="20"/>
  <c r="A48" i="20"/>
  <c r="AB43" i="20"/>
  <c r="A37" i="20"/>
  <c r="A35" i="20"/>
  <c r="A33" i="20"/>
  <c r="A25" i="20"/>
  <c r="A23" i="20"/>
  <c r="A21" i="20"/>
  <c r="AH39" i="20" l="1"/>
  <c r="Z39" i="20"/>
  <c r="AH78" i="20" l="1"/>
  <c r="Z78" i="20"/>
  <c r="AN76" i="19"/>
  <c r="AN76" i="20" s="1"/>
  <c r="AE76" i="19"/>
  <c r="AE76" i="20" s="1"/>
  <c r="AN74" i="19"/>
  <c r="AN74" i="20" s="1"/>
  <c r="AE74" i="19"/>
  <c r="AE74" i="20" s="1"/>
  <c r="AN72" i="19"/>
  <c r="AN72" i="20" s="1"/>
  <c r="AE72" i="19"/>
  <c r="AE72" i="20" s="1"/>
  <c r="AH66" i="20"/>
  <c r="Z66" i="20"/>
  <c r="AN64" i="19"/>
  <c r="AN64" i="20" s="1"/>
  <c r="AE64" i="19"/>
  <c r="AE64" i="20" s="1"/>
  <c r="AN62" i="19"/>
  <c r="AN62" i="20" s="1"/>
  <c r="AE62" i="19"/>
  <c r="AE62" i="20" s="1"/>
  <c r="AN60" i="19"/>
  <c r="AN60" i="20" s="1"/>
  <c r="AE60" i="19"/>
  <c r="AE60" i="20" s="1"/>
  <c r="AH54" i="20"/>
  <c r="AN52" i="19"/>
  <c r="AN52" i="20" s="1"/>
  <c r="AE52" i="19"/>
  <c r="AE52" i="20" s="1"/>
  <c r="AN50" i="19"/>
  <c r="AN50" i="20" s="1"/>
  <c r="AE50" i="19"/>
  <c r="AE50" i="20" s="1"/>
  <c r="AN48" i="19"/>
  <c r="AN48" i="20" s="1"/>
  <c r="AE48" i="19"/>
  <c r="AN37" i="19"/>
  <c r="AN37" i="20" s="1"/>
  <c r="AE37" i="19"/>
  <c r="AE37" i="20" s="1"/>
  <c r="AN35" i="19"/>
  <c r="AN35" i="20" s="1"/>
  <c r="AE35" i="19"/>
  <c r="AE35" i="20" s="1"/>
  <c r="AN33" i="19"/>
  <c r="AN33" i="20" s="1"/>
  <c r="AF39" i="20"/>
  <c r="AE33" i="19"/>
  <c r="AE33" i="20" s="1"/>
  <c r="AH27" i="20"/>
  <c r="AN25" i="19"/>
  <c r="AN25" i="20" s="1"/>
  <c r="AE25" i="19"/>
  <c r="AE25" i="20" s="1"/>
  <c r="AN23" i="19"/>
  <c r="AN23" i="20" s="1"/>
  <c r="AE23" i="19"/>
  <c r="AE23" i="20" s="1"/>
  <c r="AN21" i="19"/>
  <c r="AN21" i="20" s="1"/>
  <c r="AE21" i="19"/>
  <c r="AE21" i="20" s="1"/>
  <c r="AO72" i="19" l="1"/>
  <c r="AO74" i="19"/>
  <c r="AO74" i="20" s="1"/>
  <c r="AO52" i="19"/>
  <c r="AO52" i="20" s="1"/>
  <c r="AO76" i="19"/>
  <c r="AO76" i="20" s="1"/>
  <c r="AO72" i="20"/>
  <c r="AO64" i="19"/>
  <c r="AO64" i="20" s="1"/>
  <c r="AO62" i="19"/>
  <c r="AO62" i="20" s="1"/>
  <c r="AO60" i="19"/>
  <c r="AO50" i="19"/>
  <c r="AO50" i="20" s="1"/>
  <c r="AF54" i="20"/>
  <c r="AE48" i="20"/>
  <c r="AO48" i="19"/>
  <c r="AE41" i="20"/>
  <c r="AF27" i="20"/>
  <c r="AO37" i="19"/>
  <c r="AO37" i="20" s="1"/>
  <c r="AO35" i="19"/>
  <c r="AO35" i="20" s="1"/>
  <c r="AO33" i="19"/>
  <c r="AO25" i="19"/>
  <c r="AO25" i="20" s="1"/>
  <c r="AO23" i="19"/>
  <c r="AO23" i="20" s="1"/>
  <c r="AO21" i="19"/>
  <c r="AF66" i="20"/>
  <c r="AF78" i="20"/>
  <c r="AH78" i="18"/>
  <c r="Z78" i="18"/>
  <c r="AN76" i="18"/>
  <c r="AO76" i="18" s="1"/>
  <c r="AE76" i="18"/>
  <c r="AF76" i="18" s="1"/>
  <c r="AN74" i="18"/>
  <c r="AO74" i="18" s="1"/>
  <c r="AE74" i="18"/>
  <c r="AF74" i="18" s="1"/>
  <c r="AN72" i="18"/>
  <c r="AO72" i="18" s="1"/>
  <c r="AE72" i="18"/>
  <c r="AF72" i="18" s="1"/>
  <c r="AH66" i="18"/>
  <c r="Z66" i="18"/>
  <c r="AN64" i="18"/>
  <c r="AO64" i="18" s="1"/>
  <c r="AE64" i="18"/>
  <c r="AF64" i="18" s="1"/>
  <c r="AN62" i="18"/>
  <c r="AO62" i="18" s="1"/>
  <c r="AE62" i="18"/>
  <c r="AF62" i="18" s="1"/>
  <c r="AN60" i="18"/>
  <c r="AO60" i="18" s="1"/>
  <c r="AE60" i="18"/>
  <c r="AF60" i="18" s="1"/>
  <c r="AH54" i="18"/>
  <c r="Z54" i="18"/>
  <c r="AN52" i="18"/>
  <c r="AO52" i="18" s="1"/>
  <c r="AE52" i="18"/>
  <c r="AF52" i="18" s="1"/>
  <c r="AN50" i="18"/>
  <c r="AO50" i="18" s="1"/>
  <c r="AE50" i="18"/>
  <c r="AF50" i="18" s="1"/>
  <c r="AN48" i="18"/>
  <c r="AO48" i="18" s="1"/>
  <c r="AE48" i="18"/>
  <c r="AF48" i="18" s="1"/>
  <c r="AH39" i="18"/>
  <c r="Z39" i="18"/>
  <c r="AN37" i="18"/>
  <c r="AO37" i="18" s="1"/>
  <c r="AE37" i="18"/>
  <c r="AF37" i="18" s="1"/>
  <c r="AN35" i="18"/>
  <c r="AO35" i="18" s="1"/>
  <c r="AE35" i="18"/>
  <c r="AF35" i="18" s="1"/>
  <c r="AN33" i="18"/>
  <c r="AO33" i="18" s="1"/>
  <c r="AE33" i="18"/>
  <c r="AF33" i="18" s="1"/>
  <c r="AN25" i="18"/>
  <c r="AO25" i="18" s="1"/>
  <c r="AE25" i="18"/>
  <c r="AF25" i="18" s="1"/>
  <c r="AN23" i="18"/>
  <c r="AO23" i="18" s="1"/>
  <c r="AE23" i="18"/>
  <c r="AF23" i="18" s="1"/>
  <c r="AN21" i="18"/>
  <c r="AO21" i="18" s="1"/>
  <c r="AE21" i="18"/>
  <c r="AF21" i="18" s="1"/>
  <c r="AN62" i="12"/>
  <c r="AO62" i="12" s="1"/>
  <c r="AO62" i="16" s="1"/>
  <c r="AN14" i="16"/>
  <c r="AO12" i="16"/>
  <c r="X13" i="16"/>
  <c r="AN10" i="16"/>
  <c r="F10" i="16"/>
  <c r="AB82" i="16"/>
  <c r="J82" i="16"/>
  <c r="AH76" i="16"/>
  <c r="AH74" i="16"/>
  <c r="AH72" i="16"/>
  <c r="Z76" i="16"/>
  <c r="Z74" i="16"/>
  <c r="Z72" i="16"/>
  <c r="J77" i="16"/>
  <c r="A76" i="16"/>
  <c r="J75" i="16"/>
  <c r="A74" i="16"/>
  <c r="J73" i="16"/>
  <c r="A72" i="16"/>
  <c r="AE68" i="16"/>
  <c r="X68" i="16"/>
  <c r="I68" i="16"/>
  <c r="AH64" i="16"/>
  <c r="AH62" i="16"/>
  <c r="AH60" i="16"/>
  <c r="Z64" i="16"/>
  <c r="Z62" i="16"/>
  <c r="Z60" i="16"/>
  <c r="J65" i="16"/>
  <c r="A64" i="16"/>
  <c r="J63" i="16"/>
  <c r="A62" i="16"/>
  <c r="J61" i="16"/>
  <c r="A60" i="16"/>
  <c r="AE56" i="16"/>
  <c r="X56" i="16"/>
  <c r="I56" i="16"/>
  <c r="AH52" i="16"/>
  <c r="AH50" i="16"/>
  <c r="AH48" i="16"/>
  <c r="Z52" i="16"/>
  <c r="Z50" i="16"/>
  <c r="Z48" i="16"/>
  <c r="J53" i="16"/>
  <c r="A52" i="16"/>
  <c r="J51" i="16"/>
  <c r="A50" i="16"/>
  <c r="J49" i="16"/>
  <c r="A48" i="16"/>
  <c r="AE44" i="16"/>
  <c r="X44" i="16"/>
  <c r="I44" i="16"/>
  <c r="AB43" i="16"/>
  <c r="J43" i="16"/>
  <c r="X29" i="16"/>
  <c r="I29" i="16"/>
  <c r="J26" i="16"/>
  <c r="J24" i="16"/>
  <c r="J22" i="16"/>
  <c r="AE17" i="16"/>
  <c r="X17" i="16"/>
  <c r="I17" i="16"/>
  <c r="AE76" i="12"/>
  <c r="AF76" i="12" s="1"/>
  <c r="AF76" i="16" s="1"/>
  <c r="AE74" i="12"/>
  <c r="AE72" i="12"/>
  <c r="AF72" i="12" s="1"/>
  <c r="AE64" i="12"/>
  <c r="AN76" i="12"/>
  <c r="AO76" i="12" s="1"/>
  <c r="AO76" i="16" s="1"/>
  <c r="AN74" i="12"/>
  <c r="AO74" i="12" s="1"/>
  <c r="AO74" i="16" s="1"/>
  <c r="AN72" i="12"/>
  <c r="AO72" i="12" s="1"/>
  <c r="AN64" i="12"/>
  <c r="AN64" i="16" s="1"/>
  <c r="AN60" i="12"/>
  <c r="AO60" i="12" s="1"/>
  <c r="AN48" i="12"/>
  <c r="AO48" i="12" s="1"/>
  <c r="AE62" i="12"/>
  <c r="AF62" i="12" s="1"/>
  <c r="AF62" i="16" s="1"/>
  <c r="AE60" i="12"/>
  <c r="AF60" i="12" s="1"/>
  <c r="AE48" i="12"/>
  <c r="AF48" i="12" s="1"/>
  <c r="AN52" i="12"/>
  <c r="AO52" i="12" s="1"/>
  <c r="AO52" i="16" s="1"/>
  <c r="AN50" i="12"/>
  <c r="AO50" i="12" s="1"/>
  <c r="AO50" i="16" s="1"/>
  <c r="AN33" i="12"/>
  <c r="AN33" i="16" s="1"/>
  <c r="AE52" i="12"/>
  <c r="AE50" i="12"/>
  <c r="AE33" i="12"/>
  <c r="AF33" i="12" s="1"/>
  <c r="AH78" i="16"/>
  <c r="Z78" i="16"/>
  <c r="AH66" i="16"/>
  <c r="Z66" i="16"/>
  <c r="AH54" i="16"/>
  <c r="Z54" i="20"/>
  <c r="AN37" i="12"/>
  <c r="AO37" i="12" s="1"/>
  <c r="AO37" i="16" s="1"/>
  <c r="AN35" i="12"/>
  <c r="AO35" i="12" s="1"/>
  <c r="AN21" i="12"/>
  <c r="AE37" i="12"/>
  <c r="AE35" i="12"/>
  <c r="AN25" i="12"/>
  <c r="AO25" i="12" s="1"/>
  <c r="AO25" i="16" s="1"/>
  <c r="AN23" i="12"/>
  <c r="AN23" i="16" s="1"/>
  <c r="AE25" i="12"/>
  <c r="AF25" i="12" s="1"/>
  <c r="AE23" i="12"/>
  <c r="AF23" i="12" s="1"/>
  <c r="Z33" i="16"/>
  <c r="AH27" i="16"/>
  <c r="J38" i="16"/>
  <c r="J36" i="16"/>
  <c r="J34" i="16"/>
  <c r="A21" i="16"/>
  <c r="AH37" i="16"/>
  <c r="AH35" i="16"/>
  <c r="AH33" i="16"/>
  <c r="Z37" i="16"/>
  <c r="Z35" i="16"/>
  <c r="A37" i="16"/>
  <c r="A35" i="16"/>
  <c r="A33" i="16"/>
  <c r="AE29" i="16"/>
  <c r="AH25" i="16"/>
  <c r="AH23" i="16"/>
  <c r="AH21" i="16"/>
  <c r="Z25" i="16"/>
  <c r="Z23" i="16"/>
  <c r="Z21" i="16"/>
  <c r="A25" i="16"/>
  <c r="A23" i="16"/>
  <c r="AN8" i="16"/>
  <c r="AG12" i="16"/>
  <c r="Y12" i="16"/>
  <c r="AG8" i="16"/>
  <c r="X9" i="16"/>
  <c r="Y8" i="16"/>
  <c r="F14" i="16"/>
  <c r="F12" i="16"/>
  <c r="F8" i="16"/>
  <c r="AI7" i="16"/>
  <c r="AM5" i="16"/>
  <c r="AG5" i="16"/>
  <c r="N3" i="16"/>
  <c r="L3" i="16"/>
  <c r="AN21" i="16" l="1"/>
  <c r="AO21" i="12"/>
  <c r="AF27" i="18"/>
  <c r="AF78" i="18"/>
  <c r="AO54" i="12"/>
  <c r="AO54" i="16" s="1"/>
  <c r="AF48" i="16"/>
  <c r="AO78" i="12"/>
  <c r="AO60" i="16"/>
  <c r="AN37" i="16"/>
  <c r="AO27" i="19"/>
  <c r="AO54" i="19"/>
  <c r="AO54" i="20" s="1"/>
  <c r="AO66" i="19"/>
  <c r="AO66" i="20" s="1"/>
  <c r="AO39" i="19"/>
  <c r="AO39" i="20" s="1"/>
  <c r="AO78" i="19"/>
  <c r="AO78" i="20" s="1"/>
  <c r="AF33" i="16"/>
  <c r="AF54" i="18"/>
  <c r="Z39" i="16"/>
  <c r="AO54" i="18"/>
  <c r="AO78" i="18"/>
  <c r="AO60" i="20"/>
  <c r="AO48" i="20"/>
  <c r="AE42" i="19"/>
  <c r="AE42" i="20" s="1"/>
  <c r="AO33" i="20"/>
  <c r="AO21" i="20"/>
  <c r="AN76" i="16"/>
  <c r="AN72" i="16"/>
  <c r="AE76" i="16"/>
  <c r="AF74" i="12"/>
  <c r="AF74" i="16" s="1"/>
  <c r="AE72" i="16"/>
  <c r="AF64" i="12"/>
  <c r="AF64" i="16" s="1"/>
  <c r="AE62" i="16"/>
  <c r="AN62" i="16"/>
  <c r="AN60" i="16"/>
  <c r="Z54" i="16"/>
  <c r="AF52" i="12"/>
  <c r="AE52" i="16"/>
  <c r="AE50" i="16"/>
  <c r="AF50" i="12"/>
  <c r="AF50" i="16" s="1"/>
  <c r="AN50" i="16"/>
  <c r="AE48" i="16"/>
  <c r="AH39" i="16"/>
  <c r="AE37" i="16"/>
  <c r="AF37" i="12"/>
  <c r="AF37" i="16" s="1"/>
  <c r="AF35" i="12"/>
  <c r="AF35" i="16" s="1"/>
  <c r="AE33" i="16"/>
  <c r="AO33" i="12"/>
  <c r="AE23" i="16"/>
  <c r="Z27" i="16"/>
  <c r="Z27" i="20"/>
  <c r="AF21" i="16"/>
  <c r="AO35" i="16"/>
  <c r="AO48" i="16"/>
  <c r="AO27" i="18"/>
  <c r="AF39" i="18"/>
  <c r="AF66" i="18"/>
  <c r="AO72" i="16"/>
  <c r="AO78" i="16"/>
  <c r="AO39" i="18"/>
  <c r="AO66" i="18"/>
  <c r="AO64" i="12"/>
  <c r="AO64" i="16" s="1"/>
  <c r="AN35" i="16"/>
  <c r="AN74" i="16"/>
  <c r="AE64" i="16"/>
  <c r="AE74" i="16"/>
  <c r="AE35" i="16"/>
  <c r="AN52" i="16"/>
  <c r="AE60" i="16"/>
  <c r="AN48" i="16"/>
  <c r="AF72" i="16"/>
  <c r="AF60" i="16"/>
  <c r="AO23" i="12"/>
  <c r="AO23" i="16" s="1"/>
  <c r="AE21" i="16"/>
  <c r="AF25" i="16"/>
  <c r="AE25" i="16"/>
  <c r="AN25" i="16"/>
  <c r="AE41" i="18" l="1"/>
  <c r="AE42" i="18" s="1"/>
  <c r="AF39" i="12"/>
  <c r="AF23" i="16"/>
  <c r="AF27" i="12"/>
  <c r="AF54" i="12"/>
  <c r="AF54" i="16" s="1"/>
  <c r="AO66" i="12"/>
  <c r="AO66" i="16" s="1"/>
  <c r="AF66" i="12"/>
  <c r="AF66" i="16" s="1"/>
  <c r="AF78" i="12"/>
  <c r="AO33" i="16"/>
  <c r="AO39" i="12"/>
  <c r="AO39" i="16" s="1"/>
  <c r="AO21" i="16"/>
  <c r="AO27" i="12"/>
  <c r="AE81" i="19"/>
  <c r="AE81" i="20" s="1"/>
  <c r="AE80" i="20"/>
  <c r="AO27" i="20"/>
  <c r="AN41" i="19"/>
  <c r="AF52" i="16"/>
  <c r="AN41" i="18"/>
  <c r="AN42" i="18" s="1"/>
  <c r="AL43" i="18" l="1"/>
  <c r="AE80" i="18"/>
  <c r="AE81" i="18" s="1"/>
  <c r="AE41" i="12"/>
  <c r="AF78" i="16"/>
  <c r="AN41" i="12"/>
  <c r="AN42" i="12" s="1"/>
  <c r="AF39" i="16"/>
  <c r="AN41" i="20"/>
  <c r="AN42" i="19"/>
  <c r="AN80" i="19"/>
  <c r="AF27" i="16"/>
  <c r="AO27" i="16"/>
  <c r="AN80" i="18"/>
  <c r="AN81" i="18" s="1"/>
  <c r="AE80" i="12" l="1"/>
  <c r="AE80" i="16" s="1"/>
  <c r="AE42" i="12"/>
  <c r="AL43" i="12" s="1"/>
  <c r="AL82" i="18"/>
  <c r="AN80" i="12"/>
  <c r="AN81" i="12" s="1"/>
  <c r="AN81" i="16" s="1"/>
  <c r="AN81" i="19"/>
  <c r="AN80" i="20"/>
  <c r="AL43" i="19"/>
  <c r="AL43" i="20" s="1"/>
  <c r="AN42" i="20"/>
  <c r="AE41" i="16"/>
  <c r="AN42" i="16"/>
  <c r="AN41" i="16"/>
  <c r="AE42" i="16" l="1"/>
  <c r="AN80" i="16"/>
  <c r="AN81" i="20"/>
  <c r="AL82" i="19"/>
  <c r="AL82" i="20" s="1"/>
  <c r="AE81" i="12"/>
  <c r="AL82" i="12" s="1"/>
  <c r="AL82" i="16" s="1"/>
  <c r="AL43" i="16"/>
  <c r="AE8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7" authorId="0" shapeId="0" xr:uid="{00000000-0006-0000-0000-000001000000}">
      <text>
        <r>
          <rPr>
            <b/>
            <sz val="9"/>
            <color indexed="81"/>
            <rFont val="ＭＳ Ｐゴシック"/>
            <family val="3"/>
            <charset val="128"/>
          </rPr>
          <t>個人事業者の場合は、マイナンバー記載不要です。</t>
        </r>
      </text>
    </comment>
    <comment ref="AN8" authorId="0" shapeId="0" xr:uid="{00000000-0006-0000-0000-000002000000}">
      <text>
        <r>
          <rPr>
            <b/>
            <sz val="9"/>
            <color indexed="81"/>
            <rFont val="ＭＳ Ｐゴシック"/>
            <family val="3"/>
            <charset val="128"/>
          </rPr>
          <t xml:space="preserve">算定期間の始期を
Ｒ○○.○○.○○の形式で入力してください。
例）R2.10.1
</t>
        </r>
      </text>
    </comment>
    <comment ref="AN10" authorId="0" shapeId="0" xr:uid="{00000000-0006-0000-0000-000003000000}">
      <text>
        <r>
          <rPr>
            <b/>
            <sz val="9"/>
            <color indexed="81"/>
            <rFont val="ＭＳ Ｐゴシック"/>
            <family val="3"/>
            <charset val="128"/>
          </rPr>
          <t>算定期間の始期を
Ｒ○○.○○.○○の形式で入力してください。
例）Ｒ3.9.30</t>
        </r>
      </text>
    </comment>
    <comment ref="Z20" authorId="0" shapeId="0" xr:uid="{00000000-0006-0000-0000-000004000000}">
      <text>
        <r>
          <rPr>
            <sz val="9"/>
            <color indexed="81"/>
            <rFont val="ＭＳ Ｐゴシック"/>
            <family val="3"/>
            <charset val="128"/>
          </rPr>
          <t xml:space="preserve">小数点第3位以下は切り捨てて記載してください
</t>
        </r>
      </text>
    </comment>
    <comment ref="AF20" authorId="0" shapeId="0" xr:uid="{00000000-0006-0000-0000-000005000000}">
      <text>
        <r>
          <rPr>
            <b/>
            <sz val="9"/>
            <color indexed="81"/>
            <rFont val="ＭＳ Ｐゴシック"/>
            <family val="3"/>
            <charset val="128"/>
          </rPr>
          <t xml:space="preserve">月割計算「有」の場合は、
自動計算されませんので、
別シートを使用し、月割後の床面積を記載してください。
</t>
        </r>
      </text>
    </comment>
    <comment ref="Z32" authorId="0" shapeId="0" xr:uid="{00000000-0006-0000-0000-000006000000}">
      <text>
        <r>
          <rPr>
            <sz val="9"/>
            <color indexed="81"/>
            <rFont val="ＭＳ Ｐゴシック"/>
            <family val="3"/>
            <charset val="128"/>
          </rPr>
          <t xml:space="preserve">小数点第3位以下は切り捨てて記載してください
</t>
        </r>
      </text>
    </comment>
    <comment ref="AF32" authorId="0" shapeId="0" xr:uid="{00000000-0006-0000-0000-000007000000}">
      <text>
        <r>
          <rPr>
            <b/>
            <sz val="9"/>
            <color indexed="81"/>
            <rFont val="ＭＳ Ｐゴシック"/>
            <family val="3"/>
            <charset val="128"/>
          </rPr>
          <t>月割計算「有」の場合は、自動計算されませんので、別シートを使用し、月割後の床面積を記載してください。</t>
        </r>
      </text>
    </comment>
    <comment ref="Z47" authorId="0" shapeId="0" xr:uid="{00000000-0006-0000-0000-000008000000}">
      <text>
        <r>
          <rPr>
            <sz val="9"/>
            <color indexed="81"/>
            <rFont val="ＭＳ Ｐゴシック"/>
            <family val="3"/>
            <charset val="128"/>
          </rPr>
          <t xml:space="preserve">小数点第3位以下は切り捨てて記載してください
</t>
        </r>
      </text>
    </comment>
    <comment ref="AF47" authorId="0" shapeId="0" xr:uid="{00000000-0006-0000-0000-000009000000}">
      <text>
        <r>
          <rPr>
            <b/>
            <sz val="9"/>
            <color indexed="81"/>
            <rFont val="ＭＳ Ｐゴシック"/>
            <family val="3"/>
            <charset val="128"/>
          </rPr>
          <t>月割計算「有」の場合は、自動計算されませんので、別シートを使用し、月割後の床面積を記載してください。</t>
        </r>
      </text>
    </comment>
    <comment ref="Z59" authorId="0" shapeId="0" xr:uid="{00000000-0006-0000-0000-00000A000000}">
      <text>
        <r>
          <rPr>
            <sz val="9"/>
            <color indexed="81"/>
            <rFont val="ＭＳ Ｐゴシック"/>
            <family val="3"/>
            <charset val="128"/>
          </rPr>
          <t xml:space="preserve">小数点第3位以下は切り捨てて記載してください
</t>
        </r>
      </text>
    </comment>
    <comment ref="AF59" authorId="0" shapeId="0" xr:uid="{00000000-0006-0000-0000-00000B000000}">
      <text>
        <r>
          <rPr>
            <b/>
            <sz val="9"/>
            <color indexed="81"/>
            <rFont val="ＭＳ Ｐゴシック"/>
            <family val="3"/>
            <charset val="128"/>
          </rPr>
          <t>月割計算「有」の場合は、自動計算されませんので、別シートを使用し、月割後の床面積を記載してください。</t>
        </r>
      </text>
    </comment>
    <comment ref="Z71" authorId="0" shapeId="0" xr:uid="{00000000-0006-0000-0000-00000C000000}">
      <text>
        <r>
          <rPr>
            <sz val="9"/>
            <color indexed="81"/>
            <rFont val="ＭＳ Ｐゴシック"/>
            <family val="3"/>
            <charset val="128"/>
          </rPr>
          <t xml:space="preserve">小数点第3位以下は切り捨てて記載してください
</t>
        </r>
      </text>
    </comment>
    <comment ref="AF71" authorId="0" shapeId="0" xr:uid="{00000000-0006-0000-0000-00000D000000}">
      <text>
        <r>
          <rPr>
            <b/>
            <sz val="9"/>
            <color indexed="81"/>
            <rFont val="ＭＳ Ｐゴシック"/>
            <family val="3"/>
            <charset val="128"/>
          </rPr>
          <t>月割計算「有」の場合は、自動計算されませんので、別シートを使用し、月割後の床面積を記載してください。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8" authorId="0" shapeId="0" xr:uid="{00000000-0006-0000-0200-000001000000}">
      <text>
        <r>
          <rPr>
            <b/>
            <sz val="9"/>
            <color indexed="81"/>
            <rFont val="ＭＳ Ｐゴシック"/>
            <family val="3"/>
            <charset val="128"/>
          </rPr>
          <t>当該舞台等に係る資産割の1/2</t>
        </r>
      </text>
    </comment>
    <comment ref="C10" authorId="0" shapeId="0" xr:uid="{00000000-0006-0000-0200-000002000000}">
      <text>
        <r>
          <rPr>
            <b/>
            <sz val="9"/>
            <color indexed="81"/>
            <rFont val="ＭＳ Ｐゴシック"/>
            <family val="3"/>
            <charset val="128"/>
          </rPr>
          <t>資産割の当該旅行に係るﾊﾞｽの走行ｷﾛﾒｰﾄﾙ数の合計数の当該事業を行う者の本来の事業に係るﾊﾞｽの総走行ｷﾛﾒｰﾄﾙ数の合計数に対する割合に1/2を乗じて得た割合</t>
        </r>
      </text>
    </comment>
    <comment ref="D10" authorId="0" shapeId="0" xr:uid="{00000000-0006-0000-0200-000003000000}">
      <text>
        <r>
          <rPr>
            <b/>
            <sz val="9"/>
            <color indexed="81"/>
            <rFont val="ＭＳ Ｐゴシック"/>
            <family val="3"/>
            <charset val="128"/>
          </rPr>
          <t>従業者割の当該旅行に係るﾊﾞｽの走行ｷﾛﾒｰﾄﾙ数の合計数の当該事業を行う者の本来の事業に係るﾊﾞｽの総走行ｷﾛﾒｰﾄﾙ数の合計数に対する割合に1/2を乗じて得た割合</t>
        </r>
      </text>
    </comment>
    <comment ref="C20" authorId="0" shapeId="0" xr:uid="{00000000-0006-0000-0200-000004000000}">
      <text>
        <r>
          <rPr>
            <b/>
            <sz val="9"/>
            <color indexed="81"/>
            <rFont val="ＭＳ Ｐゴシック"/>
            <family val="3"/>
            <charset val="128"/>
          </rPr>
          <t>市長が定める割合</t>
        </r>
      </text>
    </comment>
    <comment ref="D20" authorId="0" shapeId="0" xr:uid="{00000000-0006-0000-0200-000005000000}">
      <text>
        <r>
          <rPr>
            <b/>
            <sz val="9"/>
            <color indexed="81"/>
            <rFont val="ＭＳ Ｐゴシック"/>
            <family val="3"/>
            <charset val="128"/>
          </rPr>
          <t>市長が定める割合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N8" authorId="0" shapeId="0" xr:uid="{81EE1007-1D09-4D48-B565-57462DCC73D5}">
      <text>
        <r>
          <rPr>
            <b/>
            <sz val="9"/>
            <color indexed="81"/>
            <rFont val="ＭＳ Ｐゴシック"/>
            <family val="3"/>
            <charset val="128"/>
          </rPr>
          <t xml:space="preserve">算定期間の始期を
Ｒ○○.○○.○○の形式で入力してください。
例）R2.10.1
</t>
        </r>
      </text>
    </comment>
    <comment ref="AN10" authorId="0" shapeId="0" xr:uid="{4F056F2F-594F-4335-99EE-A5C5AE57C7A5}">
      <text>
        <r>
          <rPr>
            <b/>
            <sz val="9"/>
            <color indexed="81"/>
            <rFont val="ＭＳ Ｐゴシック"/>
            <family val="3"/>
            <charset val="128"/>
          </rPr>
          <t>算定期間の始期を
Ｒ○○.○○.○○の形式で入力してください。
例）Ｒ3.9.30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7" authorId="0" shapeId="0" xr:uid="{00000000-0006-0000-0400-000001000000}">
      <text>
        <r>
          <rPr>
            <b/>
            <sz val="9"/>
            <color indexed="81"/>
            <rFont val="ＭＳ Ｐゴシック"/>
            <family val="3"/>
            <charset val="128"/>
          </rPr>
          <t>個人事業者の場合は、マイナンバー記載不要です。</t>
        </r>
      </text>
    </comment>
    <comment ref="AN8" authorId="0" shapeId="0" xr:uid="{CB7A3A40-3356-4713-909A-E0BAD0C713E4}">
      <text>
        <r>
          <rPr>
            <b/>
            <sz val="9"/>
            <color indexed="81"/>
            <rFont val="ＭＳ Ｐゴシック"/>
            <family val="3"/>
            <charset val="128"/>
          </rPr>
          <t xml:space="preserve">算定期間の始期を
Ｒ○○.○○.○○の形式で入力してください。
例）R2.10.1
</t>
        </r>
      </text>
    </comment>
    <comment ref="AN10" authorId="0" shapeId="0" xr:uid="{55B9FCF4-A235-49D2-8317-E9D256CE4F71}">
      <text>
        <r>
          <rPr>
            <b/>
            <sz val="9"/>
            <color indexed="81"/>
            <rFont val="ＭＳ Ｐゴシック"/>
            <family val="3"/>
            <charset val="128"/>
          </rPr>
          <t>算定期間の始期を
Ｒ○○.○○.○○の形式で入力してください。
例）Ｒ3.9.30</t>
        </r>
      </text>
    </comment>
    <comment ref="Z20" authorId="0" shapeId="0" xr:uid="{00000000-0006-0000-0400-000004000000}">
      <text>
        <r>
          <rPr>
            <sz val="9"/>
            <color indexed="81"/>
            <rFont val="ＭＳ Ｐゴシック"/>
            <family val="3"/>
            <charset val="128"/>
          </rPr>
          <t xml:space="preserve">小数点第3位以下は切り捨てて記載してください
</t>
        </r>
      </text>
    </comment>
    <comment ref="AF20" authorId="0" shapeId="0" xr:uid="{00000000-0006-0000-0400-000005000000}">
      <text>
        <r>
          <rPr>
            <b/>
            <sz val="9"/>
            <color indexed="81"/>
            <rFont val="ＭＳ Ｐゴシック"/>
            <family val="3"/>
            <charset val="128"/>
          </rPr>
          <t>月割「有」の場合は、㋐×㋑×実際に使用した期間/算定期間で計算した数値を入力します。</t>
        </r>
      </text>
    </comment>
    <comment ref="Z32" authorId="0" shapeId="0" xr:uid="{00000000-0006-0000-0400-000006000000}">
      <text>
        <r>
          <rPr>
            <sz val="9"/>
            <color indexed="81"/>
            <rFont val="ＭＳ Ｐゴシック"/>
            <family val="3"/>
            <charset val="128"/>
          </rPr>
          <t xml:space="preserve">小数点第3位以下は切り捨てて記載してください
</t>
        </r>
      </text>
    </comment>
    <comment ref="AF32" authorId="0" shapeId="0" xr:uid="{00000000-0006-0000-0400-000007000000}">
      <text>
        <r>
          <rPr>
            <b/>
            <sz val="9"/>
            <color indexed="81"/>
            <rFont val="ＭＳ Ｐゴシック"/>
            <family val="3"/>
            <charset val="128"/>
          </rPr>
          <t>月割「有」の場合は、㋐×㋑×実際に使用した期間/算定期間で計算した数値を入力します。</t>
        </r>
      </text>
    </comment>
    <comment ref="Z47" authorId="0" shapeId="0" xr:uid="{00000000-0006-0000-0400-000008000000}">
      <text>
        <r>
          <rPr>
            <sz val="9"/>
            <color indexed="81"/>
            <rFont val="ＭＳ Ｐゴシック"/>
            <family val="3"/>
            <charset val="128"/>
          </rPr>
          <t xml:space="preserve">小数点第3位以下は切り捨てて記載してください
</t>
        </r>
      </text>
    </comment>
    <comment ref="AF47" authorId="0" shapeId="0" xr:uid="{00000000-0006-0000-0400-000009000000}">
      <text>
        <r>
          <rPr>
            <b/>
            <sz val="9"/>
            <color indexed="81"/>
            <rFont val="ＭＳ Ｐゴシック"/>
            <family val="3"/>
            <charset val="128"/>
          </rPr>
          <t>月割「有」の場合は、㋐×㋑×実際に使用した期間/算定期間で計算した数値を入力します。</t>
        </r>
      </text>
    </comment>
    <comment ref="Z59" authorId="0" shapeId="0" xr:uid="{00000000-0006-0000-0400-00000A000000}">
      <text>
        <r>
          <rPr>
            <sz val="9"/>
            <color indexed="81"/>
            <rFont val="ＭＳ Ｐゴシック"/>
            <family val="3"/>
            <charset val="128"/>
          </rPr>
          <t xml:space="preserve">小数点第3位以下は切り捨てて記載してください
</t>
        </r>
      </text>
    </comment>
    <comment ref="AF59" authorId="0" shapeId="0" xr:uid="{00000000-0006-0000-0400-00000B000000}">
      <text>
        <r>
          <rPr>
            <b/>
            <sz val="9"/>
            <color indexed="81"/>
            <rFont val="ＭＳ Ｐゴシック"/>
            <family val="3"/>
            <charset val="128"/>
          </rPr>
          <t>月割「有」の場合は、㋐×㋑×実際に使用した期間/算定期間で計算した数値を入力します。</t>
        </r>
      </text>
    </comment>
    <comment ref="Z71" authorId="0" shapeId="0" xr:uid="{00000000-0006-0000-0400-00000C000000}">
      <text>
        <r>
          <rPr>
            <sz val="9"/>
            <color indexed="81"/>
            <rFont val="ＭＳ Ｐゴシック"/>
            <family val="3"/>
            <charset val="128"/>
          </rPr>
          <t xml:space="preserve">小数点第3位以下は切り捨てて記載してください
</t>
        </r>
      </text>
    </comment>
    <comment ref="AF71" authorId="0" shapeId="0" xr:uid="{00000000-0006-0000-0400-00000D000000}">
      <text>
        <r>
          <rPr>
            <b/>
            <sz val="9"/>
            <color indexed="81"/>
            <rFont val="ＭＳ Ｐゴシック"/>
            <family val="3"/>
            <charset val="128"/>
          </rPr>
          <t>月割「有」の場合は、㋐×㋑×実際に使用した期間/算定期間で計算した数値を入力します。</t>
        </r>
      </text>
    </comment>
  </commentList>
</comments>
</file>

<file path=xl/sharedStrings.xml><?xml version="1.0" encoding="utf-8"?>
<sst xmlns="http://schemas.openxmlformats.org/spreadsheetml/2006/main" count="766" uniqueCount="118">
  <si>
    <t>〒</t>
  </si>
  <si>
    <t>※処理事項</t>
    <rPh sb="1" eb="3">
      <t>ショリ</t>
    </rPh>
    <rPh sb="3" eb="5">
      <t>ジコウ</t>
    </rPh>
    <phoneticPr fontId="3"/>
  </si>
  <si>
    <t>発　信　年　月　日</t>
    <rPh sb="0" eb="3">
      <t>ハッシン</t>
    </rPh>
    <rPh sb="4" eb="9">
      <t>ネンガッピ</t>
    </rPh>
    <phoneticPr fontId="3"/>
  </si>
  <si>
    <t>整　　理　　番　　号</t>
    <rPh sb="0" eb="4">
      <t>セイリ</t>
    </rPh>
    <rPh sb="6" eb="10">
      <t>バンゴウ</t>
    </rPh>
    <phoneticPr fontId="3"/>
  </si>
  <si>
    <t>通信日付印</t>
    <rPh sb="0" eb="2">
      <t>ツウシン</t>
    </rPh>
    <rPh sb="2" eb="4">
      <t>ヒヅケ</t>
    </rPh>
    <rPh sb="4" eb="5">
      <t>イン</t>
    </rPh>
    <phoneticPr fontId="3"/>
  </si>
  <si>
    <t>確認印</t>
    <rPh sb="0" eb="3">
      <t>カクニンイン</t>
    </rPh>
    <phoneticPr fontId="3"/>
  </si>
  <si>
    <t>（フリガナ）
氏名又は
名　　称</t>
    <rPh sb="7" eb="9">
      <t>シメイ</t>
    </rPh>
    <rPh sb="9" eb="10">
      <t>マタ</t>
    </rPh>
    <rPh sb="12" eb="13">
      <t>ナ</t>
    </rPh>
    <rPh sb="15" eb="16">
      <t>ショウ</t>
    </rPh>
    <phoneticPr fontId="3"/>
  </si>
  <si>
    <t>本店</t>
    <rPh sb="0" eb="2">
      <t>ホンテン</t>
    </rPh>
    <phoneticPr fontId="3"/>
  </si>
  <si>
    <t>（電話</t>
    <rPh sb="1" eb="3">
      <t>デンワ</t>
    </rPh>
    <phoneticPr fontId="3"/>
  </si>
  <si>
    <t>（フリガナ）
法人の代
表者氏名</t>
    <rPh sb="7" eb="9">
      <t>ホウジン</t>
    </rPh>
    <rPh sb="10" eb="11">
      <t>ダイ</t>
    </rPh>
    <rPh sb="12" eb="13">
      <t>オモテ</t>
    </rPh>
    <rPh sb="13" eb="14">
      <t>シャ</t>
    </rPh>
    <rPh sb="14" eb="16">
      <t>シメイ</t>
    </rPh>
    <phoneticPr fontId="3"/>
  </si>
  <si>
    <t>支店</t>
    <rPh sb="0" eb="2">
      <t>シテン</t>
    </rPh>
    <phoneticPr fontId="3"/>
  </si>
  <si>
    <t>　この申告に
　応答する者
　の氏名</t>
    <rPh sb="3" eb="5">
      <t>シンコク</t>
    </rPh>
    <rPh sb="8" eb="10">
      <t>オウトウ</t>
    </rPh>
    <rPh sb="12" eb="13">
      <t>モノ</t>
    </rPh>
    <rPh sb="16" eb="18">
      <t>シメイ</t>
    </rPh>
    <phoneticPr fontId="3"/>
  </si>
  <si>
    <t>年</t>
    <rPh sb="0" eb="1">
      <t>ネン</t>
    </rPh>
    <phoneticPr fontId="3"/>
  </si>
  <si>
    <t>月</t>
    <rPh sb="0" eb="1">
      <t>ガツ</t>
    </rPh>
    <phoneticPr fontId="3"/>
  </si>
  <si>
    <t>日</t>
    <rPh sb="0" eb="1">
      <t>ニチ</t>
    </rPh>
    <phoneticPr fontId="3"/>
  </si>
  <si>
    <t>)</t>
    <phoneticPr fontId="13"/>
  </si>
  <si>
    <r>
      <t xml:space="preserve">住所
又は
</t>
    </r>
    <r>
      <rPr>
        <sz val="6"/>
        <rFont val="ＭＳ Ｐ明朝"/>
        <family val="1"/>
        <charset val="128"/>
      </rPr>
      <t>所在地</t>
    </r>
    <rPh sb="0" eb="2">
      <t>ジュウショ</t>
    </rPh>
    <rPh sb="4" eb="5">
      <t>マタ</t>
    </rPh>
    <rPh sb="8" eb="11">
      <t>ショザイチ</t>
    </rPh>
    <phoneticPr fontId="3"/>
  </si>
  <si>
    <t>那覇市長殿</t>
    <rPh sb="0" eb="2">
      <t>ナハ</t>
    </rPh>
    <rPh sb="2" eb="4">
      <t>シチョウ</t>
    </rPh>
    <rPh sb="4" eb="5">
      <t>トノ</t>
    </rPh>
    <phoneticPr fontId="3"/>
  </si>
  <si>
    <t>算定期間</t>
    <rPh sb="0" eb="2">
      <t>サンテイ</t>
    </rPh>
    <rPh sb="2" eb="4">
      <t>キカン</t>
    </rPh>
    <phoneticPr fontId="3"/>
  </si>
  <si>
    <t>から</t>
    <phoneticPr fontId="13"/>
  </si>
  <si>
    <t>まで</t>
    <phoneticPr fontId="13"/>
  </si>
  <si>
    <t>那覇市税条例第133条第2項の規定に基づき、次のとおり申請します。</t>
    <rPh sb="0" eb="3">
      <t>ナハシ</t>
    </rPh>
    <rPh sb="3" eb="4">
      <t>ゼイ</t>
    </rPh>
    <rPh sb="4" eb="6">
      <t>ジョウレイ</t>
    </rPh>
    <rPh sb="6" eb="7">
      <t>ダイ</t>
    </rPh>
    <rPh sb="10" eb="11">
      <t>ジョウ</t>
    </rPh>
    <rPh sb="11" eb="12">
      <t>ダイ</t>
    </rPh>
    <rPh sb="13" eb="14">
      <t>コウ</t>
    </rPh>
    <rPh sb="15" eb="17">
      <t>キテイ</t>
    </rPh>
    <rPh sb="18" eb="19">
      <t>モト</t>
    </rPh>
    <rPh sb="22" eb="23">
      <t>ツギ</t>
    </rPh>
    <rPh sb="27" eb="29">
      <t>シンセイ</t>
    </rPh>
    <phoneticPr fontId="13"/>
  </si>
  <si>
    <t>事業所等の名称</t>
    <rPh sb="0" eb="4">
      <t>ジギョウショトウ</t>
    </rPh>
    <rPh sb="5" eb="7">
      <t>メイショウ</t>
    </rPh>
    <phoneticPr fontId="3"/>
  </si>
  <si>
    <t>事業所等の所在地</t>
    <rPh sb="0" eb="4">
      <t>ジギョウショトウ</t>
    </rPh>
    <rPh sb="5" eb="8">
      <t>ショザイチ</t>
    </rPh>
    <phoneticPr fontId="3"/>
  </si>
  <si>
    <t>減免を受けようとする事由（該当条項）</t>
    <rPh sb="0" eb="2">
      <t>ゲンメン</t>
    </rPh>
    <rPh sb="3" eb="4">
      <t>ウ</t>
    </rPh>
    <rPh sb="10" eb="12">
      <t>ジユウ</t>
    </rPh>
    <rPh sb="13" eb="15">
      <t>ガイトウ</t>
    </rPh>
    <rPh sb="15" eb="17">
      <t>ジョウコウ</t>
    </rPh>
    <phoneticPr fontId="13"/>
  </si>
  <si>
    <t>資産割</t>
    <rPh sb="0" eb="2">
      <t>シサン</t>
    </rPh>
    <rPh sb="2" eb="3">
      <t>ワリ</t>
    </rPh>
    <phoneticPr fontId="13"/>
  </si>
  <si>
    <t>従業者割</t>
    <rPh sb="0" eb="3">
      <t>ジュウギョウシャ</t>
    </rPh>
    <rPh sb="3" eb="4">
      <t>ワリ</t>
    </rPh>
    <phoneticPr fontId="13"/>
  </si>
  <si>
    <t>適用割合㋑</t>
    <rPh sb="0" eb="2">
      <t>テキヨウ</t>
    </rPh>
    <rPh sb="2" eb="4">
      <t>ワリアイ</t>
    </rPh>
    <phoneticPr fontId="13"/>
  </si>
  <si>
    <t>適用割合㋔</t>
    <rPh sb="0" eb="2">
      <t>テキヨウ</t>
    </rPh>
    <rPh sb="2" eb="4">
      <t>ワリアイ</t>
    </rPh>
    <phoneticPr fontId="13"/>
  </si>
  <si>
    <t>（提出用）</t>
    <rPh sb="1" eb="3">
      <t>テイシュツ</t>
    </rPh>
    <rPh sb="3" eb="4">
      <t>ヨウ</t>
    </rPh>
    <phoneticPr fontId="3"/>
  </si>
  <si>
    <t>事　業　所　税　減　免　申　請　書</t>
    <rPh sb="0" eb="1">
      <t>ジ</t>
    </rPh>
    <rPh sb="2" eb="3">
      <t>ギョウ</t>
    </rPh>
    <rPh sb="4" eb="5">
      <t>ショ</t>
    </rPh>
    <rPh sb="6" eb="7">
      <t>ゼイ</t>
    </rPh>
    <rPh sb="8" eb="9">
      <t>ゲン</t>
    </rPh>
    <rPh sb="10" eb="11">
      <t>メン</t>
    </rPh>
    <rPh sb="12" eb="13">
      <t>サル</t>
    </rPh>
    <rPh sb="14" eb="15">
      <t>ショウ</t>
    </rPh>
    <rPh sb="16" eb="17">
      <t>ショ</t>
    </rPh>
    <phoneticPr fontId="13"/>
  </si>
  <si>
    <t>那覇市税条例施行規則</t>
    <rPh sb="0" eb="3">
      <t>ナハシ</t>
    </rPh>
    <rPh sb="3" eb="4">
      <t>ゼイ</t>
    </rPh>
    <rPh sb="4" eb="6">
      <t>ジョウレイ</t>
    </rPh>
    <rPh sb="6" eb="8">
      <t>セコウ</t>
    </rPh>
    <rPh sb="8" eb="10">
      <t>キソク</t>
    </rPh>
    <phoneticPr fontId="13"/>
  </si>
  <si>
    <t>別表第1　1号</t>
    <rPh sb="0" eb="2">
      <t>ベッピョウ</t>
    </rPh>
    <rPh sb="2" eb="3">
      <t>ダイ</t>
    </rPh>
    <rPh sb="6" eb="7">
      <t>ゴウ</t>
    </rPh>
    <phoneticPr fontId="13"/>
  </si>
  <si>
    <t>全壊、流出、埋没等により原形をとどめないとき又は復旧不能のとき。</t>
    <rPh sb="0" eb="2">
      <t>ゼンカイ</t>
    </rPh>
    <rPh sb="3" eb="5">
      <t>リュウシュツ</t>
    </rPh>
    <rPh sb="6" eb="9">
      <t>マイボツトウ</t>
    </rPh>
    <rPh sb="12" eb="14">
      <t>ゲンケイ</t>
    </rPh>
    <rPh sb="22" eb="23">
      <t>マタ</t>
    </rPh>
    <rPh sb="24" eb="26">
      <t>フッキュウ</t>
    </rPh>
    <rPh sb="26" eb="28">
      <t>フノウ</t>
    </rPh>
    <phoneticPr fontId="13"/>
  </si>
  <si>
    <t>別表第1　2号</t>
    <rPh sb="0" eb="2">
      <t>ベッピョウ</t>
    </rPh>
    <rPh sb="2" eb="3">
      <t>ダイ</t>
    </rPh>
    <rPh sb="6" eb="7">
      <t>ゴウ</t>
    </rPh>
    <phoneticPr fontId="13"/>
  </si>
  <si>
    <t>主要構造部分が著しく損傷し、大修理を必要とする場合で、当該家屋の価格の10分の6以上の価値を減じたとき。</t>
    <rPh sb="0" eb="2">
      <t>シュヨウ</t>
    </rPh>
    <rPh sb="2" eb="4">
      <t>コウゾウ</t>
    </rPh>
    <rPh sb="4" eb="6">
      <t>ブブン</t>
    </rPh>
    <rPh sb="7" eb="8">
      <t>イチジル</t>
    </rPh>
    <rPh sb="10" eb="12">
      <t>ソンショウ</t>
    </rPh>
    <rPh sb="14" eb="17">
      <t>ダイシュウリ</t>
    </rPh>
    <rPh sb="18" eb="20">
      <t>ヒツヨウ</t>
    </rPh>
    <rPh sb="23" eb="25">
      <t>バアイ</t>
    </rPh>
    <rPh sb="27" eb="29">
      <t>トウガイ</t>
    </rPh>
    <rPh sb="29" eb="31">
      <t>カオク</t>
    </rPh>
    <rPh sb="32" eb="34">
      <t>カカク</t>
    </rPh>
    <rPh sb="37" eb="38">
      <t>ブン</t>
    </rPh>
    <rPh sb="40" eb="42">
      <t>イジョウ</t>
    </rPh>
    <rPh sb="43" eb="45">
      <t>カチ</t>
    </rPh>
    <rPh sb="46" eb="47">
      <t>ゲン</t>
    </rPh>
    <phoneticPr fontId="13"/>
  </si>
  <si>
    <t>別表第1　3号</t>
    <rPh sb="0" eb="2">
      <t>ベッピョウ</t>
    </rPh>
    <rPh sb="2" eb="3">
      <t>ダイ</t>
    </rPh>
    <rPh sb="6" eb="7">
      <t>ゴウ</t>
    </rPh>
    <phoneticPr fontId="13"/>
  </si>
  <si>
    <t>屋根、内壁、外壁、建具等に損傷を受け、使用目的を著しく損じた場合で、当該家屋の価格の10分の4以上10分の6未満の価値を減じたとき。</t>
    <rPh sb="0" eb="2">
      <t>ヤネ</t>
    </rPh>
    <rPh sb="3" eb="5">
      <t>ナイヘキ</t>
    </rPh>
    <rPh sb="6" eb="8">
      <t>ガイヘキ</t>
    </rPh>
    <rPh sb="9" eb="12">
      <t>タテグトウ</t>
    </rPh>
    <rPh sb="13" eb="15">
      <t>ソンショウ</t>
    </rPh>
    <rPh sb="16" eb="17">
      <t>ウ</t>
    </rPh>
    <rPh sb="19" eb="21">
      <t>シヨウ</t>
    </rPh>
    <rPh sb="21" eb="23">
      <t>モクテキ</t>
    </rPh>
    <rPh sb="24" eb="25">
      <t>イチジル</t>
    </rPh>
    <rPh sb="27" eb="28">
      <t>ソン</t>
    </rPh>
    <rPh sb="30" eb="32">
      <t>バアイ</t>
    </rPh>
    <rPh sb="34" eb="36">
      <t>トウガイ</t>
    </rPh>
    <rPh sb="36" eb="38">
      <t>カオク</t>
    </rPh>
    <rPh sb="39" eb="41">
      <t>カカク</t>
    </rPh>
    <rPh sb="44" eb="45">
      <t>ブン</t>
    </rPh>
    <rPh sb="47" eb="49">
      <t>イジョウ</t>
    </rPh>
    <rPh sb="51" eb="52">
      <t>ブン</t>
    </rPh>
    <rPh sb="54" eb="56">
      <t>ミマン</t>
    </rPh>
    <rPh sb="57" eb="59">
      <t>カチ</t>
    </rPh>
    <rPh sb="60" eb="61">
      <t>ゲン</t>
    </rPh>
    <phoneticPr fontId="13"/>
  </si>
  <si>
    <t>別表第1　4号</t>
    <rPh sb="0" eb="2">
      <t>ベッピョウ</t>
    </rPh>
    <rPh sb="2" eb="3">
      <t>ダイ</t>
    </rPh>
    <rPh sb="6" eb="7">
      <t>ゴウ</t>
    </rPh>
    <phoneticPr fontId="13"/>
  </si>
  <si>
    <t>下壁、畳等に損傷を受け、使用目的を損じ、修理又は取替を必要とする場合で、党委家屋の価格の10分の2以上10分の4未満の価値を減じたとき。</t>
    <rPh sb="0" eb="1">
      <t>シタ</t>
    </rPh>
    <rPh sb="1" eb="2">
      <t>カベ</t>
    </rPh>
    <rPh sb="3" eb="5">
      <t>タタミトウ</t>
    </rPh>
    <rPh sb="6" eb="8">
      <t>ソンショウ</t>
    </rPh>
    <rPh sb="9" eb="10">
      <t>ウ</t>
    </rPh>
    <rPh sb="12" eb="14">
      <t>シヨウ</t>
    </rPh>
    <rPh sb="14" eb="16">
      <t>モクテキ</t>
    </rPh>
    <rPh sb="17" eb="18">
      <t>ソン</t>
    </rPh>
    <rPh sb="20" eb="22">
      <t>シュウリ</t>
    </rPh>
    <rPh sb="22" eb="23">
      <t>マタ</t>
    </rPh>
    <rPh sb="24" eb="26">
      <t>トリカエ</t>
    </rPh>
    <rPh sb="27" eb="29">
      <t>ヒツヨウ</t>
    </rPh>
    <rPh sb="32" eb="34">
      <t>バアイ</t>
    </rPh>
    <rPh sb="36" eb="37">
      <t>トウ</t>
    </rPh>
    <rPh sb="37" eb="38">
      <t>イ</t>
    </rPh>
    <rPh sb="38" eb="40">
      <t>カオク</t>
    </rPh>
    <rPh sb="41" eb="43">
      <t>カカク</t>
    </rPh>
    <rPh sb="46" eb="47">
      <t>ブン</t>
    </rPh>
    <rPh sb="49" eb="51">
      <t>イジョウ</t>
    </rPh>
    <rPh sb="53" eb="54">
      <t>ブン</t>
    </rPh>
    <rPh sb="56" eb="58">
      <t>ミマン</t>
    </rPh>
    <rPh sb="59" eb="61">
      <t>カチ</t>
    </rPh>
    <rPh sb="62" eb="63">
      <t>ゲン</t>
    </rPh>
    <phoneticPr fontId="13"/>
  </si>
  <si>
    <t>別表第2　1号</t>
    <rPh sb="0" eb="2">
      <t>ベッピョウ</t>
    </rPh>
    <rPh sb="2" eb="3">
      <t>ダイ</t>
    </rPh>
    <rPh sb="6" eb="7">
      <t>ゴウ</t>
    </rPh>
    <phoneticPr fontId="13"/>
  </si>
  <si>
    <t>教科書の発行に関する臨時措置法（昭和23年法律第132号）第2条第1項の教科書の出版の事業を行う者の当該教科書の出版に係る売上金額が出版物の販売事業に係る総売上金額の2分の1に相当する金額を超える場合における当該教科書の出版の事業の用に供する施設</t>
    <rPh sb="0" eb="3">
      <t>キョウカショ</t>
    </rPh>
    <rPh sb="4" eb="6">
      <t>ハッコウ</t>
    </rPh>
    <rPh sb="7" eb="8">
      <t>カン</t>
    </rPh>
    <rPh sb="10" eb="12">
      <t>リンジ</t>
    </rPh>
    <rPh sb="12" eb="15">
      <t>ソチホウ</t>
    </rPh>
    <rPh sb="16" eb="18">
      <t>ショウワ</t>
    </rPh>
    <rPh sb="20" eb="21">
      <t>ネン</t>
    </rPh>
    <rPh sb="21" eb="23">
      <t>ホウリツ</t>
    </rPh>
    <rPh sb="23" eb="24">
      <t>ダイ</t>
    </rPh>
    <rPh sb="27" eb="28">
      <t>ゴウ</t>
    </rPh>
    <rPh sb="29" eb="30">
      <t>ダイ</t>
    </rPh>
    <rPh sb="31" eb="32">
      <t>ジョウ</t>
    </rPh>
    <rPh sb="32" eb="33">
      <t>ダイ</t>
    </rPh>
    <rPh sb="34" eb="35">
      <t>コウ</t>
    </rPh>
    <rPh sb="36" eb="39">
      <t>キョウカショ</t>
    </rPh>
    <rPh sb="40" eb="42">
      <t>シュッパン</t>
    </rPh>
    <rPh sb="43" eb="45">
      <t>ジギョウ</t>
    </rPh>
    <rPh sb="46" eb="47">
      <t>オコナ</t>
    </rPh>
    <rPh sb="48" eb="49">
      <t>モノ</t>
    </rPh>
    <rPh sb="50" eb="52">
      <t>トウガイ</t>
    </rPh>
    <rPh sb="52" eb="55">
      <t>キョウカショ</t>
    </rPh>
    <rPh sb="56" eb="58">
      <t>シュッパン</t>
    </rPh>
    <rPh sb="59" eb="60">
      <t>カカ</t>
    </rPh>
    <rPh sb="61" eb="63">
      <t>ウリアゲ</t>
    </rPh>
    <rPh sb="63" eb="65">
      <t>キンガク</t>
    </rPh>
    <rPh sb="66" eb="69">
      <t>シュッパンブツ</t>
    </rPh>
    <rPh sb="70" eb="72">
      <t>ハンバイ</t>
    </rPh>
    <rPh sb="72" eb="74">
      <t>ジギョウ</t>
    </rPh>
    <rPh sb="75" eb="76">
      <t>カカ</t>
    </rPh>
    <rPh sb="77" eb="78">
      <t>ソウ</t>
    </rPh>
    <rPh sb="78" eb="80">
      <t>ウリアゲ</t>
    </rPh>
    <rPh sb="80" eb="82">
      <t>キンガク</t>
    </rPh>
    <rPh sb="84" eb="85">
      <t>ブン</t>
    </rPh>
    <rPh sb="88" eb="90">
      <t>ソウトウ</t>
    </rPh>
    <rPh sb="92" eb="94">
      <t>キンガク</t>
    </rPh>
    <rPh sb="95" eb="96">
      <t>コ</t>
    </rPh>
    <rPh sb="98" eb="100">
      <t>バアイ</t>
    </rPh>
    <rPh sb="104" eb="106">
      <t>トウガイ</t>
    </rPh>
    <rPh sb="106" eb="109">
      <t>キョウカショ</t>
    </rPh>
    <rPh sb="110" eb="112">
      <t>シュッパン</t>
    </rPh>
    <rPh sb="113" eb="115">
      <t>ジギョウ</t>
    </rPh>
    <rPh sb="116" eb="117">
      <t>ヨウ</t>
    </rPh>
    <rPh sb="118" eb="119">
      <t>キョウ</t>
    </rPh>
    <rPh sb="121" eb="123">
      <t>シセツ</t>
    </rPh>
    <phoneticPr fontId="13"/>
  </si>
  <si>
    <t>別表第2　3号</t>
    <rPh sb="0" eb="2">
      <t>ベッピョウ</t>
    </rPh>
    <rPh sb="2" eb="3">
      <t>ダイ</t>
    </rPh>
    <rPh sb="6" eb="7">
      <t>ゴウ</t>
    </rPh>
    <phoneticPr fontId="13"/>
  </si>
  <si>
    <t>別表第2　4号</t>
    <rPh sb="0" eb="2">
      <t>ベッピョウ</t>
    </rPh>
    <rPh sb="2" eb="3">
      <t>ダイ</t>
    </rPh>
    <rPh sb="6" eb="7">
      <t>ゴウ</t>
    </rPh>
    <phoneticPr fontId="13"/>
  </si>
  <si>
    <t>別表第2　5号</t>
    <rPh sb="0" eb="2">
      <t>ベッピョウ</t>
    </rPh>
    <rPh sb="2" eb="3">
      <t>ダイ</t>
    </rPh>
    <rPh sb="6" eb="7">
      <t>ゴウ</t>
    </rPh>
    <phoneticPr fontId="13"/>
  </si>
  <si>
    <t>別表第2　6号</t>
    <rPh sb="0" eb="2">
      <t>ベッピョウ</t>
    </rPh>
    <rPh sb="2" eb="3">
      <t>ダイ</t>
    </rPh>
    <rPh sb="6" eb="7">
      <t>ゴウ</t>
    </rPh>
    <phoneticPr fontId="13"/>
  </si>
  <si>
    <t>別表第2　7号</t>
    <rPh sb="0" eb="2">
      <t>ベッピョウ</t>
    </rPh>
    <rPh sb="2" eb="3">
      <t>ダイ</t>
    </rPh>
    <rPh sb="6" eb="7">
      <t>ゴウ</t>
    </rPh>
    <phoneticPr fontId="13"/>
  </si>
  <si>
    <t>別表第2　8号</t>
    <rPh sb="0" eb="2">
      <t>ベッピョウ</t>
    </rPh>
    <rPh sb="2" eb="3">
      <t>ダイ</t>
    </rPh>
    <rPh sb="6" eb="7">
      <t>ゴウ</t>
    </rPh>
    <phoneticPr fontId="13"/>
  </si>
  <si>
    <t>別表第2　9号</t>
    <rPh sb="0" eb="2">
      <t>ベッピョウ</t>
    </rPh>
    <rPh sb="2" eb="3">
      <t>ダイ</t>
    </rPh>
    <rPh sb="6" eb="7">
      <t>ゴウ</t>
    </rPh>
    <phoneticPr fontId="13"/>
  </si>
  <si>
    <t>別表第2　10号</t>
    <rPh sb="0" eb="2">
      <t>ベッピョウ</t>
    </rPh>
    <rPh sb="2" eb="3">
      <t>ダイ</t>
    </rPh>
    <rPh sb="7" eb="8">
      <t>ゴウ</t>
    </rPh>
    <phoneticPr fontId="13"/>
  </si>
  <si>
    <t>別表第2　11号</t>
    <rPh sb="0" eb="2">
      <t>ベッピョウ</t>
    </rPh>
    <rPh sb="2" eb="3">
      <t>ダイ</t>
    </rPh>
    <rPh sb="7" eb="8">
      <t>ゴウ</t>
    </rPh>
    <phoneticPr fontId="13"/>
  </si>
  <si>
    <t>別表第2　12号</t>
    <rPh sb="0" eb="2">
      <t>ベッピョウ</t>
    </rPh>
    <rPh sb="2" eb="3">
      <t>ダイ</t>
    </rPh>
    <rPh sb="7" eb="8">
      <t>ゴウ</t>
    </rPh>
    <phoneticPr fontId="13"/>
  </si>
  <si>
    <t>別表第2　13号</t>
    <rPh sb="0" eb="2">
      <t>ベッピョウ</t>
    </rPh>
    <rPh sb="2" eb="3">
      <t>ダイ</t>
    </rPh>
    <rPh sb="7" eb="8">
      <t>ゴウ</t>
    </rPh>
    <phoneticPr fontId="13"/>
  </si>
  <si>
    <t>別表第2　14号</t>
    <rPh sb="0" eb="2">
      <t>ベッピョウ</t>
    </rPh>
    <rPh sb="2" eb="3">
      <t>ダイ</t>
    </rPh>
    <rPh sb="7" eb="8">
      <t>ゴウ</t>
    </rPh>
    <phoneticPr fontId="13"/>
  </si>
  <si>
    <t>道路交通法（昭和35年法律第105号）第99条第1項の指定自動車教習所</t>
    <rPh sb="0" eb="2">
      <t>ドウロ</t>
    </rPh>
    <rPh sb="2" eb="5">
      <t>コウツウホウ</t>
    </rPh>
    <rPh sb="6" eb="8">
      <t>ショウワ</t>
    </rPh>
    <rPh sb="10" eb="11">
      <t>ネン</t>
    </rPh>
    <rPh sb="11" eb="13">
      <t>ホウリツ</t>
    </rPh>
    <rPh sb="13" eb="14">
      <t>ダイ</t>
    </rPh>
    <rPh sb="17" eb="18">
      <t>ゴウ</t>
    </rPh>
    <rPh sb="19" eb="20">
      <t>ダイ</t>
    </rPh>
    <rPh sb="22" eb="23">
      <t>ジョウ</t>
    </rPh>
    <rPh sb="23" eb="24">
      <t>ダイ</t>
    </rPh>
    <rPh sb="25" eb="26">
      <t>コウ</t>
    </rPh>
    <rPh sb="27" eb="29">
      <t>シテイ</t>
    </rPh>
    <rPh sb="29" eb="32">
      <t>ジドウシャ</t>
    </rPh>
    <rPh sb="32" eb="35">
      <t>キョウシュウジョ</t>
    </rPh>
    <phoneticPr fontId="13"/>
  </si>
  <si>
    <t>道路運送法（昭和26年法律第183号）第9条の2第1項の一般貸切旅客自動車運送事業者がその本来の事業の用に供する施設（当該者がその本来の事業の用に供するバスの全部又は一部を学校教育法第1条の学校（大学を除く。）又は同法第124条の専修学校がその園児、児童又は生徒のために行う旅行の用に供した場合に限る。）</t>
    <rPh sb="0" eb="2">
      <t>ドウロ</t>
    </rPh>
    <rPh sb="2" eb="4">
      <t>ウンソウ</t>
    </rPh>
    <rPh sb="4" eb="5">
      <t>ホウ</t>
    </rPh>
    <rPh sb="6" eb="8">
      <t>ショウワ</t>
    </rPh>
    <rPh sb="10" eb="11">
      <t>ネン</t>
    </rPh>
    <rPh sb="11" eb="13">
      <t>ホウリツ</t>
    </rPh>
    <rPh sb="13" eb="14">
      <t>ダイ</t>
    </rPh>
    <rPh sb="17" eb="18">
      <t>ゴウ</t>
    </rPh>
    <rPh sb="19" eb="20">
      <t>ダイ</t>
    </rPh>
    <rPh sb="21" eb="22">
      <t>ジョウ</t>
    </rPh>
    <rPh sb="24" eb="25">
      <t>ダイ</t>
    </rPh>
    <rPh sb="26" eb="27">
      <t>コウ</t>
    </rPh>
    <rPh sb="28" eb="30">
      <t>イッパン</t>
    </rPh>
    <rPh sb="30" eb="32">
      <t>カシキリ</t>
    </rPh>
    <rPh sb="32" eb="34">
      <t>リョキャク</t>
    </rPh>
    <rPh sb="34" eb="37">
      <t>ジドウシャ</t>
    </rPh>
    <rPh sb="37" eb="39">
      <t>ウンソウ</t>
    </rPh>
    <rPh sb="39" eb="42">
      <t>ジギョウシャ</t>
    </rPh>
    <rPh sb="45" eb="47">
      <t>ホンライ</t>
    </rPh>
    <rPh sb="48" eb="50">
      <t>ジギョウ</t>
    </rPh>
    <rPh sb="51" eb="52">
      <t>ヨウ</t>
    </rPh>
    <rPh sb="53" eb="54">
      <t>キョウ</t>
    </rPh>
    <rPh sb="56" eb="58">
      <t>シセツ</t>
    </rPh>
    <rPh sb="59" eb="61">
      <t>トウガイ</t>
    </rPh>
    <rPh sb="61" eb="62">
      <t>シャ</t>
    </rPh>
    <rPh sb="65" eb="67">
      <t>ホンライ</t>
    </rPh>
    <rPh sb="68" eb="70">
      <t>ジギョウ</t>
    </rPh>
    <rPh sb="71" eb="72">
      <t>ヨウ</t>
    </rPh>
    <rPh sb="73" eb="74">
      <t>キョウ</t>
    </rPh>
    <rPh sb="79" eb="81">
      <t>ゼンブ</t>
    </rPh>
    <rPh sb="81" eb="82">
      <t>マタ</t>
    </rPh>
    <rPh sb="83" eb="85">
      <t>イチブ</t>
    </rPh>
    <rPh sb="86" eb="88">
      <t>ガッコウ</t>
    </rPh>
    <rPh sb="88" eb="91">
      <t>キョウイクホウ</t>
    </rPh>
    <rPh sb="91" eb="92">
      <t>ダイ</t>
    </rPh>
    <rPh sb="93" eb="94">
      <t>ジョウ</t>
    </rPh>
    <rPh sb="95" eb="97">
      <t>ガッコウ</t>
    </rPh>
    <rPh sb="98" eb="100">
      <t>ダイガク</t>
    </rPh>
    <rPh sb="101" eb="102">
      <t>ノゾ</t>
    </rPh>
    <rPh sb="105" eb="106">
      <t>マタ</t>
    </rPh>
    <rPh sb="107" eb="109">
      <t>ドウホウ</t>
    </rPh>
    <rPh sb="109" eb="110">
      <t>ダイ</t>
    </rPh>
    <rPh sb="113" eb="114">
      <t>ジョウ</t>
    </rPh>
    <rPh sb="115" eb="117">
      <t>センシュウ</t>
    </rPh>
    <rPh sb="117" eb="119">
      <t>ガッコウ</t>
    </rPh>
    <rPh sb="122" eb="124">
      <t>エンジ</t>
    </rPh>
    <rPh sb="125" eb="127">
      <t>ジドウ</t>
    </rPh>
    <rPh sb="127" eb="128">
      <t>マタ</t>
    </rPh>
    <rPh sb="129" eb="131">
      <t>セイト</t>
    </rPh>
    <rPh sb="135" eb="136">
      <t>オコナ</t>
    </rPh>
    <rPh sb="137" eb="139">
      <t>リョコウ</t>
    </rPh>
    <rPh sb="140" eb="141">
      <t>ヨウ</t>
    </rPh>
    <rPh sb="142" eb="143">
      <t>キョウ</t>
    </rPh>
    <rPh sb="145" eb="147">
      <t>バアイ</t>
    </rPh>
    <rPh sb="148" eb="149">
      <t>カギ</t>
    </rPh>
    <phoneticPr fontId="13"/>
  </si>
  <si>
    <t>酒税法（昭和28年法律第6号）第9条第1項の酒類の販売業のうち卸売業に係る種類の保管のための倉庫</t>
    <rPh sb="0" eb="3">
      <t>シュゼイホウ</t>
    </rPh>
    <rPh sb="4" eb="6">
      <t>ショウワ</t>
    </rPh>
    <rPh sb="8" eb="9">
      <t>ネン</t>
    </rPh>
    <rPh sb="9" eb="11">
      <t>ホウリツ</t>
    </rPh>
    <rPh sb="11" eb="12">
      <t>ダイ</t>
    </rPh>
    <rPh sb="13" eb="14">
      <t>ゴウ</t>
    </rPh>
    <rPh sb="15" eb="16">
      <t>ダイ</t>
    </rPh>
    <rPh sb="17" eb="18">
      <t>ジョウ</t>
    </rPh>
    <rPh sb="18" eb="19">
      <t>ダイ</t>
    </rPh>
    <rPh sb="20" eb="21">
      <t>コウ</t>
    </rPh>
    <rPh sb="22" eb="24">
      <t>シュルイ</t>
    </rPh>
    <rPh sb="25" eb="27">
      <t>ハンバイ</t>
    </rPh>
    <rPh sb="27" eb="28">
      <t>ギョウ</t>
    </rPh>
    <rPh sb="31" eb="34">
      <t>オロシウリギョウ</t>
    </rPh>
    <rPh sb="35" eb="36">
      <t>カカ</t>
    </rPh>
    <rPh sb="37" eb="39">
      <t>シュルイ</t>
    </rPh>
    <rPh sb="40" eb="42">
      <t>ホカン</t>
    </rPh>
    <rPh sb="46" eb="48">
      <t>ソウコ</t>
    </rPh>
    <phoneticPr fontId="13"/>
  </si>
  <si>
    <t>法第701条の41第1項の表第15号に規定する施設で当該施設に係る事業を行う者が市内に有するﾀｸｼｰの台数が250台以下であるもの</t>
    <rPh sb="0" eb="1">
      <t>ホウ</t>
    </rPh>
    <rPh sb="1" eb="2">
      <t>ダイ</t>
    </rPh>
    <rPh sb="5" eb="6">
      <t>ジョウ</t>
    </rPh>
    <rPh sb="9" eb="10">
      <t>ダイ</t>
    </rPh>
    <rPh sb="11" eb="12">
      <t>コウ</t>
    </rPh>
    <rPh sb="13" eb="14">
      <t>ヒョウ</t>
    </rPh>
    <rPh sb="14" eb="15">
      <t>ダイ</t>
    </rPh>
    <rPh sb="17" eb="18">
      <t>ゴウ</t>
    </rPh>
    <rPh sb="19" eb="21">
      <t>キテイ</t>
    </rPh>
    <rPh sb="23" eb="25">
      <t>シセツ</t>
    </rPh>
    <rPh sb="26" eb="28">
      <t>トウガイ</t>
    </rPh>
    <rPh sb="28" eb="30">
      <t>シセツ</t>
    </rPh>
    <rPh sb="31" eb="32">
      <t>カカ</t>
    </rPh>
    <rPh sb="33" eb="35">
      <t>ジギョウ</t>
    </rPh>
    <rPh sb="36" eb="37">
      <t>オコナ</t>
    </rPh>
    <rPh sb="38" eb="39">
      <t>モノ</t>
    </rPh>
    <rPh sb="40" eb="42">
      <t>シナイ</t>
    </rPh>
    <rPh sb="43" eb="44">
      <t>ユウ</t>
    </rPh>
    <rPh sb="51" eb="53">
      <t>ダイスウ</t>
    </rPh>
    <rPh sb="57" eb="58">
      <t>ダイ</t>
    </rPh>
    <rPh sb="58" eb="60">
      <t>イカ</t>
    </rPh>
    <phoneticPr fontId="13"/>
  </si>
  <si>
    <t>農林中央金庫がその本来の事業の用に供する施設</t>
    <rPh sb="0" eb="2">
      <t>ノウリン</t>
    </rPh>
    <rPh sb="2" eb="4">
      <t>チュウオウ</t>
    </rPh>
    <rPh sb="4" eb="6">
      <t>キンコ</t>
    </rPh>
    <rPh sb="9" eb="11">
      <t>ホンライ</t>
    </rPh>
    <rPh sb="12" eb="14">
      <t>ジギョウ</t>
    </rPh>
    <rPh sb="15" eb="16">
      <t>ヨウ</t>
    </rPh>
    <rPh sb="17" eb="18">
      <t>キョウ</t>
    </rPh>
    <rPh sb="20" eb="22">
      <t>シセツ</t>
    </rPh>
    <phoneticPr fontId="13"/>
  </si>
  <si>
    <t>農業協同組合、水産業協同組合及び森林組合並びにこれらの組合の連合会が農林水産業者の共同利用に供する施設（法第701条の34第3項第12号に規定する施設並びに購買施設、結婚式場、利用又は美容のための施設及びこれに類する施設を除く。）</t>
    <rPh sb="0" eb="2">
      <t>ノウギョウ</t>
    </rPh>
    <rPh sb="2" eb="4">
      <t>キョウドウ</t>
    </rPh>
    <rPh sb="4" eb="6">
      <t>クミアイ</t>
    </rPh>
    <rPh sb="7" eb="10">
      <t>スイサンギョウ</t>
    </rPh>
    <rPh sb="10" eb="12">
      <t>キョウドウ</t>
    </rPh>
    <rPh sb="12" eb="14">
      <t>クミアイ</t>
    </rPh>
    <rPh sb="14" eb="15">
      <t>オヨ</t>
    </rPh>
    <rPh sb="16" eb="18">
      <t>シンリン</t>
    </rPh>
    <rPh sb="18" eb="20">
      <t>クミアイ</t>
    </rPh>
    <rPh sb="20" eb="21">
      <t>ナラ</t>
    </rPh>
    <rPh sb="27" eb="29">
      <t>クミアイ</t>
    </rPh>
    <rPh sb="30" eb="33">
      <t>レンゴウカイ</t>
    </rPh>
    <rPh sb="34" eb="36">
      <t>ノウリン</t>
    </rPh>
    <rPh sb="36" eb="39">
      <t>スイサンギョウ</t>
    </rPh>
    <rPh sb="39" eb="40">
      <t>シャ</t>
    </rPh>
    <rPh sb="41" eb="43">
      <t>キョウドウ</t>
    </rPh>
    <rPh sb="43" eb="45">
      <t>リヨウ</t>
    </rPh>
    <rPh sb="46" eb="47">
      <t>キョウ</t>
    </rPh>
    <rPh sb="49" eb="51">
      <t>シセツ</t>
    </rPh>
    <rPh sb="52" eb="53">
      <t>ホウ</t>
    </rPh>
    <rPh sb="53" eb="54">
      <t>ダイ</t>
    </rPh>
    <rPh sb="57" eb="58">
      <t>ジョウ</t>
    </rPh>
    <rPh sb="61" eb="62">
      <t>ダイ</t>
    </rPh>
    <rPh sb="63" eb="64">
      <t>コウ</t>
    </rPh>
    <rPh sb="64" eb="65">
      <t>ダイ</t>
    </rPh>
    <rPh sb="67" eb="68">
      <t>ゴウ</t>
    </rPh>
    <rPh sb="69" eb="71">
      <t>キテイ</t>
    </rPh>
    <rPh sb="73" eb="75">
      <t>シセツ</t>
    </rPh>
    <rPh sb="75" eb="76">
      <t>ナラ</t>
    </rPh>
    <rPh sb="78" eb="80">
      <t>コウバイ</t>
    </rPh>
    <rPh sb="80" eb="82">
      <t>シセツ</t>
    </rPh>
    <rPh sb="83" eb="85">
      <t>ケッコン</t>
    </rPh>
    <rPh sb="85" eb="87">
      <t>シキジョウ</t>
    </rPh>
    <rPh sb="88" eb="90">
      <t>リヨウ</t>
    </rPh>
    <rPh sb="90" eb="91">
      <t>マタ</t>
    </rPh>
    <rPh sb="92" eb="94">
      <t>ビヨウ</t>
    </rPh>
    <rPh sb="98" eb="100">
      <t>シセツ</t>
    </rPh>
    <rPh sb="100" eb="101">
      <t>オヨ</t>
    </rPh>
    <rPh sb="105" eb="106">
      <t>ルイ</t>
    </rPh>
    <rPh sb="108" eb="110">
      <t>シセツ</t>
    </rPh>
    <rPh sb="111" eb="112">
      <t>ノゾ</t>
    </rPh>
    <phoneticPr fontId="13"/>
  </si>
  <si>
    <t>ビルの室内清掃、設備管理等の事業を行う者がその本来の事業の用に供する施設</t>
    <rPh sb="3" eb="5">
      <t>シツナイ</t>
    </rPh>
    <rPh sb="5" eb="7">
      <t>セイソウ</t>
    </rPh>
    <rPh sb="8" eb="10">
      <t>セツビ</t>
    </rPh>
    <rPh sb="10" eb="13">
      <t>カンリトウ</t>
    </rPh>
    <rPh sb="14" eb="16">
      <t>ジギョウ</t>
    </rPh>
    <rPh sb="17" eb="18">
      <t>オコナ</t>
    </rPh>
    <rPh sb="19" eb="20">
      <t>モノ</t>
    </rPh>
    <rPh sb="23" eb="25">
      <t>ホンライ</t>
    </rPh>
    <rPh sb="26" eb="28">
      <t>ジギョウ</t>
    </rPh>
    <rPh sb="29" eb="30">
      <t>ヨウ</t>
    </rPh>
    <rPh sb="31" eb="32">
      <t>キョウ</t>
    </rPh>
    <rPh sb="34" eb="36">
      <t>シセツ</t>
    </rPh>
    <phoneticPr fontId="13"/>
  </si>
  <si>
    <t>古紙の回収の事業を行う者がその本来の事業の用に供する施設</t>
    <rPh sb="0" eb="2">
      <t>コシ</t>
    </rPh>
    <rPh sb="3" eb="5">
      <t>カイシュウ</t>
    </rPh>
    <rPh sb="6" eb="8">
      <t>ジギョウ</t>
    </rPh>
    <rPh sb="9" eb="10">
      <t>オコナ</t>
    </rPh>
    <rPh sb="11" eb="12">
      <t>モノ</t>
    </rPh>
    <rPh sb="15" eb="17">
      <t>ホンライ</t>
    </rPh>
    <rPh sb="18" eb="20">
      <t>ジギョウ</t>
    </rPh>
    <rPh sb="21" eb="22">
      <t>ヨウ</t>
    </rPh>
    <rPh sb="23" eb="24">
      <t>キョウ</t>
    </rPh>
    <rPh sb="26" eb="28">
      <t>シセツ</t>
    </rPh>
    <phoneticPr fontId="13"/>
  </si>
  <si>
    <t>家具の製造又は販売の事業を専ら行う者が、当該家具に係る製品又は商品の保管の用に供する施設</t>
    <rPh sb="0" eb="2">
      <t>カグ</t>
    </rPh>
    <rPh sb="3" eb="5">
      <t>セイゾウ</t>
    </rPh>
    <rPh sb="5" eb="6">
      <t>マタ</t>
    </rPh>
    <rPh sb="7" eb="9">
      <t>ハンバイ</t>
    </rPh>
    <rPh sb="10" eb="12">
      <t>ジギョウ</t>
    </rPh>
    <rPh sb="13" eb="14">
      <t>モッパ</t>
    </rPh>
    <rPh sb="15" eb="16">
      <t>オコナ</t>
    </rPh>
    <rPh sb="17" eb="18">
      <t>モノ</t>
    </rPh>
    <rPh sb="20" eb="22">
      <t>トウガイ</t>
    </rPh>
    <rPh sb="22" eb="24">
      <t>カグ</t>
    </rPh>
    <rPh sb="25" eb="26">
      <t>カカ</t>
    </rPh>
    <rPh sb="27" eb="29">
      <t>セイヒン</t>
    </rPh>
    <rPh sb="29" eb="30">
      <t>マタ</t>
    </rPh>
    <rPh sb="31" eb="33">
      <t>ショウヒン</t>
    </rPh>
    <rPh sb="34" eb="36">
      <t>ホカン</t>
    </rPh>
    <rPh sb="37" eb="38">
      <t>ヨウ</t>
    </rPh>
    <rPh sb="39" eb="40">
      <t>キョウ</t>
    </rPh>
    <rPh sb="42" eb="44">
      <t>シセツ</t>
    </rPh>
    <phoneticPr fontId="13"/>
  </si>
  <si>
    <t>港湾法（昭和25年法律第218号）第2条第4項の臨港地区として定められるべき地区において、外国貿易のため外国航路に就航する船舶により運送されるｺﾝﾃﾅｰ貨物に係る荷さばきの用に供する施設</t>
    <rPh sb="0" eb="2">
      <t>コウワン</t>
    </rPh>
    <rPh sb="2" eb="3">
      <t>ホウ</t>
    </rPh>
    <rPh sb="4" eb="6">
      <t>ショウワ</t>
    </rPh>
    <rPh sb="8" eb="9">
      <t>ネン</t>
    </rPh>
    <rPh sb="9" eb="11">
      <t>ホウリツ</t>
    </rPh>
    <rPh sb="11" eb="12">
      <t>ダイ</t>
    </rPh>
    <rPh sb="15" eb="16">
      <t>ゴウ</t>
    </rPh>
    <rPh sb="17" eb="18">
      <t>ダイ</t>
    </rPh>
    <rPh sb="19" eb="20">
      <t>ジョウ</t>
    </rPh>
    <rPh sb="20" eb="21">
      <t>ダイ</t>
    </rPh>
    <rPh sb="22" eb="23">
      <t>コウ</t>
    </rPh>
    <rPh sb="24" eb="26">
      <t>リンコウ</t>
    </rPh>
    <rPh sb="26" eb="28">
      <t>チク</t>
    </rPh>
    <rPh sb="31" eb="32">
      <t>サダ</t>
    </rPh>
    <rPh sb="38" eb="40">
      <t>チク</t>
    </rPh>
    <rPh sb="45" eb="47">
      <t>ガイコク</t>
    </rPh>
    <rPh sb="47" eb="49">
      <t>ボウエキ</t>
    </rPh>
    <rPh sb="52" eb="54">
      <t>ガイコク</t>
    </rPh>
    <rPh sb="54" eb="56">
      <t>コウロ</t>
    </rPh>
    <rPh sb="57" eb="59">
      <t>シュウコウ</t>
    </rPh>
    <rPh sb="61" eb="63">
      <t>センパク</t>
    </rPh>
    <rPh sb="66" eb="68">
      <t>ウンソウ</t>
    </rPh>
    <rPh sb="76" eb="78">
      <t>カモツ</t>
    </rPh>
    <rPh sb="79" eb="80">
      <t>カカ</t>
    </rPh>
    <rPh sb="81" eb="82">
      <t>ニ</t>
    </rPh>
    <rPh sb="86" eb="87">
      <t>ヨウ</t>
    </rPh>
    <rPh sb="88" eb="89">
      <t>キョウ</t>
    </rPh>
    <rPh sb="91" eb="93">
      <t>シセツ</t>
    </rPh>
    <phoneticPr fontId="13"/>
  </si>
  <si>
    <t>法第701条の41第1項の表第11号、第13号、第14号又は第18号に規定する施設のうち、倉庫業法（昭和31年法律第１２１号）第7条第1項の倉庫業者がその本来の事業の用に供する倉庫又は港湾運送事業法（昭和26年法律第161号）第2条第2項の港湾運送事業のうち同法第3条第1号の一般港湾運送事業若しくは同上第2号の港湾荷役事業の用に供する上屋で、市内に有するこれらの施設に係る事業所床面積の合計面積が倉庫または上屋のそれぞれについて3万平方ﾒｰﾄﾙ未満であるもの</t>
    <rPh sb="0" eb="1">
      <t>ホウ</t>
    </rPh>
    <rPh sb="1" eb="2">
      <t>ダイ</t>
    </rPh>
    <rPh sb="5" eb="6">
      <t>ジョウ</t>
    </rPh>
    <rPh sb="9" eb="10">
      <t>ダイ</t>
    </rPh>
    <rPh sb="11" eb="12">
      <t>コウ</t>
    </rPh>
    <rPh sb="13" eb="14">
      <t>ヒョウ</t>
    </rPh>
    <rPh sb="14" eb="15">
      <t>ダイ</t>
    </rPh>
    <rPh sb="17" eb="18">
      <t>ゴウ</t>
    </rPh>
    <rPh sb="19" eb="20">
      <t>ダイ</t>
    </rPh>
    <rPh sb="22" eb="23">
      <t>ゴウ</t>
    </rPh>
    <rPh sb="24" eb="25">
      <t>ダイ</t>
    </rPh>
    <rPh sb="27" eb="28">
      <t>ゴウ</t>
    </rPh>
    <rPh sb="28" eb="29">
      <t>マタ</t>
    </rPh>
    <rPh sb="30" eb="31">
      <t>ダイ</t>
    </rPh>
    <rPh sb="33" eb="34">
      <t>ゴウ</t>
    </rPh>
    <rPh sb="35" eb="37">
      <t>キテイ</t>
    </rPh>
    <rPh sb="39" eb="41">
      <t>シセツ</t>
    </rPh>
    <rPh sb="45" eb="47">
      <t>ソウコ</t>
    </rPh>
    <rPh sb="47" eb="48">
      <t>ギョウ</t>
    </rPh>
    <rPh sb="48" eb="49">
      <t>ホウ</t>
    </rPh>
    <rPh sb="50" eb="52">
      <t>ショウワ</t>
    </rPh>
    <rPh sb="54" eb="55">
      <t>ネン</t>
    </rPh>
    <rPh sb="55" eb="57">
      <t>ホウリツ</t>
    </rPh>
    <rPh sb="57" eb="58">
      <t>ダイ</t>
    </rPh>
    <rPh sb="61" eb="62">
      <t>ゴウ</t>
    </rPh>
    <rPh sb="63" eb="64">
      <t>ダイ</t>
    </rPh>
    <rPh sb="65" eb="66">
      <t>ジョウ</t>
    </rPh>
    <rPh sb="66" eb="67">
      <t>ダイ</t>
    </rPh>
    <rPh sb="68" eb="69">
      <t>コウ</t>
    </rPh>
    <rPh sb="70" eb="72">
      <t>ソウコ</t>
    </rPh>
    <rPh sb="72" eb="74">
      <t>ギョウシャ</t>
    </rPh>
    <rPh sb="77" eb="79">
      <t>ホンライ</t>
    </rPh>
    <rPh sb="80" eb="82">
      <t>ジギョウ</t>
    </rPh>
    <rPh sb="83" eb="84">
      <t>ヨウ</t>
    </rPh>
    <rPh sb="85" eb="86">
      <t>キョウ</t>
    </rPh>
    <rPh sb="88" eb="90">
      <t>ソウコ</t>
    </rPh>
    <rPh sb="90" eb="91">
      <t>マタ</t>
    </rPh>
    <rPh sb="92" eb="94">
      <t>コウワン</t>
    </rPh>
    <rPh sb="94" eb="96">
      <t>ウンソウ</t>
    </rPh>
    <rPh sb="96" eb="99">
      <t>ジギョウホウ</t>
    </rPh>
    <rPh sb="100" eb="102">
      <t>ショウワ</t>
    </rPh>
    <rPh sb="104" eb="105">
      <t>ネン</t>
    </rPh>
    <rPh sb="105" eb="107">
      <t>ホウリツ</t>
    </rPh>
    <rPh sb="107" eb="108">
      <t>ダイ</t>
    </rPh>
    <rPh sb="111" eb="112">
      <t>ゴウ</t>
    </rPh>
    <rPh sb="113" eb="114">
      <t>ダイ</t>
    </rPh>
    <rPh sb="115" eb="116">
      <t>ジョウ</t>
    </rPh>
    <rPh sb="116" eb="117">
      <t>ダイ</t>
    </rPh>
    <rPh sb="118" eb="119">
      <t>コウ</t>
    </rPh>
    <rPh sb="120" eb="122">
      <t>コウワン</t>
    </rPh>
    <rPh sb="122" eb="124">
      <t>ウンソウ</t>
    </rPh>
    <rPh sb="124" eb="126">
      <t>ジギョウ</t>
    </rPh>
    <rPh sb="129" eb="131">
      <t>ドウホウ</t>
    </rPh>
    <rPh sb="131" eb="132">
      <t>ダイ</t>
    </rPh>
    <rPh sb="133" eb="134">
      <t>ジョウ</t>
    </rPh>
    <rPh sb="134" eb="135">
      <t>ダイ</t>
    </rPh>
    <rPh sb="136" eb="137">
      <t>ゴウ</t>
    </rPh>
    <rPh sb="138" eb="140">
      <t>イッパン</t>
    </rPh>
    <rPh sb="140" eb="142">
      <t>コウワン</t>
    </rPh>
    <rPh sb="142" eb="144">
      <t>ウンソウ</t>
    </rPh>
    <rPh sb="144" eb="146">
      <t>ジギョウ</t>
    </rPh>
    <rPh sb="146" eb="147">
      <t>モ</t>
    </rPh>
    <rPh sb="150" eb="152">
      <t>ドウジョウ</t>
    </rPh>
    <rPh sb="152" eb="153">
      <t>ダイ</t>
    </rPh>
    <rPh sb="154" eb="155">
      <t>ゴウ</t>
    </rPh>
    <rPh sb="156" eb="158">
      <t>コウワン</t>
    </rPh>
    <rPh sb="158" eb="160">
      <t>ニエキ</t>
    </rPh>
    <rPh sb="160" eb="162">
      <t>ジギョウ</t>
    </rPh>
    <rPh sb="163" eb="164">
      <t>ヨウ</t>
    </rPh>
    <rPh sb="165" eb="166">
      <t>キョウ</t>
    </rPh>
    <rPh sb="168" eb="170">
      <t>ウワヤ</t>
    </rPh>
    <rPh sb="172" eb="174">
      <t>シナイ</t>
    </rPh>
    <rPh sb="175" eb="176">
      <t>ユウ</t>
    </rPh>
    <rPh sb="182" eb="184">
      <t>シセツ</t>
    </rPh>
    <rPh sb="185" eb="186">
      <t>カカ</t>
    </rPh>
    <rPh sb="187" eb="190">
      <t>ジギョウショ</t>
    </rPh>
    <rPh sb="190" eb="193">
      <t>ユカメンセキ</t>
    </rPh>
    <rPh sb="194" eb="196">
      <t>ゴウケイ</t>
    </rPh>
    <rPh sb="196" eb="198">
      <t>メンセキ</t>
    </rPh>
    <rPh sb="199" eb="201">
      <t>ソウコ</t>
    </rPh>
    <rPh sb="204" eb="206">
      <t>ウワヤ</t>
    </rPh>
    <rPh sb="216" eb="217">
      <t>マン</t>
    </rPh>
    <rPh sb="217" eb="219">
      <t>ヘイホウ</t>
    </rPh>
    <rPh sb="223" eb="225">
      <t>ミマン</t>
    </rPh>
    <phoneticPr fontId="13"/>
  </si>
  <si>
    <t>その他市長が公益上特に配慮の必要があると認める施設</t>
    <rPh sb="2" eb="3">
      <t>タ</t>
    </rPh>
    <rPh sb="3" eb="5">
      <t>シチョウ</t>
    </rPh>
    <rPh sb="6" eb="8">
      <t>コウエキ</t>
    </rPh>
    <rPh sb="8" eb="9">
      <t>ジョウ</t>
    </rPh>
    <rPh sb="9" eb="10">
      <t>トク</t>
    </rPh>
    <rPh sb="11" eb="13">
      <t>ハイリョ</t>
    </rPh>
    <rPh sb="14" eb="16">
      <t>ヒツヨウ</t>
    </rPh>
    <rPh sb="20" eb="21">
      <t>ミト</t>
    </rPh>
    <rPh sb="23" eb="25">
      <t>シセツ</t>
    </rPh>
    <phoneticPr fontId="13"/>
  </si>
  <si>
    <t>に該当</t>
    <rPh sb="1" eb="3">
      <t>ガイトウ</t>
    </rPh>
    <phoneticPr fontId="13"/>
  </si>
  <si>
    <t>合　　　　　　計</t>
    <rPh sb="0" eb="1">
      <t>ゴウ</t>
    </rPh>
    <rPh sb="7" eb="8">
      <t>ケイ</t>
    </rPh>
    <phoneticPr fontId="13"/>
  </si>
  <si>
    <t>減免額等の総合計</t>
    <rPh sb="0" eb="2">
      <t>ゲンメン</t>
    </rPh>
    <rPh sb="2" eb="4">
      <t>ガクトウ</t>
    </rPh>
    <rPh sb="5" eb="6">
      <t>ソウ</t>
    </rPh>
    <rPh sb="6" eb="8">
      <t>ゴウケイ</t>
    </rPh>
    <phoneticPr fontId="13"/>
  </si>
  <si>
    <t>管　　理　　番　　号</t>
    <rPh sb="0" eb="1">
      <t>カン</t>
    </rPh>
    <rPh sb="3" eb="4">
      <t>リ</t>
    </rPh>
    <rPh sb="6" eb="7">
      <t>バン</t>
    </rPh>
    <rPh sb="9" eb="10">
      <t>ゴウ</t>
    </rPh>
    <phoneticPr fontId="13"/>
  </si>
  <si>
    <t>（控　用）</t>
    <rPh sb="1" eb="2">
      <t>ヒカエ</t>
    </rPh>
    <rPh sb="3" eb="4">
      <t>ヨウ</t>
    </rPh>
    <phoneticPr fontId="3"/>
  </si>
  <si>
    <t>別表第2　2号　イ</t>
    <rPh sb="0" eb="2">
      <t>ベッピョウ</t>
    </rPh>
    <rPh sb="2" eb="3">
      <t>ダイ</t>
    </rPh>
    <rPh sb="6" eb="7">
      <t>ゴウ</t>
    </rPh>
    <phoneticPr fontId="13"/>
  </si>
  <si>
    <t>別表第2　2号　ア</t>
    <rPh sb="0" eb="2">
      <t>ベッピョウ</t>
    </rPh>
    <rPh sb="2" eb="3">
      <t>ダイ</t>
    </rPh>
    <rPh sb="6" eb="7">
      <t>ゴウ</t>
    </rPh>
    <phoneticPr fontId="13"/>
  </si>
  <si>
    <t>法第72条の2第8項第28号の演劇興行業の用に供する施設（以下「劇場等」という。）で、次に掲げるもの　イ　ア以外の主として定員制をとっている劇場等で、舞台、舞台裏及び楽屋の部分の延べ面積が当該劇場等の客席部分の延べ面積に比しおおむね同程度以上であると認められるもの</t>
    <rPh sb="0" eb="1">
      <t>ホウ</t>
    </rPh>
    <rPh sb="1" eb="2">
      <t>ダイ</t>
    </rPh>
    <rPh sb="4" eb="5">
      <t>ジョウ</t>
    </rPh>
    <rPh sb="7" eb="8">
      <t>ダイ</t>
    </rPh>
    <rPh sb="9" eb="10">
      <t>コウ</t>
    </rPh>
    <rPh sb="10" eb="11">
      <t>ダイ</t>
    </rPh>
    <rPh sb="13" eb="14">
      <t>ゴウ</t>
    </rPh>
    <rPh sb="15" eb="17">
      <t>エンゲキ</t>
    </rPh>
    <rPh sb="17" eb="19">
      <t>コウギョウ</t>
    </rPh>
    <rPh sb="19" eb="20">
      <t>ギョウ</t>
    </rPh>
    <rPh sb="21" eb="22">
      <t>ヨウ</t>
    </rPh>
    <rPh sb="23" eb="24">
      <t>キョウ</t>
    </rPh>
    <rPh sb="26" eb="28">
      <t>シセツ</t>
    </rPh>
    <rPh sb="29" eb="31">
      <t>イカ</t>
    </rPh>
    <rPh sb="32" eb="35">
      <t>ゲキジョウトウ</t>
    </rPh>
    <rPh sb="43" eb="44">
      <t>ツギ</t>
    </rPh>
    <rPh sb="45" eb="46">
      <t>カカ</t>
    </rPh>
    <rPh sb="54" eb="56">
      <t>イガイ</t>
    </rPh>
    <rPh sb="57" eb="58">
      <t>シュ</t>
    </rPh>
    <rPh sb="61" eb="63">
      <t>テイイン</t>
    </rPh>
    <rPh sb="63" eb="64">
      <t>セイ</t>
    </rPh>
    <rPh sb="70" eb="73">
      <t>ゲキジョウトウ</t>
    </rPh>
    <rPh sb="75" eb="77">
      <t>ブタイ</t>
    </rPh>
    <rPh sb="78" eb="81">
      <t>ブタイウラ</t>
    </rPh>
    <rPh sb="81" eb="82">
      <t>オヨ</t>
    </rPh>
    <rPh sb="83" eb="85">
      <t>ガクヤ</t>
    </rPh>
    <rPh sb="86" eb="88">
      <t>ブブン</t>
    </rPh>
    <rPh sb="89" eb="90">
      <t>ノ</t>
    </rPh>
    <rPh sb="91" eb="93">
      <t>メンセキ</t>
    </rPh>
    <rPh sb="94" eb="96">
      <t>トウガイ</t>
    </rPh>
    <rPh sb="96" eb="99">
      <t>ゲキジョウトウ</t>
    </rPh>
    <rPh sb="100" eb="102">
      <t>キャクセキ</t>
    </rPh>
    <rPh sb="102" eb="104">
      <t>ブブン</t>
    </rPh>
    <rPh sb="105" eb="106">
      <t>ノ</t>
    </rPh>
    <rPh sb="107" eb="109">
      <t>メンセキ</t>
    </rPh>
    <rPh sb="110" eb="111">
      <t>ヒ</t>
    </rPh>
    <rPh sb="116" eb="119">
      <t>ドウテイド</t>
    </rPh>
    <rPh sb="119" eb="121">
      <t>イジョウ</t>
    </rPh>
    <rPh sb="125" eb="126">
      <t>ミト</t>
    </rPh>
    <phoneticPr fontId="13"/>
  </si>
  <si>
    <t>法第72条の2第8項第28号の演劇興行業の用に供する施設（以下「劇場等」という。）で、次に掲げるもの　ア　その振興につき国又は地方公共団体の助成を受けている芸能等の上演、ﾁｬﾘﾃｨｰｼｮｰ等がしばしば行われていることにより公益性を有すると認められるもの　</t>
    <rPh sb="0" eb="1">
      <t>ホウ</t>
    </rPh>
    <rPh sb="1" eb="2">
      <t>ダイ</t>
    </rPh>
    <rPh sb="4" eb="5">
      <t>ジョウ</t>
    </rPh>
    <rPh sb="7" eb="8">
      <t>ダイ</t>
    </rPh>
    <rPh sb="9" eb="10">
      <t>コウ</t>
    </rPh>
    <rPh sb="10" eb="11">
      <t>ダイ</t>
    </rPh>
    <rPh sb="13" eb="14">
      <t>ゴウ</t>
    </rPh>
    <rPh sb="15" eb="17">
      <t>エンゲキ</t>
    </rPh>
    <rPh sb="17" eb="19">
      <t>コウギョウ</t>
    </rPh>
    <rPh sb="19" eb="20">
      <t>ギョウ</t>
    </rPh>
    <rPh sb="21" eb="22">
      <t>ヨウ</t>
    </rPh>
    <rPh sb="23" eb="24">
      <t>キョウ</t>
    </rPh>
    <rPh sb="26" eb="28">
      <t>シセツ</t>
    </rPh>
    <rPh sb="29" eb="31">
      <t>イカ</t>
    </rPh>
    <rPh sb="32" eb="35">
      <t>ゲキジョウトウ</t>
    </rPh>
    <rPh sb="43" eb="44">
      <t>ツギ</t>
    </rPh>
    <rPh sb="45" eb="46">
      <t>カカ</t>
    </rPh>
    <rPh sb="55" eb="57">
      <t>シンコウ</t>
    </rPh>
    <rPh sb="60" eb="61">
      <t>クニ</t>
    </rPh>
    <rPh sb="61" eb="62">
      <t>マタ</t>
    </rPh>
    <rPh sb="63" eb="65">
      <t>チホウ</t>
    </rPh>
    <rPh sb="65" eb="67">
      <t>コウキョウ</t>
    </rPh>
    <rPh sb="67" eb="69">
      <t>ダンタイ</t>
    </rPh>
    <rPh sb="70" eb="72">
      <t>ジョセイ</t>
    </rPh>
    <rPh sb="73" eb="74">
      <t>ウ</t>
    </rPh>
    <rPh sb="78" eb="81">
      <t>ゲイノウトウ</t>
    </rPh>
    <rPh sb="82" eb="84">
      <t>ジョウエン</t>
    </rPh>
    <rPh sb="94" eb="95">
      <t>トウ</t>
    </rPh>
    <rPh sb="100" eb="101">
      <t>オコナ</t>
    </rPh>
    <rPh sb="111" eb="114">
      <t>コウエキセイ</t>
    </rPh>
    <rPh sb="115" eb="116">
      <t>ユウ</t>
    </rPh>
    <rPh sb="119" eb="120">
      <t>ミト</t>
    </rPh>
    <phoneticPr fontId="13"/>
  </si>
  <si>
    <t>-</t>
    <phoneticPr fontId="13"/>
  </si>
  <si>
    <t>月割</t>
    <rPh sb="0" eb="2">
      <t>ツキワリ</t>
    </rPh>
    <phoneticPr fontId="13"/>
  </si>
  <si>
    <t>有</t>
    <rPh sb="0" eb="1">
      <t>アリ</t>
    </rPh>
    <phoneticPr fontId="13"/>
  </si>
  <si>
    <t>無</t>
    <rPh sb="0" eb="1">
      <t>ナ</t>
    </rPh>
    <phoneticPr fontId="13"/>
  </si>
  <si>
    <t>※</t>
    <phoneticPr fontId="19"/>
  </si>
  <si>
    <t>※</t>
    <phoneticPr fontId="19"/>
  </si>
  <si>
    <t>）</t>
    <phoneticPr fontId="3"/>
  </si>
  <si>
    <t>この申告に
　応答する者
　の氏名</t>
    <phoneticPr fontId="18"/>
  </si>
  <si>
    <t>電話（</t>
    <rPh sb="0" eb="2">
      <t>デンワ</t>
    </rPh>
    <phoneticPr fontId="18"/>
  </si>
  <si>
    <t>）</t>
    <phoneticPr fontId="3"/>
  </si>
  <si>
    <t>)</t>
    <phoneticPr fontId="13"/>
  </si>
  <si>
    <t>減免適用対象床面積㋐（㎡）</t>
    <rPh sb="0" eb="2">
      <t>ゲンメン</t>
    </rPh>
    <rPh sb="2" eb="4">
      <t>テキヨウ</t>
    </rPh>
    <rPh sb="4" eb="6">
      <t>タイショウ</t>
    </rPh>
    <rPh sb="6" eb="9">
      <t>ユカメンセキ</t>
    </rPh>
    <phoneticPr fontId="13"/>
  </si>
  <si>
    <t>減免事業所床面積㋒＝（㋐×㋑）（㎡）</t>
    <rPh sb="0" eb="2">
      <t>ゲンメン</t>
    </rPh>
    <rPh sb="2" eb="5">
      <t>ジギョウショ</t>
    </rPh>
    <rPh sb="5" eb="8">
      <t>ユカメンセキ</t>
    </rPh>
    <phoneticPr fontId="13"/>
  </si>
  <si>
    <t>減免事業所床面積の合計（㎡）</t>
    <rPh sb="0" eb="2">
      <t>ゲンメン</t>
    </rPh>
    <rPh sb="2" eb="5">
      <t>ジギョウショ</t>
    </rPh>
    <rPh sb="5" eb="8">
      <t>ユカメンセキ</t>
    </rPh>
    <rPh sb="9" eb="11">
      <t>ゴウケイ</t>
    </rPh>
    <phoneticPr fontId="13"/>
  </si>
  <si>
    <t>減免適用対象従業者給与総額㋓（円）</t>
    <rPh sb="0" eb="2">
      <t>ゲンメン</t>
    </rPh>
    <rPh sb="2" eb="4">
      <t>テキヨウ</t>
    </rPh>
    <rPh sb="4" eb="6">
      <t>タイショウ</t>
    </rPh>
    <rPh sb="6" eb="9">
      <t>ジュウギョウシャ</t>
    </rPh>
    <rPh sb="9" eb="11">
      <t>キュウヨ</t>
    </rPh>
    <rPh sb="11" eb="13">
      <t>ソウガク</t>
    </rPh>
    <rPh sb="15" eb="16">
      <t>エン</t>
    </rPh>
    <phoneticPr fontId="13"/>
  </si>
  <si>
    <t>減免従業者給与総額㋕＝（㋓×㋔）（円）</t>
    <rPh sb="0" eb="2">
      <t>ゲンメン</t>
    </rPh>
    <rPh sb="2" eb="5">
      <t>ジュウギョウシャ</t>
    </rPh>
    <rPh sb="5" eb="7">
      <t>キュウヨ</t>
    </rPh>
    <rPh sb="7" eb="9">
      <t>ソウガク</t>
    </rPh>
    <phoneticPr fontId="13"/>
  </si>
  <si>
    <t>減免適用対象従業者給与総額㋓（円）</t>
    <rPh sb="0" eb="2">
      <t>ゲンメン</t>
    </rPh>
    <rPh sb="2" eb="4">
      <t>テキヨウ</t>
    </rPh>
    <rPh sb="4" eb="6">
      <t>タイショウ</t>
    </rPh>
    <rPh sb="6" eb="9">
      <t>ジュウギョウシャ</t>
    </rPh>
    <rPh sb="9" eb="11">
      <t>キュウヨ</t>
    </rPh>
    <rPh sb="11" eb="13">
      <t>ソウガク</t>
    </rPh>
    <phoneticPr fontId="13"/>
  </si>
  <si>
    <t>資産割・減免額の合計（円）</t>
    <rPh sb="0" eb="2">
      <t>シサン</t>
    </rPh>
    <rPh sb="2" eb="3">
      <t>ワリ</t>
    </rPh>
    <rPh sb="4" eb="6">
      <t>ゲンメン</t>
    </rPh>
    <rPh sb="6" eb="7">
      <t>ガク</t>
    </rPh>
    <rPh sb="8" eb="10">
      <t>ゴウケイ</t>
    </rPh>
    <phoneticPr fontId="13"/>
  </si>
  <si>
    <t>減免従業者給与総額の合計（円）</t>
    <rPh sb="0" eb="2">
      <t>ゲンメン</t>
    </rPh>
    <rPh sb="2" eb="5">
      <t>ジュウギョウシャ</t>
    </rPh>
    <rPh sb="5" eb="7">
      <t>キュウヨ</t>
    </rPh>
    <rPh sb="7" eb="9">
      <t>ソウガク</t>
    </rPh>
    <rPh sb="10" eb="12">
      <t>ゴウケイ</t>
    </rPh>
    <phoneticPr fontId="13"/>
  </si>
  <si>
    <t>従業者割額・減免額の　合計（円）</t>
    <rPh sb="0" eb="3">
      <t>ジュウギョウシャ</t>
    </rPh>
    <rPh sb="3" eb="4">
      <t>ワリ</t>
    </rPh>
    <rPh sb="4" eb="5">
      <t>ガク</t>
    </rPh>
    <rPh sb="6" eb="8">
      <t>ゲンメン</t>
    </rPh>
    <rPh sb="8" eb="9">
      <t>ガク</t>
    </rPh>
    <rPh sb="11" eb="13">
      <t>ゴウケイ</t>
    </rPh>
    <phoneticPr fontId="13"/>
  </si>
  <si>
    <t>減免前資産割額（円）</t>
    <rPh sb="0" eb="2">
      <t>ゲンメン</t>
    </rPh>
    <rPh sb="2" eb="3">
      <t>マエ</t>
    </rPh>
    <rPh sb="3" eb="5">
      <t>シサン</t>
    </rPh>
    <rPh sb="5" eb="6">
      <t>ワリ</t>
    </rPh>
    <rPh sb="6" eb="7">
      <t>ガク</t>
    </rPh>
    <phoneticPr fontId="13"/>
  </si>
  <si>
    <t>減免前従業者割額（円）</t>
    <rPh sb="0" eb="2">
      <t>ゲンメン</t>
    </rPh>
    <rPh sb="2" eb="3">
      <t>マエ</t>
    </rPh>
    <rPh sb="3" eb="6">
      <t>ジュウギョウシャ</t>
    </rPh>
    <rPh sb="6" eb="7">
      <t>ワリ</t>
    </rPh>
    <rPh sb="7" eb="8">
      <t>ガク</t>
    </rPh>
    <phoneticPr fontId="13"/>
  </si>
  <si>
    <t>納付すべき事業所税額（円）</t>
    <rPh sb="0" eb="2">
      <t>ノウフ</t>
    </rPh>
    <rPh sb="5" eb="8">
      <t>ジギョウショ</t>
    </rPh>
    <rPh sb="8" eb="10">
      <t>ゼイガク</t>
    </rPh>
    <phoneticPr fontId="13"/>
  </si>
  <si>
    <t>ナハサービスカブシキガイシャ</t>
    <phoneticPr fontId="21"/>
  </si>
  <si>
    <t>那覇サービス株式会社</t>
    <rPh sb="0" eb="2">
      <t>ナハ</t>
    </rPh>
    <rPh sb="6" eb="10">
      <t>カブシキガイシャ</t>
    </rPh>
    <phoneticPr fontId="21"/>
  </si>
  <si>
    <t>ナハ　ハナコ</t>
    <phoneticPr fontId="21"/>
  </si>
  <si>
    <t>那覇　花子</t>
    <rPh sb="0" eb="2">
      <t>ナハ</t>
    </rPh>
    <rPh sb="3" eb="5">
      <t>ハナコ</t>
    </rPh>
    <phoneticPr fontId="21"/>
  </si>
  <si>
    <t>900-8585</t>
    <phoneticPr fontId="21"/>
  </si>
  <si>
    <t>那覇市泉崎1-1-1</t>
    <rPh sb="0" eb="3">
      <t>ナハシ</t>
    </rPh>
    <rPh sb="3" eb="5">
      <t>イズミザキ</t>
    </rPh>
    <phoneticPr fontId="21"/>
  </si>
  <si>
    <t>098-867-0111</t>
    <phoneticPr fontId="21"/>
  </si>
  <si>
    <t>098-862-5320</t>
    <phoneticPr fontId="21"/>
  </si>
  <si>
    <t>那覇　太郎</t>
    <rPh sb="0" eb="2">
      <t>ナハ</t>
    </rPh>
    <rPh sb="3" eb="5">
      <t>タロウ</t>
    </rPh>
    <phoneticPr fontId="21"/>
  </si>
  <si>
    <t>真和志運送</t>
    <rPh sb="0" eb="3">
      <t>マワシ</t>
    </rPh>
    <rPh sb="3" eb="5">
      <t>ウンソウ</t>
    </rPh>
    <phoneticPr fontId="21"/>
  </si>
  <si>
    <t>こちらに該当する場合は、事前にご連絡ください。</t>
    <rPh sb="4" eb="6">
      <t>ガイトウ</t>
    </rPh>
    <rPh sb="8" eb="10">
      <t>バアイ</t>
    </rPh>
    <rPh sb="12" eb="14">
      <t>ジゼン</t>
    </rPh>
    <rPh sb="16" eb="18">
      <t>レンラク</t>
    </rPh>
    <phoneticPr fontId="19"/>
  </si>
  <si>
    <t>法人番号</t>
    <rPh sb="0" eb="2">
      <t>ホウジン</t>
    </rPh>
    <rPh sb="2" eb="4">
      <t>バンゴウ</t>
    </rPh>
    <phoneticPr fontId="3"/>
  </si>
  <si>
    <t>令和</t>
    <rPh sb="0" eb="1">
      <t>レイ</t>
    </rPh>
    <rPh sb="1" eb="2">
      <t>ワ</t>
    </rPh>
    <phoneticPr fontId="13"/>
  </si>
  <si>
    <t>令和</t>
    <rPh sb="0" eb="1">
      <t>レイ</t>
    </rPh>
    <rPh sb="1" eb="2">
      <t>ワ</t>
    </rPh>
    <phoneticPr fontId="21"/>
  </si>
  <si>
    <t>元</t>
    <rPh sb="0" eb="1">
      <t>モト</t>
    </rPh>
    <phoneticPr fontId="13"/>
  </si>
  <si>
    <t>元</t>
    <rPh sb="0" eb="1">
      <t>モト</t>
    </rPh>
    <phoneticPr fontId="25"/>
  </si>
  <si>
    <t>令和</t>
  </si>
  <si>
    <t>那覇市泉崎111</t>
    <rPh sb="0" eb="3">
      <t>ナハシ</t>
    </rPh>
    <rPh sb="3" eb="5">
      <t>イズミザキ</t>
    </rPh>
    <phoneticPr fontId="21"/>
  </si>
  <si>
    <t>那覇市税条例施行規則第14条</t>
    <rPh sb="0" eb="3">
      <t>ナハシ</t>
    </rPh>
    <rPh sb="3" eb="4">
      <t>ゼイ</t>
    </rPh>
    <rPh sb="4" eb="6">
      <t>ジョウレイ</t>
    </rPh>
    <rPh sb="6" eb="8">
      <t>シコウ</t>
    </rPh>
    <rPh sb="8" eb="10">
      <t>キソク</t>
    </rPh>
    <rPh sb="10" eb="11">
      <t>ダイ</t>
    </rPh>
    <rPh sb="13" eb="14">
      <t>ジョウ</t>
    </rPh>
    <phoneticPr fontId="13"/>
  </si>
  <si>
    <t>那覇市税条例施行規則第14条</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</si>
</sst>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_ ;[Red]\-#,##0.00\ "/>
    <numFmt numFmtId="178" formatCode="[$-411]ggge&quot;年&quot;m&quot;月&quot;d&quot;日&quot;;@"/>
    <numFmt numFmtId="179" formatCode="#\ ?/10"/>
    <numFmt numFmtId="180" formatCode="#\ ?/2"/>
  </numFmts>
  <fonts count="27" x14ac:knownFonts="1">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sz val="7"/>
      <name val="ＭＳ Ｐ明朝"/>
      <family val="1"/>
      <charset val="128"/>
    </font>
    <font>
      <b/>
      <sz val="14"/>
      <name val="ＭＳ Ｐ明朝"/>
      <family val="1"/>
      <charset val="128"/>
    </font>
    <font>
      <sz val="6"/>
      <name val="ＭＳ Ｐ明朝"/>
      <family val="1"/>
      <charset val="128"/>
    </font>
    <font>
      <sz val="12"/>
      <name val="ＭＳ Ｐ明朝"/>
      <family val="1"/>
      <charset val="128"/>
    </font>
    <font>
      <sz val="11"/>
      <color indexed="8"/>
      <name val="ＭＳ Ｐゴシック"/>
      <family val="3"/>
      <charset val="128"/>
    </font>
    <font>
      <sz val="14"/>
      <name val="ＭＳ Ｐ明朝"/>
      <family val="1"/>
      <charset val="128"/>
    </font>
    <font>
      <sz val="6"/>
      <name val="ＭＳ Ｐゴシック"/>
      <family val="3"/>
      <charset val="128"/>
    </font>
    <font>
      <sz val="8"/>
      <color indexed="8"/>
      <name val="ＭＳ Ｐゴシック"/>
      <family val="3"/>
      <charset val="128"/>
    </font>
    <font>
      <b/>
      <sz val="9"/>
      <color indexed="81"/>
      <name val="ＭＳ Ｐゴシック"/>
      <family val="3"/>
      <charset val="128"/>
    </font>
    <font>
      <b/>
      <sz val="10"/>
      <name val="ＭＳ Ｐゴシック"/>
      <family val="3"/>
      <charset val="128"/>
    </font>
    <font>
      <sz val="16"/>
      <name val="ＭＳ Ｐ明朝"/>
      <family val="1"/>
      <charset val="128"/>
    </font>
    <font>
      <sz val="6"/>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rgb="FFFF0000"/>
      <name val="ＭＳ Ｐ明朝"/>
      <family val="1"/>
      <charset val="128"/>
    </font>
    <font>
      <sz val="10"/>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0" borderId="0"/>
    <xf numFmtId="0" fontId="1" fillId="0" borderId="0"/>
  </cellStyleXfs>
  <cellXfs count="666">
    <xf numFmtId="0" fontId="0" fillId="0" borderId="0" xfId="0">
      <alignment vertical="center"/>
    </xf>
    <xf numFmtId="0" fontId="2" fillId="0" borderId="0" xfId="2" applyNumberFormat="1" applyFont="1" applyProtection="1"/>
    <xf numFmtId="0" fontId="4" fillId="0" borderId="0" xfId="2" applyNumberFormat="1" applyFont="1" applyProtection="1"/>
    <xf numFmtId="0" fontId="5" fillId="0" borderId="0" xfId="2" applyNumberFormat="1" applyFont="1" applyBorder="1" applyAlignment="1" applyProtection="1">
      <alignment horizontal="left"/>
    </xf>
    <xf numFmtId="0" fontId="5" fillId="0" borderId="0" xfId="2" applyNumberFormat="1" applyFont="1" applyBorder="1" applyAlignment="1" applyProtection="1">
      <alignment horizontal="right"/>
    </xf>
    <xf numFmtId="0" fontId="4" fillId="0" borderId="0" xfId="2" applyNumberFormat="1" applyFont="1" applyBorder="1" applyAlignment="1" applyProtection="1">
      <alignment horizontal="left"/>
    </xf>
    <xf numFmtId="0" fontId="4" fillId="0" borderId="0" xfId="2" applyNumberFormat="1" applyFont="1" applyBorder="1" applyAlignment="1" applyProtection="1"/>
    <xf numFmtId="0" fontId="2" fillId="0" borderId="0" xfId="2" applyNumberFormat="1" applyFont="1" applyAlignment="1" applyProtection="1"/>
    <xf numFmtId="0" fontId="2" fillId="0" borderId="0" xfId="2" applyNumberFormat="1" applyFont="1" applyBorder="1" applyAlignment="1" applyProtection="1">
      <alignment horizontal="center" vertical="center"/>
    </xf>
    <xf numFmtId="0" fontId="5" fillId="0" borderId="2" xfId="2" applyNumberFormat="1" applyFont="1" applyBorder="1" applyAlignment="1" applyProtection="1">
      <alignment horizontal="right"/>
    </xf>
    <xf numFmtId="0" fontId="4" fillId="0" borderId="0" xfId="2" applyNumberFormat="1" applyFont="1" applyBorder="1" applyAlignment="1" applyProtection="1">
      <alignment vertical="center"/>
    </xf>
    <xf numFmtId="0" fontId="5" fillId="0" borderId="4" xfId="2" applyNumberFormat="1" applyFont="1" applyBorder="1" applyAlignment="1" applyProtection="1">
      <alignment horizontal="center"/>
    </xf>
    <xf numFmtId="0" fontId="14" fillId="0" borderId="5" xfId="0" applyFont="1" applyBorder="1" applyAlignment="1" applyProtection="1">
      <alignment horizontal="left"/>
    </xf>
    <xf numFmtId="0" fontId="2" fillId="0" borderId="0" xfId="2" applyNumberFormat="1" applyFont="1" applyBorder="1" applyAlignment="1" applyProtection="1">
      <alignment horizontal="right" vertical="center" indent="1"/>
    </xf>
    <xf numFmtId="0" fontId="5" fillId="0" borderId="1" xfId="2" applyNumberFormat="1" applyFont="1" applyBorder="1" applyAlignment="1" applyProtection="1"/>
    <xf numFmtId="0" fontId="16" fillId="0" borderId="0" xfId="2" applyNumberFormat="1" applyFont="1" applyBorder="1" applyAlignment="1" applyProtection="1">
      <alignment horizontal="center" vertical="top" textRotation="255"/>
    </xf>
    <xf numFmtId="0" fontId="5" fillId="0" borderId="6" xfId="2" applyNumberFormat="1" applyFont="1" applyBorder="1" applyAlignment="1" applyProtection="1">
      <alignment horizontal="center" vertical="top" wrapText="1"/>
    </xf>
    <xf numFmtId="0" fontId="2" fillId="0" borderId="7" xfId="2" applyNumberFormat="1"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0" xfId="2" applyNumberFormat="1" applyFont="1" applyFill="1" applyProtection="1"/>
    <xf numFmtId="0" fontId="2" fillId="0" borderId="0" xfId="2" applyNumberFormat="1" applyFont="1" applyFill="1" applyAlignment="1" applyProtection="1"/>
    <xf numFmtId="0" fontId="5" fillId="0" borderId="0" xfId="2" applyNumberFormat="1" applyFont="1" applyBorder="1" applyAlignment="1" applyProtection="1">
      <alignment horizontal="left" vertical="center" wrapText="1"/>
    </xf>
    <xf numFmtId="0" fontId="17" fillId="0" borderId="0" xfId="2" applyNumberFormat="1" applyFont="1" applyProtection="1"/>
    <xf numFmtId="38" fontId="8" fillId="0" borderId="0" xfId="1" applyNumberFormat="1" applyFont="1" applyFill="1" applyBorder="1" applyAlignment="1" applyProtection="1">
      <alignment horizontal="center" vertical="center"/>
      <protection locked="0"/>
    </xf>
    <xf numFmtId="0" fontId="2" fillId="0" borderId="9" xfId="2" applyNumberFormat="1" applyFont="1" applyBorder="1" applyAlignment="1" applyProtection="1">
      <alignment horizontal="center" vertical="center" wrapText="1"/>
    </xf>
    <xf numFmtId="0" fontId="2" fillId="0" borderId="0" xfId="2" applyNumberFormat="1" applyFont="1" applyFill="1" applyBorder="1" applyAlignment="1" applyProtection="1">
      <alignment horizontal="center" vertical="center"/>
    </xf>
    <xf numFmtId="0" fontId="4" fillId="0" borderId="2" xfId="2" applyNumberFormat="1" applyFont="1" applyBorder="1" applyAlignment="1" applyProtection="1">
      <alignment horizontal="left" vertical="center"/>
    </xf>
    <xf numFmtId="0" fontId="4" fillId="0" borderId="5" xfId="2" applyNumberFormat="1" applyFont="1" applyBorder="1" applyAlignment="1" applyProtection="1">
      <alignment horizontal="left" vertical="center"/>
    </xf>
    <xf numFmtId="0" fontId="2" fillId="0" borderId="2" xfId="2" applyNumberFormat="1" applyFont="1" applyBorder="1" applyAlignment="1" applyProtection="1">
      <alignment horizontal="left" vertical="center"/>
    </xf>
    <xf numFmtId="0" fontId="2" fillId="0" borderId="10" xfId="2" applyNumberFormat="1" applyFont="1" applyBorder="1" applyAlignment="1" applyProtection="1">
      <alignment horizontal="left" vertical="center"/>
    </xf>
    <xf numFmtId="0" fontId="2" fillId="0" borderId="7" xfId="2" applyNumberFormat="1" applyFont="1" applyBorder="1" applyAlignment="1" applyProtection="1">
      <alignment horizontal="left" vertical="center"/>
    </xf>
    <xf numFmtId="0" fontId="4" fillId="0" borderId="11" xfId="2" applyNumberFormat="1" applyFont="1" applyBorder="1" applyProtection="1"/>
    <xf numFmtId="0" fontId="5" fillId="0" borderId="12" xfId="2" applyNumberFormat="1" applyFont="1" applyBorder="1" applyAlignment="1" applyProtection="1">
      <alignment horizontal="right"/>
    </xf>
    <xf numFmtId="0" fontId="5" fillId="0" borderId="12" xfId="2" applyNumberFormat="1" applyFont="1" applyBorder="1" applyAlignment="1" applyProtection="1">
      <alignment horizontal="left"/>
    </xf>
    <xf numFmtId="0" fontId="4" fillId="0" borderId="12" xfId="2" applyNumberFormat="1" applyFont="1" applyBorder="1" applyAlignment="1" applyProtection="1">
      <alignment horizontal="left"/>
    </xf>
    <xf numFmtId="0" fontId="4" fillId="0" borderId="13" xfId="2" applyNumberFormat="1" applyFont="1" applyBorder="1" applyProtection="1"/>
    <xf numFmtId="0" fontId="0" fillId="0" borderId="0" xfId="0" applyAlignment="1">
      <alignment vertical="center" wrapText="1"/>
    </xf>
    <xf numFmtId="0" fontId="5" fillId="0" borderId="1" xfId="2" applyNumberFormat="1" applyFont="1" applyBorder="1" applyAlignment="1" applyProtection="1">
      <alignment horizontal="center"/>
    </xf>
    <xf numFmtId="179" fontId="2" fillId="0" borderId="4" xfId="2" applyNumberFormat="1" applyFont="1" applyBorder="1" applyAlignment="1" applyProtection="1">
      <alignment horizontal="center" vertical="center"/>
    </xf>
    <xf numFmtId="179" fontId="2" fillId="0" borderId="4" xfId="1" applyNumberFormat="1" applyFont="1" applyFill="1" applyBorder="1" applyAlignment="1" applyProtection="1">
      <alignment horizontal="center" vertical="center"/>
      <protection locked="0"/>
    </xf>
    <xf numFmtId="179" fontId="8" fillId="0" borderId="4" xfId="1" applyNumberFormat="1" applyFont="1" applyFill="1" applyBorder="1" applyAlignment="1" applyProtection="1">
      <alignment horizontal="center" vertical="center"/>
      <protection locked="0"/>
    </xf>
    <xf numFmtId="179" fontId="2" fillId="0" borderId="4" xfId="2" applyNumberFormat="1" applyFont="1" applyFill="1" applyBorder="1" applyAlignment="1" applyProtection="1">
      <alignment horizontal="center" vertical="center"/>
    </xf>
    <xf numFmtId="180" fontId="2" fillId="0" borderId="4" xfId="2" applyNumberFormat="1" applyFont="1" applyBorder="1" applyAlignment="1" applyProtection="1">
      <alignment horizontal="center" vertical="center"/>
    </xf>
    <xf numFmtId="180" fontId="2" fillId="0" borderId="4" xfId="1" applyNumberFormat="1" applyFont="1" applyFill="1" applyBorder="1" applyAlignment="1" applyProtection="1">
      <alignment horizontal="center" vertical="center"/>
      <protection locked="0"/>
    </xf>
    <xf numFmtId="180" fontId="2" fillId="0" borderId="4" xfId="2" applyNumberFormat="1" applyFont="1" applyFill="1" applyBorder="1" applyAlignment="1" applyProtection="1">
      <alignment horizontal="center" vertical="center"/>
    </xf>
    <xf numFmtId="0" fontId="2" fillId="0" borderId="4" xfId="2" applyNumberFormat="1" applyFont="1" applyBorder="1" applyAlignment="1" applyProtection="1">
      <alignment vertical="center" wrapText="1"/>
    </xf>
    <xf numFmtId="0" fontId="2" fillId="0" borderId="4" xfId="2" applyNumberFormat="1" applyFont="1" applyBorder="1" applyAlignment="1" applyProtection="1">
      <alignment vertical="center"/>
    </xf>
    <xf numFmtId="0" fontId="22" fillId="0" borderId="0" xfId="2" applyNumberFormat="1" applyFont="1" applyAlignment="1" applyProtection="1">
      <alignment vertical="center" wrapText="1"/>
    </xf>
    <xf numFmtId="0" fontId="22" fillId="0" borderId="0" xfId="2" applyNumberFormat="1" applyFont="1" applyAlignment="1" applyProtection="1">
      <alignment wrapText="1"/>
    </xf>
    <xf numFmtId="0" fontId="5" fillId="0" borderId="12" xfId="2" applyNumberFormat="1" applyFont="1" applyBorder="1" applyAlignment="1" applyProtection="1">
      <alignment horizontal="right"/>
    </xf>
    <xf numFmtId="0" fontId="5" fillId="0" borderId="4" xfId="2" applyNumberFormat="1" applyFont="1" applyBorder="1" applyAlignment="1" applyProtection="1">
      <alignment horizontal="center"/>
    </xf>
    <xf numFmtId="0" fontId="5" fillId="0" borderId="0" xfId="2" applyNumberFormat="1" applyFont="1" applyBorder="1" applyAlignment="1" applyProtection="1">
      <alignment horizontal="left"/>
    </xf>
    <xf numFmtId="0" fontId="16" fillId="0" borderId="0" xfId="2" applyNumberFormat="1" applyFont="1" applyBorder="1" applyAlignment="1" applyProtection="1">
      <alignment horizontal="center" vertical="top" textRotation="255"/>
    </xf>
    <xf numFmtId="0" fontId="5" fillId="0" borderId="2" xfId="2" applyNumberFormat="1" applyFont="1" applyBorder="1" applyAlignment="1" applyProtection="1">
      <alignment horizontal="right"/>
    </xf>
    <xf numFmtId="0" fontId="17" fillId="0" borderId="0" xfId="2" applyNumberFormat="1" applyFont="1" applyFill="1" applyProtection="1"/>
    <xf numFmtId="0" fontId="4" fillId="0" borderId="1" xfId="2" applyNumberFormat="1" applyFont="1" applyFill="1" applyBorder="1" applyProtection="1"/>
    <xf numFmtId="0" fontId="5" fillId="0" borderId="2" xfId="2" applyNumberFormat="1" applyFont="1" applyFill="1" applyBorder="1" applyAlignment="1" applyProtection="1">
      <alignment horizontal="right"/>
    </xf>
    <xf numFmtId="0" fontId="5" fillId="0" borderId="2" xfId="2" applyNumberFormat="1" applyFont="1" applyFill="1" applyBorder="1" applyAlignment="1" applyProtection="1">
      <alignment horizontal="left"/>
    </xf>
    <xf numFmtId="0" fontId="4" fillId="0" borderId="2" xfId="2" applyNumberFormat="1" applyFont="1" applyFill="1" applyBorder="1" applyAlignment="1" applyProtection="1">
      <alignment horizontal="left"/>
    </xf>
    <xf numFmtId="0" fontId="4" fillId="0" borderId="3" xfId="2" applyNumberFormat="1" applyFont="1" applyFill="1" applyBorder="1" applyProtection="1"/>
    <xf numFmtId="0" fontId="5" fillId="0" borderId="0" xfId="2" applyNumberFormat="1" applyFont="1" applyFill="1" applyBorder="1" applyAlignment="1" applyProtection="1">
      <alignment horizontal="left"/>
    </xf>
    <xf numFmtId="0" fontId="5" fillId="0" borderId="0" xfId="2" applyNumberFormat="1" applyFont="1" applyFill="1" applyBorder="1" applyAlignment="1" applyProtection="1">
      <alignment horizontal="right"/>
    </xf>
    <xf numFmtId="0" fontId="4" fillId="0" borderId="0" xfId="2" applyNumberFormat="1" applyFont="1" applyFill="1" applyBorder="1" applyAlignment="1" applyProtection="1">
      <alignment horizontal="left"/>
    </xf>
    <xf numFmtId="0" fontId="5" fillId="0" borderId="4" xfId="2" applyNumberFormat="1" applyFont="1" applyFill="1" applyBorder="1" applyAlignment="1" applyProtection="1">
      <alignment horizontal="center"/>
    </xf>
    <xf numFmtId="0" fontId="4" fillId="0" borderId="0" xfId="2" applyNumberFormat="1" applyFont="1" applyFill="1" applyBorder="1" applyAlignment="1" applyProtection="1"/>
    <xf numFmtId="0" fontId="4" fillId="0" borderId="0" xfId="2" applyNumberFormat="1" applyFont="1" applyFill="1" applyBorder="1" applyAlignment="1" applyProtection="1">
      <alignment vertical="center"/>
    </xf>
    <xf numFmtId="0" fontId="2" fillId="0" borderId="0" xfId="2" applyNumberFormat="1" applyFont="1" applyFill="1" applyBorder="1" applyAlignment="1" applyProtection="1">
      <alignment horizontal="right" vertical="center" indent="1"/>
    </xf>
    <xf numFmtId="0" fontId="5" fillId="0" borderId="1" xfId="2" applyNumberFormat="1" applyFont="1" applyFill="1" applyBorder="1" applyAlignment="1" applyProtection="1"/>
    <xf numFmtId="0" fontId="6" fillId="0" borderId="2" xfId="2" applyNumberFormat="1" applyFont="1" applyFill="1" applyBorder="1" applyAlignment="1" applyProtection="1">
      <alignment horizontal="right"/>
    </xf>
    <xf numFmtId="0" fontId="20" fillId="0" borderId="5" xfId="0" applyFont="1" applyFill="1" applyBorder="1" applyAlignment="1" applyProtection="1">
      <alignment horizontal="left"/>
    </xf>
    <xf numFmtId="0" fontId="5" fillId="0" borderId="1" xfId="2" applyNumberFormat="1" applyFont="1" applyFill="1" applyBorder="1" applyAlignment="1" applyProtection="1">
      <alignment horizontal="center"/>
    </xf>
    <xf numFmtId="0" fontId="5" fillId="0" borderId="6" xfId="2" applyNumberFormat="1" applyFont="1" applyFill="1" applyBorder="1" applyAlignment="1" applyProtection="1">
      <alignment horizontal="center" vertical="top" wrapText="1"/>
    </xf>
    <xf numFmtId="0" fontId="2" fillId="0" borderId="10" xfId="2" applyNumberFormat="1" applyFont="1" applyFill="1" applyBorder="1" applyAlignment="1" applyProtection="1">
      <alignment horizontal="left" vertical="center"/>
    </xf>
    <xf numFmtId="0" fontId="4" fillId="0" borderId="2" xfId="2" applyNumberFormat="1" applyFont="1" applyFill="1" applyBorder="1" applyAlignment="1" applyProtection="1">
      <alignment horizontal="left" vertical="center"/>
    </xf>
    <xf numFmtId="0" fontId="2" fillId="0" borderId="2" xfId="2" applyNumberFormat="1" applyFont="1" applyFill="1" applyBorder="1" applyAlignment="1" applyProtection="1">
      <alignment horizontal="left" vertical="center"/>
    </xf>
    <xf numFmtId="0" fontId="4" fillId="0" borderId="5" xfId="2" applyNumberFormat="1" applyFont="1" applyFill="1" applyBorder="1" applyAlignment="1" applyProtection="1">
      <alignment horizontal="left" vertical="center"/>
    </xf>
    <xf numFmtId="0" fontId="2" fillId="0" borderId="9" xfId="2" applyNumberFormat="1" applyFont="1" applyFill="1" applyBorder="1" applyAlignment="1" applyProtection="1">
      <alignment horizontal="center" vertical="center" wrapText="1"/>
    </xf>
    <xf numFmtId="0" fontId="2" fillId="0" borderId="7" xfId="2" applyNumberFormat="1" applyFont="1" applyFill="1" applyBorder="1" applyAlignment="1" applyProtection="1">
      <alignment horizontal="center" vertical="center" wrapText="1"/>
    </xf>
    <xf numFmtId="0" fontId="2" fillId="0" borderId="7" xfId="2" applyNumberFormat="1" applyFont="1" applyFill="1" applyBorder="1" applyAlignment="1" applyProtection="1">
      <alignment horizontal="left" vertical="center"/>
    </xf>
    <xf numFmtId="0" fontId="2" fillId="0" borderId="8" xfId="2" applyNumberFormat="1" applyFont="1" applyFill="1" applyBorder="1" applyAlignment="1" applyProtection="1">
      <alignment horizontal="center" vertical="center" wrapText="1"/>
    </xf>
    <xf numFmtId="38" fontId="8" fillId="0" borderId="0" xfId="1" applyNumberFormat="1" applyFont="1" applyFill="1" applyBorder="1" applyAlignment="1" applyProtection="1">
      <alignment horizontal="center" vertical="center"/>
    </xf>
    <xf numFmtId="0" fontId="2" fillId="0" borderId="0" xfId="2" applyNumberFormat="1" applyFont="1" applyAlignment="1" applyProtection="1">
      <alignment horizontal="right"/>
    </xf>
    <xf numFmtId="0" fontId="6" fillId="0" borderId="10" xfId="2" applyNumberFormat="1" applyFont="1" applyBorder="1" applyAlignment="1" applyProtection="1">
      <alignment horizontal="center" vertical="center" wrapText="1"/>
    </xf>
    <xf numFmtId="0" fontId="6" fillId="0" borderId="2" xfId="2" applyNumberFormat="1" applyFont="1" applyBorder="1" applyAlignment="1" applyProtection="1">
      <alignment horizontal="center" vertical="center" wrapText="1"/>
    </xf>
    <xf numFmtId="0" fontId="6" fillId="0" borderId="5" xfId="2" applyNumberFormat="1" applyFont="1" applyBorder="1" applyAlignment="1" applyProtection="1">
      <alignment horizontal="center" vertical="center" wrapText="1"/>
    </xf>
    <xf numFmtId="0" fontId="6" fillId="0" borderId="9" xfId="2" applyNumberFormat="1" applyFont="1" applyBorder="1" applyAlignment="1" applyProtection="1">
      <alignment horizontal="center" vertical="center" wrapText="1"/>
    </xf>
    <xf numFmtId="0" fontId="6" fillId="0" borderId="7" xfId="2" applyNumberFormat="1" applyFont="1" applyBorder="1" applyAlignment="1" applyProtection="1">
      <alignment horizontal="center" vertical="center" wrapText="1"/>
    </xf>
    <xf numFmtId="0" fontId="6" fillId="0" borderId="8" xfId="2" applyNumberFormat="1" applyFont="1" applyBorder="1" applyAlignment="1" applyProtection="1">
      <alignment horizontal="center" vertical="center" wrapText="1"/>
    </xf>
    <xf numFmtId="40" fontId="17" fillId="3" borderId="1" xfId="1" applyNumberFormat="1" applyFont="1" applyFill="1" applyBorder="1" applyAlignment="1" applyProtection="1">
      <alignment horizontal="right" vertical="center"/>
      <protection locked="0"/>
    </xf>
    <xf numFmtId="40" fontId="17" fillId="3" borderId="2" xfId="1" applyNumberFormat="1" applyFont="1" applyFill="1" applyBorder="1" applyAlignment="1" applyProtection="1">
      <alignment horizontal="right" vertical="center"/>
      <protection locked="0"/>
    </xf>
    <xf numFmtId="40" fontId="17" fillId="3" borderId="5" xfId="1" applyNumberFormat="1" applyFont="1" applyFill="1" applyBorder="1" applyAlignment="1" applyProtection="1">
      <alignment horizontal="right" vertical="center"/>
      <protection locked="0"/>
    </xf>
    <xf numFmtId="40" fontId="17" fillId="3" borderId="15" xfId="1" applyNumberFormat="1" applyFont="1" applyFill="1" applyBorder="1" applyAlignment="1" applyProtection="1">
      <alignment horizontal="right" vertical="center"/>
      <protection locked="0"/>
    </xf>
    <xf numFmtId="40" fontId="17" fillId="3" borderId="7" xfId="1" applyNumberFormat="1" applyFont="1" applyFill="1" applyBorder="1" applyAlignment="1" applyProtection="1">
      <alignment horizontal="right" vertical="center"/>
      <protection locked="0"/>
    </xf>
    <xf numFmtId="40" fontId="17" fillId="3" borderId="8" xfId="1" applyNumberFormat="1" applyFont="1" applyFill="1" applyBorder="1" applyAlignment="1" applyProtection="1">
      <alignment horizontal="right" vertical="center"/>
      <protection locked="0"/>
    </xf>
    <xf numFmtId="12" fontId="2" fillId="0" borderId="28" xfId="1" applyNumberFormat="1" applyFont="1" applyBorder="1" applyAlignment="1" applyProtection="1">
      <alignment horizontal="center" vertical="center"/>
    </xf>
    <xf numFmtId="12" fontId="2" fillId="0" borderId="6" xfId="1" applyNumberFormat="1" applyFont="1" applyBorder="1" applyAlignment="1" applyProtection="1">
      <alignment horizontal="center" vertical="center"/>
    </xf>
    <xf numFmtId="0" fontId="10" fillId="0" borderId="0" xfId="2" applyNumberFormat="1" applyFont="1" applyBorder="1" applyAlignment="1" applyProtection="1">
      <alignment horizontal="center" vertical="center"/>
      <protection locked="0"/>
    </xf>
    <xf numFmtId="0" fontId="5" fillId="0" borderId="0" xfId="2" applyNumberFormat="1" applyFont="1" applyBorder="1" applyAlignment="1" applyProtection="1">
      <alignment horizontal="center" vertical="center"/>
      <protection locked="0"/>
    </xf>
    <xf numFmtId="0" fontId="5" fillId="0" borderId="14" xfId="2" applyNumberFormat="1" applyFont="1" applyBorder="1" applyAlignment="1" applyProtection="1">
      <alignment horizontal="center" vertical="center"/>
      <protection locked="0"/>
    </xf>
    <xf numFmtId="0" fontId="5" fillId="0" borderId="7" xfId="2" applyNumberFormat="1" applyFont="1" applyBorder="1" applyAlignment="1" applyProtection="1">
      <alignment horizontal="center" vertical="center"/>
      <protection locked="0"/>
    </xf>
    <xf numFmtId="0" fontId="5" fillId="0" borderId="8" xfId="2" applyNumberFormat="1" applyFont="1" applyBorder="1" applyAlignment="1" applyProtection="1">
      <alignment horizontal="center" vertical="center"/>
      <protection locked="0"/>
    </xf>
    <xf numFmtId="0" fontId="10" fillId="3" borderId="3" xfId="2" applyNumberFormat="1" applyFont="1" applyFill="1" applyBorder="1" applyAlignment="1" applyProtection="1">
      <alignment horizontal="left" vertical="center"/>
      <protection locked="0"/>
    </xf>
    <xf numFmtId="0" fontId="10" fillId="3" borderId="0" xfId="2" applyNumberFormat="1" applyFont="1" applyFill="1" applyBorder="1" applyAlignment="1" applyProtection="1">
      <alignment horizontal="left" vertical="center"/>
      <protection locked="0"/>
    </xf>
    <xf numFmtId="0" fontId="10" fillId="3" borderId="14" xfId="2" applyNumberFormat="1" applyFont="1" applyFill="1" applyBorder="1" applyAlignment="1" applyProtection="1">
      <alignment horizontal="left" vertical="center"/>
      <protection locked="0"/>
    </xf>
    <xf numFmtId="0" fontId="10" fillId="3" borderId="15" xfId="2" applyNumberFormat="1" applyFont="1" applyFill="1" applyBorder="1" applyAlignment="1" applyProtection="1">
      <alignment horizontal="left" vertical="center"/>
      <protection locked="0"/>
    </xf>
    <xf numFmtId="0" fontId="10" fillId="3" borderId="7" xfId="2" applyNumberFormat="1" applyFont="1" applyFill="1" applyBorder="1" applyAlignment="1" applyProtection="1">
      <alignment horizontal="left" vertical="center"/>
      <protection locked="0"/>
    </xf>
    <xf numFmtId="0" fontId="10" fillId="3" borderId="8" xfId="2" applyNumberFormat="1" applyFont="1" applyFill="1" applyBorder="1" applyAlignment="1" applyProtection="1">
      <alignment horizontal="left" vertical="center"/>
      <protection locked="0"/>
    </xf>
    <xf numFmtId="177" fontId="5" fillId="0" borderId="37" xfId="1" applyNumberFormat="1" applyFont="1" applyFill="1" applyBorder="1" applyAlignment="1" applyProtection="1">
      <alignment horizontal="center" vertical="center"/>
      <protection locked="0"/>
    </xf>
    <xf numFmtId="177" fontId="5" fillId="0" borderId="38" xfId="1" applyNumberFormat="1" applyFont="1" applyFill="1" applyBorder="1" applyAlignment="1" applyProtection="1">
      <alignment horizontal="center" vertical="center"/>
      <protection locked="0"/>
    </xf>
    <xf numFmtId="177" fontId="5" fillId="0" borderId="39" xfId="1" applyNumberFormat="1" applyFont="1" applyFill="1" applyBorder="1" applyAlignment="1" applyProtection="1">
      <alignment horizontal="center" vertical="center"/>
      <protection locked="0"/>
    </xf>
    <xf numFmtId="38" fontId="17" fillId="0" borderId="21" xfId="1" applyFont="1" applyBorder="1" applyAlignment="1" applyProtection="1">
      <alignment horizontal="right" vertical="center" wrapText="1"/>
    </xf>
    <xf numFmtId="38" fontId="17" fillId="0" borderId="51" xfId="1" applyFont="1" applyBorder="1" applyAlignment="1" applyProtection="1">
      <alignment horizontal="right" vertical="center" wrapText="1"/>
    </xf>
    <xf numFmtId="38" fontId="17" fillId="0" borderId="52" xfId="1" applyFont="1" applyBorder="1" applyAlignment="1" applyProtection="1">
      <alignment horizontal="right" vertical="center" wrapText="1"/>
    </xf>
    <xf numFmtId="38" fontId="17" fillId="0" borderId="1" xfId="1" applyFont="1" applyBorder="1" applyAlignment="1" applyProtection="1">
      <alignment horizontal="right" vertical="center"/>
    </xf>
    <xf numFmtId="38" fontId="17" fillId="0" borderId="2" xfId="1" applyFont="1" applyBorder="1" applyAlignment="1" applyProtection="1">
      <alignment horizontal="right" vertical="center"/>
    </xf>
    <xf numFmtId="38" fontId="17" fillId="0" borderId="5" xfId="1" applyFont="1" applyBorder="1" applyAlignment="1" applyProtection="1">
      <alignment horizontal="right" vertical="center"/>
    </xf>
    <xf numFmtId="38" fontId="17" fillId="0" borderId="3" xfId="1" applyFont="1" applyBorder="1" applyAlignment="1" applyProtection="1">
      <alignment horizontal="right" vertical="center"/>
    </xf>
    <xf numFmtId="38" fontId="17" fillId="0" borderId="0" xfId="1" applyFont="1" applyBorder="1" applyAlignment="1" applyProtection="1">
      <alignment horizontal="right" vertical="center"/>
    </xf>
    <xf numFmtId="38" fontId="17" fillId="0" borderId="14" xfId="1" applyFont="1" applyBorder="1" applyAlignment="1" applyProtection="1">
      <alignment horizontal="right" vertical="center"/>
    </xf>
    <xf numFmtId="38" fontId="6" fillId="0" borderId="0" xfId="1" applyFont="1" applyFill="1" applyBorder="1" applyAlignment="1" applyProtection="1">
      <alignment horizontal="center" vertical="center"/>
      <protection locked="0"/>
    </xf>
    <xf numFmtId="38" fontId="6" fillId="0" borderId="24"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6" fillId="0" borderId="36" xfId="1" applyFont="1" applyFill="1" applyBorder="1" applyAlignment="1" applyProtection="1">
      <alignment horizontal="center" vertical="center"/>
      <protection locked="0"/>
    </xf>
    <xf numFmtId="0" fontId="6" fillId="0" borderId="23" xfId="2" applyNumberFormat="1" applyFont="1" applyBorder="1" applyAlignment="1" applyProtection="1">
      <alignment horizontal="center" vertical="center"/>
    </xf>
    <xf numFmtId="0" fontId="6" fillId="0" borderId="24" xfId="2" applyNumberFormat="1" applyFont="1" applyBorder="1" applyAlignment="1" applyProtection="1">
      <alignment horizontal="center" vertical="center"/>
    </xf>
    <xf numFmtId="0" fontId="2" fillId="3" borderId="7" xfId="2" applyNumberFormat="1" applyFont="1" applyFill="1" applyBorder="1" applyAlignment="1" applyProtection="1">
      <alignment horizontal="left" vertical="center" wrapText="1"/>
      <protection locked="0"/>
    </xf>
    <xf numFmtId="38" fontId="2" fillId="0" borderId="28" xfId="1" applyFont="1" applyBorder="1" applyAlignment="1" applyProtection="1">
      <alignment horizontal="center" vertical="center" wrapText="1"/>
    </xf>
    <xf numFmtId="40" fontId="17" fillId="0" borderId="1" xfId="1" applyNumberFormat="1" applyFont="1" applyBorder="1" applyAlignment="1" applyProtection="1">
      <alignment horizontal="right" vertical="center"/>
    </xf>
    <xf numFmtId="40" fontId="17" fillId="0" borderId="5" xfId="1" applyNumberFormat="1" applyFont="1" applyBorder="1" applyAlignment="1" applyProtection="1">
      <alignment horizontal="right" vertical="center"/>
    </xf>
    <xf numFmtId="40" fontId="17" fillId="0" borderId="15" xfId="1" applyNumberFormat="1" applyFont="1" applyBorder="1" applyAlignment="1" applyProtection="1">
      <alignment horizontal="right" vertical="center"/>
    </xf>
    <xf numFmtId="40" fontId="17" fillId="0" borderId="8" xfId="1" applyNumberFormat="1" applyFont="1" applyBorder="1" applyAlignment="1" applyProtection="1">
      <alignment horizontal="right" vertical="center"/>
    </xf>
    <xf numFmtId="12" fontId="2" fillId="0" borderId="28" xfId="2" applyNumberFormat="1" applyFont="1" applyBorder="1" applyAlignment="1" applyProtection="1">
      <alignment horizontal="center" vertical="center"/>
    </xf>
    <xf numFmtId="12" fontId="2" fillId="0" borderId="6" xfId="2" applyNumberFormat="1" applyFont="1" applyBorder="1" applyAlignment="1" applyProtection="1">
      <alignment horizontal="center" vertical="center"/>
    </xf>
    <xf numFmtId="38" fontId="17" fillId="0" borderId="23" xfId="1" applyFont="1" applyBorder="1" applyAlignment="1" applyProtection="1">
      <alignment horizontal="right" vertical="center"/>
    </xf>
    <xf numFmtId="38" fontId="17" fillId="0" borderId="15" xfId="1" applyFont="1" applyBorder="1" applyAlignment="1" applyProtection="1">
      <alignment horizontal="right" vertical="center"/>
    </xf>
    <xf numFmtId="38" fontId="17" fillId="0" borderId="7" xfId="1" applyFont="1" applyBorder="1" applyAlignment="1" applyProtection="1">
      <alignment horizontal="right" vertical="center"/>
    </xf>
    <xf numFmtId="38" fontId="17" fillId="0" borderId="36" xfId="1" applyFont="1" applyBorder="1" applyAlignment="1" applyProtection="1">
      <alignment horizontal="right" vertical="center"/>
    </xf>
    <xf numFmtId="40" fontId="5" fillId="0" borderId="37" xfId="1" applyNumberFormat="1" applyFont="1" applyBorder="1" applyAlignment="1" applyProtection="1">
      <alignment horizontal="center" vertical="top"/>
    </xf>
    <xf numFmtId="40" fontId="5" fillId="0" borderId="38" xfId="1" applyNumberFormat="1" applyFont="1" applyBorder="1" applyAlignment="1" applyProtection="1">
      <alignment horizontal="center" vertical="top"/>
    </xf>
    <xf numFmtId="40" fontId="5" fillId="0" borderId="39" xfId="1" applyNumberFormat="1" applyFont="1" applyBorder="1" applyAlignment="1" applyProtection="1">
      <alignment horizontal="center" vertical="top"/>
    </xf>
    <xf numFmtId="0" fontId="5" fillId="0" borderId="37" xfId="2" applyNumberFormat="1" applyFont="1" applyBorder="1" applyAlignment="1" applyProtection="1">
      <alignment horizontal="center" vertical="center"/>
    </xf>
    <xf numFmtId="0" fontId="5" fillId="0" borderId="38" xfId="2" applyNumberFormat="1" applyFont="1" applyBorder="1" applyAlignment="1" applyProtection="1">
      <alignment horizontal="center" vertical="center"/>
    </xf>
    <xf numFmtId="0" fontId="5" fillId="0" borderId="40" xfId="2" applyNumberFormat="1" applyFont="1" applyBorder="1" applyAlignment="1" applyProtection="1">
      <alignment horizontal="center" vertical="center"/>
    </xf>
    <xf numFmtId="0" fontId="5" fillId="0" borderId="37" xfId="2" applyNumberFormat="1" applyFont="1" applyBorder="1" applyAlignment="1" applyProtection="1">
      <alignment horizontal="center" vertical="center" wrapText="1"/>
    </xf>
    <xf numFmtId="0" fontId="5" fillId="0" borderId="39" xfId="2" applyNumberFormat="1" applyFont="1" applyBorder="1" applyAlignment="1" applyProtection="1">
      <alignment horizontal="center" vertical="center" wrapText="1"/>
    </xf>
    <xf numFmtId="0" fontId="5" fillId="0" borderId="38" xfId="2" applyNumberFormat="1" applyFont="1" applyBorder="1" applyAlignment="1" applyProtection="1">
      <alignment horizontal="center" vertical="center" wrapText="1"/>
    </xf>
    <xf numFmtId="38" fontId="17" fillId="3" borderId="1" xfId="1" applyFont="1" applyFill="1" applyBorder="1" applyAlignment="1" applyProtection="1">
      <alignment horizontal="right" vertical="center"/>
      <protection locked="0"/>
    </xf>
    <xf numFmtId="38" fontId="17" fillId="3" borderId="2" xfId="1" applyFont="1" applyFill="1" applyBorder="1" applyAlignment="1" applyProtection="1">
      <alignment horizontal="right" vertical="center"/>
      <protection locked="0"/>
    </xf>
    <xf numFmtId="38" fontId="17" fillId="3" borderId="5" xfId="1" applyFont="1" applyFill="1" applyBorder="1" applyAlignment="1" applyProtection="1">
      <alignment horizontal="right" vertical="center"/>
      <protection locked="0"/>
    </xf>
    <xf numFmtId="38" fontId="17" fillId="3" borderId="15" xfId="1" applyFont="1" applyFill="1" applyBorder="1" applyAlignment="1" applyProtection="1">
      <alignment horizontal="right" vertical="center"/>
      <protection locked="0"/>
    </xf>
    <xf numFmtId="38" fontId="17" fillId="3" borderId="7" xfId="1" applyFont="1" applyFill="1" applyBorder="1" applyAlignment="1" applyProtection="1">
      <alignment horizontal="right" vertical="center"/>
      <protection locked="0"/>
    </xf>
    <xf numFmtId="38" fontId="17" fillId="3" borderId="8" xfId="1" applyFont="1" applyFill="1" applyBorder="1" applyAlignment="1" applyProtection="1">
      <alignment horizontal="right" vertical="center"/>
      <protection locked="0"/>
    </xf>
    <xf numFmtId="0" fontId="5" fillId="0" borderId="10" xfId="2" applyNumberFormat="1" applyFont="1" applyBorder="1" applyAlignment="1" applyProtection="1">
      <alignment horizontal="center" vertical="center" wrapText="1"/>
    </xf>
    <xf numFmtId="0" fontId="5" fillId="0" borderId="2" xfId="2" applyNumberFormat="1" applyFont="1" applyBorder="1" applyAlignment="1" applyProtection="1">
      <alignment horizontal="center" vertical="center" wrapText="1"/>
    </xf>
    <xf numFmtId="0" fontId="5" fillId="0" borderId="5" xfId="2" applyNumberFormat="1" applyFont="1" applyBorder="1" applyAlignment="1" applyProtection="1">
      <alignment horizontal="center" vertical="center" wrapText="1"/>
    </xf>
    <xf numFmtId="0" fontId="5" fillId="0" borderId="13" xfId="2" applyNumberFormat="1" applyFont="1" applyBorder="1" applyAlignment="1" applyProtection="1">
      <alignment horizontal="center" vertical="center" wrapText="1"/>
    </xf>
    <xf numFmtId="0" fontId="5" fillId="0" borderId="0" xfId="2" applyNumberFormat="1" applyFont="1" applyBorder="1" applyAlignment="1" applyProtection="1">
      <alignment horizontal="center" vertical="center" wrapText="1"/>
    </xf>
    <xf numFmtId="0" fontId="5" fillId="0" borderId="14" xfId="2" applyNumberFormat="1" applyFont="1" applyBorder="1" applyAlignment="1" applyProtection="1">
      <alignment horizontal="center" vertical="center" wrapText="1"/>
    </xf>
    <xf numFmtId="0" fontId="5" fillId="0" borderId="9" xfId="2" applyNumberFormat="1" applyFont="1" applyBorder="1" applyAlignment="1" applyProtection="1">
      <alignment horizontal="center" vertical="center" wrapText="1"/>
    </xf>
    <xf numFmtId="0" fontId="5" fillId="0" borderId="7" xfId="2" applyNumberFormat="1" applyFont="1" applyBorder="1" applyAlignment="1" applyProtection="1">
      <alignment horizontal="center" vertical="center" wrapText="1"/>
    </xf>
    <xf numFmtId="0" fontId="5" fillId="0" borderId="8" xfId="2" applyNumberFormat="1" applyFont="1" applyBorder="1" applyAlignment="1" applyProtection="1">
      <alignment horizontal="center" vertical="center" wrapText="1"/>
    </xf>
    <xf numFmtId="38" fontId="17" fillId="0" borderId="24" xfId="1" applyFont="1" applyBorder="1" applyAlignment="1" applyProtection="1">
      <alignment horizontal="right" vertical="center"/>
    </xf>
    <xf numFmtId="40" fontId="17" fillId="0" borderId="2" xfId="1" applyNumberFormat="1" applyFont="1" applyBorder="1" applyAlignment="1" applyProtection="1">
      <alignment horizontal="right" vertical="center"/>
    </xf>
    <xf numFmtId="40" fontId="17" fillId="0" borderId="3" xfId="1" applyNumberFormat="1" applyFont="1" applyBorder="1" applyAlignment="1" applyProtection="1">
      <alignment horizontal="right" vertical="center"/>
    </xf>
    <xf numFmtId="40" fontId="17" fillId="0" borderId="0" xfId="1" applyNumberFormat="1" applyFont="1" applyBorder="1" applyAlignment="1" applyProtection="1">
      <alignment horizontal="right" vertical="center"/>
    </xf>
    <xf numFmtId="40" fontId="17" fillId="0" borderId="14" xfId="1" applyNumberFormat="1" applyFont="1" applyBorder="1" applyAlignment="1" applyProtection="1">
      <alignment horizontal="right" vertical="center"/>
    </xf>
    <xf numFmtId="40" fontId="5" fillId="0" borderId="34" xfId="1" applyNumberFormat="1" applyFont="1" applyBorder="1" applyAlignment="1" applyProtection="1">
      <alignment horizontal="center" vertical="top"/>
    </xf>
    <xf numFmtId="40" fontId="5" fillId="0" borderId="35" xfId="1" applyNumberFormat="1" applyFont="1" applyBorder="1" applyAlignment="1" applyProtection="1">
      <alignment horizontal="center" vertical="top"/>
    </xf>
    <xf numFmtId="0" fontId="2" fillId="0" borderId="34" xfId="2" applyNumberFormat="1" applyFont="1" applyBorder="1" applyAlignment="1" applyProtection="1">
      <alignment horizontal="center" vertical="center"/>
    </xf>
    <xf numFmtId="0" fontId="2" fillId="0" borderId="35" xfId="2" applyNumberFormat="1" applyFont="1" applyBorder="1" applyAlignment="1" applyProtection="1">
      <alignment horizontal="center" vertical="center"/>
    </xf>
    <xf numFmtId="0" fontId="10" fillId="0" borderId="10" xfId="2" applyNumberFormat="1" applyFont="1" applyBorder="1" applyAlignment="1" applyProtection="1">
      <alignment horizontal="center" vertical="center"/>
    </xf>
    <xf numFmtId="0" fontId="10" fillId="0" borderId="2" xfId="2" applyNumberFormat="1" applyFont="1" applyBorder="1" applyAlignment="1" applyProtection="1">
      <alignment horizontal="center" vertical="center"/>
    </xf>
    <xf numFmtId="0" fontId="10" fillId="0" borderId="5" xfId="2" applyNumberFormat="1" applyFont="1" applyBorder="1" applyAlignment="1" applyProtection="1">
      <alignment horizontal="center" vertical="center"/>
    </xf>
    <xf numFmtId="0" fontId="10" fillId="0" borderId="13" xfId="2" applyNumberFormat="1" applyFont="1" applyBorder="1" applyAlignment="1" applyProtection="1">
      <alignment horizontal="center" vertical="center"/>
    </xf>
    <xf numFmtId="0" fontId="10" fillId="0" borderId="0" xfId="2" applyNumberFormat="1" applyFont="1" applyBorder="1" applyAlignment="1" applyProtection="1">
      <alignment horizontal="center" vertical="center"/>
    </xf>
    <xf numFmtId="0" fontId="10" fillId="0" borderId="14" xfId="2" applyNumberFormat="1" applyFont="1" applyBorder="1" applyAlignment="1" applyProtection="1">
      <alignment horizontal="center" vertical="center"/>
    </xf>
    <xf numFmtId="0" fontId="5" fillId="0" borderId="0" xfId="2" applyNumberFormat="1" applyFont="1" applyBorder="1" applyAlignment="1" applyProtection="1">
      <alignment horizontal="left"/>
    </xf>
    <xf numFmtId="0" fontId="4" fillId="0" borderId="4" xfId="2" applyNumberFormat="1" applyFont="1" applyBorder="1" applyAlignment="1" applyProtection="1">
      <alignment horizontal="center"/>
    </xf>
    <xf numFmtId="0" fontId="2" fillId="0" borderId="13" xfId="2" applyNumberFormat="1" applyFont="1" applyBorder="1" applyAlignment="1" applyProtection="1">
      <alignment horizontal="center"/>
    </xf>
    <xf numFmtId="0" fontId="2" fillId="0" borderId="0" xfId="2" applyNumberFormat="1" applyFont="1" applyBorder="1" applyAlignment="1" applyProtection="1">
      <alignment horizontal="center"/>
    </xf>
    <xf numFmtId="0" fontId="10" fillId="0" borderId="0" xfId="2" applyNumberFormat="1" applyFont="1" applyBorder="1" applyAlignment="1" applyProtection="1">
      <alignment horizontal="distributed" vertical="center"/>
    </xf>
    <xf numFmtId="0" fontId="4" fillId="0" borderId="26" xfId="2" applyNumberFormat="1" applyFont="1" applyBorder="1" applyAlignment="1" applyProtection="1">
      <alignment horizontal="center" vertical="center"/>
    </xf>
    <xf numFmtId="0" fontId="0" fillId="0" borderId="26" xfId="0" applyBorder="1" applyAlignment="1">
      <alignment horizontal="center" vertical="center"/>
    </xf>
    <xf numFmtId="0" fontId="4" fillId="0" borderId="4" xfId="2" applyNumberFormat="1" applyFont="1" applyBorder="1" applyAlignment="1" applyProtection="1">
      <alignment horizontal="center" vertical="center"/>
    </xf>
    <xf numFmtId="0" fontId="0" fillId="0" borderId="4" xfId="0" applyBorder="1" applyAlignment="1">
      <alignment horizontal="center" vertical="center"/>
    </xf>
    <xf numFmtId="0" fontId="6" fillId="0" borderId="12" xfId="2" applyNumberFormat="1" applyFont="1" applyBorder="1" applyAlignment="1" applyProtection="1">
      <alignment horizontal="center" vertical="center"/>
    </xf>
    <xf numFmtId="0" fontId="6" fillId="0" borderId="0" xfId="2" applyNumberFormat="1" applyFont="1" applyBorder="1" applyAlignment="1" applyProtection="1">
      <alignment horizontal="center" vertical="center"/>
    </xf>
    <xf numFmtId="0" fontId="2" fillId="2" borderId="12" xfId="2" applyNumberFormat="1" applyFont="1" applyFill="1" applyBorder="1" applyAlignment="1" applyProtection="1">
      <alignment horizontal="center" vertical="center"/>
      <protection locked="0"/>
    </xf>
    <xf numFmtId="0" fontId="2" fillId="2" borderId="0" xfId="2" applyNumberFormat="1" applyFont="1" applyFill="1" applyBorder="1" applyAlignment="1" applyProtection="1">
      <alignment horizontal="center" vertical="center"/>
      <protection locked="0"/>
    </xf>
    <xf numFmtId="0" fontId="5" fillId="0" borderId="4" xfId="2" applyNumberFormat="1" applyFont="1" applyBorder="1" applyAlignment="1" applyProtection="1">
      <alignment horizontal="center"/>
    </xf>
    <xf numFmtId="0" fontId="5" fillId="0" borderId="12" xfId="2" applyNumberFormat="1" applyFont="1" applyBorder="1" applyAlignment="1" applyProtection="1">
      <alignment horizontal="right"/>
    </xf>
    <xf numFmtId="0" fontId="7" fillId="0" borderId="26" xfId="2" applyNumberFormat="1" applyFont="1" applyBorder="1" applyAlignment="1" applyProtection="1">
      <alignment horizontal="center" vertical="center" textRotation="255"/>
    </xf>
    <xf numFmtId="0" fontId="7" fillId="0" borderId="4" xfId="2" applyNumberFormat="1" applyFont="1" applyBorder="1" applyAlignment="1" applyProtection="1">
      <alignment horizontal="center" vertical="center" textRotation="255"/>
    </xf>
    <xf numFmtId="0" fontId="7" fillId="0" borderId="28" xfId="2" applyNumberFormat="1" applyFont="1" applyBorder="1" applyAlignment="1" applyProtection="1">
      <alignment horizontal="center" vertical="center" textRotation="255"/>
    </xf>
    <xf numFmtId="0" fontId="0" fillId="0" borderId="26" xfId="0" applyBorder="1" applyAlignment="1">
      <alignment horizontal="center" vertical="center" textRotation="255"/>
    </xf>
    <xf numFmtId="0" fontId="0" fillId="0" borderId="4" xfId="0" applyBorder="1" applyAlignment="1">
      <alignment horizontal="center" vertical="center" textRotation="255"/>
    </xf>
    <xf numFmtId="0" fontId="0" fillId="3" borderId="26"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4" fillId="2" borderId="2" xfId="2" applyNumberFormat="1" applyFont="1" applyFill="1" applyBorder="1" applyAlignment="1" applyProtection="1">
      <alignment horizontal="left"/>
      <protection locked="0"/>
    </xf>
    <xf numFmtId="0" fontId="5" fillId="0" borderId="1" xfId="2" applyNumberFormat="1" applyFont="1" applyBorder="1" applyAlignment="1" applyProtection="1">
      <alignment horizontal="center" vertical="center"/>
    </xf>
    <xf numFmtId="0" fontId="5" fillId="0" borderId="5" xfId="2" applyNumberFormat="1" applyFont="1" applyBorder="1" applyAlignment="1" applyProtection="1">
      <alignment horizontal="center" vertical="center"/>
    </xf>
    <xf numFmtId="0" fontId="5" fillId="0" borderId="3" xfId="2" applyNumberFormat="1" applyFont="1" applyBorder="1" applyAlignment="1" applyProtection="1">
      <alignment horizontal="center" vertical="center"/>
    </xf>
    <xf numFmtId="0" fontId="5" fillId="0" borderId="14" xfId="2" applyNumberFormat="1" applyFont="1" applyBorder="1" applyAlignment="1" applyProtection="1">
      <alignment horizontal="center" vertical="center"/>
    </xf>
    <xf numFmtId="0" fontId="5" fillId="0" borderId="15" xfId="2" applyNumberFormat="1" applyFont="1" applyBorder="1" applyAlignment="1" applyProtection="1">
      <alignment horizontal="center" vertical="center"/>
    </xf>
    <xf numFmtId="0" fontId="5" fillId="0" borderId="8" xfId="2" applyNumberFormat="1" applyFont="1" applyBorder="1" applyAlignment="1" applyProtection="1">
      <alignment horizontal="center" vertical="center"/>
    </xf>
    <xf numFmtId="0" fontId="10" fillId="0" borderId="10" xfId="2" applyNumberFormat="1" applyFont="1" applyBorder="1" applyAlignment="1" applyProtection="1">
      <alignment horizontal="left" vertical="center" wrapText="1"/>
    </xf>
    <xf numFmtId="0" fontId="10" fillId="0" borderId="2" xfId="2" applyNumberFormat="1" applyFont="1" applyBorder="1" applyAlignment="1" applyProtection="1">
      <alignment horizontal="left" vertical="center" wrapText="1"/>
    </xf>
    <xf numFmtId="0" fontId="10" fillId="0" borderId="23" xfId="2" applyNumberFormat="1" applyFont="1" applyBorder="1" applyAlignment="1" applyProtection="1">
      <alignment horizontal="left" vertical="center" wrapText="1"/>
    </xf>
    <xf numFmtId="0" fontId="5" fillId="0" borderId="4" xfId="2" applyNumberFormat="1" applyFont="1" applyBorder="1" applyAlignment="1" applyProtection="1">
      <alignment horizontal="center" vertical="center" wrapText="1"/>
    </xf>
    <xf numFmtId="0" fontId="12" fillId="2" borderId="3" xfId="2" applyNumberFormat="1" applyFont="1" applyFill="1" applyBorder="1" applyAlignment="1" applyProtection="1">
      <alignment horizontal="left" vertical="center" shrinkToFit="1"/>
      <protection locked="0"/>
    </xf>
    <xf numFmtId="0" fontId="12" fillId="2" borderId="0" xfId="2" applyNumberFormat="1" applyFont="1" applyFill="1" applyBorder="1" applyAlignment="1" applyProtection="1">
      <alignment horizontal="left" vertical="center" shrinkToFit="1"/>
      <protection locked="0"/>
    </xf>
    <xf numFmtId="0" fontId="12" fillId="2" borderId="15" xfId="2" applyNumberFormat="1" applyFont="1" applyFill="1" applyBorder="1" applyAlignment="1" applyProtection="1">
      <alignment horizontal="left" vertical="center" shrinkToFit="1"/>
      <protection locked="0"/>
    </xf>
    <xf numFmtId="0" fontId="12" fillId="2" borderId="7" xfId="2" applyNumberFormat="1" applyFont="1" applyFill="1" applyBorder="1" applyAlignment="1" applyProtection="1">
      <alignment horizontal="left" vertical="center" shrinkToFit="1"/>
      <protection locked="0"/>
    </xf>
    <xf numFmtId="0" fontId="2" fillId="0" borderId="11" xfId="2" applyNumberFormat="1" applyFont="1" applyBorder="1" applyAlignment="1" applyProtection="1">
      <alignment horizontal="center" vertical="center"/>
    </xf>
    <xf numFmtId="0" fontId="2" fillId="0" borderId="12" xfId="2" applyNumberFormat="1" applyFont="1" applyBorder="1" applyAlignment="1" applyProtection="1">
      <alignment horizontal="center" vertical="center"/>
    </xf>
    <xf numFmtId="0" fontId="2" fillId="0" borderId="41" xfId="2" applyNumberFormat="1" applyFont="1" applyBorder="1" applyAlignment="1" applyProtection="1">
      <alignment horizontal="center" vertical="center"/>
    </xf>
    <xf numFmtId="0" fontId="2" fillId="0" borderId="9" xfId="2" applyNumberFormat="1" applyFont="1" applyBorder="1" applyAlignment="1" applyProtection="1">
      <alignment horizontal="center" vertical="center"/>
    </xf>
    <xf numFmtId="0" fontId="2" fillId="0" borderId="7" xfId="2" applyNumberFormat="1" applyFont="1" applyBorder="1" applyAlignment="1" applyProtection="1">
      <alignment horizontal="center" vertical="center"/>
    </xf>
    <xf numFmtId="0" fontId="2" fillId="0" borderId="8" xfId="2" applyNumberFormat="1" applyFont="1" applyBorder="1" applyAlignment="1" applyProtection="1">
      <alignment horizontal="center" vertical="center"/>
    </xf>
    <xf numFmtId="0" fontId="6" fillId="2" borderId="2" xfId="2" applyNumberFormat="1"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178" fontId="2" fillId="2" borderId="3" xfId="1" applyNumberFormat="1" applyFont="1" applyFill="1" applyBorder="1" applyAlignment="1" applyProtection="1">
      <alignment horizontal="center" vertical="center"/>
      <protection locked="0"/>
    </xf>
    <xf numFmtId="178" fontId="2" fillId="2" borderId="0" xfId="1" applyNumberFormat="1" applyFont="1" applyFill="1" applyBorder="1" applyAlignment="1" applyProtection="1">
      <alignment horizontal="center" vertical="center"/>
      <protection locked="0"/>
    </xf>
    <xf numFmtId="178" fontId="2" fillId="2" borderId="15" xfId="1" applyNumberFormat="1" applyFont="1" applyFill="1" applyBorder="1" applyAlignment="1" applyProtection="1">
      <alignment horizontal="center" vertical="center"/>
      <protection locked="0"/>
    </xf>
    <xf numFmtId="178" fontId="2" fillId="2" borderId="7" xfId="1" applyNumberFormat="1" applyFont="1" applyFill="1" applyBorder="1" applyAlignment="1" applyProtection="1">
      <alignment horizontal="center" vertical="center"/>
      <protection locked="0"/>
    </xf>
    <xf numFmtId="0" fontId="5" fillId="0" borderId="2" xfId="2" applyNumberFormat="1" applyFont="1" applyBorder="1" applyAlignment="1" applyProtection="1">
      <alignment horizontal="center" vertical="center"/>
    </xf>
    <xf numFmtId="0" fontId="5" fillId="0" borderId="0" xfId="2" applyNumberFormat="1" applyFont="1" applyBorder="1" applyAlignment="1" applyProtection="1">
      <alignment horizontal="center" vertical="center"/>
    </xf>
    <xf numFmtId="0" fontId="5" fillId="0" borderId="7" xfId="2" applyNumberFormat="1" applyFont="1" applyBorder="1" applyAlignment="1" applyProtection="1">
      <alignment horizontal="center" vertical="center"/>
    </xf>
    <xf numFmtId="0" fontId="10" fillId="3" borderId="42" xfId="2" applyNumberFormat="1" applyFont="1" applyFill="1" applyBorder="1" applyAlignment="1" applyProtection="1">
      <alignment horizontal="left" vertical="center" wrapText="1"/>
      <protection locked="0"/>
    </xf>
    <xf numFmtId="0" fontId="10" fillId="3" borderId="12" xfId="2" applyNumberFormat="1" applyFont="1" applyFill="1" applyBorder="1" applyAlignment="1" applyProtection="1">
      <alignment horizontal="left" vertical="center" wrapText="1"/>
      <protection locked="0"/>
    </xf>
    <xf numFmtId="0" fontId="10" fillId="3" borderId="41" xfId="2" applyNumberFormat="1" applyFont="1" applyFill="1" applyBorder="1" applyAlignment="1" applyProtection="1">
      <alignment horizontal="left" vertical="center" wrapText="1"/>
      <protection locked="0"/>
    </xf>
    <xf numFmtId="0" fontId="10" fillId="3" borderId="15" xfId="2" applyNumberFormat="1" applyFont="1" applyFill="1" applyBorder="1" applyAlignment="1" applyProtection="1">
      <alignment horizontal="left" vertical="center" wrapText="1"/>
      <protection locked="0"/>
    </xf>
    <xf numFmtId="0" fontId="10" fillId="3" borderId="7" xfId="2" applyNumberFormat="1" applyFont="1" applyFill="1" applyBorder="1" applyAlignment="1" applyProtection="1">
      <alignment horizontal="left" vertical="center" wrapText="1"/>
      <protection locked="0"/>
    </xf>
    <xf numFmtId="0" fontId="10" fillId="3" borderId="8" xfId="2" applyNumberFormat="1" applyFont="1" applyFill="1" applyBorder="1" applyAlignment="1" applyProtection="1">
      <alignment horizontal="left" vertical="center" wrapText="1"/>
      <protection locked="0"/>
    </xf>
    <xf numFmtId="178" fontId="2" fillId="2" borderId="2" xfId="1" applyNumberFormat="1" applyFont="1" applyFill="1" applyBorder="1" applyAlignment="1" applyProtection="1">
      <alignment vertical="center"/>
      <protection locked="0"/>
    </xf>
    <xf numFmtId="178" fontId="2" fillId="2" borderId="0" xfId="1" applyNumberFormat="1" applyFont="1" applyFill="1" applyBorder="1" applyAlignment="1" applyProtection="1">
      <alignment vertical="center"/>
      <protection locked="0"/>
    </xf>
    <xf numFmtId="0" fontId="6" fillId="0" borderId="2" xfId="2" applyNumberFormat="1" applyFont="1" applyFill="1" applyBorder="1" applyAlignment="1" applyProtection="1">
      <alignment horizontal="center" vertical="center"/>
      <protection locked="0"/>
    </xf>
    <xf numFmtId="0" fontId="6" fillId="0" borderId="23"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center" vertical="center"/>
      <protection locked="0"/>
    </xf>
    <xf numFmtId="0" fontId="6" fillId="0" borderId="24" xfId="2" applyNumberFormat="1" applyFont="1" applyFill="1" applyBorder="1" applyAlignment="1" applyProtection="1">
      <alignment horizontal="center" vertical="center"/>
      <protection locked="0"/>
    </xf>
    <xf numFmtId="0" fontId="4" fillId="2" borderId="1" xfId="2" applyNumberFormat="1" applyFont="1" applyFill="1" applyBorder="1" applyAlignment="1" applyProtection="1">
      <alignment horizontal="left" shrinkToFit="1"/>
      <protection locked="0"/>
    </xf>
    <xf numFmtId="0" fontId="4" fillId="2" borderId="2" xfId="2" applyNumberFormat="1" applyFont="1" applyFill="1" applyBorder="1" applyAlignment="1" applyProtection="1">
      <alignment horizontal="left" shrinkToFit="1"/>
      <protection locked="0"/>
    </xf>
    <xf numFmtId="0" fontId="4" fillId="2" borderId="3" xfId="2" applyNumberFormat="1" applyFont="1" applyFill="1" applyBorder="1" applyAlignment="1" applyProtection="1">
      <alignment horizontal="left" shrinkToFit="1"/>
      <protection locked="0"/>
    </xf>
    <xf numFmtId="0" fontId="4" fillId="2" borderId="0" xfId="2" applyNumberFormat="1" applyFont="1" applyFill="1" applyBorder="1" applyAlignment="1" applyProtection="1">
      <alignment horizontal="left" shrinkToFit="1"/>
      <protection locked="0"/>
    </xf>
    <xf numFmtId="0" fontId="2" fillId="0" borderId="42" xfId="2" applyNumberFormat="1" applyFont="1" applyBorder="1" applyAlignment="1" applyProtection="1">
      <alignment horizontal="center" vertical="center"/>
    </xf>
    <xf numFmtId="0" fontId="2" fillId="0" borderId="15" xfId="2" applyNumberFormat="1" applyFont="1" applyBorder="1" applyAlignment="1" applyProtection="1">
      <alignment horizontal="center" vertical="center"/>
    </xf>
    <xf numFmtId="0" fontId="16" fillId="0" borderId="0" xfId="2" applyNumberFormat="1" applyFont="1" applyBorder="1" applyAlignment="1" applyProtection="1">
      <alignment horizontal="center" vertical="top" textRotation="255"/>
    </xf>
    <xf numFmtId="14" fontId="10" fillId="3" borderId="3" xfId="2" applyNumberFormat="1" applyFont="1" applyFill="1" applyBorder="1" applyAlignment="1" applyProtection="1">
      <alignment horizontal="center" vertical="center"/>
      <protection locked="0"/>
    </xf>
    <xf numFmtId="0" fontId="10" fillId="3" borderId="0" xfId="2" applyNumberFormat="1" applyFont="1" applyFill="1" applyBorder="1" applyAlignment="1" applyProtection="1">
      <alignment horizontal="center" vertical="center"/>
      <protection locked="0"/>
    </xf>
    <xf numFmtId="0" fontId="10" fillId="3" borderId="24" xfId="2" applyNumberFormat="1" applyFont="1" applyFill="1" applyBorder="1" applyAlignment="1" applyProtection="1">
      <alignment horizontal="center" vertical="center"/>
      <protection locked="0"/>
    </xf>
    <xf numFmtId="0" fontId="10" fillId="3" borderId="15" xfId="2" applyNumberFormat="1" applyFont="1" applyFill="1" applyBorder="1" applyAlignment="1" applyProtection="1">
      <alignment horizontal="center" vertical="center"/>
      <protection locked="0"/>
    </xf>
    <xf numFmtId="0" fontId="10" fillId="3" borderId="7" xfId="2" applyNumberFormat="1" applyFont="1" applyFill="1" applyBorder="1" applyAlignment="1" applyProtection="1">
      <alignment horizontal="center" vertical="center"/>
      <protection locked="0"/>
    </xf>
    <xf numFmtId="0" fontId="10" fillId="3" borderId="36" xfId="2" applyNumberFormat="1" applyFont="1" applyFill="1" applyBorder="1" applyAlignment="1" applyProtection="1">
      <alignment horizontal="center" vertical="center"/>
      <protection locked="0"/>
    </xf>
    <xf numFmtId="0" fontId="5" fillId="0" borderId="1" xfId="2" applyNumberFormat="1" applyFont="1" applyBorder="1" applyAlignment="1" applyProtection="1">
      <alignment horizontal="center" vertical="center" wrapText="1"/>
    </xf>
    <xf numFmtId="0" fontId="5" fillId="0" borderId="3" xfId="2" applyNumberFormat="1" applyFont="1" applyBorder="1" applyAlignment="1" applyProtection="1">
      <alignment horizontal="center" vertical="center" wrapText="1"/>
    </xf>
    <xf numFmtId="0" fontId="5" fillId="0" borderId="15" xfId="2" applyNumberFormat="1" applyFont="1" applyBorder="1" applyAlignment="1" applyProtection="1">
      <alignment horizontal="center" vertical="center" wrapText="1"/>
    </xf>
    <xf numFmtId="38" fontId="5" fillId="0" borderId="37" xfId="1" applyNumberFormat="1" applyFont="1" applyFill="1" applyBorder="1" applyAlignment="1" applyProtection="1">
      <alignment horizontal="center" vertical="center" wrapText="1"/>
      <protection locked="0"/>
    </xf>
    <xf numFmtId="38" fontId="5" fillId="0" borderId="38" xfId="1" applyNumberFormat="1" applyFont="1" applyFill="1" applyBorder="1" applyAlignment="1" applyProtection="1">
      <alignment horizontal="center" vertical="center" wrapText="1"/>
      <protection locked="0"/>
    </xf>
    <xf numFmtId="38" fontId="5" fillId="0" borderId="40" xfId="1" applyNumberFormat="1" applyFont="1" applyFill="1" applyBorder="1" applyAlignment="1" applyProtection="1">
      <alignment horizontal="center" vertical="center" wrapText="1"/>
      <protection locked="0"/>
    </xf>
    <xf numFmtId="0" fontId="6" fillId="0" borderId="1" xfId="2" applyNumberFormat="1" applyFont="1" applyBorder="1" applyAlignment="1" applyProtection="1">
      <alignment vertical="center"/>
    </xf>
    <xf numFmtId="0" fontId="6" fillId="0" borderId="3" xfId="2" applyNumberFormat="1" applyFont="1" applyBorder="1" applyAlignment="1" applyProtection="1">
      <alignment vertical="center"/>
    </xf>
    <xf numFmtId="56" fontId="10" fillId="3" borderId="42" xfId="2" applyNumberFormat="1" applyFont="1" applyFill="1" applyBorder="1" applyAlignment="1" applyProtection="1">
      <alignment horizontal="left" vertical="center"/>
      <protection locked="0"/>
    </xf>
    <xf numFmtId="0" fontId="10" fillId="3" borderId="12" xfId="2" applyNumberFormat="1" applyFont="1" applyFill="1" applyBorder="1" applyAlignment="1" applyProtection="1">
      <alignment horizontal="left" vertical="center"/>
      <protection locked="0"/>
    </xf>
    <xf numFmtId="0" fontId="10" fillId="3" borderId="43" xfId="2" applyNumberFormat="1" applyFont="1" applyFill="1" applyBorder="1" applyAlignment="1" applyProtection="1">
      <alignment horizontal="left" vertical="center"/>
      <protection locked="0"/>
    </xf>
    <xf numFmtId="0" fontId="10" fillId="3" borderId="36" xfId="2" applyNumberFormat="1" applyFont="1" applyFill="1" applyBorder="1" applyAlignment="1" applyProtection="1">
      <alignment horizontal="left" vertical="center"/>
      <protection locked="0"/>
    </xf>
    <xf numFmtId="0" fontId="4" fillId="0" borderId="42" xfId="2" applyNumberFormat="1" applyFont="1" applyBorder="1" applyAlignment="1" applyProtection="1">
      <alignment horizontal="center" vertical="center"/>
    </xf>
    <xf numFmtId="0" fontId="4" fillId="0" borderId="12" xfId="2" applyNumberFormat="1" applyFont="1" applyBorder="1" applyAlignment="1" applyProtection="1">
      <alignment horizontal="center" vertical="center"/>
    </xf>
    <xf numFmtId="0" fontId="4" fillId="0" borderId="41" xfId="2" applyNumberFormat="1" applyFont="1" applyBorder="1" applyAlignment="1" applyProtection="1">
      <alignment horizontal="center" vertical="center"/>
    </xf>
    <xf numFmtId="0" fontId="4" fillId="0" borderId="15" xfId="2" applyNumberFormat="1" applyFont="1" applyBorder="1" applyAlignment="1" applyProtection="1">
      <alignment horizontal="center" vertical="center"/>
    </xf>
    <xf numFmtId="0" fontId="4" fillId="0" borderId="7" xfId="2" applyNumberFormat="1" applyFont="1" applyBorder="1" applyAlignment="1" applyProtection="1">
      <alignment horizontal="center" vertical="center"/>
    </xf>
    <xf numFmtId="0" fontId="4" fillId="0" borderId="8" xfId="2" applyNumberFormat="1" applyFont="1" applyBorder="1" applyAlignment="1" applyProtection="1">
      <alignment horizontal="center" vertical="center"/>
    </xf>
    <xf numFmtId="0" fontId="12" fillId="3" borderId="1" xfId="2" applyNumberFormat="1" applyFont="1" applyFill="1" applyBorder="1" applyAlignment="1" applyProtection="1">
      <alignment horizontal="center" vertical="center"/>
      <protection locked="0"/>
    </xf>
    <xf numFmtId="0" fontId="12" fillId="3" borderId="2" xfId="2" applyNumberFormat="1" applyFont="1" applyFill="1" applyBorder="1" applyAlignment="1" applyProtection="1">
      <alignment horizontal="center" vertical="center"/>
      <protection locked="0"/>
    </xf>
    <xf numFmtId="0" fontId="12" fillId="3" borderId="5" xfId="2" applyNumberFormat="1" applyFont="1" applyFill="1" applyBorder="1" applyAlignment="1" applyProtection="1">
      <alignment horizontal="center" vertical="center"/>
      <protection locked="0"/>
    </xf>
    <xf numFmtId="0" fontId="12" fillId="3" borderId="15" xfId="2" applyNumberFormat="1" applyFont="1" applyFill="1" applyBorder="1" applyAlignment="1" applyProtection="1">
      <alignment horizontal="center" vertical="center"/>
      <protection locked="0"/>
    </xf>
    <xf numFmtId="0" fontId="12" fillId="3" borderId="7" xfId="2" applyNumberFormat="1" applyFont="1" applyFill="1" applyBorder="1" applyAlignment="1" applyProtection="1">
      <alignment horizontal="center" vertical="center"/>
      <protection locked="0"/>
    </xf>
    <xf numFmtId="0" fontId="12" fillId="3" borderId="8" xfId="2" applyNumberFormat="1" applyFont="1" applyFill="1" applyBorder="1" applyAlignment="1" applyProtection="1">
      <alignment horizontal="center" vertical="center"/>
      <protection locked="0"/>
    </xf>
    <xf numFmtId="0" fontId="4" fillId="0" borderId="42" xfId="2" applyNumberFormat="1" applyFont="1" applyBorder="1" applyAlignment="1" applyProtection="1">
      <alignment horizontal="center" vertical="center" shrinkToFit="1"/>
    </xf>
    <xf numFmtId="0" fontId="4" fillId="0" borderId="12" xfId="2" applyNumberFormat="1" applyFont="1" applyBorder="1" applyAlignment="1" applyProtection="1">
      <alignment horizontal="center" vertical="center" shrinkToFit="1"/>
    </xf>
    <xf numFmtId="0" fontId="4" fillId="0" borderId="43" xfId="2" applyNumberFormat="1" applyFont="1" applyBorder="1" applyAlignment="1" applyProtection="1">
      <alignment horizontal="center" vertical="center" shrinkToFit="1"/>
    </xf>
    <xf numFmtId="0" fontId="4" fillId="0" borderId="15" xfId="2" applyNumberFormat="1" applyFont="1" applyBorder="1" applyAlignment="1" applyProtection="1">
      <alignment horizontal="center" vertical="center" shrinkToFit="1"/>
    </xf>
    <xf numFmtId="0" fontId="4" fillId="0" borderId="7" xfId="2" applyNumberFormat="1" applyFont="1" applyBorder="1" applyAlignment="1" applyProtection="1">
      <alignment horizontal="center" vertical="center" shrinkToFit="1"/>
    </xf>
    <xf numFmtId="0" fontId="4" fillId="0" borderId="36" xfId="2" applyNumberFormat="1" applyFont="1" applyBorder="1" applyAlignment="1" applyProtection="1">
      <alignment horizontal="center" vertical="center" shrinkToFit="1"/>
    </xf>
    <xf numFmtId="0" fontId="12" fillId="3" borderId="1" xfId="2" applyNumberFormat="1" applyFont="1" applyFill="1" applyBorder="1" applyAlignment="1" applyProtection="1">
      <alignment horizontal="center"/>
      <protection locked="0"/>
    </xf>
    <xf numFmtId="0" fontId="12" fillId="3" borderId="2" xfId="2" applyNumberFormat="1" applyFont="1" applyFill="1" applyBorder="1" applyAlignment="1" applyProtection="1">
      <alignment horizontal="center"/>
      <protection locked="0"/>
    </xf>
    <xf numFmtId="0" fontId="12" fillId="3" borderId="23" xfId="2" applyNumberFormat="1" applyFont="1" applyFill="1" applyBorder="1" applyAlignment="1" applyProtection="1">
      <alignment horizontal="center"/>
      <protection locked="0"/>
    </xf>
    <xf numFmtId="0" fontId="12" fillId="3" borderId="15" xfId="2" applyNumberFormat="1" applyFont="1" applyFill="1" applyBorder="1" applyAlignment="1" applyProtection="1">
      <alignment horizontal="center"/>
      <protection locked="0"/>
    </xf>
    <xf numFmtId="0" fontId="12" fillId="3" borderId="7" xfId="2" applyNumberFormat="1" applyFont="1" applyFill="1" applyBorder="1" applyAlignment="1" applyProtection="1">
      <alignment horizontal="center"/>
      <protection locked="0"/>
    </xf>
    <xf numFmtId="0" fontId="12" fillId="3" borderId="36" xfId="2" applyNumberFormat="1" applyFont="1" applyFill="1" applyBorder="1" applyAlignment="1" applyProtection="1">
      <alignment horizontal="center"/>
      <protection locked="0"/>
    </xf>
    <xf numFmtId="0" fontId="6" fillId="0" borderId="7" xfId="2" applyNumberFormat="1" applyFont="1" applyBorder="1" applyAlignment="1" applyProtection="1">
      <alignment horizontal="center" vertical="center"/>
    </xf>
    <xf numFmtId="0" fontId="6" fillId="0" borderId="8" xfId="2" applyNumberFormat="1" applyFont="1" applyBorder="1" applyAlignment="1" applyProtection="1">
      <alignment horizontal="center" vertical="center"/>
    </xf>
    <xf numFmtId="176" fontId="12" fillId="3" borderId="37" xfId="2" applyNumberFormat="1" applyFont="1" applyFill="1" applyBorder="1" applyAlignment="1" applyProtection="1">
      <alignment horizontal="center" vertical="center"/>
      <protection locked="0"/>
    </xf>
    <xf numFmtId="176" fontId="12" fillId="3" borderId="38" xfId="2" applyNumberFormat="1" applyFont="1" applyFill="1" applyBorder="1" applyAlignment="1" applyProtection="1">
      <alignment horizontal="center" vertical="center"/>
      <protection locked="0"/>
    </xf>
    <xf numFmtId="176" fontId="12" fillId="3" borderId="40" xfId="2" applyNumberFormat="1" applyFont="1" applyFill="1" applyBorder="1" applyAlignment="1" applyProtection="1">
      <alignment horizontal="center" vertical="center"/>
      <protection locked="0"/>
    </xf>
    <xf numFmtId="38" fontId="17" fillId="0" borderId="8" xfId="1" applyFont="1" applyBorder="1" applyAlignment="1" applyProtection="1">
      <alignment horizontal="right" vertical="center"/>
    </xf>
    <xf numFmtId="0" fontId="2" fillId="0" borderId="44" xfId="2" applyNumberFormat="1" applyFont="1" applyBorder="1" applyAlignment="1" applyProtection="1">
      <alignment horizontal="center" vertical="center"/>
    </xf>
    <xf numFmtId="40" fontId="17" fillId="0" borderId="29" xfId="1" applyNumberFormat="1" applyFont="1" applyBorder="1" applyAlignment="1" applyProtection="1">
      <alignment horizontal="right" vertical="center"/>
    </xf>
    <xf numFmtId="40" fontId="17" fillId="0" borderId="30" xfId="1" applyNumberFormat="1" applyFont="1" applyBorder="1" applyAlignment="1" applyProtection="1">
      <alignment horizontal="right" vertical="center"/>
    </xf>
    <xf numFmtId="40" fontId="17" fillId="0" borderId="31" xfId="1" applyNumberFormat="1" applyFont="1" applyBorder="1" applyAlignment="1" applyProtection="1">
      <alignment horizontal="right" vertical="center"/>
    </xf>
    <xf numFmtId="38" fontId="2" fillId="0" borderId="26" xfId="1" applyFont="1" applyBorder="1" applyAlignment="1" applyProtection="1">
      <alignment horizontal="center" vertical="center" wrapText="1"/>
    </xf>
    <xf numFmtId="0" fontId="2" fillId="0" borderId="17" xfId="2" applyNumberFormat="1" applyFont="1" applyBorder="1" applyAlignment="1" applyProtection="1">
      <alignment horizontal="center" vertical="center"/>
    </xf>
    <xf numFmtId="38" fontId="17" fillId="3" borderId="18" xfId="1" applyFont="1" applyFill="1" applyBorder="1" applyAlignment="1" applyProtection="1">
      <alignment horizontal="right" vertical="center"/>
      <protection locked="0"/>
    </xf>
    <xf numFmtId="38" fontId="17" fillId="3" borderId="45" xfId="1" applyFont="1" applyFill="1" applyBorder="1" applyAlignment="1" applyProtection="1">
      <alignment horizontal="right" vertical="center"/>
      <protection locked="0"/>
    </xf>
    <xf numFmtId="38" fontId="17" fillId="3" borderId="50" xfId="1" applyFont="1" applyFill="1" applyBorder="1" applyAlignment="1" applyProtection="1">
      <alignment horizontal="right" vertical="center"/>
      <protection locked="0"/>
    </xf>
    <xf numFmtId="0" fontId="2" fillId="0" borderId="19" xfId="2" applyNumberFormat="1" applyFont="1" applyBorder="1" applyAlignment="1" applyProtection="1">
      <alignment horizontal="center" vertical="center"/>
    </xf>
    <xf numFmtId="0" fontId="2" fillId="0" borderId="20" xfId="2" applyNumberFormat="1" applyFont="1" applyBorder="1" applyAlignment="1" applyProtection="1">
      <alignment horizontal="center" vertical="center"/>
    </xf>
    <xf numFmtId="0" fontId="2" fillId="0" borderId="16" xfId="2" applyNumberFormat="1" applyFont="1" applyBorder="1" applyAlignment="1" applyProtection="1">
      <alignment horizontal="center" vertical="center"/>
    </xf>
    <xf numFmtId="177" fontId="17" fillId="3" borderId="1" xfId="1" applyNumberFormat="1" applyFont="1" applyFill="1" applyBorder="1" applyAlignment="1" applyProtection="1">
      <alignment horizontal="right" vertical="center"/>
      <protection locked="0"/>
    </xf>
    <xf numFmtId="177" fontId="17" fillId="3" borderId="2" xfId="1" applyNumberFormat="1" applyFont="1" applyFill="1" applyBorder="1" applyAlignment="1" applyProtection="1">
      <alignment horizontal="right" vertical="center"/>
      <protection locked="0"/>
    </xf>
    <xf numFmtId="177" fontId="17" fillId="3" borderId="5" xfId="1" applyNumberFormat="1" applyFont="1" applyFill="1" applyBorder="1" applyAlignment="1" applyProtection="1">
      <alignment horizontal="right" vertical="center"/>
      <protection locked="0"/>
    </xf>
    <xf numFmtId="177" fontId="17" fillId="3" borderId="15" xfId="1" applyNumberFormat="1" applyFont="1" applyFill="1" applyBorder="1" applyAlignment="1" applyProtection="1">
      <alignment horizontal="right" vertical="center"/>
      <protection locked="0"/>
    </xf>
    <xf numFmtId="177" fontId="17" fillId="3" borderId="7" xfId="1" applyNumberFormat="1" applyFont="1" applyFill="1" applyBorder="1" applyAlignment="1" applyProtection="1">
      <alignment horizontal="right" vertical="center"/>
      <protection locked="0"/>
    </xf>
    <xf numFmtId="177" fontId="17" fillId="3" borderId="8" xfId="1" applyNumberFormat="1" applyFont="1" applyFill="1" applyBorder="1" applyAlignment="1" applyProtection="1">
      <alignment horizontal="right" vertical="center"/>
      <protection locked="0"/>
    </xf>
    <xf numFmtId="0" fontId="10" fillId="3" borderId="42" xfId="2" applyNumberFormat="1" applyFont="1" applyFill="1" applyBorder="1" applyAlignment="1" applyProtection="1">
      <alignment horizontal="left" vertical="center"/>
      <protection locked="0"/>
    </xf>
    <xf numFmtId="0" fontId="10" fillId="0" borderId="47" xfId="2" applyNumberFormat="1" applyFont="1" applyBorder="1" applyAlignment="1" applyProtection="1">
      <alignment horizontal="center" vertical="center"/>
    </xf>
    <xf numFmtId="0" fontId="10" fillId="0" borderId="48" xfId="2" applyNumberFormat="1" applyFont="1" applyBorder="1" applyAlignment="1" applyProtection="1">
      <alignment horizontal="center" vertical="center"/>
    </xf>
    <xf numFmtId="0" fontId="10" fillId="0" borderId="49" xfId="2" applyNumberFormat="1" applyFont="1" applyBorder="1" applyAlignment="1" applyProtection="1">
      <alignment horizontal="center" vertical="center"/>
    </xf>
    <xf numFmtId="40" fontId="17" fillId="0" borderId="7" xfId="1" applyNumberFormat="1" applyFont="1" applyBorder="1" applyAlignment="1" applyProtection="1">
      <alignment horizontal="right" vertical="center"/>
    </xf>
    <xf numFmtId="40" fontId="5" fillId="0" borderId="44" xfId="1" applyNumberFormat="1" applyFont="1" applyBorder="1" applyAlignment="1" applyProtection="1">
      <alignment horizontal="center" vertical="top"/>
    </xf>
    <xf numFmtId="38" fontId="17" fillId="0" borderId="1" xfId="1" applyNumberFormat="1" applyFont="1" applyBorder="1" applyAlignment="1" applyProtection="1">
      <alignment horizontal="right" vertical="center"/>
    </xf>
    <xf numFmtId="38" fontId="17" fillId="0" borderId="2" xfId="1" applyNumberFormat="1" applyFont="1" applyBorder="1" applyAlignment="1" applyProtection="1">
      <alignment horizontal="right" vertical="center"/>
    </xf>
    <xf numFmtId="38" fontId="17" fillId="0" borderId="5" xfId="1" applyNumberFormat="1" applyFont="1" applyBorder="1" applyAlignment="1" applyProtection="1">
      <alignment horizontal="right" vertical="center"/>
    </xf>
    <xf numFmtId="38" fontId="17" fillId="0" borderId="26" xfId="2" applyNumberFormat="1" applyFont="1" applyBorder="1" applyAlignment="1" applyProtection="1">
      <alignment horizontal="right" vertical="center"/>
    </xf>
    <xf numFmtId="0" fontId="17" fillId="0" borderId="26" xfId="2" applyNumberFormat="1" applyFont="1" applyBorder="1" applyAlignment="1" applyProtection="1">
      <alignment horizontal="right" vertical="center"/>
    </xf>
    <xf numFmtId="0" fontId="17" fillId="0" borderId="29" xfId="2" applyNumberFormat="1" applyFont="1" applyBorder="1" applyAlignment="1" applyProtection="1">
      <alignment horizontal="right" vertical="center"/>
    </xf>
    <xf numFmtId="0" fontId="17" fillId="0" borderId="32" xfId="2" applyNumberFormat="1" applyFont="1" applyBorder="1" applyAlignment="1" applyProtection="1">
      <alignment horizontal="right" vertical="center"/>
    </xf>
    <xf numFmtId="38" fontId="17" fillId="0" borderId="28" xfId="1" applyFont="1" applyBorder="1" applyAlignment="1" applyProtection="1">
      <alignment horizontal="right" vertical="center"/>
    </xf>
    <xf numFmtId="38" fontId="17" fillId="0" borderId="33" xfId="1" applyFont="1" applyBorder="1" applyAlignment="1" applyProtection="1">
      <alignment horizontal="right" vertical="center"/>
    </xf>
    <xf numFmtId="38" fontId="17" fillId="3" borderId="46" xfId="1" applyFont="1" applyFill="1" applyBorder="1" applyAlignment="1" applyProtection="1">
      <alignment horizontal="right" vertical="center"/>
      <protection locked="0"/>
    </xf>
    <xf numFmtId="0" fontId="2" fillId="0" borderId="28" xfId="2" applyNumberFormat="1" applyFont="1" applyBorder="1" applyAlignment="1" applyProtection="1">
      <alignment horizontal="center" vertical="center" wrapText="1"/>
    </xf>
    <xf numFmtId="0" fontId="2" fillId="0" borderId="26" xfId="2" applyNumberFormat="1" applyFont="1" applyBorder="1" applyAlignment="1" applyProtection="1">
      <alignment horizontal="center" vertical="center" wrapText="1"/>
    </xf>
    <xf numFmtId="0" fontId="17" fillId="0" borderId="25" xfId="2" applyNumberFormat="1" applyFont="1" applyBorder="1" applyAlignment="1" applyProtection="1">
      <alignment horizontal="center" vertical="center"/>
    </xf>
    <xf numFmtId="0" fontId="17" fillId="0" borderId="26" xfId="2" applyNumberFormat="1" applyFont="1" applyBorder="1" applyAlignment="1" applyProtection="1">
      <alignment horizontal="center" vertical="center"/>
    </xf>
    <xf numFmtId="0" fontId="17" fillId="0" borderId="27" xfId="2" applyNumberFormat="1" applyFont="1" applyBorder="1" applyAlignment="1" applyProtection="1">
      <alignment horizontal="center" vertical="center"/>
    </xf>
    <xf numFmtId="0" fontId="17" fillId="0" borderId="28" xfId="2" applyNumberFormat="1" applyFont="1" applyBorder="1" applyAlignment="1" applyProtection="1">
      <alignment horizontal="center" vertical="center"/>
    </xf>
    <xf numFmtId="178" fontId="2" fillId="2" borderId="1" xfId="2" applyNumberFormat="1" applyFont="1" applyFill="1" applyBorder="1" applyAlignment="1" applyProtection="1">
      <alignment horizontal="center" vertical="center"/>
      <protection locked="0"/>
    </xf>
    <xf numFmtId="178" fontId="2" fillId="2" borderId="2" xfId="2" applyNumberFormat="1" applyFont="1" applyFill="1" applyBorder="1" applyAlignment="1" applyProtection="1">
      <alignment horizontal="center" vertical="center"/>
      <protection locked="0"/>
    </xf>
    <xf numFmtId="178" fontId="2" fillId="2" borderId="3" xfId="2" applyNumberFormat="1" applyFont="1" applyFill="1" applyBorder="1" applyAlignment="1" applyProtection="1">
      <alignment horizontal="center" vertical="center"/>
      <protection locked="0"/>
    </xf>
    <xf numFmtId="178" fontId="2" fillId="2" borderId="0" xfId="2" applyNumberFormat="1" applyFont="1" applyFill="1" applyBorder="1" applyAlignment="1" applyProtection="1">
      <alignment horizontal="center" vertical="center"/>
      <protection locked="0"/>
    </xf>
    <xf numFmtId="38" fontId="17" fillId="3" borderId="17" xfId="1" applyFont="1" applyFill="1" applyBorder="1" applyAlignment="1" applyProtection="1">
      <alignment horizontal="center" vertical="center"/>
      <protection locked="0"/>
    </xf>
    <xf numFmtId="38" fontId="17" fillId="3" borderId="18" xfId="1" applyFont="1" applyFill="1" applyBorder="1" applyAlignment="1" applyProtection="1">
      <alignment horizontal="center" vertical="center"/>
      <protection locked="0"/>
    </xf>
    <xf numFmtId="38" fontId="17" fillId="0" borderId="20" xfId="1" applyFont="1" applyBorder="1" applyAlignment="1" applyProtection="1">
      <alignment horizontal="center" vertical="center" wrapText="1"/>
    </xf>
    <xf numFmtId="38" fontId="17" fillId="0" borderId="21" xfId="1" applyFont="1" applyBorder="1" applyAlignment="1" applyProtection="1">
      <alignment horizontal="center" vertical="center" wrapText="1"/>
    </xf>
    <xf numFmtId="38" fontId="17" fillId="0" borderId="22" xfId="1" applyFont="1" applyBorder="1" applyAlignment="1" applyProtection="1">
      <alignment horizontal="center" vertical="center" wrapText="1"/>
    </xf>
    <xf numFmtId="38" fontId="17" fillId="0" borderId="28" xfId="1" applyFont="1" applyFill="1" applyBorder="1" applyAlignment="1" applyProtection="1">
      <alignment horizontal="right" vertical="center"/>
    </xf>
    <xf numFmtId="38" fontId="17" fillId="0" borderId="1" xfId="1" applyFont="1" applyFill="1" applyBorder="1" applyAlignment="1" applyProtection="1">
      <alignment horizontal="right" vertical="center"/>
    </xf>
    <xf numFmtId="38" fontId="17" fillId="0" borderId="33" xfId="1" applyFont="1" applyFill="1" applyBorder="1" applyAlignment="1" applyProtection="1">
      <alignment horizontal="right" vertical="center"/>
    </xf>
    <xf numFmtId="0" fontId="2" fillId="0" borderId="34" xfId="2" applyNumberFormat="1" applyFont="1" applyFill="1" applyBorder="1" applyAlignment="1" applyProtection="1">
      <alignment horizontal="center" vertical="center"/>
    </xf>
    <xf numFmtId="0" fontId="2" fillId="0" borderId="35" xfId="2" applyNumberFormat="1" applyFont="1" applyFill="1" applyBorder="1" applyAlignment="1" applyProtection="1">
      <alignment horizontal="center" vertical="center"/>
    </xf>
    <xf numFmtId="38" fontId="17" fillId="0" borderId="2" xfId="1" applyFont="1" applyFill="1" applyBorder="1" applyAlignment="1" applyProtection="1">
      <alignment horizontal="right" vertical="center"/>
    </xf>
    <xf numFmtId="38" fontId="17" fillId="0" borderId="23" xfId="1" applyFont="1" applyFill="1" applyBorder="1" applyAlignment="1" applyProtection="1">
      <alignment horizontal="right" vertical="center"/>
    </xf>
    <xf numFmtId="38" fontId="17" fillId="0" borderId="3" xfId="1" applyFont="1" applyFill="1" applyBorder="1" applyAlignment="1" applyProtection="1">
      <alignment horizontal="right" vertical="center"/>
    </xf>
    <xf numFmtId="38" fontId="17" fillId="0" borderId="0" xfId="1" applyFont="1" applyFill="1" applyBorder="1" applyAlignment="1" applyProtection="1">
      <alignment horizontal="right" vertical="center"/>
    </xf>
    <xf numFmtId="38" fontId="17" fillId="0" borderId="24" xfId="1" applyFont="1" applyFill="1" applyBorder="1" applyAlignment="1" applyProtection="1">
      <alignment horizontal="right" vertical="center"/>
    </xf>
    <xf numFmtId="0" fontId="17" fillId="0" borderId="25" xfId="2" applyNumberFormat="1" applyFont="1" applyFill="1" applyBorder="1" applyAlignment="1" applyProtection="1">
      <alignment horizontal="center" vertical="center"/>
    </xf>
    <xf numFmtId="0" fontId="17" fillId="0" borderId="26" xfId="2" applyNumberFormat="1" applyFont="1" applyFill="1" applyBorder="1" applyAlignment="1" applyProtection="1">
      <alignment horizontal="center" vertical="center"/>
    </xf>
    <xf numFmtId="0" fontId="17" fillId="0" borderId="27" xfId="2" applyNumberFormat="1" applyFont="1" applyFill="1" applyBorder="1" applyAlignment="1" applyProtection="1">
      <alignment horizontal="center" vertical="center"/>
    </xf>
    <xf numFmtId="0" fontId="17" fillId="0" borderId="28" xfId="2" applyNumberFormat="1" applyFont="1" applyFill="1" applyBorder="1" applyAlignment="1" applyProtection="1">
      <alignment horizontal="center" vertical="center"/>
    </xf>
    <xf numFmtId="0" fontId="2" fillId="0" borderId="26" xfId="2" applyNumberFormat="1" applyFont="1" applyFill="1" applyBorder="1" applyAlignment="1" applyProtection="1">
      <alignment horizontal="center" vertical="center" wrapText="1"/>
    </xf>
    <xf numFmtId="40" fontId="17" fillId="0" borderId="29" xfId="1" applyNumberFormat="1" applyFont="1" applyFill="1" applyBorder="1" applyAlignment="1" applyProtection="1">
      <alignment horizontal="right" vertical="center"/>
    </xf>
    <xf numFmtId="40" fontId="17" fillId="0" borderId="30" xfId="1" applyNumberFormat="1" applyFont="1" applyFill="1" applyBorder="1" applyAlignment="1" applyProtection="1">
      <alignment horizontal="right" vertical="center"/>
    </xf>
    <xf numFmtId="40" fontId="17" fillId="0" borderId="31" xfId="1" applyNumberFormat="1" applyFont="1" applyFill="1" applyBorder="1" applyAlignment="1" applyProtection="1">
      <alignment horizontal="right" vertical="center"/>
    </xf>
    <xf numFmtId="38" fontId="2" fillId="0" borderId="26" xfId="1" applyFont="1" applyFill="1" applyBorder="1" applyAlignment="1" applyProtection="1">
      <alignment horizontal="center" vertical="center" wrapText="1"/>
    </xf>
    <xf numFmtId="38" fontId="17" fillId="0" borderId="26" xfId="2" applyNumberFormat="1" applyFont="1" applyFill="1" applyBorder="1" applyAlignment="1" applyProtection="1">
      <alignment horizontal="right" vertical="center"/>
    </xf>
    <xf numFmtId="0" fontId="17" fillId="0" borderId="26" xfId="2" applyNumberFormat="1" applyFont="1" applyFill="1" applyBorder="1" applyAlignment="1" applyProtection="1">
      <alignment horizontal="right" vertical="center"/>
    </xf>
    <xf numFmtId="0" fontId="17" fillId="0" borderId="29" xfId="2" applyNumberFormat="1" applyFont="1" applyFill="1" applyBorder="1" applyAlignment="1" applyProtection="1">
      <alignment horizontal="right" vertical="center"/>
    </xf>
    <xf numFmtId="0" fontId="17" fillId="0" borderId="32" xfId="2" applyNumberFormat="1" applyFont="1" applyFill="1" applyBorder="1" applyAlignment="1" applyProtection="1">
      <alignment horizontal="right" vertical="center"/>
    </xf>
    <xf numFmtId="0" fontId="2" fillId="0" borderId="28" xfId="2" applyNumberFormat="1" applyFont="1" applyFill="1" applyBorder="1" applyAlignment="1" applyProtection="1">
      <alignment horizontal="center" vertical="center" wrapText="1"/>
    </xf>
    <xf numFmtId="38" fontId="17" fillId="0" borderId="1" xfId="1" applyNumberFormat="1" applyFont="1" applyFill="1" applyBorder="1" applyAlignment="1" applyProtection="1">
      <alignment horizontal="right" vertical="center"/>
    </xf>
    <xf numFmtId="38" fontId="17" fillId="0" borderId="2" xfId="1" applyNumberFormat="1" applyFont="1" applyFill="1" applyBorder="1" applyAlignment="1" applyProtection="1">
      <alignment horizontal="right" vertical="center"/>
    </xf>
    <xf numFmtId="38" fontId="17" fillId="0" borderId="5" xfId="1" applyNumberFormat="1" applyFont="1" applyFill="1" applyBorder="1" applyAlignment="1" applyProtection="1">
      <alignment horizontal="right" vertical="center"/>
    </xf>
    <xf numFmtId="38" fontId="2" fillId="0" borderId="28" xfId="1" applyFont="1" applyFill="1" applyBorder="1" applyAlignment="1" applyProtection="1">
      <alignment horizontal="center" vertical="center" wrapText="1"/>
    </xf>
    <xf numFmtId="0" fontId="10" fillId="0" borderId="10" xfId="2" applyNumberFormat="1" applyFont="1" applyFill="1" applyBorder="1" applyAlignment="1" applyProtection="1">
      <alignment horizontal="center" vertical="center"/>
    </xf>
    <xf numFmtId="0" fontId="10" fillId="0" borderId="2" xfId="2" applyNumberFormat="1" applyFont="1" applyFill="1" applyBorder="1" applyAlignment="1" applyProtection="1">
      <alignment horizontal="center" vertical="center"/>
    </xf>
    <xf numFmtId="0" fontId="10" fillId="0" borderId="5" xfId="2" applyNumberFormat="1" applyFont="1" applyFill="1" applyBorder="1" applyAlignment="1" applyProtection="1">
      <alignment horizontal="center" vertical="center"/>
    </xf>
    <xf numFmtId="0" fontId="10" fillId="0" borderId="13" xfId="2" applyNumberFormat="1" applyFont="1" applyFill="1" applyBorder="1" applyAlignment="1" applyProtection="1">
      <alignment horizontal="center" vertical="center"/>
    </xf>
    <xf numFmtId="0" fontId="10" fillId="0" borderId="0" xfId="2" applyNumberFormat="1" applyFont="1" applyFill="1" applyBorder="1" applyAlignment="1" applyProtection="1">
      <alignment horizontal="center" vertical="center"/>
    </xf>
    <xf numFmtId="0" fontId="10" fillId="0" borderId="14" xfId="2" applyNumberFormat="1" applyFont="1" applyFill="1" applyBorder="1" applyAlignment="1" applyProtection="1">
      <alignment horizontal="center" vertical="center"/>
    </xf>
    <xf numFmtId="40" fontId="17" fillId="0" borderId="1" xfId="1" applyNumberFormat="1" applyFont="1" applyFill="1" applyBorder="1" applyAlignment="1" applyProtection="1">
      <alignment horizontal="right" vertical="center"/>
    </xf>
    <xf numFmtId="40" fontId="17" fillId="0" borderId="2" xfId="1" applyNumberFormat="1" applyFont="1" applyFill="1" applyBorder="1" applyAlignment="1" applyProtection="1">
      <alignment horizontal="right" vertical="center"/>
    </xf>
    <xf numFmtId="40" fontId="17" fillId="0" borderId="5" xfId="1" applyNumberFormat="1" applyFont="1" applyFill="1" applyBorder="1" applyAlignment="1" applyProtection="1">
      <alignment horizontal="right" vertical="center"/>
    </xf>
    <xf numFmtId="40" fontId="17" fillId="0" borderId="3" xfId="1" applyNumberFormat="1" applyFont="1" applyFill="1" applyBorder="1" applyAlignment="1" applyProtection="1">
      <alignment horizontal="right" vertical="center"/>
    </xf>
    <xf numFmtId="40" fontId="17" fillId="0" borderId="0" xfId="1" applyNumberFormat="1" applyFont="1" applyFill="1" applyBorder="1" applyAlignment="1" applyProtection="1">
      <alignment horizontal="right" vertical="center"/>
    </xf>
    <xf numFmtId="40" fontId="17" fillId="0" borderId="14" xfId="1" applyNumberFormat="1" applyFont="1" applyFill="1" applyBorder="1" applyAlignment="1" applyProtection="1">
      <alignment horizontal="right" vertical="center"/>
    </xf>
    <xf numFmtId="40" fontId="5" fillId="0" borderId="34" xfId="1" applyNumberFormat="1" applyFont="1" applyFill="1" applyBorder="1" applyAlignment="1" applyProtection="1">
      <alignment horizontal="center" vertical="top"/>
    </xf>
    <xf numFmtId="40" fontId="5" fillId="0" borderId="35" xfId="1" applyNumberFormat="1" applyFont="1" applyFill="1" applyBorder="1" applyAlignment="1" applyProtection="1">
      <alignment horizontal="center" vertical="top"/>
    </xf>
    <xf numFmtId="38" fontId="17" fillId="0" borderId="5" xfId="1" applyFont="1" applyFill="1" applyBorder="1" applyAlignment="1" applyProtection="1">
      <alignment horizontal="right" vertical="center"/>
    </xf>
    <xf numFmtId="38" fontId="17" fillId="0" borderId="14" xfId="1" applyFont="1" applyFill="1" applyBorder="1" applyAlignment="1" applyProtection="1">
      <alignment horizontal="right" vertical="center"/>
    </xf>
    <xf numFmtId="40" fontId="17" fillId="0" borderId="15" xfId="1" applyNumberFormat="1" applyFont="1" applyFill="1" applyBorder="1" applyAlignment="1" applyProtection="1">
      <alignment horizontal="right" vertical="center"/>
    </xf>
    <xf numFmtId="40" fontId="17" fillId="0" borderId="7" xfId="1" applyNumberFormat="1" applyFont="1" applyFill="1" applyBorder="1" applyAlignment="1" applyProtection="1">
      <alignment horizontal="right" vertical="center"/>
    </xf>
    <xf numFmtId="40" fontId="17" fillId="0" borderId="8" xfId="1" applyNumberFormat="1" applyFont="1" applyFill="1" applyBorder="1" applyAlignment="1" applyProtection="1">
      <alignment horizontal="right" vertical="center"/>
    </xf>
    <xf numFmtId="12" fontId="2" fillId="0" borderId="28" xfId="1" applyNumberFormat="1" applyFont="1" applyFill="1" applyBorder="1" applyAlignment="1" applyProtection="1">
      <alignment horizontal="center" vertical="center"/>
    </xf>
    <xf numFmtId="12" fontId="2" fillId="0" borderId="6" xfId="1" applyNumberFormat="1" applyFont="1" applyFill="1" applyBorder="1" applyAlignment="1" applyProtection="1">
      <alignment horizontal="center" vertical="center"/>
    </xf>
    <xf numFmtId="38" fontId="17" fillId="0" borderId="15" xfId="1" applyFont="1" applyFill="1" applyBorder="1" applyAlignment="1" applyProtection="1">
      <alignment horizontal="right" vertical="center"/>
    </xf>
    <xf numFmtId="38" fontId="17" fillId="0" borderId="7" xfId="1" applyFont="1" applyFill="1" applyBorder="1" applyAlignment="1" applyProtection="1">
      <alignment horizontal="right" vertical="center"/>
    </xf>
    <xf numFmtId="38" fontId="17" fillId="0" borderId="8" xfId="1" applyFont="1" applyFill="1" applyBorder="1" applyAlignment="1" applyProtection="1">
      <alignment horizontal="right" vertical="center"/>
    </xf>
    <xf numFmtId="12" fontId="2" fillId="0" borderId="28" xfId="2" applyNumberFormat="1" applyFont="1" applyFill="1" applyBorder="1" applyAlignment="1" applyProtection="1">
      <alignment horizontal="center" vertical="center"/>
    </xf>
    <xf numFmtId="12" fontId="2" fillId="0" borderId="6" xfId="2" applyNumberFormat="1" applyFont="1" applyFill="1" applyBorder="1" applyAlignment="1" applyProtection="1">
      <alignment horizontal="center" vertical="center"/>
    </xf>
    <xf numFmtId="38" fontId="17" fillId="0" borderId="36" xfId="1" applyFont="1" applyFill="1" applyBorder="1" applyAlignment="1" applyProtection="1">
      <alignment horizontal="right" vertical="center"/>
    </xf>
    <xf numFmtId="0" fontId="2" fillId="0" borderId="7" xfId="2" applyNumberFormat="1" applyFont="1" applyFill="1" applyBorder="1" applyAlignment="1" applyProtection="1">
      <alignment horizontal="left" vertical="center" wrapText="1"/>
    </xf>
    <xf numFmtId="177" fontId="5" fillId="0" borderId="37" xfId="1" applyNumberFormat="1" applyFont="1" applyFill="1" applyBorder="1" applyAlignment="1" applyProtection="1">
      <alignment horizontal="center" vertical="center"/>
    </xf>
    <xf numFmtId="177" fontId="5" fillId="0" borderId="38" xfId="1" applyNumberFormat="1" applyFont="1" applyFill="1" applyBorder="1" applyAlignment="1" applyProtection="1">
      <alignment horizontal="center" vertical="center"/>
    </xf>
    <xf numFmtId="177" fontId="5" fillId="0" borderId="39" xfId="1" applyNumberFormat="1" applyFont="1" applyFill="1" applyBorder="1" applyAlignment="1" applyProtection="1">
      <alignment horizontal="center" vertical="center"/>
    </xf>
    <xf numFmtId="0" fontId="5" fillId="0" borderId="37" xfId="2" applyNumberFormat="1" applyFont="1" applyFill="1" applyBorder="1" applyAlignment="1" applyProtection="1">
      <alignment horizontal="center" vertical="center" wrapText="1"/>
    </xf>
    <xf numFmtId="0" fontId="5" fillId="0" borderId="39" xfId="2" applyNumberFormat="1" applyFont="1" applyFill="1" applyBorder="1" applyAlignment="1" applyProtection="1">
      <alignment horizontal="center" vertical="center" wrapText="1"/>
    </xf>
    <xf numFmtId="0" fontId="6" fillId="0" borderId="10" xfId="2" applyNumberFormat="1" applyFont="1" applyFill="1" applyBorder="1" applyAlignment="1" applyProtection="1">
      <alignment horizontal="center" vertical="center" wrapText="1"/>
    </xf>
    <xf numFmtId="0" fontId="6" fillId="0" borderId="2" xfId="2" applyNumberFormat="1" applyFont="1" applyFill="1" applyBorder="1" applyAlignment="1" applyProtection="1">
      <alignment horizontal="center" vertical="center" wrapText="1"/>
    </xf>
    <xf numFmtId="0" fontId="6" fillId="0" borderId="5" xfId="2" applyNumberFormat="1" applyFont="1" applyFill="1" applyBorder="1" applyAlignment="1" applyProtection="1">
      <alignment horizontal="center" vertical="center" wrapText="1"/>
    </xf>
    <xf numFmtId="0" fontId="6" fillId="0" borderId="9" xfId="2" applyNumberFormat="1" applyFont="1" applyFill="1" applyBorder="1" applyAlignment="1" applyProtection="1">
      <alignment horizontal="center" vertical="center" wrapText="1"/>
    </xf>
    <xf numFmtId="0" fontId="6" fillId="0" borderId="7" xfId="2" applyNumberFormat="1" applyFont="1" applyFill="1" applyBorder="1" applyAlignment="1" applyProtection="1">
      <alignment horizontal="center" vertical="center" wrapText="1"/>
    </xf>
    <xf numFmtId="0" fontId="6" fillId="0" borderId="8" xfId="2" applyNumberFormat="1" applyFont="1" applyFill="1" applyBorder="1" applyAlignment="1" applyProtection="1">
      <alignment horizontal="center" vertical="center" wrapText="1"/>
    </xf>
    <xf numFmtId="0" fontId="5" fillId="0" borderId="37" xfId="2" applyNumberFormat="1" applyFont="1" applyFill="1" applyBorder="1" applyAlignment="1" applyProtection="1">
      <alignment horizontal="center" vertical="center"/>
    </xf>
    <xf numFmtId="0" fontId="5" fillId="0" borderId="38" xfId="2" applyNumberFormat="1" applyFont="1" applyFill="1" applyBorder="1" applyAlignment="1" applyProtection="1">
      <alignment horizontal="center" vertical="center"/>
    </xf>
    <xf numFmtId="0" fontId="5" fillId="0" borderId="39" xfId="2" applyNumberFormat="1" applyFont="1" applyFill="1" applyBorder="1" applyAlignment="1" applyProtection="1">
      <alignment horizontal="center" vertical="center"/>
    </xf>
    <xf numFmtId="38" fontId="5" fillId="0" borderId="37" xfId="1" applyNumberFormat="1" applyFont="1" applyFill="1" applyBorder="1" applyAlignment="1" applyProtection="1">
      <alignment horizontal="center" vertical="center" wrapText="1"/>
    </xf>
    <xf numFmtId="38" fontId="5" fillId="0" borderId="38" xfId="1" applyNumberFormat="1" applyFont="1" applyFill="1" applyBorder="1" applyAlignment="1" applyProtection="1">
      <alignment horizontal="center" vertical="center" wrapText="1"/>
    </xf>
    <xf numFmtId="38" fontId="5" fillId="0" borderId="40" xfId="1" applyNumberFormat="1" applyFont="1" applyFill="1" applyBorder="1" applyAlignment="1" applyProtection="1">
      <alignment horizontal="center" vertical="center" wrapText="1"/>
    </xf>
    <xf numFmtId="0" fontId="2" fillId="0" borderId="11" xfId="2" applyNumberFormat="1" applyFont="1" applyFill="1" applyBorder="1" applyAlignment="1" applyProtection="1">
      <alignment horizontal="center" vertical="center"/>
    </xf>
    <xf numFmtId="0" fontId="2" fillId="0" borderId="12" xfId="2" applyNumberFormat="1" applyFont="1" applyFill="1" applyBorder="1" applyAlignment="1" applyProtection="1">
      <alignment horizontal="center" vertical="center"/>
    </xf>
    <xf numFmtId="0" fontId="2" fillId="0" borderId="41" xfId="2" applyNumberFormat="1" applyFont="1" applyFill="1" applyBorder="1" applyAlignment="1" applyProtection="1">
      <alignment horizontal="center" vertical="center"/>
    </xf>
    <xf numFmtId="0" fontId="2" fillId="0" borderId="9" xfId="2" applyNumberFormat="1" applyFont="1" applyFill="1" applyBorder="1" applyAlignment="1" applyProtection="1">
      <alignment horizontal="center" vertical="center"/>
    </xf>
    <xf numFmtId="0" fontId="2" fillId="0" borderId="7" xfId="2" applyNumberFormat="1" applyFont="1" applyFill="1" applyBorder="1" applyAlignment="1" applyProtection="1">
      <alignment horizontal="center" vertical="center"/>
    </xf>
    <xf numFmtId="0" fontId="2" fillId="0" borderId="8" xfId="2" applyNumberFormat="1" applyFont="1" applyFill="1" applyBorder="1" applyAlignment="1" applyProtection="1">
      <alignment horizontal="center" vertical="center"/>
    </xf>
    <xf numFmtId="0" fontId="2" fillId="0" borderId="42" xfId="2" applyNumberFormat="1" applyFont="1" applyFill="1" applyBorder="1" applyAlignment="1" applyProtection="1">
      <alignment horizontal="center" vertical="center"/>
    </xf>
    <xf numFmtId="0" fontId="2" fillId="0" borderId="15" xfId="2" applyNumberFormat="1" applyFont="1" applyFill="1" applyBorder="1" applyAlignment="1" applyProtection="1">
      <alignment horizontal="center" vertical="center"/>
    </xf>
    <xf numFmtId="0" fontId="10" fillId="0" borderId="42" xfId="2" applyNumberFormat="1" applyFont="1" applyFill="1" applyBorder="1" applyAlignment="1" applyProtection="1">
      <alignment horizontal="left" vertical="center"/>
    </xf>
    <xf numFmtId="0" fontId="10" fillId="0" borderId="12" xfId="2" applyNumberFormat="1" applyFont="1" applyFill="1" applyBorder="1" applyAlignment="1" applyProtection="1">
      <alignment horizontal="left" vertical="center"/>
    </xf>
    <xf numFmtId="0" fontId="10" fillId="0" borderId="43" xfId="2" applyNumberFormat="1" applyFont="1" applyFill="1" applyBorder="1" applyAlignment="1" applyProtection="1">
      <alignment horizontal="left" vertical="center"/>
    </xf>
    <xf numFmtId="0" fontId="10" fillId="0" borderId="15" xfId="2" applyNumberFormat="1" applyFont="1" applyFill="1" applyBorder="1" applyAlignment="1" applyProtection="1">
      <alignment horizontal="left" vertical="center"/>
    </xf>
    <xf numFmtId="0" fontId="10" fillId="0" borderId="7" xfId="2" applyNumberFormat="1" applyFont="1" applyFill="1" applyBorder="1" applyAlignment="1" applyProtection="1">
      <alignment horizontal="left" vertical="center"/>
    </xf>
    <xf numFmtId="0" fontId="10" fillId="0" borderId="36" xfId="2" applyNumberFormat="1" applyFont="1" applyFill="1" applyBorder="1" applyAlignment="1" applyProtection="1">
      <alignment horizontal="left" vertical="center"/>
    </xf>
    <xf numFmtId="40" fontId="5" fillId="0" borderId="37" xfId="1" applyNumberFormat="1" applyFont="1" applyFill="1" applyBorder="1" applyAlignment="1" applyProtection="1">
      <alignment horizontal="center" vertical="top"/>
    </xf>
    <xf numFmtId="40" fontId="5" fillId="0" borderId="38" xfId="1" applyNumberFormat="1" applyFont="1" applyFill="1" applyBorder="1" applyAlignment="1" applyProtection="1">
      <alignment horizontal="center" vertical="top"/>
    </xf>
    <xf numFmtId="40" fontId="5" fillId="0" borderId="39" xfId="1" applyNumberFormat="1" applyFont="1" applyFill="1" applyBorder="1" applyAlignment="1" applyProtection="1">
      <alignment horizontal="center" vertical="top"/>
    </xf>
    <xf numFmtId="0" fontId="5" fillId="0" borderId="40" xfId="2" applyNumberFormat="1" applyFont="1" applyFill="1" applyBorder="1" applyAlignment="1" applyProtection="1">
      <alignment horizontal="center" vertical="center"/>
    </xf>
    <xf numFmtId="0" fontId="0" fillId="0" borderId="4" xfId="0" applyFill="1" applyBorder="1" applyAlignment="1" applyProtection="1">
      <alignment horizontal="center" vertical="center"/>
    </xf>
    <xf numFmtId="40" fontId="5" fillId="0" borderId="44" xfId="1" applyNumberFormat="1" applyFont="1" applyFill="1" applyBorder="1" applyAlignment="1" applyProtection="1">
      <alignment horizontal="center" vertical="top"/>
    </xf>
    <xf numFmtId="0" fontId="2" fillId="0" borderId="44" xfId="2" applyNumberFormat="1" applyFont="1" applyFill="1" applyBorder="1" applyAlignment="1" applyProtection="1">
      <alignment horizontal="center" vertical="center"/>
    </xf>
    <xf numFmtId="0" fontId="2" fillId="0" borderId="19" xfId="2" applyNumberFormat="1" applyFont="1" applyFill="1" applyBorder="1" applyAlignment="1" applyProtection="1">
      <alignment horizontal="center" vertical="center"/>
    </xf>
    <xf numFmtId="0" fontId="2" fillId="0" borderId="20" xfId="2" applyNumberFormat="1" applyFont="1" applyFill="1" applyBorder="1" applyAlignment="1" applyProtection="1">
      <alignment horizontal="center" vertical="center"/>
    </xf>
    <xf numFmtId="38" fontId="17" fillId="0" borderId="21" xfId="1" applyFont="1" applyFill="1" applyBorder="1" applyAlignment="1" applyProtection="1">
      <alignment horizontal="right" vertical="center" wrapText="1"/>
    </xf>
    <xf numFmtId="38" fontId="17" fillId="0" borderId="51" xfId="1" applyFont="1" applyFill="1" applyBorder="1" applyAlignment="1" applyProtection="1">
      <alignment horizontal="right" vertical="center" wrapText="1"/>
    </xf>
    <xf numFmtId="38" fontId="17" fillId="0" borderId="52" xfId="1" applyFont="1" applyFill="1" applyBorder="1" applyAlignment="1" applyProtection="1">
      <alignment horizontal="right" vertical="center" wrapText="1"/>
    </xf>
    <xf numFmtId="0" fontId="5" fillId="0" borderId="38" xfId="2" applyNumberFormat="1" applyFont="1" applyFill="1" applyBorder="1" applyAlignment="1" applyProtection="1">
      <alignment horizontal="center" vertical="center" wrapText="1"/>
    </xf>
    <xf numFmtId="0" fontId="6" fillId="0" borderId="2" xfId="2" applyNumberFormat="1" applyFont="1" applyFill="1" applyBorder="1" applyAlignment="1" applyProtection="1">
      <alignment horizontal="center" vertical="center"/>
    </xf>
    <xf numFmtId="0" fontId="0" fillId="0" borderId="26" xfId="0" applyFill="1" applyBorder="1" applyAlignment="1" applyProtection="1">
      <alignment horizontal="center" vertical="center" textRotation="255"/>
    </xf>
    <xf numFmtId="0" fontId="0" fillId="0" borderId="4" xfId="0" applyFill="1" applyBorder="1" applyAlignment="1" applyProtection="1">
      <alignment horizontal="center" vertical="center" textRotation="255"/>
    </xf>
    <xf numFmtId="0" fontId="0" fillId="0" borderId="26" xfId="0" applyFill="1" applyBorder="1" applyAlignment="1" applyProtection="1">
      <alignment horizontal="center" vertical="center"/>
    </xf>
    <xf numFmtId="0" fontId="7" fillId="0" borderId="4" xfId="2" applyNumberFormat="1" applyFont="1" applyFill="1" applyBorder="1" applyAlignment="1" applyProtection="1">
      <alignment horizontal="center" vertical="center" textRotation="255"/>
    </xf>
    <xf numFmtId="0" fontId="7" fillId="0" borderId="28" xfId="2" applyNumberFormat="1" applyFont="1" applyFill="1" applyBorder="1" applyAlignment="1" applyProtection="1">
      <alignment horizontal="center" vertical="center" textRotation="255"/>
    </xf>
    <xf numFmtId="0" fontId="4" fillId="0" borderId="4" xfId="2" applyNumberFormat="1" applyFont="1" applyFill="1" applyBorder="1" applyAlignment="1" applyProtection="1">
      <alignment horizontal="center" vertical="center"/>
    </xf>
    <xf numFmtId="0" fontId="4" fillId="0" borderId="1" xfId="2" applyNumberFormat="1" applyFont="1" applyFill="1" applyBorder="1" applyAlignment="1" applyProtection="1">
      <alignment horizontal="center" vertical="center"/>
    </xf>
    <xf numFmtId="0" fontId="4" fillId="0" borderId="2" xfId="2" applyNumberFormat="1" applyFont="1" applyFill="1" applyBorder="1" applyAlignment="1" applyProtection="1">
      <alignment horizontal="center" vertical="center"/>
    </xf>
    <xf numFmtId="0" fontId="4" fillId="0" borderId="5" xfId="2" applyNumberFormat="1" applyFont="1" applyFill="1" applyBorder="1" applyAlignment="1" applyProtection="1">
      <alignment horizontal="center" vertical="center"/>
    </xf>
    <xf numFmtId="0" fontId="4" fillId="0" borderId="15" xfId="2" applyNumberFormat="1" applyFont="1" applyFill="1" applyBorder="1" applyAlignment="1" applyProtection="1">
      <alignment horizontal="center" vertical="center"/>
    </xf>
    <xf numFmtId="0" fontId="4" fillId="0" borderId="7" xfId="2" applyNumberFormat="1" applyFont="1" applyFill="1" applyBorder="1" applyAlignment="1" applyProtection="1">
      <alignment horizontal="center" vertical="center"/>
    </xf>
    <xf numFmtId="0" fontId="4" fillId="0" borderId="8" xfId="2" applyNumberFormat="1" applyFont="1" applyFill="1" applyBorder="1" applyAlignment="1" applyProtection="1">
      <alignment horizontal="center" vertical="center"/>
    </xf>
    <xf numFmtId="0" fontId="10" fillId="0" borderId="0" xfId="2" applyNumberFormat="1" applyFont="1" applyFill="1" applyBorder="1" applyAlignment="1" applyProtection="1">
      <alignment horizontal="distributed" vertical="center"/>
    </xf>
    <xf numFmtId="0" fontId="6" fillId="0" borderId="7"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176" fontId="12" fillId="0" borderId="37" xfId="2" applyNumberFormat="1" applyFont="1" applyFill="1" applyBorder="1" applyAlignment="1" applyProtection="1">
      <alignment horizontal="center" vertical="center"/>
    </xf>
    <xf numFmtId="176" fontId="12" fillId="0" borderId="38" xfId="2" applyNumberFormat="1" applyFont="1" applyFill="1" applyBorder="1" applyAlignment="1" applyProtection="1">
      <alignment horizontal="center" vertical="center"/>
    </xf>
    <xf numFmtId="176" fontId="12" fillId="0" borderId="39" xfId="2" applyNumberFormat="1" applyFont="1" applyFill="1" applyBorder="1" applyAlignment="1" applyProtection="1">
      <alignment horizontal="center" vertical="center"/>
    </xf>
    <xf numFmtId="0" fontId="4" fillId="0" borderId="1" xfId="2" applyNumberFormat="1" applyFont="1" applyFill="1" applyBorder="1" applyAlignment="1" applyProtection="1">
      <alignment horizontal="center" vertical="center" shrinkToFit="1"/>
    </xf>
    <xf numFmtId="0" fontId="4" fillId="0" borderId="2" xfId="2" applyNumberFormat="1" applyFont="1" applyFill="1" applyBorder="1" applyAlignment="1" applyProtection="1">
      <alignment horizontal="center" vertical="center" shrinkToFit="1"/>
    </xf>
    <xf numFmtId="0" fontId="4" fillId="0" borderId="5" xfId="2" applyNumberFormat="1" applyFont="1" applyFill="1" applyBorder="1" applyAlignment="1" applyProtection="1">
      <alignment horizontal="center" vertical="center" shrinkToFit="1"/>
    </xf>
    <xf numFmtId="0" fontId="4" fillId="0" borderId="15" xfId="2" applyNumberFormat="1" applyFont="1" applyFill="1" applyBorder="1" applyAlignment="1" applyProtection="1">
      <alignment horizontal="center" vertical="center" shrinkToFit="1"/>
    </xf>
    <xf numFmtId="0" fontId="4" fillId="0" borderId="7" xfId="2" applyNumberFormat="1" applyFont="1" applyFill="1" applyBorder="1" applyAlignment="1" applyProtection="1">
      <alignment horizontal="center" vertical="center" shrinkToFit="1"/>
    </xf>
    <xf numFmtId="0" fontId="4" fillId="0" borderId="8" xfId="2" applyNumberFormat="1" applyFont="1" applyFill="1" applyBorder="1" applyAlignment="1" applyProtection="1">
      <alignment horizontal="center" vertical="center" shrinkToFit="1"/>
    </xf>
    <xf numFmtId="0" fontId="5" fillId="0" borderId="0" xfId="2" applyNumberFormat="1" applyFont="1" applyFill="1" applyBorder="1" applyAlignment="1" applyProtection="1">
      <alignment horizontal="left"/>
    </xf>
    <xf numFmtId="0" fontId="5" fillId="0" borderId="4" xfId="2" applyNumberFormat="1" applyFont="1" applyFill="1" applyBorder="1" applyAlignment="1" applyProtection="1">
      <alignment horizontal="center"/>
    </xf>
    <xf numFmtId="0" fontId="12" fillId="0" borderId="1" xfId="2" applyNumberFormat="1" applyFont="1" applyFill="1" applyBorder="1" applyAlignment="1" applyProtection="1">
      <alignment horizontal="center" vertical="center"/>
    </xf>
    <xf numFmtId="0" fontId="12" fillId="0" borderId="2" xfId="2" applyNumberFormat="1" applyFont="1" applyFill="1" applyBorder="1" applyAlignment="1" applyProtection="1">
      <alignment horizontal="center" vertical="center"/>
    </xf>
    <xf numFmtId="0" fontId="12" fillId="0" borderId="5" xfId="2" applyNumberFormat="1" applyFont="1" applyFill="1" applyBorder="1" applyAlignment="1" applyProtection="1">
      <alignment horizontal="center" vertical="center"/>
    </xf>
    <xf numFmtId="0" fontId="12" fillId="0" borderId="15" xfId="2" applyNumberFormat="1" applyFont="1" applyFill="1" applyBorder="1" applyAlignment="1" applyProtection="1">
      <alignment horizontal="center" vertical="center"/>
    </xf>
    <xf numFmtId="0" fontId="12" fillId="0" borderId="7" xfId="2" applyNumberFormat="1" applyFont="1" applyFill="1" applyBorder="1" applyAlignment="1" applyProtection="1">
      <alignment horizontal="center" vertical="center"/>
    </xf>
    <xf numFmtId="0" fontId="12" fillId="0" borderId="8" xfId="2" applyNumberFormat="1" applyFont="1" applyFill="1" applyBorder="1" applyAlignment="1" applyProtection="1">
      <alignment horizontal="center" vertical="center"/>
    </xf>
    <xf numFmtId="0" fontId="4" fillId="0" borderId="4" xfId="2" applyNumberFormat="1" applyFont="1" applyFill="1" applyBorder="1" applyAlignment="1" applyProtection="1">
      <alignment horizontal="center"/>
    </xf>
    <xf numFmtId="0" fontId="2" fillId="0" borderId="3" xfId="2" applyNumberFormat="1" applyFont="1" applyFill="1" applyBorder="1" applyAlignment="1" applyProtection="1">
      <alignment horizontal="center"/>
    </xf>
    <xf numFmtId="0" fontId="2" fillId="0" borderId="0" xfId="2" applyNumberFormat="1" applyFont="1" applyFill="1" applyBorder="1" applyAlignment="1" applyProtection="1">
      <alignment horizontal="center"/>
    </xf>
    <xf numFmtId="0" fontId="5" fillId="0" borderId="4" xfId="2" applyNumberFormat="1" applyFont="1" applyFill="1" applyBorder="1" applyAlignment="1" applyProtection="1">
      <alignment horizontal="center" vertical="center" wrapText="1"/>
    </xf>
    <xf numFmtId="0" fontId="10" fillId="0" borderId="7" xfId="2" applyNumberFormat="1" applyFont="1" applyFill="1" applyBorder="1" applyAlignment="1" applyProtection="1">
      <alignment horizontal="center" vertical="center"/>
    </xf>
    <xf numFmtId="0" fontId="10" fillId="0" borderId="8" xfId="2" applyNumberFormat="1" applyFont="1" applyFill="1" applyBorder="1" applyAlignment="1" applyProtection="1">
      <alignment horizontal="center" vertical="center"/>
    </xf>
    <xf numFmtId="0" fontId="5" fillId="0" borderId="4" xfId="2" applyNumberFormat="1" applyFont="1" applyFill="1" applyBorder="1" applyAlignment="1" applyProtection="1">
      <alignment horizontal="center" vertical="center"/>
    </xf>
    <xf numFmtId="0" fontId="2" fillId="0" borderId="2" xfId="2" applyNumberFormat="1" applyFont="1" applyFill="1" applyBorder="1" applyAlignment="1" applyProtection="1">
      <alignment horizontal="left"/>
    </xf>
    <xf numFmtId="0" fontId="23" fillId="0" borderId="2" xfId="0" applyFont="1" applyFill="1" applyBorder="1" applyAlignment="1" applyProtection="1">
      <alignment horizontal="center" vertical="center"/>
    </xf>
    <xf numFmtId="0" fontId="10" fillId="0" borderId="3" xfId="2" applyNumberFormat="1" applyFont="1" applyFill="1" applyBorder="1" applyAlignment="1" applyProtection="1">
      <alignment horizontal="left" vertical="center" shrinkToFit="1"/>
    </xf>
    <xf numFmtId="0" fontId="10" fillId="0" borderId="0" xfId="2" applyNumberFormat="1" applyFont="1" applyFill="1" applyBorder="1" applyAlignment="1" applyProtection="1">
      <alignment horizontal="left" vertical="center" shrinkToFit="1"/>
    </xf>
    <xf numFmtId="0" fontId="10" fillId="0" borderId="14" xfId="2" applyNumberFormat="1" applyFont="1" applyFill="1" applyBorder="1" applyAlignment="1" applyProtection="1">
      <alignment horizontal="left" vertical="center" shrinkToFit="1"/>
    </xf>
    <xf numFmtId="0" fontId="10" fillId="0" borderId="15" xfId="2" applyNumberFormat="1" applyFont="1" applyFill="1" applyBorder="1" applyAlignment="1" applyProtection="1">
      <alignment horizontal="left" vertical="center" shrinkToFit="1"/>
    </xf>
    <xf numFmtId="0" fontId="10" fillId="0" borderId="7" xfId="2" applyNumberFormat="1" applyFont="1" applyFill="1" applyBorder="1" applyAlignment="1" applyProtection="1">
      <alignment horizontal="left" vertical="center" shrinkToFit="1"/>
    </xf>
    <xf numFmtId="0" fontId="10" fillId="0" borderId="8" xfId="2" applyNumberFormat="1" applyFont="1" applyFill="1" applyBorder="1" applyAlignment="1" applyProtection="1">
      <alignment horizontal="left" vertical="center" shrinkToFit="1"/>
    </xf>
    <xf numFmtId="0" fontId="5" fillId="0" borderId="2" xfId="2" applyNumberFormat="1" applyFont="1" applyFill="1" applyBorder="1" applyAlignment="1" applyProtection="1">
      <alignment horizontal="right"/>
    </xf>
    <xf numFmtId="0" fontId="6" fillId="0" borderId="0" xfId="2" applyNumberFormat="1" applyFont="1" applyFill="1" applyBorder="1" applyAlignment="1" applyProtection="1">
      <alignment horizontal="center" vertical="center"/>
    </xf>
    <xf numFmtId="0" fontId="2" fillId="0" borderId="2" xfId="2" applyNumberFormat="1" applyFont="1" applyFill="1" applyBorder="1" applyAlignment="1" applyProtection="1">
      <alignment horizontal="center" vertical="center"/>
    </xf>
    <xf numFmtId="0" fontId="2" fillId="0" borderId="0" xfId="2"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left" shrinkToFit="1"/>
    </xf>
    <xf numFmtId="0" fontId="5" fillId="0" borderId="2" xfId="2" applyNumberFormat="1" applyFont="1" applyFill="1" applyBorder="1" applyAlignment="1" applyProtection="1">
      <alignment horizontal="left" shrinkToFit="1"/>
    </xf>
    <xf numFmtId="0" fontId="5" fillId="0" borderId="3" xfId="2" applyNumberFormat="1" applyFont="1" applyFill="1" applyBorder="1" applyAlignment="1" applyProtection="1">
      <alignment horizontal="left" shrinkToFit="1"/>
    </xf>
    <xf numFmtId="0" fontId="5" fillId="0" borderId="0" xfId="2" applyNumberFormat="1" applyFont="1" applyFill="1" applyBorder="1" applyAlignment="1" applyProtection="1">
      <alignment horizontal="left" shrinkToFit="1"/>
    </xf>
    <xf numFmtId="0" fontId="24" fillId="0" borderId="2" xfId="0" applyFont="1" applyFill="1" applyBorder="1" applyProtection="1">
      <alignment vertical="center"/>
    </xf>
    <xf numFmtId="0" fontId="24" fillId="0" borderId="5" xfId="0" applyFont="1" applyFill="1" applyBorder="1" applyProtection="1">
      <alignment vertical="center"/>
    </xf>
    <xf numFmtId="0" fontId="24" fillId="0" borderId="0" xfId="0" applyFont="1" applyFill="1" applyBorder="1" applyProtection="1">
      <alignment vertical="center"/>
    </xf>
    <xf numFmtId="0" fontId="24" fillId="0" borderId="14" xfId="0" applyFont="1" applyFill="1" applyBorder="1" applyProtection="1">
      <alignment vertical="center"/>
    </xf>
    <xf numFmtId="0" fontId="24" fillId="0" borderId="7" xfId="0" applyFont="1" applyFill="1" applyBorder="1" applyProtection="1">
      <alignment vertical="center"/>
    </xf>
    <xf numFmtId="0" fontId="24" fillId="0" borderId="8" xfId="0" applyFont="1" applyFill="1" applyBorder="1" applyProtection="1">
      <alignment vertical="center"/>
    </xf>
    <xf numFmtId="0" fontId="10" fillId="0" borderId="1" xfId="2" applyNumberFormat="1" applyFont="1" applyFill="1" applyBorder="1" applyAlignment="1" applyProtection="1">
      <alignment horizontal="left" vertical="center" wrapText="1"/>
    </xf>
    <xf numFmtId="0" fontId="10" fillId="0" borderId="2" xfId="2" applyNumberFormat="1" applyFont="1" applyFill="1" applyBorder="1" applyAlignment="1" applyProtection="1">
      <alignment horizontal="left" vertical="center" wrapText="1"/>
    </xf>
    <xf numFmtId="0" fontId="10" fillId="0" borderId="5" xfId="2" applyNumberFormat="1" applyFont="1" applyFill="1" applyBorder="1" applyAlignment="1" applyProtection="1">
      <alignment horizontal="left" vertical="center" wrapText="1"/>
    </xf>
    <xf numFmtId="0" fontId="10" fillId="0" borderId="42" xfId="2" applyNumberFormat="1" applyFont="1" applyFill="1" applyBorder="1" applyAlignment="1" applyProtection="1">
      <alignment horizontal="left" vertical="center" wrapText="1"/>
    </xf>
    <xf numFmtId="0" fontId="10" fillId="0" borderId="12" xfId="2" applyNumberFormat="1" applyFont="1" applyFill="1" applyBorder="1" applyAlignment="1" applyProtection="1">
      <alignment horizontal="left" vertical="center" wrapText="1"/>
    </xf>
    <xf numFmtId="0" fontId="10" fillId="0" borderId="41" xfId="2" applyNumberFormat="1" applyFont="1" applyFill="1" applyBorder="1" applyAlignment="1" applyProtection="1">
      <alignment horizontal="left" vertical="center" wrapText="1"/>
    </xf>
    <xf numFmtId="0" fontId="10" fillId="0" borderId="15" xfId="2" applyNumberFormat="1" applyFont="1" applyFill="1" applyBorder="1" applyAlignment="1" applyProtection="1">
      <alignment horizontal="left" vertical="center" wrapText="1"/>
    </xf>
    <xf numFmtId="0" fontId="10" fillId="0" borderId="7" xfId="2" applyNumberFormat="1" applyFont="1" applyFill="1" applyBorder="1" applyAlignment="1" applyProtection="1">
      <alignment horizontal="left" vertical="center" wrapText="1"/>
    </xf>
    <xf numFmtId="0" fontId="10" fillId="0" borderId="8" xfId="2" applyNumberFormat="1" applyFont="1" applyFill="1" applyBorder="1" applyAlignment="1" applyProtection="1">
      <alignment horizontal="left" vertical="center" wrapText="1"/>
    </xf>
    <xf numFmtId="0" fontId="5" fillId="0" borderId="1" xfId="2" applyNumberFormat="1" applyFont="1" applyFill="1" applyBorder="1" applyAlignment="1" applyProtection="1">
      <alignment horizontal="center" vertical="center"/>
    </xf>
    <xf numFmtId="0" fontId="5" fillId="0" borderId="2" xfId="2" applyNumberFormat="1" applyFont="1" applyFill="1" applyBorder="1" applyAlignment="1" applyProtection="1">
      <alignment horizontal="center" vertical="center"/>
    </xf>
    <xf numFmtId="0" fontId="5" fillId="0" borderId="5" xfId="2" applyNumberFormat="1" applyFont="1" applyFill="1" applyBorder="1" applyAlignment="1" applyProtection="1">
      <alignment horizontal="center" vertical="center"/>
    </xf>
    <xf numFmtId="0" fontId="5" fillId="0" borderId="3"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center" vertical="center"/>
    </xf>
    <xf numFmtId="0" fontId="5" fillId="0" borderId="14" xfId="2" applyNumberFormat="1" applyFont="1" applyFill="1" applyBorder="1" applyAlignment="1" applyProtection="1">
      <alignment horizontal="center" vertical="center"/>
    </xf>
    <xf numFmtId="0" fontId="5" fillId="0" borderId="15" xfId="2" applyNumberFormat="1" applyFont="1" applyFill="1" applyBorder="1" applyAlignment="1" applyProtection="1">
      <alignment horizontal="center" vertical="center"/>
    </xf>
    <xf numFmtId="0" fontId="5" fillId="0" borderId="7" xfId="2" applyNumberFormat="1" applyFont="1" applyFill="1" applyBorder="1" applyAlignment="1" applyProtection="1">
      <alignment horizontal="center" vertical="center"/>
    </xf>
    <xf numFmtId="0" fontId="5" fillId="0" borderId="8" xfId="2"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wrapText="1"/>
    </xf>
    <xf numFmtId="0" fontId="5" fillId="0" borderId="2" xfId="2" applyNumberFormat="1" applyFont="1" applyFill="1" applyBorder="1" applyAlignment="1" applyProtection="1">
      <alignment horizontal="center" vertical="center" wrapText="1"/>
    </xf>
    <xf numFmtId="0" fontId="5" fillId="0" borderId="5" xfId="2" applyNumberFormat="1" applyFont="1" applyFill="1" applyBorder="1" applyAlignment="1" applyProtection="1">
      <alignment horizontal="center" vertical="center" wrapText="1"/>
    </xf>
    <xf numFmtId="0" fontId="5" fillId="0" borderId="3" xfId="2" applyNumberFormat="1" applyFont="1" applyFill="1" applyBorder="1" applyAlignment="1" applyProtection="1">
      <alignment horizontal="center" vertical="center" wrapText="1"/>
    </xf>
    <xf numFmtId="0" fontId="5" fillId="0" borderId="0" xfId="2" applyNumberFormat="1" applyFont="1" applyFill="1" applyBorder="1" applyAlignment="1" applyProtection="1">
      <alignment horizontal="center" vertical="center" wrapText="1"/>
    </xf>
    <xf numFmtId="0" fontId="5" fillId="0" borderId="14" xfId="2" applyNumberFormat="1" applyFont="1" applyFill="1" applyBorder="1" applyAlignment="1" applyProtection="1">
      <alignment horizontal="center" vertical="center" wrapText="1"/>
    </xf>
    <xf numFmtId="0" fontId="5" fillId="0" borderId="15" xfId="2" applyNumberFormat="1" applyFont="1" applyFill="1" applyBorder="1" applyAlignment="1" applyProtection="1">
      <alignment horizontal="center" vertical="center" wrapText="1"/>
    </xf>
    <xf numFmtId="0" fontId="5" fillId="0" borderId="7" xfId="2" applyNumberFormat="1" applyFont="1" applyFill="1" applyBorder="1" applyAlignment="1" applyProtection="1">
      <alignment horizontal="center" vertical="center" wrapText="1"/>
    </xf>
    <xf numFmtId="0" fontId="5" fillId="0" borderId="8" xfId="2" applyNumberFormat="1" applyFont="1" applyFill="1" applyBorder="1" applyAlignment="1" applyProtection="1">
      <alignment horizontal="center" vertical="center" wrapText="1"/>
    </xf>
    <xf numFmtId="178" fontId="6" fillId="0" borderId="1" xfId="1" applyNumberFormat="1" applyFont="1" applyFill="1" applyBorder="1" applyAlignment="1" applyProtection="1">
      <alignment horizontal="center" vertical="center"/>
    </xf>
    <xf numFmtId="178" fontId="6" fillId="0" borderId="3" xfId="1" applyNumberFormat="1" applyFont="1" applyFill="1" applyBorder="1" applyAlignment="1" applyProtection="1">
      <alignment horizontal="center" vertical="center"/>
    </xf>
    <xf numFmtId="0" fontId="6" fillId="0" borderId="5" xfId="2" applyNumberFormat="1" applyFont="1" applyFill="1" applyBorder="1" applyAlignment="1" applyProtection="1">
      <alignment horizontal="center" vertical="center"/>
    </xf>
    <xf numFmtId="0" fontId="6" fillId="0" borderId="14" xfId="2" applyNumberFormat="1" applyFont="1" applyFill="1" applyBorder="1" applyAlignment="1" applyProtection="1">
      <alignment horizontal="center" vertical="center"/>
    </xf>
    <xf numFmtId="38" fontId="6" fillId="0" borderId="0"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38" fontId="6" fillId="0" borderId="8" xfId="1" applyFont="1" applyFill="1" applyBorder="1" applyAlignment="1" applyProtection="1">
      <alignment horizontal="center" vertical="center"/>
    </xf>
    <xf numFmtId="178" fontId="2" fillId="0" borderId="2"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center" vertical="center"/>
    </xf>
    <xf numFmtId="0" fontId="6" fillId="0" borderId="5" xfId="2" applyNumberFormat="1" applyFont="1" applyFill="1" applyBorder="1" applyAlignment="1" applyProtection="1">
      <alignment horizontal="right" vertical="center"/>
    </xf>
    <xf numFmtId="0" fontId="6" fillId="0" borderId="14" xfId="2" applyNumberFormat="1" applyFont="1" applyFill="1" applyBorder="1" applyAlignment="1" applyProtection="1">
      <alignment horizontal="right" vertical="center"/>
    </xf>
    <xf numFmtId="178" fontId="2" fillId="0" borderId="1" xfId="2" applyNumberFormat="1" applyFont="1" applyFill="1" applyBorder="1" applyAlignment="1" applyProtection="1">
      <alignment horizontal="center" vertical="center"/>
    </xf>
    <xf numFmtId="178" fontId="2" fillId="0" borderId="2" xfId="2" applyNumberFormat="1" applyFont="1" applyFill="1" applyBorder="1" applyAlignment="1" applyProtection="1">
      <alignment horizontal="center" vertical="center"/>
    </xf>
    <xf numFmtId="178" fontId="2" fillId="0" borderId="3" xfId="2" applyNumberFormat="1" applyFont="1" applyFill="1" applyBorder="1" applyAlignment="1" applyProtection="1">
      <alignment horizontal="center" vertical="center"/>
    </xf>
    <xf numFmtId="178" fontId="2" fillId="0" borderId="0" xfId="2" applyNumberFormat="1" applyFont="1" applyFill="1" applyBorder="1" applyAlignment="1" applyProtection="1">
      <alignment horizontal="center" vertical="center"/>
    </xf>
    <xf numFmtId="178" fontId="2" fillId="0" borderId="15" xfId="2" applyNumberFormat="1" applyFont="1" applyFill="1" applyBorder="1" applyAlignment="1" applyProtection="1">
      <alignment horizontal="center" vertical="center"/>
    </xf>
    <xf numFmtId="178" fontId="2" fillId="0" borderId="7" xfId="2" applyNumberFormat="1" applyFont="1" applyFill="1" applyBorder="1" applyAlignment="1" applyProtection="1">
      <alignment horizontal="center" vertical="center"/>
    </xf>
    <xf numFmtId="0" fontId="10" fillId="0" borderId="3" xfId="2" applyNumberFormat="1" applyFont="1" applyFill="1" applyBorder="1" applyAlignment="1" applyProtection="1">
      <alignment horizontal="center" vertical="center"/>
    </xf>
    <xf numFmtId="0" fontId="10" fillId="0" borderId="15" xfId="2" applyNumberFormat="1" applyFont="1" applyFill="1" applyBorder="1" applyAlignment="1" applyProtection="1">
      <alignment horizontal="center" vertical="center"/>
    </xf>
    <xf numFmtId="0" fontId="2" fillId="0" borderId="16" xfId="2" applyNumberFormat="1" applyFont="1" applyFill="1" applyBorder="1" applyAlignment="1" applyProtection="1">
      <alignment horizontal="center" vertical="center"/>
    </xf>
    <xf numFmtId="0" fontId="2" fillId="0" borderId="17" xfId="2" applyNumberFormat="1" applyFont="1" applyFill="1" applyBorder="1" applyAlignment="1" applyProtection="1">
      <alignment horizontal="center" vertical="center"/>
    </xf>
    <xf numFmtId="38" fontId="17" fillId="0" borderId="18" xfId="1" applyFont="1" applyFill="1" applyBorder="1" applyAlignment="1" applyProtection="1">
      <alignment horizontal="right" vertical="center"/>
    </xf>
    <xf numFmtId="38" fontId="17" fillId="0" borderId="45" xfId="1" applyFont="1" applyFill="1" applyBorder="1" applyAlignment="1" applyProtection="1">
      <alignment horizontal="right" vertical="center"/>
    </xf>
    <xf numFmtId="38" fontId="17" fillId="0" borderId="46" xfId="1" applyFont="1" applyFill="1" applyBorder="1" applyAlignment="1" applyProtection="1">
      <alignment horizontal="right" vertical="center"/>
    </xf>
    <xf numFmtId="38" fontId="17" fillId="0" borderId="50" xfId="1" applyFont="1" applyFill="1" applyBorder="1" applyAlignment="1" applyProtection="1">
      <alignment horizontal="right" vertical="center"/>
    </xf>
    <xf numFmtId="0" fontId="10" fillId="0" borderId="47" xfId="2" applyNumberFormat="1" applyFont="1" applyFill="1" applyBorder="1" applyAlignment="1" applyProtection="1">
      <alignment horizontal="center" vertical="center"/>
    </xf>
    <xf numFmtId="0" fontId="10" fillId="0" borderId="48" xfId="2" applyNumberFormat="1" applyFont="1" applyFill="1" applyBorder="1" applyAlignment="1" applyProtection="1">
      <alignment horizontal="center" vertical="center"/>
    </xf>
    <xf numFmtId="0" fontId="10" fillId="0" borderId="49" xfId="2" applyNumberFormat="1" applyFont="1" applyFill="1" applyBorder="1" applyAlignment="1" applyProtection="1">
      <alignment horizontal="center" vertical="center"/>
    </xf>
    <xf numFmtId="38" fontId="17" fillId="3" borderId="17" xfId="1" applyFont="1" applyFill="1" applyBorder="1" applyAlignment="1" applyProtection="1">
      <alignment horizontal="center" vertical="center"/>
    </xf>
    <xf numFmtId="38" fontId="17" fillId="3" borderId="18" xfId="1" applyFont="1" applyFill="1" applyBorder="1" applyAlignment="1" applyProtection="1">
      <alignment horizontal="center" vertical="center"/>
    </xf>
    <xf numFmtId="0" fontId="2" fillId="3" borderId="7" xfId="2" applyNumberFormat="1" applyFont="1" applyFill="1" applyBorder="1" applyAlignment="1" applyProtection="1">
      <alignment horizontal="left" vertical="center" wrapText="1"/>
    </xf>
    <xf numFmtId="40" fontId="17" fillId="3" borderId="1" xfId="1" applyNumberFormat="1" applyFont="1" applyFill="1" applyBorder="1" applyAlignment="1" applyProtection="1">
      <alignment horizontal="right" vertical="center"/>
    </xf>
    <xf numFmtId="40" fontId="17" fillId="3" borderId="2" xfId="1" applyNumberFormat="1" applyFont="1" applyFill="1" applyBorder="1" applyAlignment="1" applyProtection="1">
      <alignment horizontal="right" vertical="center"/>
    </xf>
    <xf numFmtId="40" fontId="17" fillId="3" borderId="5" xfId="1" applyNumberFormat="1" applyFont="1" applyFill="1" applyBorder="1" applyAlignment="1" applyProtection="1">
      <alignment horizontal="right" vertical="center"/>
    </xf>
    <xf numFmtId="40" fontId="17" fillId="3" borderId="15" xfId="1" applyNumberFormat="1" applyFont="1" applyFill="1" applyBorder="1" applyAlignment="1" applyProtection="1">
      <alignment horizontal="right" vertical="center"/>
    </xf>
    <xf numFmtId="40" fontId="17" fillId="3" borderId="7" xfId="1" applyNumberFormat="1" applyFont="1" applyFill="1" applyBorder="1" applyAlignment="1" applyProtection="1">
      <alignment horizontal="right" vertical="center"/>
    </xf>
    <xf numFmtId="40" fontId="17" fillId="3" borderId="8" xfId="1" applyNumberFormat="1" applyFont="1" applyFill="1" applyBorder="1" applyAlignment="1" applyProtection="1">
      <alignment horizontal="right" vertical="center"/>
    </xf>
    <xf numFmtId="38" fontId="17" fillId="3" borderId="1" xfId="1" applyFont="1" applyFill="1" applyBorder="1" applyAlignment="1" applyProtection="1">
      <alignment horizontal="right" vertical="center"/>
    </xf>
    <xf numFmtId="38" fontId="17" fillId="3" borderId="2" xfId="1" applyFont="1" applyFill="1" applyBorder="1" applyAlignment="1" applyProtection="1">
      <alignment horizontal="right" vertical="center"/>
    </xf>
    <xf numFmtId="38" fontId="17" fillId="3" borderId="5" xfId="1" applyFont="1" applyFill="1" applyBorder="1" applyAlignment="1" applyProtection="1">
      <alignment horizontal="right" vertical="center"/>
    </xf>
    <xf numFmtId="38" fontId="17" fillId="3" borderId="15" xfId="1" applyFont="1" applyFill="1" applyBorder="1" applyAlignment="1" applyProtection="1">
      <alignment horizontal="right" vertical="center"/>
    </xf>
    <xf numFmtId="38" fontId="17" fillId="3" borderId="7" xfId="1" applyFont="1" applyFill="1" applyBorder="1" applyAlignment="1" applyProtection="1">
      <alignment horizontal="right" vertical="center"/>
    </xf>
    <xf numFmtId="38" fontId="17" fillId="3" borderId="8" xfId="1" applyFont="1" applyFill="1" applyBorder="1" applyAlignment="1" applyProtection="1">
      <alignment horizontal="right" vertical="center"/>
    </xf>
    <xf numFmtId="0" fontId="10" fillId="3" borderId="42" xfId="2" applyNumberFormat="1" applyFont="1" applyFill="1" applyBorder="1" applyAlignment="1" applyProtection="1">
      <alignment horizontal="left" vertical="center" wrapText="1"/>
    </xf>
    <xf numFmtId="0" fontId="10" fillId="3" borderId="12" xfId="2" applyNumberFormat="1" applyFont="1" applyFill="1" applyBorder="1" applyAlignment="1" applyProtection="1">
      <alignment horizontal="left" vertical="center" wrapText="1"/>
    </xf>
    <xf numFmtId="0" fontId="10" fillId="3" borderId="41" xfId="2" applyNumberFormat="1" applyFont="1" applyFill="1" applyBorder="1" applyAlignment="1" applyProtection="1">
      <alignment horizontal="left" vertical="center" wrapText="1"/>
    </xf>
    <xf numFmtId="0" fontId="10" fillId="3" borderId="15" xfId="2" applyNumberFormat="1" applyFont="1" applyFill="1" applyBorder="1" applyAlignment="1" applyProtection="1">
      <alignment horizontal="left" vertical="center" wrapText="1"/>
    </xf>
    <xf numFmtId="0" fontId="10" fillId="3" borderId="7" xfId="2" applyNumberFormat="1" applyFont="1" applyFill="1" applyBorder="1" applyAlignment="1" applyProtection="1">
      <alignment horizontal="left" vertical="center" wrapText="1"/>
    </xf>
    <xf numFmtId="0" fontId="10" fillId="3" borderId="8" xfId="2" applyNumberFormat="1" applyFont="1" applyFill="1" applyBorder="1" applyAlignment="1" applyProtection="1">
      <alignment horizontal="left" vertical="center" wrapText="1"/>
    </xf>
    <xf numFmtId="0" fontId="0" fillId="0" borderId="4" xfId="0" applyBorder="1" applyAlignment="1" applyProtection="1">
      <alignment horizontal="center" vertical="center" textRotation="255"/>
    </xf>
    <xf numFmtId="0" fontId="0" fillId="3" borderId="4" xfId="0" applyFill="1" applyBorder="1" applyAlignment="1" applyProtection="1">
      <alignment horizontal="center" vertical="center"/>
    </xf>
    <xf numFmtId="0" fontId="10" fillId="3" borderId="42" xfId="2" applyNumberFormat="1" applyFont="1" applyFill="1" applyBorder="1" applyAlignment="1" applyProtection="1">
      <alignment horizontal="left" vertical="center"/>
    </xf>
    <xf numFmtId="0" fontId="10" fillId="3" borderId="12" xfId="2" applyNumberFormat="1" applyFont="1" applyFill="1" applyBorder="1" applyAlignment="1" applyProtection="1">
      <alignment horizontal="left" vertical="center"/>
    </xf>
    <xf numFmtId="0" fontId="10" fillId="3" borderId="43" xfId="2" applyNumberFormat="1" applyFont="1" applyFill="1" applyBorder="1" applyAlignment="1" applyProtection="1">
      <alignment horizontal="left" vertical="center"/>
    </xf>
    <xf numFmtId="0" fontId="10" fillId="3" borderId="15" xfId="2" applyNumberFormat="1" applyFont="1" applyFill="1" applyBorder="1" applyAlignment="1" applyProtection="1">
      <alignment horizontal="left" vertical="center"/>
    </xf>
    <xf numFmtId="0" fontId="10" fillId="3" borderId="7" xfId="2" applyNumberFormat="1" applyFont="1" applyFill="1" applyBorder="1" applyAlignment="1" applyProtection="1">
      <alignment horizontal="left" vertical="center"/>
    </xf>
    <xf numFmtId="0" fontId="10" fillId="3" borderId="36" xfId="2" applyNumberFormat="1" applyFont="1" applyFill="1" applyBorder="1" applyAlignment="1" applyProtection="1">
      <alignment horizontal="left" vertical="center"/>
    </xf>
    <xf numFmtId="38" fontId="17" fillId="3" borderId="18" xfId="1" applyFont="1" applyFill="1" applyBorder="1" applyAlignment="1" applyProtection="1">
      <alignment horizontal="right" vertical="center"/>
    </xf>
    <xf numFmtId="38" fontId="17" fillId="3" borderId="45" xfId="1" applyFont="1" applyFill="1" applyBorder="1" applyAlignment="1" applyProtection="1">
      <alignment horizontal="right" vertical="center"/>
    </xf>
    <xf numFmtId="38" fontId="17" fillId="3" borderId="46" xfId="1" applyFont="1" applyFill="1" applyBorder="1" applyAlignment="1" applyProtection="1">
      <alignment horizontal="right" vertical="center"/>
    </xf>
    <xf numFmtId="38" fontId="17" fillId="3" borderId="50" xfId="1" applyFont="1" applyFill="1" applyBorder="1" applyAlignment="1" applyProtection="1">
      <alignment horizontal="right" vertical="center"/>
    </xf>
    <xf numFmtId="0" fontId="0" fillId="0" borderId="26" xfId="0" applyBorder="1" applyAlignment="1" applyProtection="1">
      <alignment horizontal="center" vertical="center" textRotation="255"/>
    </xf>
    <xf numFmtId="0" fontId="0" fillId="3" borderId="26" xfId="0" applyFill="1" applyBorder="1" applyAlignment="1" applyProtection="1">
      <alignment horizontal="center" vertical="center"/>
    </xf>
    <xf numFmtId="0" fontId="17" fillId="0" borderId="1" xfId="1" applyNumberFormat="1" applyFont="1" applyBorder="1" applyAlignment="1" applyProtection="1">
      <alignment horizontal="right" vertical="center"/>
    </xf>
    <xf numFmtId="178" fontId="2" fillId="2" borderId="1" xfId="2" applyNumberFormat="1" applyFont="1" applyFill="1" applyBorder="1" applyAlignment="1" applyProtection="1">
      <alignment horizontal="center" vertical="center"/>
    </xf>
    <xf numFmtId="178" fontId="2" fillId="2" borderId="2" xfId="2" applyNumberFormat="1" applyFont="1" applyFill="1" applyBorder="1" applyAlignment="1" applyProtection="1">
      <alignment horizontal="center" vertical="center"/>
    </xf>
    <xf numFmtId="178" fontId="2" fillId="2" borderId="3" xfId="2" applyNumberFormat="1" applyFont="1" applyFill="1" applyBorder="1" applyAlignment="1" applyProtection="1">
      <alignment horizontal="center" vertical="center"/>
    </xf>
    <xf numFmtId="178" fontId="2" fillId="2" borderId="0" xfId="2" applyNumberFormat="1" applyFont="1" applyFill="1" applyBorder="1" applyAlignment="1" applyProtection="1">
      <alignment horizontal="center" vertical="center"/>
    </xf>
    <xf numFmtId="0" fontId="6" fillId="2" borderId="2" xfId="2" applyNumberFormat="1" applyFont="1" applyFill="1" applyBorder="1" applyAlignment="1" applyProtection="1">
      <alignment horizontal="center" vertical="center"/>
    </xf>
    <xf numFmtId="0" fontId="6" fillId="2" borderId="23" xfId="2" applyNumberFormat="1" applyFont="1" applyFill="1" applyBorder="1" applyAlignment="1" applyProtection="1">
      <alignment horizontal="center" vertical="center"/>
    </xf>
    <xf numFmtId="0" fontId="6" fillId="2" borderId="0" xfId="2" applyNumberFormat="1" applyFont="1" applyFill="1" applyBorder="1" applyAlignment="1" applyProtection="1">
      <alignment horizontal="center" vertical="center"/>
    </xf>
    <xf numFmtId="0" fontId="6" fillId="2" borderId="24" xfId="2" applyNumberFormat="1" applyFont="1" applyFill="1" applyBorder="1" applyAlignment="1" applyProtection="1">
      <alignment horizontal="center" vertical="center"/>
    </xf>
    <xf numFmtId="0" fontId="10" fillId="3" borderId="3" xfId="2" applyNumberFormat="1" applyFont="1" applyFill="1" applyBorder="1" applyAlignment="1" applyProtection="1">
      <alignment horizontal="left" vertical="center"/>
    </xf>
    <xf numFmtId="0" fontId="10" fillId="3" borderId="0" xfId="2" applyNumberFormat="1" applyFont="1" applyFill="1" applyBorder="1" applyAlignment="1" applyProtection="1">
      <alignment horizontal="left" vertical="center"/>
    </xf>
    <xf numFmtId="0" fontId="10" fillId="3" borderId="14" xfId="2" applyNumberFormat="1" applyFont="1" applyFill="1" applyBorder="1" applyAlignment="1" applyProtection="1">
      <alignment horizontal="left" vertical="center"/>
    </xf>
    <xf numFmtId="0" fontId="10" fillId="3" borderId="8" xfId="2" applyNumberFormat="1" applyFont="1" applyFill="1" applyBorder="1" applyAlignment="1" applyProtection="1">
      <alignment horizontal="left" vertical="center"/>
    </xf>
    <xf numFmtId="0" fontId="10" fillId="2" borderId="3" xfId="2" applyNumberFormat="1" applyFont="1" applyFill="1" applyBorder="1" applyAlignment="1" applyProtection="1">
      <alignment horizontal="left" vertical="center" shrinkToFit="1"/>
    </xf>
    <xf numFmtId="0" fontId="10" fillId="2" borderId="0" xfId="2" applyNumberFormat="1" applyFont="1" applyFill="1" applyBorder="1" applyAlignment="1" applyProtection="1">
      <alignment horizontal="left" vertical="center" shrinkToFit="1"/>
    </xf>
    <xf numFmtId="0" fontId="10" fillId="2" borderId="15" xfId="2" applyNumberFormat="1" applyFont="1" applyFill="1" applyBorder="1" applyAlignment="1" applyProtection="1">
      <alignment horizontal="left" vertical="center" shrinkToFit="1"/>
    </xf>
    <xf numFmtId="0" fontId="10" fillId="2" borderId="7" xfId="2" applyNumberFormat="1" applyFont="1" applyFill="1" applyBorder="1" applyAlignment="1" applyProtection="1">
      <alignment horizontal="left" vertical="center" shrinkToFit="1"/>
    </xf>
    <xf numFmtId="178" fontId="2" fillId="2" borderId="3" xfId="1" applyNumberFormat="1" applyFont="1" applyFill="1" applyBorder="1" applyAlignment="1" applyProtection="1">
      <alignment horizontal="center" vertical="center"/>
    </xf>
    <xf numFmtId="178" fontId="2" fillId="2" borderId="0" xfId="1" applyNumberFormat="1" applyFont="1" applyFill="1" applyBorder="1" applyAlignment="1" applyProtection="1">
      <alignment horizontal="center" vertical="center"/>
    </xf>
    <xf numFmtId="178" fontId="2" fillId="2" borderId="15" xfId="1" applyNumberFormat="1" applyFont="1" applyFill="1" applyBorder="1" applyAlignment="1" applyProtection="1">
      <alignment horizontal="center" vertical="center"/>
    </xf>
    <xf numFmtId="178" fontId="2" fillId="2" borderId="7" xfId="1" applyNumberFormat="1" applyFont="1" applyFill="1" applyBorder="1" applyAlignment="1" applyProtection="1">
      <alignment horizontal="center" vertical="center"/>
    </xf>
    <xf numFmtId="38" fontId="6" fillId="2" borderId="0" xfId="1" applyFont="1" applyFill="1" applyBorder="1" applyAlignment="1" applyProtection="1">
      <alignment horizontal="center" vertical="center"/>
    </xf>
    <xf numFmtId="38" fontId="6" fillId="2" borderId="24" xfId="1" applyFont="1" applyFill="1" applyBorder="1" applyAlignment="1" applyProtection="1">
      <alignment horizontal="center" vertical="center"/>
    </xf>
    <xf numFmtId="38" fontId="6" fillId="2" borderId="7" xfId="1" applyFont="1" applyFill="1" applyBorder="1" applyAlignment="1" applyProtection="1">
      <alignment horizontal="center" vertical="center"/>
    </xf>
    <xf numFmtId="38" fontId="6" fillId="2" borderId="36" xfId="1" applyFont="1" applyFill="1" applyBorder="1" applyAlignment="1" applyProtection="1">
      <alignment horizontal="center" vertical="center"/>
    </xf>
    <xf numFmtId="0" fontId="5" fillId="2" borderId="1" xfId="2" applyNumberFormat="1" applyFont="1" applyFill="1" applyBorder="1" applyAlignment="1" applyProtection="1">
      <alignment horizontal="left" shrinkToFit="1"/>
    </xf>
    <xf numFmtId="0" fontId="5" fillId="2" borderId="2" xfId="2" applyNumberFormat="1" applyFont="1" applyFill="1" applyBorder="1" applyAlignment="1" applyProtection="1">
      <alignment horizontal="left" shrinkToFit="1"/>
    </xf>
    <xf numFmtId="0" fontId="5" fillId="2" borderId="3" xfId="2" applyNumberFormat="1" applyFont="1" applyFill="1" applyBorder="1" applyAlignment="1" applyProtection="1">
      <alignment horizontal="left" shrinkToFit="1"/>
    </xf>
    <xf numFmtId="0" fontId="5" fillId="2" borderId="0" xfId="2" applyNumberFormat="1" applyFont="1" applyFill="1" applyBorder="1" applyAlignment="1" applyProtection="1">
      <alignment horizontal="left" shrinkToFit="1"/>
    </xf>
    <xf numFmtId="0" fontId="10" fillId="0" borderId="7" xfId="2" applyNumberFormat="1" applyFont="1" applyBorder="1" applyAlignment="1" applyProtection="1">
      <alignment horizontal="center" vertical="center"/>
    </xf>
    <xf numFmtId="0" fontId="10" fillId="0" borderId="8" xfId="2" applyNumberFormat="1" applyFont="1" applyBorder="1" applyAlignment="1" applyProtection="1">
      <alignment horizontal="center" vertical="center"/>
    </xf>
    <xf numFmtId="0" fontId="4" fillId="2" borderId="2" xfId="2" applyNumberFormat="1" applyFont="1" applyFill="1" applyBorder="1" applyAlignment="1" applyProtection="1">
      <alignment horizontal="left"/>
    </xf>
    <xf numFmtId="0" fontId="23" fillId="2" borderId="2" xfId="0" applyFont="1" applyFill="1" applyBorder="1" applyAlignment="1" applyProtection="1">
      <alignment horizontal="center" vertical="center"/>
    </xf>
    <xf numFmtId="178" fontId="2" fillId="2" borderId="2" xfId="1" applyNumberFormat="1" applyFont="1" applyFill="1" applyBorder="1" applyAlignment="1" applyProtection="1">
      <alignment vertical="center"/>
    </xf>
    <xf numFmtId="178" fontId="2" fillId="2" borderId="0" xfId="1" applyNumberFormat="1" applyFont="1" applyFill="1" applyBorder="1" applyAlignment="1" applyProtection="1">
      <alignment vertical="center"/>
    </xf>
    <xf numFmtId="0" fontId="10" fillId="3" borderId="3" xfId="2" applyNumberFormat="1" applyFont="1" applyFill="1" applyBorder="1" applyAlignment="1" applyProtection="1">
      <alignment horizontal="center" vertical="center"/>
    </xf>
    <xf numFmtId="0" fontId="10" fillId="3" borderId="0" xfId="2" applyNumberFormat="1" applyFont="1" applyFill="1" applyBorder="1" applyAlignment="1" applyProtection="1">
      <alignment horizontal="center" vertical="center"/>
    </xf>
    <xf numFmtId="0" fontId="10" fillId="3" borderId="24" xfId="2" applyNumberFormat="1" applyFont="1" applyFill="1" applyBorder="1" applyAlignment="1" applyProtection="1">
      <alignment horizontal="center" vertical="center"/>
    </xf>
    <xf numFmtId="0" fontId="10" fillId="3" borderId="15" xfId="2" applyNumberFormat="1" applyFont="1" applyFill="1" applyBorder="1" applyAlignment="1" applyProtection="1">
      <alignment horizontal="center" vertical="center"/>
    </xf>
    <xf numFmtId="0" fontId="10" fillId="3" borderId="7" xfId="2" applyNumberFormat="1" applyFont="1" applyFill="1" applyBorder="1" applyAlignment="1" applyProtection="1">
      <alignment horizontal="center" vertical="center"/>
    </xf>
    <xf numFmtId="0" fontId="10" fillId="3" borderId="36" xfId="2"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4" xfId="0" applyBorder="1" applyAlignment="1" applyProtection="1">
      <alignment horizontal="center" vertical="center"/>
    </xf>
    <xf numFmtId="0" fontId="12" fillId="3" borderId="1" xfId="2" applyNumberFormat="1" applyFont="1" applyFill="1" applyBorder="1" applyAlignment="1" applyProtection="1">
      <alignment horizontal="center" vertical="center"/>
    </xf>
    <xf numFmtId="0" fontId="12" fillId="3" borderId="2" xfId="2" applyNumberFormat="1" applyFont="1" applyFill="1" applyBorder="1" applyAlignment="1" applyProtection="1">
      <alignment horizontal="center" vertical="center"/>
    </xf>
    <xf numFmtId="0" fontId="12" fillId="3" borderId="5" xfId="2" applyNumberFormat="1" applyFont="1" applyFill="1" applyBorder="1" applyAlignment="1" applyProtection="1">
      <alignment horizontal="center" vertical="center"/>
    </xf>
    <xf numFmtId="0" fontId="12" fillId="3" borderId="15" xfId="2" applyNumberFormat="1" applyFont="1" applyFill="1" applyBorder="1" applyAlignment="1" applyProtection="1">
      <alignment horizontal="center" vertical="center"/>
    </xf>
    <xf numFmtId="0" fontId="12" fillId="3" borderId="7" xfId="2" applyNumberFormat="1" applyFont="1" applyFill="1" applyBorder="1" applyAlignment="1" applyProtection="1">
      <alignment horizontal="center" vertical="center"/>
    </xf>
    <xf numFmtId="0" fontId="12" fillId="3" borderId="8" xfId="2" applyNumberFormat="1" applyFont="1" applyFill="1" applyBorder="1" applyAlignment="1" applyProtection="1">
      <alignment horizontal="center" vertical="center"/>
    </xf>
    <xf numFmtId="0" fontId="12" fillId="3" borderId="1" xfId="2" applyNumberFormat="1" applyFont="1" applyFill="1" applyBorder="1" applyAlignment="1" applyProtection="1">
      <alignment horizontal="center"/>
    </xf>
    <xf numFmtId="0" fontId="12" fillId="3" borderId="2" xfId="2" applyNumberFormat="1" applyFont="1" applyFill="1" applyBorder="1" applyAlignment="1" applyProtection="1">
      <alignment horizontal="center"/>
    </xf>
    <xf numFmtId="0" fontId="12" fillId="3" borderId="23" xfId="2" applyNumberFormat="1" applyFont="1" applyFill="1" applyBorder="1" applyAlignment="1" applyProtection="1">
      <alignment horizontal="center"/>
    </xf>
    <xf numFmtId="0" fontId="12" fillId="3" borderId="15" xfId="2" applyNumberFormat="1" applyFont="1" applyFill="1" applyBorder="1" applyAlignment="1" applyProtection="1">
      <alignment horizontal="center"/>
    </xf>
    <xf numFmtId="0" fontId="12" fillId="3" borderId="7" xfId="2" applyNumberFormat="1" applyFont="1" applyFill="1" applyBorder="1" applyAlignment="1" applyProtection="1">
      <alignment horizontal="center"/>
    </xf>
    <xf numFmtId="0" fontId="12" fillId="3" borderId="36" xfId="2" applyNumberFormat="1" applyFont="1" applyFill="1" applyBorder="1" applyAlignment="1" applyProtection="1">
      <alignment horizontal="center"/>
    </xf>
    <xf numFmtId="176" fontId="12" fillId="3" borderId="37" xfId="2" applyNumberFormat="1" applyFont="1" applyFill="1" applyBorder="1" applyAlignment="1" applyProtection="1">
      <alignment horizontal="center" vertical="center"/>
    </xf>
    <xf numFmtId="176" fontId="12" fillId="3" borderId="38" xfId="2" applyNumberFormat="1" applyFont="1" applyFill="1" applyBorder="1" applyAlignment="1" applyProtection="1">
      <alignment horizontal="center" vertical="center"/>
    </xf>
    <xf numFmtId="176" fontId="12" fillId="3" borderId="40" xfId="2" applyNumberFormat="1" applyFont="1" applyFill="1" applyBorder="1" applyAlignment="1" applyProtection="1">
      <alignment horizontal="center" vertical="center"/>
    </xf>
    <xf numFmtId="0" fontId="10" fillId="3" borderId="3" xfId="2" applyNumberFormat="1" applyFont="1" applyFill="1" applyBorder="1" applyAlignment="1" applyProtection="1">
      <alignment horizontal="center" vertical="center"/>
      <protection locked="0"/>
    </xf>
    <xf numFmtId="0" fontId="6" fillId="0" borderId="12" xfId="2" applyNumberFormat="1" applyFont="1" applyBorder="1" applyAlignment="1" applyProtection="1">
      <alignment horizontal="center" vertical="center"/>
      <protection locked="0"/>
    </xf>
    <xf numFmtId="0" fontId="6" fillId="0" borderId="0" xfId="2" applyNumberFormat="1" applyFont="1" applyBorder="1" applyAlignment="1" applyProtection="1">
      <alignment horizontal="center" vertical="center"/>
      <protection locked="0"/>
    </xf>
    <xf numFmtId="0" fontId="12" fillId="0" borderId="3" xfId="2" applyNumberFormat="1" applyFont="1" applyFill="1" applyBorder="1" applyAlignment="1" applyProtection="1">
      <alignment horizontal="left" vertical="center" shrinkToFit="1"/>
    </xf>
    <xf numFmtId="0" fontId="12" fillId="0" borderId="0" xfId="2" applyNumberFormat="1" applyFont="1" applyFill="1" applyBorder="1" applyAlignment="1" applyProtection="1">
      <alignment horizontal="left" vertical="center" shrinkToFit="1"/>
    </xf>
    <xf numFmtId="0" fontId="12" fillId="0" borderId="15" xfId="2" applyNumberFormat="1" applyFont="1" applyFill="1" applyBorder="1" applyAlignment="1" applyProtection="1">
      <alignment horizontal="left" vertical="center" shrinkToFit="1"/>
    </xf>
    <xf numFmtId="0" fontId="12" fillId="0" borderId="7" xfId="2" applyNumberFormat="1" applyFont="1" applyFill="1" applyBorder="1" applyAlignment="1" applyProtection="1">
      <alignment horizontal="left" vertical="center" shrinkToFit="1"/>
    </xf>
    <xf numFmtId="0" fontId="4" fillId="0" borderId="1" xfId="2" applyNumberFormat="1" applyFont="1" applyFill="1" applyBorder="1" applyAlignment="1" applyProtection="1">
      <alignment horizontal="left" shrinkToFit="1"/>
    </xf>
    <xf numFmtId="0" fontId="4" fillId="0" borderId="2" xfId="2" applyNumberFormat="1" applyFont="1" applyFill="1" applyBorder="1" applyAlignment="1" applyProtection="1">
      <alignment horizontal="left" shrinkToFit="1"/>
    </xf>
    <xf numFmtId="0" fontId="4" fillId="0" borderId="3" xfId="2" applyNumberFormat="1" applyFont="1" applyFill="1" applyBorder="1" applyAlignment="1" applyProtection="1">
      <alignment horizontal="left" shrinkToFit="1"/>
    </xf>
    <xf numFmtId="0" fontId="4" fillId="0" borderId="0" xfId="2" applyNumberFormat="1" applyFont="1" applyFill="1" applyBorder="1" applyAlignment="1" applyProtection="1">
      <alignment horizontal="left" shrinkToFit="1"/>
    </xf>
  </cellXfs>
  <cellStyles count="4">
    <cellStyle name="桁区切り" xfId="1" builtinId="6"/>
    <cellStyle name="標準" xfId="0" builtinId="0"/>
    <cellStyle name="標準 3" xfId="3" xr:uid="{00000000-0005-0000-0000-000002000000}"/>
    <cellStyle name="標準_税申告書原紙" xfId="2"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0</xdr:rowOff>
    </xdr:from>
    <xdr:to>
      <xdr:col>5</xdr:col>
      <xdr:colOff>114300</xdr:colOff>
      <xdr:row>6</xdr:row>
      <xdr:rowOff>123825</xdr:rowOff>
    </xdr:to>
    <xdr:sp macro="" textlink="">
      <xdr:nvSpPr>
        <xdr:cNvPr id="12361" name="Oval 1">
          <a:extLst>
            <a:ext uri="{FF2B5EF4-FFF2-40B4-BE49-F238E27FC236}">
              <a16:creationId xmlns:a16="http://schemas.microsoft.com/office/drawing/2014/main" id="{00000000-0008-0000-0000-000049300000}"/>
            </a:ext>
          </a:extLst>
        </xdr:cNvPr>
        <xdr:cNvSpPr>
          <a:spLocks noChangeArrowheads="1"/>
        </xdr:cNvSpPr>
      </xdr:nvSpPr>
      <xdr:spPr bwMode="auto">
        <a:xfrm>
          <a:off x="104775" y="0"/>
          <a:ext cx="714375" cy="666750"/>
        </a:xfrm>
        <a:prstGeom prst="ellipse">
          <a:avLst/>
        </a:prstGeom>
        <a:solidFill>
          <a:srgbClr val="FFFFFF"/>
        </a:solidFill>
        <a:ln w="6350">
          <a:solidFill>
            <a:srgbClr val="333333"/>
          </a:solidFill>
          <a:prstDash val="dash"/>
          <a:round/>
          <a:headEnd/>
          <a:tailEnd/>
        </a:ln>
      </xdr:spPr>
      <xdr:txBody>
        <a:bodyPr vertOverflow="clip" wrap="square" lIns="0" tIns="0" rIns="0" bIns="0" anchor="ctr" upright="1"/>
        <a:lstStyle/>
        <a:p>
          <a:pPr algn="ctr" rtl="1">
            <a:defRPr sz="1000"/>
          </a:pPr>
          <a:r>
            <a:rPr lang="ja-JP" altLang="en-US" sz="1200" b="0" i="0" strike="noStrike">
              <a:solidFill>
                <a:srgbClr val="000000"/>
              </a:solidFill>
              <a:latin typeface="ＭＳ Ｐ明朝"/>
              <a:ea typeface="ＭＳ Ｐ明朝"/>
            </a:rPr>
            <a:t>受  付</a:t>
          </a:r>
        </a:p>
        <a:p>
          <a:pPr algn="ctr" rtl="1">
            <a:defRPr sz="1000"/>
          </a:pPr>
          <a:r>
            <a:rPr lang="ja-JP" altLang="en-US" sz="1200" b="0" i="0" strike="noStrike">
              <a:solidFill>
                <a:srgbClr val="000000"/>
              </a:solidFill>
              <a:latin typeface="ＭＳ Ｐ明朝"/>
              <a:ea typeface="ＭＳ Ｐ明朝"/>
            </a:rPr>
            <a:t>印</a:t>
          </a:r>
        </a:p>
      </xdr:txBody>
    </xdr:sp>
    <xdr:clientData/>
  </xdr:twoCellAnchor>
  <xdr:twoCellAnchor>
    <xdr:from>
      <xdr:col>45</xdr:col>
      <xdr:colOff>172570</xdr:colOff>
      <xdr:row>0</xdr:row>
      <xdr:rowOff>89648</xdr:rowOff>
    </xdr:from>
    <xdr:to>
      <xdr:col>50</xdr:col>
      <xdr:colOff>530598</xdr:colOff>
      <xdr:row>15</xdr:row>
      <xdr:rowOff>58832</xdr:rowOff>
    </xdr:to>
    <xdr:sp macro="" textlink="">
      <xdr:nvSpPr>
        <xdr:cNvPr id="12386" name="Text Box 98">
          <a:extLst>
            <a:ext uri="{FF2B5EF4-FFF2-40B4-BE49-F238E27FC236}">
              <a16:creationId xmlns:a16="http://schemas.microsoft.com/office/drawing/2014/main" id="{00000000-0008-0000-0000-000062300000}"/>
            </a:ext>
          </a:extLst>
        </xdr:cNvPr>
        <xdr:cNvSpPr txBox="1">
          <a:spLocks noChangeArrowheads="1"/>
        </xdr:cNvSpPr>
      </xdr:nvSpPr>
      <xdr:spPr bwMode="auto">
        <a:xfrm>
          <a:off x="10885394" y="89648"/>
          <a:ext cx="3585322" cy="2221566"/>
        </a:xfrm>
        <a:prstGeom prst="rect">
          <a:avLst/>
        </a:prstGeom>
        <a:solidFill>
          <a:srgbClr val="FFFF00"/>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400" b="0" i="0" strike="noStrike">
              <a:solidFill>
                <a:srgbClr val="000000"/>
              </a:solidFill>
              <a:latin typeface="ＭＳ Ｐゴシック"/>
              <a:ea typeface="ＭＳ Ｐゴシック"/>
            </a:rPr>
            <a:t>色つきのセルに入力してください。</a:t>
          </a:r>
          <a:endParaRPr lang="en-US" altLang="ja-JP" sz="1400" b="0" i="0" strike="noStrike">
            <a:solidFill>
              <a:srgbClr val="000000"/>
            </a:solidFill>
            <a:latin typeface="ＭＳ Ｐゴシック"/>
            <a:ea typeface="ＭＳ Ｐゴシック"/>
          </a:endParaRPr>
        </a:p>
        <a:p>
          <a:pPr algn="l" rtl="1">
            <a:defRPr sz="1000"/>
          </a:pPr>
          <a:r>
            <a:rPr lang="ja-JP" altLang="en-US" sz="1400" b="0" i="0" strike="noStrike">
              <a:solidFill>
                <a:srgbClr val="000000"/>
              </a:solidFill>
              <a:latin typeface="ＭＳ Ｐゴシック"/>
              <a:ea typeface="ＭＳ Ｐゴシック"/>
            </a:rPr>
            <a:t>入力した値は、別シート「事業所税減免申請書（</a:t>
          </a:r>
          <a:r>
            <a:rPr lang="ja-JP" altLang="en-US" sz="1400" b="0" i="0" strike="noStrike">
              <a:solidFill>
                <a:srgbClr val="FF0000"/>
              </a:solidFill>
              <a:latin typeface="ＭＳ Ｐゴシック"/>
              <a:ea typeface="ＭＳ Ｐゴシック"/>
            </a:rPr>
            <a:t>控用</a:t>
          </a:r>
          <a:r>
            <a:rPr lang="ja-JP" altLang="en-US" sz="1400" b="0" i="0" strike="noStrike">
              <a:solidFill>
                <a:srgbClr val="000000"/>
              </a:solidFill>
              <a:latin typeface="ＭＳ Ｐゴシック"/>
              <a:ea typeface="ＭＳ Ｐゴシック"/>
            </a:rPr>
            <a:t>）」に反映されます。</a:t>
          </a:r>
        </a:p>
        <a:p>
          <a:pPr algn="l" rtl="1">
            <a:defRPr sz="1000"/>
          </a:pPr>
          <a:r>
            <a:rPr lang="en-US" altLang="ja-JP" sz="1400" b="0" i="0" strike="noStrike">
              <a:solidFill>
                <a:srgbClr val="000000"/>
              </a:solidFill>
              <a:latin typeface="ＭＳ Ｐゴシック"/>
              <a:ea typeface="ＭＳ Ｐゴシック"/>
            </a:rPr>
            <a:t>※</a:t>
          </a:r>
          <a:r>
            <a:rPr lang="ja-JP" altLang="en-US" sz="1400" b="0" i="0" strike="noStrike">
              <a:solidFill>
                <a:srgbClr val="000000"/>
              </a:solidFill>
              <a:latin typeface="ＭＳ Ｐゴシック"/>
              <a:ea typeface="ＭＳ Ｐゴシック"/>
            </a:rPr>
            <a:t>郵送でのご提出で、切手を貼り付けた返信用封筒が同封されていない場合は、控をお返しできませんのでご了承ください（控用不要の場合は、返信用封筒の同封は、必要ありません）。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0</xdr:rowOff>
    </xdr:from>
    <xdr:to>
      <xdr:col>5</xdr:col>
      <xdr:colOff>114300</xdr:colOff>
      <xdr:row>6</xdr:row>
      <xdr:rowOff>123825</xdr:rowOff>
    </xdr:to>
    <xdr:sp macro="" textlink="">
      <xdr:nvSpPr>
        <xdr:cNvPr id="4" name="Oval 1">
          <a:extLst>
            <a:ext uri="{FF2B5EF4-FFF2-40B4-BE49-F238E27FC236}">
              <a16:creationId xmlns:a16="http://schemas.microsoft.com/office/drawing/2014/main" id="{00000000-0008-0000-0100-000004000000}"/>
            </a:ext>
          </a:extLst>
        </xdr:cNvPr>
        <xdr:cNvSpPr>
          <a:spLocks noChangeArrowheads="1"/>
        </xdr:cNvSpPr>
      </xdr:nvSpPr>
      <xdr:spPr bwMode="auto">
        <a:xfrm>
          <a:off x="104775" y="238125"/>
          <a:ext cx="714375" cy="666750"/>
        </a:xfrm>
        <a:prstGeom prst="ellipse">
          <a:avLst/>
        </a:prstGeom>
        <a:solidFill>
          <a:srgbClr val="FFFFFF"/>
        </a:solidFill>
        <a:ln w="6350">
          <a:solidFill>
            <a:srgbClr val="333333"/>
          </a:solidFill>
          <a:prstDash val="dash"/>
          <a:round/>
          <a:headEnd/>
          <a:tailEnd/>
        </a:ln>
      </xdr:spPr>
      <xdr:txBody>
        <a:bodyPr vertOverflow="clip" wrap="square" lIns="0" tIns="0" rIns="0" bIns="0" anchor="ctr" upright="1"/>
        <a:lstStyle/>
        <a:p>
          <a:pPr algn="ctr" rtl="1">
            <a:defRPr sz="1000"/>
          </a:pPr>
          <a:r>
            <a:rPr lang="ja-JP" altLang="en-US" sz="1200" b="0" i="0" strike="noStrike">
              <a:solidFill>
                <a:srgbClr val="000000"/>
              </a:solidFill>
              <a:latin typeface="ＭＳ Ｐ明朝"/>
              <a:ea typeface="ＭＳ Ｐ明朝"/>
            </a:rPr>
            <a:t>受  付</a:t>
          </a:r>
        </a:p>
        <a:p>
          <a:pPr algn="ctr" rtl="1">
            <a:defRPr sz="1000"/>
          </a:pPr>
          <a:r>
            <a:rPr lang="ja-JP" altLang="en-US" sz="1200" b="0" i="0" strike="noStrike">
              <a:solidFill>
                <a:srgbClr val="000000"/>
              </a:solidFill>
              <a:latin typeface="ＭＳ Ｐ明朝"/>
              <a:ea typeface="ＭＳ Ｐ明朝"/>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0</xdr:rowOff>
    </xdr:from>
    <xdr:to>
      <xdr:col>5</xdr:col>
      <xdr:colOff>114300</xdr:colOff>
      <xdr:row>6</xdr:row>
      <xdr:rowOff>123825</xdr:rowOff>
    </xdr:to>
    <xdr:sp macro="" textlink="">
      <xdr:nvSpPr>
        <xdr:cNvPr id="4" name="Oval 1">
          <a:extLst>
            <a:ext uri="{FF2B5EF4-FFF2-40B4-BE49-F238E27FC236}">
              <a16:creationId xmlns:a16="http://schemas.microsoft.com/office/drawing/2014/main" id="{00000000-0008-0000-0300-000004000000}"/>
            </a:ext>
          </a:extLst>
        </xdr:cNvPr>
        <xdr:cNvSpPr>
          <a:spLocks noChangeArrowheads="1"/>
        </xdr:cNvSpPr>
      </xdr:nvSpPr>
      <xdr:spPr bwMode="auto">
        <a:xfrm>
          <a:off x="104775" y="238125"/>
          <a:ext cx="714375" cy="666750"/>
        </a:xfrm>
        <a:prstGeom prst="ellipse">
          <a:avLst/>
        </a:prstGeom>
        <a:solidFill>
          <a:srgbClr val="FFFFFF"/>
        </a:solidFill>
        <a:ln w="6350">
          <a:solidFill>
            <a:srgbClr val="333333"/>
          </a:solidFill>
          <a:prstDash val="dash"/>
          <a:round/>
          <a:headEnd/>
          <a:tailEnd/>
        </a:ln>
      </xdr:spPr>
      <xdr:txBody>
        <a:bodyPr vertOverflow="clip" wrap="square" lIns="0" tIns="0" rIns="0" bIns="0" anchor="ctr" upright="1"/>
        <a:lstStyle/>
        <a:p>
          <a:pPr algn="ctr" rtl="1">
            <a:defRPr sz="1000"/>
          </a:pPr>
          <a:r>
            <a:rPr lang="ja-JP" altLang="en-US" sz="1200" b="0" i="0" strike="noStrike">
              <a:solidFill>
                <a:srgbClr val="000000"/>
              </a:solidFill>
              <a:latin typeface="ＭＳ Ｐ明朝"/>
              <a:ea typeface="ＭＳ Ｐ明朝"/>
            </a:rPr>
            <a:t>受  付</a:t>
          </a:r>
        </a:p>
        <a:p>
          <a:pPr algn="ctr" rtl="1">
            <a:defRPr sz="1000"/>
          </a:pPr>
          <a:r>
            <a:rPr lang="ja-JP" altLang="en-US" sz="1200" b="0" i="0" strike="noStrike">
              <a:solidFill>
                <a:srgbClr val="000000"/>
              </a:solidFill>
              <a:latin typeface="ＭＳ Ｐ明朝"/>
              <a:ea typeface="ＭＳ Ｐ明朝"/>
            </a:rPr>
            <a:t>印</a:t>
          </a:r>
        </a:p>
      </xdr:txBody>
    </xdr:sp>
    <xdr:clientData/>
  </xdr:twoCellAnchor>
  <xdr:twoCellAnchor>
    <xdr:from>
      <xdr:col>45</xdr:col>
      <xdr:colOff>172570</xdr:colOff>
      <xdr:row>0</xdr:row>
      <xdr:rowOff>89648</xdr:rowOff>
    </xdr:from>
    <xdr:to>
      <xdr:col>50</xdr:col>
      <xdr:colOff>530598</xdr:colOff>
      <xdr:row>15</xdr:row>
      <xdr:rowOff>58832</xdr:rowOff>
    </xdr:to>
    <xdr:sp macro="" textlink="">
      <xdr:nvSpPr>
        <xdr:cNvPr id="5" name="Text Box 98">
          <a:extLst>
            <a:ext uri="{FF2B5EF4-FFF2-40B4-BE49-F238E27FC236}">
              <a16:creationId xmlns:a16="http://schemas.microsoft.com/office/drawing/2014/main" id="{00000000-0008-0000-0300-000005000000}"/>
            </a:ext>
          </a:extLst>
        </xdr:cNvPr>
        <xdr:cNvSpPr txBox="1">
          <a:spLocks noChangeArrowheads="1"/>
        </xdr:cNvSpPr>
      </xdr:nvSpPr>
      <xdr:spPr bwMode="auto">
        <a:xfrm>
          <a:off x="11145370" y="89648"/>
          <a:ext cx="3587003" cy="2226609"/>
        </a:xfrm>
        <a:prstGeom prst="rect">
          <a:avLst/>
        </a:prstGeom>
        <a:solidFill>
          <a:srgbClr val="FFFF00"/>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400" b="0" i="0" strike="noStrike">
              <a:solidFill>
                <a:srgbClr val="000000"/>
              </a:solidFill>
              <a:latin typeface="ＭＳ Ｐゴシック"/>
              <a:ea typeface="ＭＳ Ｐゴシック"/>
            </a:rPr>
            <a:t>入力した値は、別シート「事業所税減免申請書（</a:t>
          </a:r>
          <a:r>
            <a:rPr lang="ja-JP" altLang="en-US" sz="1400" b="0" i="0" strike="noStrike">
              <a:solidFill>
                <a:srgbClr val="FF0000"/>
              </a:solidFill>
              <a:latin typeface="ＭＳ Ｐゴシック"/>
              <a:ea typeface="ＭＳ Ｐゴシック"/>
            </a:rPr>
            <a:t>控用</a:t>
          </a:r>
          <a:r>
            <a:rPr lang="ja-JP" altLang="en-US" sz="1400" b="0" i="0" strike="noStrike">
              <a:solidFill>
                <a:srgbClr val="000000"/>
              </a:solidFill>
              <a:latin typeface="ＭＳ Ｐゴシック"/>
              <a:ea typeface="ＭＳ Ｐゴシック"/>
            </a:rPr>
            <a:t>）」に反映されます。</a:t>
          </a:r>
        </a:p>
        <a:p>
          <a:pPr algn="l" rtl="1">
            <a:defRPr sz="1000"/>
          </a:pPr>
          <a:r>
            <a:rPr lang="en-US" altLang="ja-JP" sz="1400" b="0" i="0" strike="noStrike">
              <a:solidFill>
                <a:srgbClr val="000000"/>
              </a:solidFill>
              <a:latin typeface="ＭＳ Ｐゴシック"/>
              <a:ea typeface="ＭＳ Ｐゴシック"/>
            </a:rPr>
            <a:t>※</a:t>
          </a:r>
          <a:r>
            <a:rPr lang="ja-JP" altLang="en-US" sz="1400" b="0" i="0" strike="noStrike">
              <a:solidFill>
                <a:srgbClr val="000000"/>
              </a:solidFill>
              <a:latin typeface="ＭＳ Ｐゴシック"/>
              <a:ea typeface="ＭＳ Ｐゴシック"/>
            </a:rPr>
            <a:t>郵送でのご提出で、切手を貼り付けた返信用封筒が同封されていない場合は、控をお返しできませんのでご了承ください（控用不要の場合は、返信用封筒の同封は、必要ありません）。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0</xdr:rowOff>
    </xdr:from>
    <xdr:to>
      <xdr:col>5</xdr:col>
      <xdr:colOff>114300</xdr:colOff>
      <xdr:row>6</xdr:row>
      <xdr:rowOff>123825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104775" y="238125"/>
          <a:ext cx="714375" cy="666750"/>
        </a:xfrm>
        <a:prstGeom prst="ellipse">
          <a:avLst/>
        </a:prstGeom>
        <a:solidFill>
          <a:srgbClr val="FFFFFF"/>
        </a:solidFill>
        <a:ln w="6350">
          <a:solidFill>
            <a:srgbClr val="333333"/>
          </a:solidFill>
          <a:prstDash val="dash"/>
          <a:round/>
          <a:headEnd/>
          <a:tailEnd/>
        </a:ln>
      </xdr:spPr>
      <xdr:txBody>
        <a:bodyPr vertOverflow="clip" wrap="square" lIns="0" tIns="0" rIns="0" bIns="0" anchor="ctr" upright="1"/>
        <a:lstStyle/>
        <a:p>
          <a:pPr algn="ctr" rtl="1">
            <a:defRPr sz="1000"/>
          </a:pPr>
          <a:r>
            <a:rPr lang="ja-JP" altLang="en-US" sz="1200" b="0" i="0" strike="noStrike">
              <a:solidFill>
                <a:srgbClr val="000000"/>
              </a:solidFill>
              <a:latin typeface="ＭＳ Ｐ明朝"/>
              <a:ea typeface="ＭＳ Ｐ明朝"/>
            </a:rPr>
            <a:t>受  付</a:t>
          </a:r>
        </a:p>
        <a:p>
          <a:pPr algn="ctr" rtl="1">
            <a:defRPr sz="1000"/>
          </a:pPr>
          <a:r>
            <a:rPr lang="ja-JP" altLang="en-US" sz="1200" b="0" i="0" strike="noStrike">
              <a:solidFill>
                <a:srgbClr val="000000"/>
              </a:solidFill>
              <a:latin typeface="ＭＳ Ｐ明朝"/>
              <a:ea typeface="ＭＳ Ｐ明朝"/>
            </a:rPr>
            <a:t>印</a:t>
          </a:r>
        </a:p>
      </xdr:txBody>
    </xdr:sp>
    <xdr:clientData/>
  </xdr:twoCellAnchor>
  <xdr:twoCellAnchor>
    <xdr:from>
      <xdr:col>45</xdr:col>
      <xdr:colOff>172570</xdr:colOff>
      <xdr:row>0</xdr:row>
      <xdr:rowOff>89648</xdr:rowOff>
    </xdr:from>
    <xdr:to>
      <xdr:col>50</xdr:col>
      <xdr:colOff>530598</xdr:colOff>
      <xdr:row>15</xdr:row>
      <xdr:rowOff>58832</xdr:rowOff>
    </xdr:to>
    <xdr:sp macro="" textlink="">
      <xdr:nvSpPr>
        <xdr:cNvPr id="3" name="Text Box 98">
          <a:extLst>
            <a:ext uri="{FF2B5EF4-FFF2-40B4-BE49-F238E27FC236}">
              <a16:creationId xmlns:a16="http://schemas.microsoft.com/office/drawing/2014/main" id="{00000000-0008-0000-0400-000003000000}"/>
            </a:ext>
          </a:extLst>
        </xdr:cNvPr>
        <xdr:cNvSpPr txBox="1">
          <a:spLocks noChangeArrowheads="1"/>
        </xdr:cNvSpPr>
      </xdr:nvSpPr>
      <xdr:spPr bwMode="auto">
        <a:xfrm>
          <a:off x="11145370" y="89648"/>
          <a:ext cx="3587003" cy="2226609"/>
        </a:xfrm>
        <a:prstGeom prst="rect">
          <a:avLst/>
        </a:prstGeom>
        <a:solidFill>
          <a:srgbClr val="FFFF00"/>
        </a:solidFill>
        <a:ln w="9525">
          <a:solidFill>
            <a:srgbClr val="000000"/>
          </a:solidFill>
          <a:miter lim="800000"/>
          <a:headEnd/>
          <a:tailEnd/>
        </a:ln>
      </xdr:spPr>
      <xdr:txBody>
        <a:bodyPr vertOverflow="clip" wrap="square" lIns="27432" tIns="18288" rIns="0" bIns="18288" anchor="ctr" upright="1"/>
        <a:lstStyle/>
        <a:p>
          <a:pPr algn="l" rtl="1">
            <a:defRPr sz="1000"/>
          </a:pPr>
          <a:r>
            <a:rPr lang="ja-JP" altLang="en-US" sz="1400" b="0" i="0" strike="noStrike">
              <a:solidFill>
                <a:srgbClr val="000000"/>
              </a:solidFill>
              <a:latin typeface="ＭＳ Ｐゴシック"/>
              <a:ea typeface="ＭＳ Ｐゴシック"/>
            </a:rPr>
            <a:t>色つきのセルに入力してください。</a:t>
          </a:r>
          <a:endParaRPr lang="en-US" altLang="ja-JP" sz="1400" b="0" i="0" strike="noStrike">
            <a:solidFill>
              <a:srgbClr val="000000"/>
            </a:solidFill>
            <a:latin typeface="ＭＳ Ｐゴシック"/>
            <a:ea typeface="ＭＳ Ｐゴシック"/>
          </a:endParaRPr>
        </a:p>
        <a:p>
          <a:pPr algn="l" rtl="1">
            <a:defRPr sz="1000"/>
          </a:pPr>
          <a:r>
            <a:rPr lang="ja-JP" altLang="en-US" sz="1400" b="0" i="0" strike="noStrike">
              <a:solidFill>
                <a:srgbClr val="000000"/>
              </a:solidFill>
              <a:latin typeface="ＭＳ Ｐゴシック"/>
              <a:ea typeface="ＭＳ Ｐゴシック"/>
            </a:rPr>
            <a:t>入力した値は、別シート「事業所税減免申請書（</a:t>
          </a:r>
          <a:r>
            <a:rPr lang="ja-JP" altLang="en-US" sz="1400" b="0" i="0" strike="noStrike">
              <a:solidFill>
                <a:srgbClr val="FF0000"/>
              </a:solidFill>
              <a:latin typeface="ＭＳ Ｐゴシック"/>
              <a:ea typeface="ＭＳ Ｐゴシック"/>
            </a:rPr>
            <a:t>控用</a:t>
          </a:r>
          <a:r>
            <a:rPr lang="ja-JP" altLang="en-US" sz="1400" b="0" i="0" strike="noStrike">
              <a:solidFill>
                <a:srgbClr val="000000"/>
              </a:solidFill>
              <a:latin typeface="ＭＳ Ｐゴシック"/>
              <a:ea typeface="ＭＳ Ｐゴシック"/>
            </a:rPr>
            <a:t>）」に反映されます。</a:t>
          </a:r>
        </a:p>
        <a:p>
          <a:pPr algn="l" rtl="1">
            <a:defRPr sz="1000"/>
          </a:pPr>
          <a:r>
            <a:rPr lang="en-US" altLang="ja-JP" sz="1400" b="0" i="0" strike="noStrike">
              <a:solidFill>
                <a:srgbClr val="000000"/>
              </a:solidFill>
              <a:latin typeface="ＭＳ Ｐゴシック"/>
              <a:ea typeface="ＭＳ Ｐゴシック"/>
            </a:rPr>
            <a:t>※</a:t>
          </a:r>
          <a:r>
            <a:rPr lang="ja-JP" altLang="en-US" sz="1400" b="0" i="0" strike="noStrike">
              <a:solidFill>
                <a:srgbClr val="000000"/>
              </a:solidFill>
              <a:latin typeface="ＭＳ Ｐゴシック"/>
              <a:ea typeface="ＭＳ Ｐゴシック"/>
            </a:rPr>
            <a:t>郵送でのご提出で、切手を貼り付けた返信用封筒が同封されていない場合は、控をお返しできませんのでご了承ください（控用不要の場合は、返信用封筒の同封は、必要ありません）。</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xdr:row>
      <xdr:rowOff>0</xdr:rowOff>
    </xdr:from>
    <xdr:to>
      <xdr:col>5</xdr:col>
      <xdr:colOff>114300</xdr:colOff>
      <xdr:row>6</xdr:row>
      <xdr:rowOff>123825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104775" y="238125"/>
          <a:ext cx="714375" cy="666750"/>
        </a:xfrm>
        <a:prstGeom prst="ellipse">
          <a:avLst/>
        </a:prstGeom>
        <a:solidFill>
          <a:srgbClr val="FFFFFF"/>
        </a:solidFill>
        <a:ln w="6350">
          <a:solidFill>
            <a:srgbClr val="333333"/>
          </a:solidFill>
          <a:prstDash val="dash"/>
          <a:round/>
          <a:headEnd/>
          <a:tailEnd/>
        </a:ln>
      </xdr:spPr>
      <xdr:txBody>
        <a:bodyPr vertOverflow="clip" wrap="square" lIns="0" tIns="0" rIns="0" bIns="0" anchor="ctr" upright="1"/>
        <a:lstStyle/>
        <a:p>
          <a:pPr algn="ctr" rtl="1">
            <a:defRPr sz="1000"/>
          </a:pPr>
          <a:r>
            <a:rPr lang="ja-JP" altLang="en-US" sz="1200" b="0" i="0" strike="noStrike">
              <a:solidFill>
                <a:srgbClr val="000000"/>
              </a:solidFill>
              <a:latin typeface="ＭＳ Ｐ明朝"/>
              <a:ea typeface="ＭＳ Ｐ明朝"/>
            </a:rPr>
            <a:t>受  付</a:t>
          </a:r>
        </a:p>
        <a:p>
          <a:pPr algn="ctr" rtl="1">
            <a:defRPr sz="1000"/>
          </a:pPr>
          <a:r>
            <a:rPr lang="ja-JP" altLang="en-US" sz="1200" b="0" i="0" strike="noStrike">
              <a:solidFill>
                <a:srgbClr val="000000"/>
              </a:solidFill>
              <a:latin typeface="ＭＳ Ｐ明朝"/>
              <a:ea typeface="ＭＳ Ｐ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W123"/>
  <sheetViews>
    <sheetView showGridLines="0" showZeros="0" tabSelected="1" showOutlineSymbols="0" view="pageBreakPreview" zoomScale="80" zoomScaleNormal="100" zoomScaleSheetLayoutView="80" workbookViewId="0">
      <selection activeCell="Z48" sqref="Z48:AD49"/>
    </sheetView>
  </sheetViews>
  <sheetFormatPr defaultRowHeight="13.5" x14ac:dyDescent="0.15"/>
  <cols>
    <col min="1" max="1" width="1.25" style="1" customWidth="1"/>
    <col min="2" max="2" width="3.5" style="1" customWidth="1"/>
    <col min="3" max="3" width="0.75" style="1" customWidth="1"/>
    <col min="4" max="5" width="1.875" style="1" customWidth="1"/>
    <col min="6" max="6" width="3.625" style="1" customWidth="1"/>
    <col min="7" max="8" width="1.875" style="1" customWidth="1"/>
    <col min="9" max="9" width="3.5" style="1" customWidth="1"/>
    <col min="10" max="11" width="1.875" style="1" customWidth="1"/>
    <col min="12" max="13" width="3.375" style="1" customWidth="1"/>
    <col min="14" max="14" width="3.125" style="1" customWidth="1"/>
    <col min="15" max="16" width="1.875" style="1" customWidth="1"/>
    <col min="17" max="17" width="4" style="1" customWidth="1"/>
    <col min="18" max="18" width="1.75" style="1" customWidth="1"/>
    <col min="19" max="19" width="1.25" style="1" customWidth="1"/>
    <col min="20" max="20" width="0.625" style="1" customWidth="1"/>
    <col min="21" max="21" width="3.875" style="1" customWidth="1"/>
    <col min="22" max="23" width="1.875" style="1" customWidth="1"/>
    <col min="24" max="24" width="2" style="1" customWidth="1"/>
    <col min="25" max="25" width="3.25" style="1" customWidth="1"/>
    <col min="26" max="26" width="4.625" style="1" customWidth="1"/>
    <col min="27" max="28" width="2.625" style="1" customWidth="1"/>
    <col min="29" max="30" width="4.625" style="1" customWidth="1"/>
    <col min="31" max="31" width="5.75" style="1" customWidth="1"/>
    <col min="32" max="32" width="5.375" style="1" customWidth="1"/>
    <col min="33" max="33" width="10.375" style="1" customWidth="1"/>
    <col min="34" max="34" width="5.25" style="1" customWidth="1"/>
    <col min="35" max="35" width="2.25" style="1" customWidth="1"/>
    <col min="36" max="36" width="2.5" style="1" customWidth="1"/>
    <col min="37" max="37" width="3.375" style="1" customWidth="1"/>
    <col min="38" max="38" width="2.75" style="1" customWidth="1"/>
    <col min="39" max="39" width="3.125" style="1" customWidth="1"/>
    <col min="40" max="42" width="5.375" style="1" customWidth="1"/>
    <col min="43" max="43" width="5.125" style="1" customWidth="1"/>
    <col min="44" max="44" width="2.75" style="1" customWidth="1"/>
    <col min="45" max="45" width="2.625" style="1" customWidth="1"/>
    <col min="46" max="47" width="5.125" style="1" customWidth="1"/>
    <col min="48" max="48" width="14.125" style="1" customWidth="1"/>
    <col min="49" max="16384" width="9" style="1"/>
  </cols>
  <sheetData>
    <row r="1" spans="1:49" ht="18.75" x14ac:dyDescent="0.2">
      <c r="F1" s="22" t="s">
        <v>30</v>
      </c>
      <c r="AU1" s="1" t="s">
        <v>77</v>
      </c>
    </row>
    <row r="2" spans="1:49" ht="6.95" customHeight="1" thickBot="1" x14ac:dyDescent="0.2">
      <c r="AU2" s="1" t="s">
        <v>78</v>
      </c>
    </row>
    <row r="3" spans="1:49" s="2" customFormat="1" ht="6.95" customHeight="1" x14ac:dyDescent="0.15">
      <c r="A3" s="31"/>
      <c r="B3" s="190"/>
      <c r="C3" s="190"/>
      <c r="D3" s="32"/>
      <c r="E3" s="33"/>
      <c r="F3" s="34"/>
      <c r="G3" s="185" t="s">
        <v>110</v>
      </c>
      <c r="H3" s="185"/>
      <c r="I3" s="187"/>
      <c r="J3" s="185" t="s">
        <v>12</v>
      </c>
      <c r="K3" s="185"/>
      <c r="L3" s="187"/>
      <c r="M3" s="185" t="s">
        <v>13</v>
      </c>
      <c r="N3" s="187"/>
      <c r="O3" s="185" t="s">
        <v>14</v>
      </c>
      <c r="P3" s="185"/>
      <c r="Q3" s="185"/>
      <c r="R3" s="191" t="s">
        <v>1</v>
      </c>
      <c r="S3" s="191"/>
      <c r="T3" s="191"/>
      <c r="U3" s="181"/>
      <c r="V3" s="181"/>
      <c r="W3" s="181"/>
      <c r="X3" s="181"/>
      <c r="Y3" s="181"/>
      <c r="Z3" s="182"/>
      <c r="AA3" s="182"/>
      <c r="AB3" s="182"/>
      <c r="AC3" s="181" t="s">
        <v>2</v>
      </c>
      <c r="AD3" s="181"/>
      <c r="AE3" s="181"/>
      <c r="AF3" s="181"/>
      <c r="AG3" s="265" t="s">
        <v>3</v>
      </c>
      <c r="AH3" s="266"/>
      <c r="AI3" s="266"/>
      <c r="AJ3" s="266"/>
      <c r="AK3" s="266"/>
      <c r="AL3" s="267"/>
      <c r="AM3" s="277" t="s">
        <v>69</v>
      </c>
      <c r="AN3" s="278"/>
      <c r="AO3" s="278"/>
      <c r="AP3" s="278"/>
      <c r="AQ3" s="278"/>
      <c r="AR3" s="279"/>
      <c r="AS3" s="246" t="s">
        <v>29</v>
      </c>
      <c r="AT3" s="15"/>
      <c r="AU3" s="15"/>
    </row>
    <row r="4" spans="1:49" s="2" customFormat="1" ht="6.95" customHeight="1" x14ac:dyDescent="0.15">
      <c r="A4" s="35"/>
      <c r="B4" s="3"/>
      <c r="C4" s="4"/>
      <c r="D4" s="4"/>
      <c r="E4" s="3"/>
      <c r="F4" s="5"/>
      <c r="G4" s="186"/>
      <c r="H4" s="186"/>
      <c r="I4" s="188"/>
      <c r="J4" s="186"/>
      <c r="K4" s="186"/>
      <c r="L4" s="188"/>
      <c r="M4" s="186"/>
      <c r="N4" s="188"/>
      <c r="O4" s="186"/>
      <c r="P4" s="186"/>
      <c r="Q4" s="186"/>
      <c r="R4" s="192"/>
      <c r="S4" s="192"/>
      <c r="T4" s="192"/>
      <c r="U4" s="183"/>
      <c r="V4" s="183"/>
      <c r="W4" s="183"/>
      <c r="X4" s="183"/>
      <c r="Y4" s="183"/>
      <c r="Z4" s="184"/>
      <c r="AA4" s="184"/>
      <c r="AB4" s="184"/>
      <c r="AC4" s="183"/>
      <c r="AD4" s="183"/>
      <c r="AE4" s="183"/>
      <c r="AF4" s="183"/>
      <c r="AG4" s="268"/>
      <c r="AH4" s="269"/>
      <c r="AI4" s="269"/>
      <c r="AJ4" s="269"/>
      <c r="AK4" s="269"/>
      <c r="AL4" s="270"/>
      <c r="AM4" s="280"/>
      <c r="AN4" s="281"/>
      <c r="AO4" s="281"/>
      <c r="AP4" s="281"/>
      <c r="AQ4" s="281"/>
      <c r="AR4" s="282"/>
      <c r="AS4" s="246"/>
      <c r="AT4" s="15"/>
      <c r="AU4" s="15"/>
      <c r="AW4" s="1"/>
    </row>
    <row r="5" spans="1:49" s="2" customFormat="1" ht="12" customHeight="1" x14ac:dyDescent="0.15">
      <c r="A5" s="35"/>
      <c r="B5" s="176"/>
      <c r="C5" s="176"/>
      <c r="D5" s="3"/>
      <c r="E5" s="3"/>
      <c r="F5" s="5"/>
      <c r="G5" s="186"/>
      <c r="H5" s="186"/>
      <c r="I5" s="188"/>
      <c r="J5" s="186"/>
      <c r="K5" s="186"/>
      <c r="L5" s="188"/>
      <c r="M5" s="186"/>
      <c r="N5" s="188"/>
      <c r="O5" s="186"/>
      <c r="P5" s="186"/>
      <c r="Q5" s="186"/>
      <c r="R5" s="192"/>
      <c r="S5" s="192"/>
      <c r="T5" s="192"/>
      <c r="U5" s="183"/>
      <c r="V5" s="183"/>
      <c r="W5" s="183"/>
      <c r="X5" s="183"/>
      <c r="Y5" s="183"/>
      <c r="Z5" s="184"/>
      <c r="AA5" s="184"/>
      <c r="AB5" s="184"/>
      <c r="AC5" s="189" t="s">
        <v>4</v>
      </c>
      <c r="AD5" s="189"/>
      <c r="AE5" s="189"/>
      <c r="AF5" s="11" t="s">
        <v>5</v>
      </c>
      <c r="AG5" s="271"/>
      <c r="AH5" s="272"/>
      <c r="AI5" s="272"/>
      <c r="AJ5" s="272"/>
      <c r="AK5" s="272"/>
      <c r="AL5" s="273"/>
      <c r="AM5" s="283"/>
      <c r="AN5" s="284"/>
      <c r="AO5" s="284"/>
      <c r="AP5" s="284"/>
      <c r="AQ5" s="284"/>
      <c r="AR5" s="285"/>
      <c r="AS5" s="246"/>
      <c r="AT5" s="15"/>
      <c r="AU5" s="15"/>
    </row>
    <row r="6" spans="1:49" s="2" customFormat="1" ht="10.5" customHeight="1" x14ac:dyDescent="0.15">
      <c r="A6" s="35"/>
      <c r="B6" s="176"/>
      <c r="C6" s="176"/>
      <c r="D6" s="3"/>
      <c r="E6" s="4"/>
      <c r="F6" s="5"/>
      <c r="G6" s="3"/>
      <c r="H6" s="3"/>
      <c r="I6" s="3"/>
      <c r="J6" s="5"/>
      <c r="K6" s="5"/>
      <c r="L6" s="5"/>
      <c r="M6" s="6"/>
      <c r="N6" s="6"/>
      <c r="O6" s="6"/>
      <c r="P6" s="6"/>
      <c r="Q6" s="6"/>
      <c r="R6" s="192"/>
      <c r="S6" s="192"/>
      <c r="T6" s="192"/>
      <c r="U6" s="183"/>
      <c r="V6" s="183"/>
      <c r="W6" s="183"/>
      <c r="X6" s="183"/>
      <c r="Y6" s="183"/>
      <c r="Z6" s="184"/>
      <c r="AA6" s="184"/>
      <c r="AB6" s="184"/>
      <c r="AC6" s="177"/>
      <c r="AD6" s="177"/>
      <c r="AE6" s="177"/>
      <c r="AF6" s="177"/>
      <c r="AG6" s="274"/>
      <c r="AH6" s="275"/>
      <c r="AI6" s="275"/>
      <c r="AJ6" s="275"/>
      <c r="AK6" s="275"/>
      <c r="AL6" s="276"/>
      <c r="AM6" s="286"/>
      <c r="AN6" s="287"/>
      <c r="AO6" s="287"/>
      <c r="AP6" s="287"/>
      <c r="AQ6" s="287"/>
      <c r="AR6" s="288"/>
      <c r="AS6" s="246"/>
      <c r="AT6" s="15"/>
      <c r="AU6" s="15"/>
      <c r="AW6" s="1"/>
    </row>
    <row r="7" spans="1:49" ht="19.5" customHeight="1" x14ac:dyDescent="0.15">
      <c r="A7" s="178"/>
      <c r="B7" s="179"/>
      <c r="C7" s="179"/>
      <c r="D7" s="179"/>
      <c r="E7" s="179"/>
      <c r="F7" s="179"/>
      <c r="G7" s="10"/>
      <c r="H7" s="13"/>
      <c r="I7" s="13"/>
      <c r="J7" s="13"/>
      <c r="K7" s="13"/>
      <c r="L7" s="180" t="s">
        <v>17</v>
      </c>
      <c r="M7" s="180"/>
      <c r="N7" s="180"/>
      <c r="O7" s="180"/>
      <c r="P7" s="180"/>
      <c r="Q7" s="180"/>
      <c r="R7" s="193"/>
      <c r="S7" s="193"/>
      <c r="T7" s="192"/>
      <c r="U7" s="183"/>
      <c r="V7" s="183"/>
      <c r="W7" s="183"/>
      <c r="X7" s="183"/>
      <c r="Y7" s="183"/>
      <c r="Z7" s="184"/>
      <c r="AA7" s="184"/>
      <c r="AB7" s="184"/>
      <c r="AC7" s="177"/>
      <c r="AD7" s="177"/>
      <c r="AE7" s="177"/>
      <c r="AF7" s="177"/>
      <c r="AG7" s="289" t="s">
        <v>109</v>
      </c>
      <c r="AH7" s="290"/>
      <c r="AI7" s="291"/>
      <c r="AJ7" s="292"/>
      <c r="AK7" s="292"/>
      <c r="AL7" s="292"/>
      <c r="AM7" s="292"/>
      <c r="AN7" s="292"/>
      <c r="AO7" s="292"/>
      <c r="AP7" s="292"/>
      <c r="AQ7" s="292"/>
      <c r="AR7" s="293"/>
      <c r="AS7" s="246"/>
      <c r="AT7" s="15"/>
      <c r="AU7" s="15"/>
      <c r="AW7" s="2"/>
    </row>
    <row r="8" spans="1:49" ht="12" customHeight="1" x14ac:dyDescent="0.15">
      <c r="A8" s="152" t="s">
        <v>6</v>
      </c>
      <c r="B8" s="153"/>
      <c r="C8" s="153"/>
      <c r="D8" s="153"/>
      <c r="E8" s="154"/>
      <c r="F8" s="240"/>
      <c r="G8" s="241"/>
      <c r="H8" s="241"/>
      <c r="I8" s="241"/>
      <c r="J8" s="241"/>
      <c r="K8" s="241"/>
      <c r="L8" s="241"/>
      <c r="M8" s="241"/>
      <c r="N8" s="241"/>
      <c r="O8" s="241"/>
      <c r="P8" s="241"/>
      <c r="Q8" s="171"/>
      <c r="R8" s="225"/>
      <c r="S8" s="200"/>
      <c r="T8" s="208" t="s">
        <v>16</v>
      </c>
      <c r="U8" s="208"/>
      <c r="V8" s="199" t="s">
        <v>7</v>
      </c>
      <c r="W8" s="200"/>
      <c r="X8" s="14" t="s">
        <v>0</v>
      </c>
      <c r="Y8" s="198"/>
      <c r="Z8" s="198"/>
      <c r="AA8" s="198"/>
      <c r="AB8" s="198"/>
      <c r="AC8" s="198"/>
      <c r="AD8" s="198"/>
      <c r="AE8" s="198"/>
      <c r="AF8" s="9" t="s">
        <v>8</v>
      </c>
      <c r="AG8" s="219"/>
      <c r="AH8" s="220"/>
      <c r="AI8" s="220"/>
      <c r="AJ8" s="12" t="s">
        <v>15</v>
      </c>
      <c r="AK8" s="199" t="s">
        <v>18</v>
      </c>
      <c r="AL8" s="225"/>
      <c r="AM8" s="200"/>
      <c r="AN8" s="335"/>
      <c r="AO8" s="336"/>
      <c r="AP8" s="336"/>
      <c r="AQ8" s="236" t="s">
        <v>19</v>
      </c>
      <c r="AR8" s="237"/>
      <c r="AS8" s="246"/>
      <c r="AT8" s="15"/>
      <c r="AU8" s="15"/>
    </row>
    <row r="9" spans="1:49" ht="12.75" customHeight="1" x14ac:dyDescent="0.15">
      <c r="A9" s="155"/>
      <c r="B9" s="156"/>
      <c r="C9" s="156"/>
      <c r="D9" s="156"/>
      <c r="E9" s="157"/>
      <c r="F9" s="242"/>
      <c r="G9" s="243"/>
      <c r="H9" s="243"/>
      <c r="I9" s="243"/>
      <c r="J9" s="243"/>
      <c r="K9" s="243"/>
      <c r="L9" s="243"/>
      <c r="M9" s="243"/>
      <c r="N9" s="243"/>
      <c r="O9" s="243"/>
      <c r="P9" s="243"/>
      <c r="Q9" s="226"/>
      <c r="R9" s="226"/>
      <c r="S9" s="202"/>
      <c r="T9" s="208"/>
      <c r="U9" s="208"/>
      <c r="V9" s="201"/>
      <c r="W9" s="202"/>
      <c r="X9" s="101"/>
      <c r="Y9" s="102"/>
      <c r="Z9" s="102"/>
      <c r="AA9" s="102"/>
      <c r="AB9" s="102"/>
      <c r="AC9" s="102"/>
      <c r="AD9" s="102"/>
      <c r="AE9" s="102"/>
      <c r="AF9" s="102"/>
      <c r="AG9" s="102"/>
      <c r="AH9" s="102"/>
      <c r="AI9" s="102"/>
      <c r="AJ9" s="103"/>
      <c r="AK9" s="201"/>
      <c r="AL9" s="226"/>
      <c r="AM9" s="202"/>
      <c r="AN9" s="337"/>
      <c r="AO9" s="338"/>
      <c r="AP9" s="338"/>
      <c r="AQ9" s="238"/>
      <c r="AR9" s="239"/>
      <c r="AS9" s="246"/>
      <c r="AT9" s="15"/>
      <c r="AU9" s="15"/>
      <c r="AW9" s="2"/>
    </row>
    <row r="10" spans="1:49" ht="12.75" customHeight="1" x14ac:dyDescent="0.15">
      <c r="A10" s="155"/>
      <c r="B10" s="156"/>
      <c r="C10" s="156"/>
      <c r="D10" s="156"/>
      <c r="E10" s="157"/>
      <c r="F10" s="209"/>
      <c r="G10" s="210"/>
      <c r="H10" s="210"/>
      <c r="I10" s="210"/>
      <c r="J10" s="210"/>
      <c r="K10" s="210"/>
      <c r="L10" s="210"/>
      <c r="M10" s="210"/>
      <c r="N10" s="210"/>
      <c r="O10" s="210"/>
      <c r="P10" s="210"/>
      <c r="Q10" s="226"/>
      <c r="R10" s="226"/>
      <c r="S10" s="202"/>
      <c r="T10" s="208"/>
      <c r="U10" s="208"/>
      <c r="V10" s="201"/>
      <c r="W10" s="202"/>
      <c r="X10" s="101"/>
      <c r="Y10" s="102"/>
      <c r="Z10" s="102"/>
      <c r="AA10" s="102"/>
      <c r="AB10" s="102"/>
      <c r="AC10" s="102"/>
      <c r="AD10" s="102"/>
      <c r="AE10" s="102"/>
      <c r="AF10" s="102"/>
      <c r="AG10" s="102"/>
      <c r="AH10" s="102"/>
      <c r="AI10" s="102"/>
      <c r="AJ10" s="103"/>
      <c r="AK10" s="201"/>
      <c r="AL10" s="226"/>
      <c r="AM10" s="202"/>
      <c r="AN10" s="221"/>
      <c r="AO10" s="222"/>
      <c r="AP10" s="222"/>
      <c r="AQ10" s="119" t="s">
        <v>20</v>
      </c>
      <c r="AR10" s="120"/>
      <c r="AS10" s="246"/>
      <c r="AT10" s="15"/>
      <c r="AU10" s="15"/>
    </row>
    <row r="11" spans="1:49" ht="12.75" customHeight="1" x14ac:dyDescent="0.15">
      <c r="A11" s="158"/>
      <c r="B11" s="159"/>
      <c r="C11" s="159"/>
      <c r="D11" s="159"/>
      <c r="E11" s="160"/>
      <c r="F11" s="211"/>
      <c r="G11" s="212"/>
      <c r="H11" s="212"/>
      <c r="I11" s="212"/>
      <c r="J11" s="212"/>
      <c r="K11" s="212"/>
      <c r="L11" s="212"/>
      <c r="M11" s="212"/>
      <c r="N11" s="212"/>
      <c r="O11" s="212"/>
      <c r="P11" s="212"/>
      <c r="Q11" s="227"/>
      <c r="R11" s="227"/>
      <c r="S11" s="204"/>
      <c r="T11" s="208"/>
      <c r="U11" s="208"/>
      <c r="V11" s="203"/>
      <c r="W11" s="204"/>
      <c r="X11" s="104"/>
      <c r="Y11" s="105"/>
      <c r="Z11" s="105"/>
      <c r="AA11" s="105"/>
      <c r="AB11" s="105"/>
      <c r="AC11" s="105"/>
      <c r="AD11" s="105"/>
      <c r="AE11" s="105"/>
      <c r="AF11" s="105"/>
      <c r="AG11" s="105"/>
      <c r="AH11" s="105"/>
      <c r="AI11" s="105"/>
      <c r="AJ11" s="106"/>
      <c r="AK11" s="203"/>
      <c r="AL11" s="227"/>
      <c r="AM11" s="204"/>
      <c r="AN11" s="223"/>
      <c r="AO11" s="224"/>
      <c r="AP11" s="224"/>
      <c r="AQ11" s="121"/>
      <c r="AR11" s="122"/>
      <c r="AS11" s="246"/>
      <c r="AT11" s="15"/>
      <c r="AU11" s="15"/>
      <c r="AW11" s="2"/>
    </row>
    <row r="12" spans="1:49" ht="10.5" customHeight="1" x14ac:dyDescent="0.15">
      <c r="A12" s="152" t="s">
        <v>9</v>
      </c>
      <c r="B12" s="153"/>
      <c r="C12" s="153"/>
      <c r="D12" s="153"/>
      <c r="E12" s="154"/>
      <c r="F12" s="240"/>
      <c r="G12" s="241"/>
      <c r="H12" s="241"/>
      <c r="I12" s="241"/>
      <c r="J12" s="241"/>
      <c r="K12" s="241"/>
      <c r="L12" s="241"/>
      <c r="M12" s="241"/>
      <c r="N12" s="241"/>
      <c r="O12" s="241"/>
      <c r="P12" s="241"/>
      <c r="Q12" s="96"/>
      <c r="R12" s="97"/>
      <c r="S12" s="98"/>
      <c r="T12" s="208"/>
      <c r="U12" s="208"/>
      <c r="V12" s="199" t="s">
        <v>10</v>
      </c>
      <c r="W12" s="200"/>
      <c r="X12" s="37" t="s">
        <v>0</v>
      </c>
      <c r="Y12" s="198"/>
      <c r="Z12" s="198"/>
      <c r="AA12" s="198"/>
      <c r="AB12" s="198"/>
      <c r="AC12" s="198"/>
      <c r="AD12" s="198"/>
      <c r="AE12" s="198"/>
      <c r="AF12" s="9" t="s">
        <v>8</v>
      </c>
      <c r="AG12" s="220"/>
      <c r="AH12" s="220"/>
      <c r="AI12" s="220"/>
      <c r="AJ12" s="12" t="s">
        <v>15</v>
      </c>
      <c r="AK12" s="253" t="s">
        <v>11</v>
      </c>
      <c r="AL12" s="153"/>
      <c r="AM12" s="154"/>
      <c r="AN12" s="259" t="s">
        <v>8</v>
      </c>
      <c r="AO12" s="234"/>
      <c r="AP12" s="234"/>
      <c r="AQ12" s="234"/>
      <c r="AR12" s="123" t="s">
        <v>81</v>
      </c>
      <c r="AS12" s="246"/>
      <c r="AT12" s="15"/>
      <c r="AU12" s="15"/>
    </row>
    <row r="13" spans="1:49" ht="10.5" customHeight="1" x14ac:dyDescent="0.15">
      <c r="A13" s="155"/>
      <c r="B13" s="156"/>
      <c r="C13" s="156"/>
      <c r="D13" s="156"/>
      <c r="E13" s="157"/>
      <c r="F13" s="242"/>
      <c r="G13" s="243"/>
      <c r="H13" s="243"/>
      <c r="I13" s="243"/>
      <c r="J13" s="243"/>
      <c r="K13" s="243"/>
      <c r="L13" s="243"/>
      <c r="M13" s="243"/>
      <c r="N13" s="243"/>
      <c r="O13" s="243"/>
      <c r="P13" s="243"/>
      <c r="Q13" s="97"/>
      <c r="R13" s="97"/>
      <c r="S13" s="98"/>
      <c r="T13" s="208"/>
      <c r="U13" s="208"/>
      <c r="V13" s="201"/>
      <c r="W13" s="202"/>
      <c r="X13" s="101"/>
      <c r="Y13" s="102"/>
      <c r="Z13" s="102"/>
      <c r="AA13" s="102"/>
      <c r="AB13" s="102"/>
      <c r="AC13" s="102"/>
      <c r="AD13" s="102"/>
      <c r="AE13" s="102"/>
      <c r="AF13" s="102"/>
      <c r="AG13" s="102"/>
      <c r="AH13" s="102"/>
      <c r="AI13" s="102"/>
      <c r="AJ13" s="103"/>
      <c r="AK13" s="254"/>
      <c r="AL13" s="156"/>
      <c r="AM13" s="157"/>
      <c r="AN13" s="260"/>
      <c r="AO13" s="235"/>
      <c r="AP13" s="235"/>
      <c r="AQ13" s="235"/>
      <c r="AR13" s="124"/>
      <c r="AS13" s="246"/>
      <c r="AT13" s="15"/>
      <c r="AU13" s="15"/>
    </row>
    <row r="14" spans="1:49" ht="12.75" customHeight="1" x14ac:dyDescent="0.15">
      <c r="A14" s="155"/>
      <c r="B14" s="156"/>
      <c r="C14" s="156"/>
      <c r="D14" s="156"/>
      <c r="E14" s="157"/>
      <c r="F14" s="209"/>
      <c r="G14" s="210"/>
      <c r="H14" s="210"/>
      <c r="I14" s="210"/>
      <c r="J14" s="210"/>
      <c r="K14" s="210"/>
      <c r="L14" s="210"/>
      <c r="M14" s="210"/>
      <c r="N14" s="210"/>
      <c r="O14" s="210"/>
      <c r="P14" s="210"/>
      <c r="Q14" s="97"/>
      <c r="R14" s="97"/>
      <c r="S14" s="98"/>
      <c r="T14" s="208"/>
      <c r="U14" s="208"/>
      <c r="V14" s="201"/>
      <c r="W14" s="202"/>
      <c r="X14" s="101"/>
      <c r="Y14" s="102"/>
      <c r="Z14" s="102"/>
      <c r="AA14" s="102"/>
      <c r="AB14" s="102"/>
      <c r="AC14" s="102"/>
      <c r="AD14" s="102"/>
      <c r="AE14" s="102"/>
      <c r="AF14" s="102"/>
      <c r="AG14" s="102"/>
      <c r="AH14" s="102"/>
      <c r="AI14" s="102"/>
      <c r="AJ14" s="103"/>
      <c r="AK14" s="254"/>
      <c r="AL14" s="156"/>
      <c r="AM14" s="157"/>
      <c r="AN14" s="247"/>
      <c r="AO14" s="248"/>
      <c r="AP14" s="248"/>
      <c r="AQ14" s="248"/>
      <c r="AR14" s="249"/>
      <c r="AS14" s="246"/>
      <c r="AT14" s="15"/>
      <c r="AU14" s="15"/>
      <c r="AW14" s="2"/>
    </row>
    <row r="15" spans="1:49" ht="12.75" customHeight="1" x14ac:dyDescent="0.15">
      <c r="A15" s="158"/>
      <c r="B15" s="159"/>
      <c r="C15" s="159"/>
      <c r="D15" s="159"/>
      <c r="E15" s="160"/>
      <c r="F15" s="211"/>
      <c r="G15" s="212"/>
      <c r="H15" s="212"/>
      <c r="I15" s="212"/>
      <c r="J15" s="212"/>
      <c r="K15" s="212"/>
      <c r="L15" s="212"/>
      <c r="M15" s="212"/>
      <c r="N15" s="212"/>
      <c r="O15" s="212"/>
      <c r="P15" s="212"/>
      <c r="Q15" s="99"/>
      <c r="R15" s="99"/>
      <c r="S15" s="100"/>
      <c r="T15" s="208"/>
      <c r="U15" s="208"/>
      <c r="V15" s="203"/>
      <c r="W15" s="204"/>
      <c r="X15" s="104"/>
      <c r="Y15" s="105"/>
      <c r="Z15" s="105"/>
      <c r="AA15" s="105"/>
      <c r="AB15" s="105"/>
      <c r="AC15" s="105"/>
      <c r="AD15" s="105"/>
      <c r="AE15" s="105"/>
      <c r="AF15" s="105"/>
      <c r="AG15" s="105"/>
      <c r="AH15" s="105"/>
      <c r="AI15" s="105"/>
      <c r="AJ15" s="106"/>
      <c r="AK15" s="255"/>
      <c r="AL15" s="159"/>
      <c r="AM15" s="160"/>
      <c r="AN15" s="250"/>
      <c r="AO15" s="251"/>
      <c r="AP15" s="251"/>
      <c r="AQ15" s="251"/>
      <c r="AR15" s="252"/>
      <c r="AS15" s="246"/>
      <c r="AT15" s="15"/>
      <c r="AU15" s="15"/>
    </row>
    <row r="16" spans="1:49" ht="24.75" customHeight="1" thickBot="1" x14ac:dyDescent="0.2">
      <c r="A16" s="205" t="s">
        <v>21</v>
      </c>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7"/>
      <c r="AS16" s="21"/>
      <c r="AT16" s="21"/>
      <c r="AU16" s="21"/>
      <c r="AW16" s="2"/>
    </row>
    <row r="17" spans="1:45" ht="11.25" customHeight="1" x14ac:dyDescent="0.15">
      <c r="A17" s="213" t="s">
        <v>22</v>
      </c>
      <c r="B17" s="214"/>
      <c r="C17" s="214"/>
      <c r="D17" s="214"/>
      <c r="E17" s="214"/>
      <c r="F17" s="214"/>
      <c r="G17" s="214"/>
      <c r="H17" s="215"/>
      <c r="I17" s="228"/>
      <c r="J17" s="229"/>
      <c r="K17" s="229"/>
      <c r="L17" s="229"/>
      <c r="M17" s="229"/>
      <c r="N17" s="229"/>
      <c r="O17" s="229"/>
      <c r="P17" s="229"/>
      <c r="Q17" s="229"/>
      <c r="R17" s="229"/>
      <c r="S17" s="229"/>
      <c r="T17" s="229"/>
      <c r="U17" s="229"/>
      <c r="V17" s="230"/>
      <c r="W17" s="194" t="s">
        <v>76</v>
      </c>
      <c r="X17" s="196"/>
      <c r="Y17" s="196"/>
      <c r="Z17" s="244" t="s">
        <v>23</v>
      </c>
      <c r="AA17" s="214"/>
      <c r="AB17" s="214"/>
      <c r="AC17" s="214"/>
      <c r="AD17" s="215"/>
      <c r="AE17" s="261"/>
      <c r="AF17" s="262"/>
      <c r="AG17" s="262"/>
      <c r="AH17" s="262"/>
      <c r="AI17" s="262"/>
      <c r="AJ17" s="262"/>
      <c r="AK17" s="262"/>
      <c r="AL17" s="262"/>
      <c r="AM17" s="262"/>
      <c r="AN17" s="262"/>
      <c r="AO17" s="262"/>
      <c r="AP17" s="262"/>
      <c r="AQ17" s="262"/>
      <c r="AR17" s="263"/>
    </row>
    <row r="18" spans="1:45" ht="22.5" customHeight="1" x14ac:dyDescent="0.15">
      <c r="A18" s="216"/>
      <c r="B18" s="217"/>
      <c r="C18" s="217"/>
      <c r="D18" s="217"/>
      <c r="E18" s="217"/>
      <c r="F18" s="217"/>
      <c r="G18" s="217"/>
      <c r="H18" s="218"/>
      <c r="I18" s="231"/>
      <c r="J18" s="232"/>
      <c r="K18" s="232"/>
      <c r="L18" s="232"/>
      <c r="M18" s="232"/>
      <c r="N18" s="232"/>
      <c r="O18" s="232"/>
      <c r="P18" s="232"/>
      <c r="Q18" s="232"/>
      <c r="R18" s="232"/>
      <c r="S18" s="232"/>
      <c r="T18" s="232"/>
      <c r="U18" s="232"/>
      <c r="V18" s="233"/>
      <c r="W18" s="195"/>
      <c r="X18" s="197"/>
      <c r="Y18" s="197"/>
      <c r="Z18" s="245"/>
      <c r="AA18" s="217"/>
      <c r="AB18" s="217"/>
      <c r="AC18" s="217"/>
      <c r="AD18" s="218"/>
      <c r="AE18" s="104"/>
      <c r="AF18" s="105"/>
      <c r="AG18" s="105"/>
      <c r="AH18" s="105"/>
      <c r="AI18" s="105"/>
      <c r="AJ18" s="105"/>
      <c r="AK18" s="105"/>
      <c r="AL18" s="105"/>
      <c r="AM18" s="105"/>
      <c r="AN18" s="105"/>
      <c r="AO18" s="105"/>
      <c r="AP18" s="105"/>
      <c r="AQ18" s="105"/>
      <c r="AR18" s="264"/>
      <c r="AS18" s="7"/>
    </row>
    <row r="19" spans="1:45" ht="11.25" customHeight="1" x14ac:dyDescent="0.15">
      <c r="A19" s="82" t="s">
        <v>24</v>
      </c>
      <c r="B19" s="83"/>
      <c r="C19" s="83"/>
      <c r="D19" s="83"/>
      <c r="E19" s="83"/>
      <c r="F19" s="83"/>
      <c r="G19" s="83"/>
      <c r="H19" s="83"/>
      <c r="I19" s="83"/>
      <c r="J19" s="83"/>
      <c r="K19" s="83"/>
      <c r="L19" s="83"/>
      <c r="M19" s="83"/>
      <c r="N19" s="83"/>
      <c r="O19" s="83"/>
      <c r="P19" s="83"/>
      <c r="Q19" s="83"/>
      <c r="R19" s="83"/>
      <c r="S19" s="83"/>
      <c r="T19" s="83"/>
      <c r="U19" s="83"/>
      <c r="V19" s="83"/>
      <c r="W19" s="83"/>
      <c r="X19" s="83"/>
      <c r="Y19" s="84"/>
      <c r="Z19" s="137" t="s">
        <v>25</v>
      </c>
      <c r="AA19" s="138"/>
      <c r="AB19" s="138"/>
      <c r="AC19" s="138"/>
      <c r="AD19" s="138"/>
      <c r="AE19" s="138"/>
      <c r="AF19" s="138"/>
      <c r="AG19" s="139"/>
      <c r="AH19" s="140" t="s">
        <v>26</v>
      </c>
      <c r="AI19" s="141"/>
      <c r="AJ19" s="141"/>
      <c r="AK19" s="141"/>
      <c r="AL19" s="141"/>
      <c r="AM19" s="141"/>
      <c r="AN19" s="141"/>
      <c r="AO19" s="141"/>
      <c r="AP19" s="141"/>
      <c r="AQ19" s="141"/>
      <c r="AR19" s="142"/>
      <c r="AS19" s="7"/>
    </row>
    <row r="20" spans="1:45" ht="22.5" customHeight="1" x14ac:dyDescent="0.15">
      <c r="A20" s="85"/>
      <c r="B20" s="86"/>
      <c r="C20" s="86"/>
      <c r="D20" s="86"/>
      <c r="E20" s="86"/>
      <c r="F20" s="86"/>
      <c r="G20" s="86"/>
      <c r="H20" s="86"/>
      <c r="I20" s="86"/>
      <c r="J20" s="86"/>
      <c r="K20" s="86"/>
      <c r="L20" s="86"/>
      <c r="M20" s="86"/>
      <c r="N20" s="86"/>
      <c r="O20" s="86"/>
      <c r="P20" s="86"/>
      <c r="Q20" s="86"/>
      <c r="R20" s="86"/>
      <c r="S20" s="86"/>
      <c r="T20" s="86"/>
      <c r="U20" s="86"/>
      <c r="V20" s="86"/>
      <c r="W20" s="86"/>
      <c r="X20" s="86"/>
      <c r="Y20" s="87"/>
      <c r="Z20" s="107" t="s">
        <v>86</v>
      </c>
      <c r="AA20" s="108"/>
      <c r="AB20" s="108"/>
      <c r="AC20" s="108"/>
      <c r="AD20" s="109"/>
      <c r="AE20" s="16" t="s">
        <v>27</v>
      </c>
      <c r="AF20" s="143" t="s">
        <v>87</v>
      </c>
      <c r="AG20" s="144"/>
      <c r="AH20" s="143" t="s">
        <v>91</v>
      </c>
      <c r="AI20" s="145"/>
      <c r="AJ20" s="145"/>
      <c r="AK20" s="145"/>
      <c r="AL20" s="145"/>
      <c r="AM20" s="144"/>
      <c r="AN20" s="16" t="s">
        <v>28</v>
      </c>
      <c r="AO20" s="256" t="s">
        <v>90</v>
      </c>
      <c r="AP20" s="257"/>
      <c r="AQ20" s="257"/>
      <c r="AR20" s="258"/>
      <c r="AS20" s="7"/>
    </row>
    <row r="21" spans="1:45" ht="15.95" customHeight="1" x14ac:dyDescent="0.15">
      <c r="A21" s="29" t="s">
        <v>116</v>
      </c>
      <c r="B21" s="26"/>
      <c r="C21" s="26"/>
      <c r="D21" s="26"/>
      <c r="E21" s="26"/>
      <c r="F21" s="26"/>
      <c r="G21" s="26"/>
      <c r="H21" s="28"/>
      <c r="I21" s="26"/>
      <c r="J21" s="26"/>
      <c r="K21" s="26"/>
      <c r="L21" s="26"/>
      <c r="M21" s="26"/>
      <c r="N21" s="26"/>
      <c r="O21" s="26"/>
      <c r="P21" s="26"/>
      <c r="Q21" s="26"/>
      <c r="R21" s="26"/>
      <c r="S21" s="26"/>
      <c r="T21" s="26"/>
      <c r="U21" s="26"/>
      <c r="V21" s="26"/>
      <c r="W21" s="26"/>
      <c r="X21" s="26"/>
      <c r="Y21" s="27"/>
      <c r="Z21" s="307"/>
      <c r="AA21" s="308"/>
      <c r="AB21" s="308"/>
      <c r="AC21" s="308"/>
      <c r="AD21" s="309"/>
      <c r="AE21" s="94" t="str">
        <f>IFERROR(VLOOKUP(J22,該当条項・割合!A2:D20,3,0),"")</f>
        <v/>
      </c>
      <c r="AF21" s="127" t="str">
        <f>IFERROR(IF(X17="有","",Z21*AE21),"")</f>
        <v/>
      </c>
      <c r="AG21" s="128"/>
      <c r="AH21" s="146"/>
      <c r="AI21" s="147"/>
      <c r="AJ21" s="147"/>
      <c r="AK21" s="147"/>
      <c r="AL21" s="147"/>
      <c r="AM21" s="148"/>
      <c r="AN21" s="131" t="str">
        <f>IFERROR(VLOOKUP(J22,該当条項・割合!A2:D20,4,0),"")</f>
        <v/>
      </c>
      <c r="AO21" s="113" t="str">
        <f>IFERROR(AH21*AN21,"")</f>
        <v/>
      </c>
      <c r="AP21" s="114"/>
      <c r="AQ21" s="114"/>
      <c r="AR21" s="133"/>
      <c r="AS21" s="7"/>
    </row>
    <row r="22" spans="1:45" ht="15.95" customHeight="1" x14ac:dyDescent="0.15">
      <c r="A22" s="24"/>
      <c r="B22" s="17"/>
      <c r="C22" s="17"/>
      <c r="D22" s="17"/>
      <c r="E22" s="17"/>
      <c r="F22" s="17"/>
      <c r="G22" s="17"/>
      <c r="H22" s="17"/>
      <c r="I22" s="17"/>
      <c r="J22" s="125"/>
      <c r="K22" s="125"/>
      <c r="L22" s="125"/>
      <c r="M22" s="125"/>
      <c r="N22" s="125"/>
      <c r="O22" s="125"/>
      <c r="P22" s="125"/>
      <c r="Q22" s="125"/>
      <c r="R22" s="17"/>
      <c r="S22" s="30" t="s">
        <v>66</v>
      </c>
      <c r="T22" s="17"/>
      <c r="U22" s="17"/>
      <c r="V22" s="17"/>
      <c r="W22" s="17"/>
      <c r="X22" s="17"/>
      <c r="Y22" s="18"/>
      <c r="Z22" s="310"/>
      <c r="AA22" s="311"/>
      <c r="AB22" s="311"/>
      <c r="AC22" s="311"/>
      <c r="AD22" s="312"/>
      <c r="AE22" s="95"/>
      <c r="AF22" s="129"/>
      <c r="AG22" s="130"/>
      <c r="AH22" s="149"/>
      <c r="AI22" s="150"/>
      <c r="AJ22" s="150"/>
      <c r="AK22" s="150"/>
      <c r="AL22" s="150"/>
      <c r="AM22" s="151"/>
      <c r="AN22" s="132"/>
      <c r="AO22" s="134"/>
      <c r="AP22" s="135"/>
      <c r="AQ22" s="135"/>
      <c r="AR22" s="136"/>
      <c r="AS22" s="7"/>
    </row>
    <row r="23" spans="1:45" ht="15.95" customHeight="1" x14ac:dyDescent="0.15">
      <c r="A23" s="29" t="s">
        <v>117</v>
      </c>
      <c r="B23" s="26"/>
      <c r="C23" s="26"/>
      <c r="D23" s="26"/>
      <c r="E23" s="26"/>
      <c r="F23" s="26"/>
      <c r="G23" s="26"/>
      <c r="H23" s="28"/>
      <c r="I23" s="26"/>
      <c r="J23" s="26"/>
      <c r="K23" s="26"/>
      <c r="L23" s="26"/>
      <c r="M23" s="26"/>
      <c r="N23" s="26"/>
      <c r="O23" s="26"/>
      <c r="P23" s="26"/>
      <c r="Q23" s="26"/>
      <c r="R23" s="26"/>
      <c r="S23" s="26"/>
      <c r="T23" s="26"/>
      <c r="U23" s="26"/>
      <c r="V23" s="26"/>
      <c r="W23" s="26"/>
      <c r="X23" s="26"/>
      <c r="Y23" s="27"/>
      <c r="Z23" s="307"/>
      <c r="AA23" s="308"/>
      <c r="AB23" s="308"/>
      <c r="AC23" s="308"/>
      <c r="AD23" s="309"/>
      <c r="AE23" s="94" t="str">
        <f>IFERROR(VLOOKUP(J24,該当条項・割合!A2:D20,3,0),"")</f>
        <v/>
      </c>
      <c r="AF23" s="127" t="str">
        <f>IFERROR(IF(X17="有","",Z23*AE23),"")</f>
        <v/>
      </c>
      <c r="AG23" s="128"/>
      <c r="AH23" s="146"/>
      <c r="AI23" s="147"/>
      <c r="AJ23" s="147"/>
      <c r="AK23" s="147"/>
      <c r="AL23" s="147"/>
      <c r="AM23" s="148"/>
      <c r="AN23" s="131" t="str">
        <f>IFERROR(VLOOKUP(J24,該当条項・割合!A2:D20,4,0),"")</f>
        <v/>
      </c>
      <c r="AO23" s="113" t="str">
        <f>IFERROR(AH23*AN23,"")</f>
        <v/>
      </c>
      <c r="AP23" s="114"/>
      <c r="AQ23" s="114"/>
      <c r="AR23" s="133"/>
      <c r="AS23" s="8"/>
    </row>
    <row r="24" spans="1:45" ht="15.95" customHeight="1" x14ac:dyDescent="0.15">
      <c r="A24" s="24"/>
      <c r="B24" s="17"/>
      <c r="C24" s="17"/>
      <c r="D24" s="17"/>
      <c r="E24" s="17"/>
      <c r="F24" s="17"/>
      <c r="G24" s="17"/>
      <c r="H24" s="17"/>
      <c r="I24" s="17"/>
      <c r="J24" s="125"/>
      <c r="K24" s="125"/>
      <c r="L24" s="125"/>
      <c r="M24" s="125"/>
      <c r="N24" s="125"/>
      <c r="O24" s="125"/>
      <c r="P24" s="125"/>
      <c r="Q24" s="125"/>
      <c r="R24" s="17"/>
      <c r="S24" s="30" t="s">
        <v>66</v>
      </c>
      <c r="T24" s="17"/>
      <c r="U24" s="17"/>
      <c r="V24" s="17"/>
      <c r="W24" s="17"/>
      <c r="X24" s="17"/>
      <c r="Y24" s="18"/>
      <c r="Z24" s="310"/>
      <c r="AA24" s="311"/>
      <c r="AB24" s="311"/>
      <c r="AC24" s="311"/>
      <c r="AD24" s="312"/>
      <c r="AE24" s="95"/>
      <c r="AF24" s="129"/>
      <c r="AG24" s="130"/>
      <c r="AH24" s="149"/>
      <c r="AI24" s="150"/>
      <c r="AJ24" s="150"/>
      <c r="AK24" s="150"/>
      <c r="AL24" s="150"/>
      <c r="AM24" s="151"/>
      <c r="AN24" s="132"/>
      <c r="AO24" s="134"/>
      <c r="AP24" s="135"/>
      <c r="AQ24" s="135"/>
      <c r="AR24" s="136"/>
      <c r="AS24" s="23"/>
    </row>
    <row r="25" spans="1:45" ht="15.95" customHeight="1" x14ac:dyDescent="0.15">
      <c r="A25" s="29" t="s">
        <v>117</v>
      </c>
      <c r="B25" s="26"/>
      <c r="C25" s="26"/>
      <c r="D25" s="26"/>
      <c r="E25" s="26"/>
      <c r="F25" s="26"/>
      <c r="G25" s="26"/>
      <c r="H25" s="28"/>
      <c r="I25" s="26"/>
      <c r="J25" s="26"/>
      <c r="K25" s="26"/>
      <c r="L25" s="26"/>
      <c r="M25" s="26"/>
      <c r="N25" s="26"/>
      <c r="O25" s="26"/>
      <c r="P25" s="26"/>
      <c r="Q25" s="26"/>
      <c r="R25" s="26"/>
      <c r="S25" s="26"/>
      <c r="T25" s="26"/>
      <c r="U25" s="26"/>
      <c r="V25" s="26"/>
      <c r="W25" s="26"/>
      <c r="X25" s="26"/>
      <c r="Y25" s="27"/>
      <c r="Z25" s="307"/>
      <c r="AA25" s="308"/>
      <c r="AB25" s="308"/>
      <c r="AC25" s="308"/>
      <c r="AD25" s="309"/>
      <c r="AE25" s="94" t="str">
        <f>IFERROR(VLOOKUP(J26,該当条項・割合!A2:D20,3,0),"")</f>
        <v/>
      </c>
      <c r="AF25" s="127" t="str">
        <f>IFERROR(IF(X17="有","",Z25*AE25),"")</f>
        <v/>
      </c>
      <c r="AG25" s="128"/>
      <c r="AH25" s="146"/>
      <c r="AI25" s="147"/>
      <c r="AJ25" s="147"/>
      <c r="AK25" s="147"/>
      <c r="AL25" s="147"/>
      <c r="AM25" s="148"/>
      <c r="AN25" s="131" t="str">
        <f>IFERROR(VLOOKUP(J26,該当条項・割合!A2:D20,4,0),"")</f>
        <v/>
      </c>
      <c r="AO25" s="113" t="str">
        <f>IFERROR(AH25*AN25,"")</f>
        <v/>
      </c>
      <c r="AP25" s="114"/>
      <c r="AQ25" s="114"/>
      <c r="AR25" s="133"/>
      <c r="AS25" s="19"/>
    </row>
    <row r="26" spans="1:45" ht="15.95" customHeight="1" x14ac:dyDescent="0.15">
      <c r="A26" s="24"/>
      <c r="B26" s="17"/>
      <c r="C26" s="17"/>
      <c r="D26" s="17"/>
      <c r="E26" s="17"/>
      <c r="F26" s="17"/>
      <c r="G26" s="17"/>
      <c r="H26" s="17"/>
      <c r="I26" s="17"/>
      <c r="J26" s="125"/>
      <c r="K26" s="125"/>
      <c r="L26" s="125"/>
      <c r="M26" s="125"/>
      <c r="N26" s="125"/>
      <c r="O26" s="125"/>
      <c r="P26" s="125"/>
      <c r="Q26" s="125"/>
      <c r="R26" s="17"/>
      <c r="S26" s="30" t="s">
        <v>66</v>
      </c>
      <c r="T26" s="17"/>
      <c r="U26" s="17"/>
      <c r="V26" s="17"/>
      <c r="W26" s="17"/>
      <c r="X26" s="17"/>
      <c r="Y26" s="18"/>
      <c r="Z26" s="310"/>
      <c r="AA26" s="311"/>
      <c r="AB26" s="311"/>
      <c r="AC26" s="311"/>
      <c r="AD26" s="312"/>
      <c r="AE26" s="95"/>
      <c r="AF26" s="129"/>
      <c r="AG26" s="130"/>
      <c r="AH26" s="149"/>
      <c r="AI26" s="150"/>
      <c r="AJ26" s="150"/>
      <c r="AK26" s="150"/>
      <c r="AL26" s="150"/>
      <c r="AM26" s="151"/>
      <c r="AN26" s="132"/>
      <c r="AO26" s="134"/>
      <c r="AP26" s="135"/>
      <c r="AQ26" s="135"/>
      <c r="AR26" s="136"/>
      <c r="AS26" s="19"/>
    </row>
    <row r="27" spans="1:45" ht="15.95" customHeight="1" x14ac:dyDescent="0.15">
      <c r="A27" s="170" t="s">
        <v>67</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2"/>
      <c r="Z27" s="127">
        <f>ROUNDDOWN(SUM(Z21:AD26),2)</f>
        <v>0</v>
      </c>
      <c r="AA27" s="162"/>
      <c r="AB27" s="162"/>
      <c r="AC27" s="162"/>
      <c r="AD27" s="128"/>
      <c r="AE27" s="166"/>
      <c r="AF27" s="127">
        <f>ROUNDDOWN(SUM(AF21:AG26),2)</f>
        <v>0</v>
      </c>
      <c r="AG27" s="128"/>
      <c r="AH27" s="113">
        <f>ROUNDDOWN(SUM(AH21:AM26),2)</f>
        <v>0</v>
      </c>
      <c r="AI27" s="114"/>
      <c r="AJ27" s="114"/>
      <c r="AK27" s="114"/>
      <c r="AL27" s="114"/>
      <c r="AM27" s="115"/>
      <c r="AN27" s="168"/>
      <c r="AO27" s="113">
        <f>ROUNDDOWN(SUM(AO21:AR26),2)</f>
        <v>0</v>
      </c>
      <c r="AP27" s="114"/>
      <c r="AQ27" s="114"/>
      <c r="AR27" s="133"/>
      <c r="AS27" s="19"/>
    </row>
    <row r="28" spans="1:45" ht="15.95" customHeight="1" thickBot="1" x14ac:dyDescent="0.2">
      <c r="A28" s="314"/>
      <c r="B28" s="315"/>
      <c r="C28" s="315"/>
      <c r="D28" s="315"/>
      <c r="E28" s="315"/>
      <c r="F28" s="315"/>
      <c r="G28" s="315"/>
      <c r="H28" s="315"/>
      <c r="I28" s="315"/>
      <c r="J28" s="315"/>
      <c r="K28" s="315"/>
      <c r="L28" s="315"/>
      <c r="M28" s="315"/>
      <c r="N28" s="315"/>
      <c r="O28" s="315"/>
      <c r="P28" s="315"/>
      <c r="Q28" s="315"/>
      <c r="R28" s="315"/>
      <c r="S28" s="315"/>
      <c r="T28" s="315"/>
      <c r="U28" s="315"/>
      <c r="V28" s="315"/>
      <c r="W28" s="315"/>
      <c r="X28" s="315"/>
      <c r="Y28" s="316"/>
      <c r="Z28" s="129"/>
      <c r="AA28" s="317"/>
      <c r="AB28" s="317"/>
      <c r="AC28" s="317"/>
      <c r="AD28" s="130"/>
      <c r="AE28" s="318"/>
      <c r="AF28" s="129"/>
      <c r="AG28" s="130"/>
      <c r="AH28" s="134"/>
      <c r="AI28" s="135"/>
      <c r="AJ28" s="135"/>
      <c r="AK28" s="135"/>
      <c r="AL28" s="135"/>
      <c r="AM28" s="294"/>
      <c r="AN28" s="295"/>
      <c r="AO28" s="134"/>
      <c r="AP28" s="135"/>
      <c r="AQ28" s="135"/>
      <c r="AR28" s="136"/>
      <c r="AS28" s="19"/>
    </row>
    <row r="29" spans="1:45" ht="11.25" customHeight="1" x14ac:dyDescent="0.15">
      <c r="A29" s="213" t="s">
        <v>22</v>
      </c>
      <c r="B29" s="214"/>
      <c r="C29" s="214"/>
      <c r="D29" s="214"/>
      <c r="E29" s="214"/>
      <c r="F29" s="214"/>
      <c r="G29" s="214"/>
      <c r="H29" s="215"/>
      <c r="I29" s="228"/>
      <c r="J29" s="229"/>
      <c r="K29" s="229"/>
      <c r="L29" s="229"/>
      <c r="M29" s="229"/>
      <c r="N29" s="229"/>
      <c r="O29" s="229"/>
      <c r="P29" s="229"/>
      <c r="Q29" s="229"/>
      <c r="R29" s="229"/>
      <c r="S29" s="229"/>
      <c r="T29" s="229"/>
      <c r="U29" s="229"/>
      <c r="V29" s="230"/>
      <c r="W29" s="195" t="s">
        <v>76</v>
      </c>
      <c r="X29" s="197"/>
      <c r="Y29" s="197"/>
      <c r="Z29" s="244" t="s">
        <v>23</v>
      </c>
      <c r="AA29" s="214"/>
      <c r="AB29" s="214"/>
      <c r="AC29" s="214"/>
      <c r="AD29" s="215"/>
      <c r="AE29" s="313"/>
      <c r="AF29" s="262"/>
      <c r="AG29" s="262"/>
      <c r="AH29" s="262"/>
      <c r="AI29" s="262"/>
      <c r="AJ29" s="262"/>
      <c r="AK29" s="262"/>
      <c r="AL29" s="262"/>
      <c r="AM29" s="262"/>
      <c r="AN29" s="262"/>
      <c r="AO29" s="262"/>
      <c r="AP29" s="262"/>
      <c r="AQ29" s="262"/>
      <c r="AR29" s="263"/>
      <c r="AS29" s="19"/>
    </row>
    <row r="30" spans="1:45" ht="22.5" customHeight="1" x14ac:dyDescent="0.15">
      <c r="A30" s="216"/>
      <c r="B30" s="217"/>
      <c r="C30" s="217"/>
      <c r="D30" s="217"/>
      <c r="E30" s="217"/>
      <c r="F30" s="217"/>
      <c r="G30" s="217"/>
      <c r="H30" s="218"/>
      <c r="I30" s="231"/>
      <c r="J30" s="232"/>
      <c r="K30" s="232"/>
      <c r="L30" s="232"/>
      <c r="M30" s="232"/>
      <c r="N30" s="232"/>
      <c r="O30" s="232"/>
      <c r="P30" s="232"/>
      <c r="Q30" s="232"/>
      <c r="R30" s="232"/>
      <c r="S30" s="232"/>
      <c r="T30" s="232"/>
      <c r="U30" s="232"/>
      <c r="V30" s="233"/>
      <c r="W30" s="195"/>
      <c r="X30" s="197"/>
      <c r="Y30" s="197"/>
      <c r="Z30" s="245"/>
      <c r="AA30" s="217"/>
      <c r="AB30" s="217"/>
      <c r="AC30" s="217"/>
      <c r="AD30" s="218"/>
      <c r="AE30" s="104"/>
      <c r="AF30" s="105"/>
      <c r="AG30" s="105"/>
      <c r="AH30" s="105"/>
      <c r="AI30" s="105"/>
      <c r="AJ30" s="105"/>
      <c r="AK30" s="105"/>
      <c r="AL30" s="105"/>
      <c r="AM30" s="105"/>
      <c r="AN30" s="105"/>
      <c r="AO30" s="105"/>
      <c r="AP30" s="105"/>
      <c r="AQ30" s="105"/>
      <c r="AR30" s="264"/>
      <c r="AS30" s="20"/>
    </row>
    <row r="31" spans="1:45" ht="11.25" customHeight="1" x14ac:dyDescent="0.15">
      <c r="A31" s="82" t="s">
        <v>24</v>
      </c>
      <c r="B31" s="83"/>
      <c r="C31" s="83"/>
      <c r="D31" s="83"/>
      <c r="E31" s="83"/>
      <c r="F31" s="83"/>
      <c r="G31" s="83"/>
      <c r="H31" s="83"/>
      <c r="I31" s="83"/>
      <c r="J31" s="83"/>
      <c r="K31" s="83"/>
      <c r="L31" s="83"/>
      <c r="M31" s="83"/>
      <c r="N31" s="83"/>
      <c r="O31" s="83"/>
      <c r="P31" s="83"/>
      <c r="Q31" s="83"/>
      <c r="R31" s="83"/>
      <c r="S31" s="83"/>
      <c r="T31" s="83"/>
      <c r="U31" s="83"/>
      <c r="V31" s="83"/>
      <c r="W31" s="83"/>
      <c r="X31" s="83"/>
      <c r="Y31" s="84"/>
      <c r="Z31" s="137" t="s">
        <v>25</v>
      </c>
      <c r="AA31" s="138"/>
      <c r="AB31" s="138"/>
      <c r="AC31" s="138"/>
      <c r="AD31" s="138"/>
      <c r="AE31" s="138"/>
      <c r="AF31" s="138"/>
      <c r="AG31" s="139"/>
      <c r="AH31" s="140" t="s">
        <v>26</v>
      </c>
      <c r="AI31" s="141"/>
      <c r="AJ31" s="141"/>
      <c r="AK31" s="141"/>
      <c r="AL31" s="141"/>
      <c r="AM31" s="141"/>
      <c r="AN31" s="141"/>
      <c r="AO31" s="141"/>
      <c r="AP31" s="141"/>
      <c r="AQ31" s="141"/>
      <c r="AR31" s="142"/>
      <c r="AS31" s="20"/>
    </row>
    <row r="32" spans="1:45" ht="22.5" customHeight="1" x14ac:dyDescent="0.15">
      <c r="A32" s="85"/>
      <c r="B32" s="86"/>
      <c r="C32" s="86"/>
      <c r="D32" s="86"/>
      <c r="E32" s="86"/>
      <c r="F32" s="86"/>
      <c r="G32" s="86"/>
      <c r="H32" s="86"/>
      <c r="I32" s="86"/>
      <c r="J32" s="86"/>
      <c r="K32" s="86"/>
      <c r="L32" s="86"/>
      <c r="M32" s="86"/>
      <c r="N32" s="86"/>
      <c r="O32" s="86"/>
      <c r="P32" s="86"/>
      <c r="Q32" s="86"/>
      <c r="R32" s="86"/>
      <c r="S32" s="86"/>
      <c r="T32" s="86"/>
      <c r="U32" s="86"/>
      <c r="V32" s="86"/>
      <c r="W32" s="86"/>
      <c r="X32" s="86"/>
      <c r="Y32" s="87"/>
      <c r="Z32" s="107" t="s">
        <v>86</v>
      </c>
      <c r="AA32" s="108"/>
      <c r="AB32" s="108"/>
      <c r="AC32" s="108"/>
      <c r="AD32" s="109"/>
      <c r="AE32" s="16" t="s">
        <v>27</v>
      </c>
      <c r="AF32" s="143" t="s">
        <v>87</v>
      </c>
      <c r="AG32" s="144"/>
      <c r="AH32" s="143" t="s">
        <v>91</v>
      </c>
      <c r="AI32" s="145"/>
      <c r="AJ32" s="145"/>
      <c r="AK32" s="145"/>
      <c r="AL32" s="145"/>
      <c r="AM32" s="144"/>
      <c r="AN32" s="16" t="s">
        <v>28</v>
      </c>
      <c r="AO32" s="256" t="s">
        <v>90</v>
      </c>
      <c r="AP32" s="257"/>
      <c r="AQ32" s="257"/>
      <c r="AR32" s="258"/>
      <c r="AS32" s="20"/>
    </row>
    <row r="33" spans="1:45" ht="15.95" customHeight="1" x14ac:dyDescent="0.15">
      <c r="A33" s="29" t="s">
        <v>117</v>
      </c>
      <c r="B33" s="26"/>
      <c r="C33" s="26"/>
      <c r="D33" s="26"/>
      <c r="E33" s="26"/>
      <c r="F33" s="26"/>
      <c r="G33" s="26"/>
      <c r="H33" s="28"/>
      <c r="I33" s="26"/>
      <c r="J33" s="26"/>
      <c r="K33" s="26"/>
      <c r="L33" s="26"/>
      <c r="M33" s="26"/>
      <c r="N33" s="26"/>
      <c r="O33" s="26"/>
      <c r="P33" s="26"/>
      <c r="Q33" s="26"/>
      <c r="R33" s="26"/>
      <c r="S33" s="26"/>
      <c r="T33" s="26"/>
      <c r="U33" s="26"/>
      <c r="V33" s="26"/>
      <c r="W33" s="26"/>
      <c r="X33" s="26"/>
      <c r="Y33" s="27"/>
      <c r="Z33" s="88"/>
      <c r="AA33" s="89"/>
      <c r="AB33" s="89"/>
      <c r="AC33" s="89"/>
      <c r="AD33" s="90"/>
      <c r="AE33" s="94" t="str">
        <f>IFERROR(VLOOKUP(J34,該当条項・割合!A2:D20,3,0),"")</f>
        <v/>
      </c>
      <c r="AF33" s="127" t="str">
        <f>IFERROR(IF(X29="有","",Z33*AE33),"")</f>
        <v/>
      </c>
      <c r="AG33" s="128"/>
      <c r="AH33" s="146"/>
      <c r="AI33" s="147"/>
      <c r="AJ33" s="147"/>
      <c r="AK33" s="147"/>
      <c r="AL33" s="147"/>
      <c r="AM33" s="148"/>
      <c r="AN33" s="131" t="str">
        <f>IFERROR(VLOOKUP(J34,該当条項・割合!A2:D20,4,0),"")</f>
        <v/>
      </c>
      <c r="AO33" s="113" t="str">
        <f>IFERROR(AH33*AN33,"")</f>
        <v/>
      </c>
      <c r="AP33" s="114"/>
      <c r="AQ33" s="114"/>
      <c r="AR33" s="133"/>
      <c r="AS33" s="20"/>
    </row>
    <row r="34" spans="1:45" ht="15.95" customHeight="1" x14ac:dyDescent="0.15">
      <c r="A34" s="24"/>
      <c r="B34" s="17"/>
      <c r="C34" s="17"/>
      <c r="D34" s="17"/>
      <c r="E34" s="17"/>
      <c r="F34" s="17"/>
      <c r="G34" s="17"/>
      <c r="H34" s="17"/>
      <c r="I34" s="17"/>
      <c r="J34" s="125"/>
      <c r="K34" s="125"/>
      <c r="L34" s="125"/>
      <c r="M34" s="125"/>
      <c r="N34" s="125"/>
      <c r="O34" s="125"/>
      <c r="P34" s="125"/>
      <c r="Q34" s="125"/>
      <c r="R34" s="17"/>
      <c r="S34" s="30" t="s">
        <v>66</v>
      </c>
      <c r="T34" s="17"/>
      <c r="U34" s="17"/>
      <c r="V34" s="17"/>
      <c r="W34" s="17"/>
      <c r="X34" s="17"/>
      <c r="Y34" s="18"/>
      <c r="Z34" s="91"/>
      <c r="AA34" s="92"/>
      <c r="AB34" s="92"/>
      <c r="AC34" s="92"/>
      <c r="AD34" s="93"/>
      <c r="AE34" s="95"/>
      <c r="AF34" s="129"/>
      <c r="AG34" s="130"/>
      <c r="AH34" s="149"/>
      <c r="AI34" s="150"/>
      <c r="AJ34" s="150"/>
      <c r="AK34" s="150"/>
      <c r="AL34" s="150"/>
      <c r="AM34" s="151"/>
      <c r="AN34" s="132"/>
      <c r="AO34" s="134"/>
      <c r="AP34" s="135"/>
      <c r="AQ34" s="135"/>
      <c r="AR34" s="136"/>
      <c r="AS34" s="20"/>
    </row>
    <row r="35" spans="1:45" ht="15.95" customHeight="1" x14ac:dyDescent="0.15">
      <c r="A35" s="29" t="s">
        <v>117</v>
      </c>
      <c r="B35" s="26"/>
      <c r="C35" s="26"/>
      <c r="D35" s="26"/>
      <c r="E35" s="26"/>
      <c r="F35" s="26"/>
      <c r="G35" s="26"/>
      <c r="H35" s="28"/>
      <c r="I35" s="26"/>
      <c r="J35" s="26"/>
      <c r="K35" s="26"/>
      <c r="L35" s="26"/>
      <c r="M35" s="26"/>
      <c r="N35" s="26"/>
      <c r="O35" s="26"/>
      <c r="P35" s="26"/>
      <c r="Q35" s="26"/>
      <c r="R35" s="26"/>
      <c r="S35" s="26"/>
      <c r="T35" s="26"/>
      <c r="U35" s="26"/>
      <c r="V35" s="26"/>
      <c r="W35" s="26"/>
      <c r="X35" s="26"/>
      <c r="Y35" s="27"/>
      <c r="Z35" s="88"/>
      <c r="AA35" s="89"/>
      <c r="AB35" s="89"/>
      <c r="AC35" s="89"/>
      <c r="AD35" s="90"/>
      <c r="AE35" s="94" t="str">
        <f>IFERROR(VLOOKUP(J36,該当条項・割合!A2:D20,3,0),"")</f>
        <v/>
      </c>
      <c r="AF35" s="127" t="str">
        <f>IFERROR(IF(X29="有","",Z35*AE35),"")</f>
        <v/>
      </c>
      <c r="AG35" s="128"/>
      <c r="AH35" s="146"/>
      <c r="AI35" s="147"/>
      <c r="AJ35" s="147"/>
      <c r="AK35" s="147"/>
      <c r="AL35" s="147"/>
      <c r="AM35" s="148"/>
      <c r="AN35" s="131" t="str">
        <f>IFERROR(VLOOKUP(J36,該当条項・割合!A2:D20,4,0),"")</f>
        <v/>
      </c>
      <c r="AO35" s="113" t="str">
        <f>IFERROR(AH35*AN35,"")</f>
        <v/>
      </c>
      <c r="AP35" s="114"/>
      <c r="AQ35" s="114"/>
      <c r="AR35" s="133"/>
      <c r="AS35" s="25"/>
    </row>
    <row r="36" spans="1:45" ht="15.95" customHeight="1" x14ac:dyDescent="0.15">
      <c r="A36" s="24"/>
      <c r="B36" s="17"/>
      <c r="C36" s="17"/>
      <c r="D36" s="17"/>
      <c r="E36" s="17"/>
      <c r="F36" s="17"/>
      <c r="G36" s="17"/>
      <c r="H36" s="17"/>
      <c r="I36" s="17"/>
      <c r="J36" s="125"/>
      <c r="K36" s="125"/>
      <c r="L36" s="125"/>
      <c r="M36" s="125"/>
      <c r="N36" s="125"/>
      <c r="O36" s="125"/>
      <c r="P36" s="125"/>
      <c r="Q36" s="125"/>
      <c r="R36" s="17"/>
      <c r="S36" s="30" t="s">
        <v>66</v>
      </c>
      <c r="T36" s="17"/>
      <c r="U36" s="17"/>
      <c r="V36" s="17"/>
      <c r="W36" s="17"/>
      <c r="X36" s="17"/>
      <c r="Y36" s="18"/>
      <c r="Z36" s="91"/>
      <c r="AA36" s="92"/>
      <c r="AB36" s="92"/>
      <c r="AC36" s="92"/>
      <c r="AD36" s="93"/>
      <c r="AE36" s="95"/>
      <c r="AF36" s="129"/>
      <c r="AG36" s="130"/>
      <c r="AH36" s="149"/>
      <c r="AI36" s="150"/>
      <c r="AJ36" s="150"/>
      <c r="AK36" s="150"/>
      <c r="AL36" s="150"/>
      <c r="AM36" s="151"/>
      <c r="AN36" s="132"/>
      <c r="AO36" s="134"/>
      <c r="AP36" s="135"/>
      <c r="AQ36" s="135"/>
      <c r="AR36" s="136"/>
      <c r="AS36" s="23"/>
    </row>
    <row r="37" spans="1:45" ht="15.95" customHeight="1" x14ac:dyDescent="0.15">
      <c r="A37" s="29" t="s">
        <v>117</v>
      </c>
      <c r="B37" s="26"/>
      <c r="C37" s="26"/>
      <c r="D37" s="26"/>
      <c r="E37" s="26"/>
      <c r="F37" s="26"/>
      <c r="G37" s="26"/>
      <c r="H37" s="28"/>
      <c r="I37" s="26"/>
      <c r="J37" s="26"/>
      <c r="K37" s="26"/>
      <c r="L37" s="26"/>
      <c r="M37" s="26"/>
      <c r="N37" s="26"/>
      <c r="O37" s="26"/>
      <c r="P37" s="26"/>
      <c r="Q37" s="26"/>
      <c r="R37" s="26"/>
      <c r="S37" s="26"/>
      <c r="T37" s="26"/>
      <c r="U37" s="26"/>
      <c r="V37" s="26"/>
      <c r="W37" s="26"/>
      <c r="X37" s="26"/>
      <c r="Y37" s="27"/>
      <c r="Z37" s="88"/>
      <c r="AA37" s="89"/>
      <c r="AB37" s="89"/>
      <c r="AC37" s="89"/>
      <c r="AD37" s="90"/>
      <c r="AE37" s="94" t="str">
        <f>IFERROR(VLOOKUP(J38,該当条項・割合!A2:D20,3,0),"")</f>
        <v/>
      </c>
      <c r="AF37" s="127" t="str">
        <f>IFERROR(IF(X29="有","",Z37*AE37),"")</f>
        <v/>
      </c>
      <c r="AG37" s="128"/>
      <c r="AH37" s="146"/>
      <c r="AI37" s="147"/>
      <c r="AJ37" s="147"/>
      <c r="AK37" s="147"/>
      <c r="AL37" s="147"/>
      <c r="AM37" s="148"/>
      <c r="AN37" s="131" t="str">
        <f>IFERROR(VLOOKUP(J38,該当条項・割合!A2:D20,4,0),"")</f>
        <v/>
      </c>
      <c r="AO37" s="113" t="str">
        <f>IFERROR(AH37*AN37,"")</f>
        <v/>
      </c>
      <c r="AP37" s="114"/>
      <c r="AQ37" s="114"/>
      <c r="AR37" s="133"/>
    </row>
    <row r="38" spans="1:45" ht="15.95" customHeight="1" x14ac:dyDescent="0.15">
      <c r="A38" s="24"/>
      <c r="B38" s="17"/>
      <c r="C38" s="17"/>
      <c r="D38" s="17"/>
      <c r="E38" s="17"/>
      <c r="F38" s="17"/>
      <c r="G38" s="17"/>
      <c r="H38" s="17"/>
      <c r="I38" s="17"/>
      <c r="J38" s="125"/>
      <c r="K38" s="125"/>
      <c r="L38" s="125"/>
      <c r="M38" s="125"/>
      <c r="N38" s="125"/>
      <c r="O38" s="125"/>
      <c r="P38" s="125"/>
      <c r="Q38" s="125"/>
      <c r="R38" s="17"/>
      <c r="S38" s="30" t="s">
        <v>66</v>
      </c>
      <c r="T38" s="17"/>
      <c r="U38" s="17"/>
      <c r="V38" s="17"/>
      <c r="W38" s="17"/>
      <c r="X38" s="17"/>
      <c r="Y38" s="18"/>
      <c r="Z38" s="91"/>
      <c r="AA38" s="92"/>
      <c r="AB38" s="92"/>
      <c r="AC38" s="92"/>
      <c r="AD38" s="93"/>
      <c r="AE38" s="95"/>
      <c r="AF38" s="129"/>
      <c r="AG38" s="130"/>
      <c r="AH38" s="149"/>
      <c r="AI38" s="150"/>
      <c r="AJ38" s="150"/>
      <c r="AK38" s="150"/>
      <c r="AL38" s="150"/>
      <c r="AM38" s="151"/>
      <c r="AN38" s="132"/>
      <c r="AO38" s="134"/>
      <c r="AP38" s="135"/>
      <c r="AQ38" s="135"/>
      <c r="AR38" s="136"/>
    </row>
    <row r="39" spans="1:45" ht="15.95" customHeight="1" x14ac:dyDescent="0.15">
      <c r="A39" s="170" t="s">
        <v>67</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2"/>
      <c r="Z39" s="127">
        <f>ROUNDDOWN(SUM(Z33:AD38),2)</f>
        <v>0</v>
      </c>
      <c r="AA39" s="162"/>
      <c r="AB39" s="162"/>
      <c r="AC39" s="162"/>
      <c r="AD39" s="128"/>
      <c r="AE39" s="166"/>
      <c r="AF39" s="127">
        <f>ROUNDDOWN(SUM(AF33:AG38),2)</f>
        <v>0</v>
      </c>
      <c r="AG39" s="128"/>
      <c r="AH39" s="113">
        <f>ROUNDDOWN(SUM(AH33:AM38),2)</f>
        <v>0</v>
      </c>
      <c r="AI39" s="114"/>
      <c r="AJ39" s="114"/>
      <c r="AK39" s="114"/>
      <c r="AL39" s="114"/>
      <c r="AM39" s="115"/>
      <c r="AN39" s="168"/>
      <c r="AO39" s="113">
        <f>ROUNDDOWN(SUM(AO33:AR38),2)</f>
        <v>0</v>
      </c>
      <c r="AP39" s="114"/>
      <c r="AQ39" s="114"/>
      <c r="AR39" s="133"/>
    </row>
    <row r="40" spans="1:45" ht="15.95" customHeight="1" thickBot="1" x14ac:dyDescent="0.2">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5"/>
      <c r="Z40" s="163"/>
      <c r="AA40" s="164"/>
      <c r="AB40" s="164"/>
      <c r="AC40" s="164"/>
      <c r="AD40" s="165"/>
      <c r="AE40" s="167"/>
      <c r="AF40" s="163"/>
      <c r="AG40" s="165"/>
      <c r="AH40" s="116"/>
      <c r="AI40" s="117"/>
      <c r="AJ40" s="117"/>
      <c r="AK40" s="117"/>
      <c r="AL40" s="117"/>
      <c r="AM40" s="118"/>
      <c r="AN40" s="169"/>
      <c r="AO40" s="116"/>
      <c r="AP40" s="117"/>
      <c r="AQ40" s="117"/>
      <c r="AR40" s="161"/>
    </row>
    <row r="41" spans="1:45" ht="33" customHeight="1" x14ac:dyDescent="0.15">
      <c r="A41" s="331" t="s">
        <v>68</v>
      </c>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0" t="s">
        <v>88</v>
      </c>
      <c r="Z41" s="330"/>
      <c r="AA41" s="330"/>
      <c r="AB41" s="330"/>
      <c r="AC41" s="330"/>
      <c r="AD41" s="330"/>
      <c r="AE41" s="296">
        <f>AF27+AF39</f>
        <v>0</v>
      </c>
      <c r="AF41" s="297"/>
      <c r="AG41" s="298"/>
      <c r="AH41" s="299" t="s">
        <v>93</v>
      </c>
      <c r="AI41" s="299"/>
      <c r="AJ41" s="299"/>
      <c r="AK41" s="299"/>
      <c r="AL41" s="299"/>
      <c r="AM41" s="299"/>
      <c r="AN41" s="322">
        <f>AO27+AO39</f>
        <v>0</v>
      </c>
      <c r="AO41" s="323"/>
      <c r="AP41" s="323"/>
      <c r="AQ41" s="324"/>
      <c r="AR41" s="325"/>
    </row>
    <row r="42" spans="1:45" ht="33" customHeight="1" thickBot="1" x14ac:dyDescent="0.2">
      <c r="A42" s="333"/>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Y42" s="329" t="s">
        <v>92</v>
      </c>
      <c r="Z42" s="329"/>
      <c r="AA42" s="329"/>
      <c r="AB42" s="329"/>
      <c r="AC42" s="329"/>
      <c r="AD42" s="329"/>
      <c r="AE42" s="319">
        <f>ROUNDDOWN(AE41*600,2)</f>
        <v>0</v>
      </c>
      <c r="AF42" s="320"/>
      <c r="AG42" s="321"/>
      <c r="AH42" s="126" t="s">
        <v>94</v>
      </c>
      <c r="AI42" s="126"/>
      <c r="AJ42" s="126"/>
      <c r="AK42" s="126"/>
      <c r="AL42" s="126"/>
      <c r="AM42" s="126"/>
      <c r="AN42" s="326">
        <f>ROUNDDOWN(AN41*0.25/100,0)</f>
        <v>0</v>
      </c>
      <c r="AO42" s="326"/>
      <c r="AP42" s="326"/>
      <c r="AQ42" s="113"/>
      <c r="AR42" s="327"/>
    </row>
    <row r="43" spans="1:45" ht="33" customHeight="1" thickTop="1" thickBot="1" x14ac:dyDescent="0.2">
      <c r="A43" s="306" t="s">
        <v>95</v>
      </c>
      <c r="B43" s="300"/>
      <c r="C43" s="300"/>
      <c r="D43" s="300"/>
      <c r="E43" s="300"/>
      <c r="F43" s="300"/>
      <c r="G43" s="300"/>
      <c r="H43" s="300"/>
      <c r="I43" s="300"/>
      <c r="J43" s="301"/>
      <c r="K43" s="302"/>
      <c r="L43" s="302"/>
      <c r="M43" s="302"/>
      <c r="N43" s="302"/>
      <c r="O43" s="302"/>
      <c r="P43" s="302"/>
      <c r="Q43" s="302"/>
      <c r="R43" s="328"/>
      <c r="S43" s="300" t="s">
        <v>96</v>
      </c>
      <c r="T43" s="300"/>
      <c r="U43" s="300"/>
      <c r="V43" s="300"/>
      <c r="W43" s="300"/>
      <c r="X43" s="300"/>
      <c r="Y43" s="300"/>
      <c r="Z43" s="300"/>
      <c r="AA43" s="300"/>
      <c r="AB43" s="301"/>
      <c r="AC43" s="302"/>
      <c r="AD43" s="302"/>
      <c r="AE43" s="302"/>
      <c r="AF43" s="303"/>
      <c r="AG43" s="304" t="s">
        <v>97</v>
      </c>
      <c r="AH43" s="305"/>
      <c r="AI43" s="305"/>
      <c r="AJ43" s="305"/>
      <c r="AK43" s="305"/>
      <c r="AL43" s="110">
        <f>ROUNDDOWN(J43-AE42+AB43-AN42,-2)</f>
        <v>0</v>
      </c>
      <c r="AM43" s="111"/>
      <c r="AN43" s="111"/>
      <c r="AO43" s="111"/>
      <c r="AP43" s="111"/>
      <c r="AQ43" s="111"/>
      <c r="AR43" s="112"/>
    </row>
    <row r="44" spans="1:45" ht="11.25" customHeight="1" x14ac:dyDescent="0.15">
      <c r="A44" s="213" t="s">
        <v>22</v>
      </c>
      <c r="B44" s="214"/>
      <c r="C44" s="214"/>
      <c r="D44" s="214"/>
      <c r="E44" s="214"/>
      <c r="F44" s="214"/>
      <c r="G44" s="214"/>
      <c r="H44" s="215"/>
      <c r="I44" s="228"/>
      <c r="J44" s="229"/>
      <c r="K44" s="229"/>
      <c r="L44" s="229"/>
      <c r="M44" s="229"/>
      <c r="N44" s="229"/>
      <c r="O44" s="229"/>
      <c r="P44" s="229"/>
      <c r="Q44" s="229"/>
      <c r="R44" s="229"/>
      <c r="S44" s="229"/>
      <c r="T44" s="229"/>
      <c r="U44" s="229"/>
      <c r="V44" s="230"/>
      <c r="W44" s="194" t="s">
        <v>76</v>
      </c>
      <c r="X44" s="196"/>
      <c r="Y44" s="196"/>
      <c r="Z44" s="244" t="s">
        <v>23</v>
      </c>
      <c r="AA44" s="214"/>
      <c r="AB44" s="214"/>
      <c r="AC44" s="214"/>
      <c r="AD44" s="215"/>
      <c r="AE44" s="313"/>
      <c r="AF44" s="262"/>
      <c r="AG44" s="262"/>
      <c r="AH44" s="262"/>
      <c r="AI44" s="262"/>
      <c r="AJ44" s="262"/>
      <c r="AK44" s="262"/>
      <c r="AL44" s="262"/>
      <c r="AM44" s="262"/>
      <c r="AN44" s="262"/>
      <c r="AO44" s="262"/>
      <c r="AP44" s="262"/>
      <c r="AQ44" s="262"/>
      <c r="AR44" s="263"/>
    </row>
    <row r="45" spans="1:45" ht="22.5" customHeight="1" x14ac:dyDescent="0.15">
      <c r="A45" s="216"/>
      <c r="B45" s="217"/>
      <c r="C45" s="217"/>
      <c r="D45" s="217"/>
      <c r="E45" s="217"/>
      <c r="F45" s="217"/>
      <c r="G45" s="217"/>
      <c r="H45" s="218"/>
      <c r="I45" s="231"/>
      <c r="J45" s="232"/>
      <c r="K45" s="232"/>
      <c r="L45" s="232"/>
      <c r="M45" s="232"/>
      <c r="N45" s="232"/>
      <c r="O45" s="232"/>
      <c r="P45" s="232"/>
      <c r="Q45" s="232"/>
      <c r="R45" s="232"/>
      <c r="S45" s="232"/>
      <c r="T45" s="232"/>
      <c r="U45" s="232"/>
      <c r="V45" s="233"/>
      <c r="W45" s="195"/>
      <c r="X45" s="197"/>
      <c r="Y45" s="197"/>
      <c r="Z45" s="245"/>
      <c r="AA45" s="217"/>
      <c r="AB45" s="217"/>
      <c r="AC45" s="217"/>
      <c r="AD45" s="218"/>
      <c r="AE45" s="104"/>
      <c r="AF45" s="105"/>
      <c r="AG45" s="105"/>
      <c r="AH45" s="105"/>
      <c r="AI45" s="105"/>
      <c r="AJ45" s="105"/>
      <c r="AK45" s="105"/>
      <c r="AL45" s="105"/>
      <c r="AM45" s="105"/>
      <c r="AN45" s="105"/>
      <c r="AO45" s="105"/>
      <c r="AP45" s="105"/>
      <c r="AQ45" s="105"/>
      <c r="AR45" s="264"/>
      <c r="AS45" s="7"/>
    </row>
    <row r="46" spans="1:45" ht="11.25" customHeight="1" x14ac:dyDescent="0.15">
      <c r="A46" s="82" t="s">
        <v>24</v>
      </c>
      <c r="B46" s="83"/>
      <c r="C46" s="83"/>
      <c r="D46" s="83"/>
      <c r="E46" s="83"/>
      <c r="F46" s="83"/>
      <c r="G46" s="83"/>
      <c r="H46" s="83"/>
      <c r="I46" s="83"/>
      <c r="J46" s="83"/>
      <c r="K46" s="83"/>
      <c r="L46" s="83"/>
      <c r="M46" s="83"/>
      <c r="N46" s="83"/>
      <c r="O46" s="83"/>
      <c r="P46" s="83"/>
      <c r="Q46" s="83"/>
      <c r="R46" s="83"/>
      <c r="S46" s="83"/>
      <c r="T46" s="83"/>
      <c r="U46" s="83"/>
      <c r="V46" s="83"/>
      <c r="W46" s="83"/>
      <c r="X46" s="83"/>
      <c r="Y46" s="84"/>
      <c r="Z46" s="137" t="s">
        <v>25</v>
      </c>
      <c r="AA46" s="138"/>
      <c r="AB46" s="138"/>
      <c r="AC46" s="138"/>
      <c r="AD46" s="138"/>
      <c r="AE46" s="138"/>
      <c r="AF46" s="138"/>
      <c r="AG46" s="139"/>
      <c r="AH46" s="140" t="s">
        <v>26</v>
      </c>
      <c r="AI46" s="141"/>
      <c r="AJ46" s="141"/>
      <c r="AK46" s="141"/>
      <c r="AL46" s="141"/>
      <c r="AM46" s="141"/>
      <c r="AN46" s="141"/>
      <c r="AO46" s="141"/>
      <c r="AP46" s="141"/>
      <c r="AQ46" s="141"/>
      <c r="AR46" s="142"/>
      <c r="AS46" s="7"/>
    </row>
    <row r="47" spans="1:45" ht="22.5" customHeight="1" x14ac:dyDescent="0.15">
      <c r="A47" s="85"/>
      <c r="B47" s="86"/>
      <c r="C47" s="86"/>
      <c r="D47" s="86"/>
      <c r="E47" s="86"/>
      <c r="F47" s="86"/>
      <c r="G47" s="86"/>
      <c r="H47" s="86"/>
      <c r="I47" s="86"/>
      <c r="J47" s="86"/>
      <c r="K47" s="86"/>
      <c r="L47" s="86"/>
      <c r="M47" s="86"/>
      <c r="N47" s="86"/>
      <c r="O47" s="86"/>
      <c r="P47" s="86"/>
      <c r="Q47" s="86"/>
      <c r="R47" s="86"/>
      <c r="S47" s="86"/>
      <c r="T47" s="86"/>
      <c r="U47" s="86"/>
      <c r="V47" s="86"/>
      <c r="W47" s="86"/>
      <c r="X47" s="86"/>
      <c r="Y47" s="87"/>
      <c r="Z47" s="107" t="s">
        <v>86</v>
      </c>
      <c r="AA47" s="108"/>
      <c r="AB47" s="108"/>
      <c r="AC47" s="108"/>
      <c r="AD47" s="109"/>
      <c r="AE47" s="16" t="s">
        <v>27</v>
      </c>
      <c r="AF47" s="143" t="s">
        <v>87</v>
      </c>
      <c r="AG47" s="144"/>
      <c r="AH47" s="143" t="s">
        <v>91</v>
      </c>
      <c r="AI47" s="145"/>
      <c r="AJ47" s="145"/>
      <c r="AK47" s="145"/>
      <c r="AL47" s="145"/>
      <c r="AM47" s="144"/>
      <c r="AN47" s="16" t="s">
        <v>28</v>
      </c>
      <c r="AO47" s="256" t="s">
        <v>90</v>
      </c>
      <c r="AP47" s="257"/>
      <c r="AQ47" s="257"/>
      <c r="AR47" s="258"/>
      <c r="AS47" s="7"/>
    </row>
    <row r="48" spans="1:45" ht="15.95" customHeight="1" x14ac:dyDescent="0.15">
      <c r="A48" s="29" t="s">
        <v>117</v>
      </c>
      <c r="B48" s="26"/>
      <c r="C48" s="26"/>
      <c r="D48" s="26"/>
      <c r="E48" s="26"/>
      <c r="F48" s="26"/>
      <c r="G48" s="26"/>
      <c r="H48" s="28"/>
      <c r="I48" s="26"/>
      <c r="J48" s="26"/>
      <c r="K48" s="26"/>
      <c r="L48" s="26"/>
      <c r="M48" s="26"/>
      <c r="N48" s="26"/>
      <c r="O48" s="26"/>
      <c r="P48" s="26"/>
      <c r="Q48" s="26"/>
      <c r="R48" s="26"/>
      <c r="S48" s="26"/>
      <c r="T48" s="26"/>
      <c r="U48" s="26"/>
      <c r="V48" s="26"/>
      <c r="W48" s="26"/>
      <c r="X48" s="26"/>
      <c r="Y48" s="27"/>
      <c r="Z48" s="88"/>
      <c r="AA48" s="89"/>
      <c r="AB48" s="89"/>
      <c r="AC48" s="89"/>
      <c r="AD48" s="90"/>
      <c r="AE48" s="94" t="str">
        <f>IFERROR(VLOOKUP(J49,該当条項・割合!A2:D20,3,0),"")</f>
        <v/>
      </c>
      <c r="AF48" s="127" t="str">
        <f>IFERROR(IF(X44="有","",Z48*AE48),"")</f>
        <v/>
      </c>
      <c r="AG48" s="128"/>
      <c r="AH48" s="146"/>
      <c r="AI48" s="147"/>
      <c r="AJ48" s="147"/>
      <c r="AK48" s="147"/>
      <c r="AL48" s="147"/>
      <c r="AM48" s="148"/>
      <c r="AN48" s="131" t="str">
        <f>IFERROR(VLOOKUP(J49,該当条項・割合!A2:D20,4,0),"")</f>
        <v/>
      </c>
      <c r="AO48" s="113" t="str">
        <f>IFERROR(AH48*AN48,"")</f>
        <v/>
      </c>
      <c r="AP48" s="114"/>
      <c r="AQ48" s="114"/>
      <c r="AR48" s="133"/>
      <c r="AS48" s="7"/>
    </row>
    <row r="49" spans="1:45" ht="15.95" customHeight="1" x14ac:dyDescent="0.15">
      <c r="A49" s="24"/>
      <c r="B49" s="17"/>
      <c r="C49" s="17"/>
      <c r="D49" s="17"/>
      <c r="E49" s="17"/>
      <c r="F49" s="17"/>
      <c r="G49" s="17"/>
      <c r="H49" s="17"/>
      <c r="I49" s="17"/>
      <c r="J49" s="125"/>
      <c r="K49" s="125"/>
      <c r="L49" s="125"/>
      <c r="M49" s="125"/>
      <c r="N49" s="125"/>
      <c r="O49" s="125"/>
      <c r="P49" s="125"/>
      <c r="Q49" s="125"/>
      <c r="R49" s="17"/>
      <c r="S49" s="30" t="s">
        <v>66</v>
      </c>
      <c r="T49" s="17"/>
      <c r="U49" s="17"/>
      <c r="V49" s="17"/>
      <c r="W49" s="17"/>
      <c r="X49" s="17"/>
      <c r="Y49" s="18"/>
      <c r="Z49" s="91"/>
      <c r="AA49" s="92"/>
      <c r="AB49" s="92"/>
      <c r="AC49" s="92"/>
      <c r="AD49" s="93"/>
      <c r="AE49" s="95"/>
      <c r="AF49" s="129"/>
      <c r="AG49" s="130"/>
      <c r="AH49" s="149"/>
      <c r="AI49" s="150"/>
      <c r="AJ49" s="150"/>
      <c r="AK49" s="150"/>
      <c r="AL49" s="150"/>
      <c r="AM49" s="151"/>
      <c r="AN49" s="132"/>
      <c r="AO49" s="134"/>
      <c r="AP49" s="135"/>
      <c r="AQ49" s="135"/>
      <c r="AR49" s="136"/>
      <c r="AS49" s="7"/>
    </row>
    <row r="50" spans="1:45" ht="15.95" customHeight="1" x14ac:dyDescent="0.15">
      <c r="A50" s="29" t="s">
        <v>117</v>
      </c>
      <c r="B50" s="26"/>
      <c r="C50" s="26"/>
      <c r="D50" s="26"/>
      <c r="E50" s="26"/>
      <c r="F50" s="26"/>
      <c r="G50" s="26"/>
      <c r="H50" s="28"/>
      <c r="I50" s="26"/>
      <c r="J50" s="26"/>
      <c r="K50" s="26"/>
      <c r="L50" s="26"/>
      <c r="M50" s="26"/>
      <c r="N50" s="26"/>
      <c r="O50" s="26"/>
      <c r="P50" s="26"/>
      <c r="Q50" s="26"/>
      <c r="R50" s="26"/>
      <c r="S50" s="26"/>
      <c r="T50" s="26"/>
      <c r="U50" s="26"/>
      <c r="V50" s="26"/>
      <c r="W50" s="26"/>
      <c r="X50" s="26"/>
      <c r="Y50" s="27"/>
      <c r="Z50" s="88"/>
      <c r="AA50" s="89"/>
      <c r="AB50" s="89"/>
      <c r="AC50" s="89"/>
      <c r="AD50" s="90"/>
      <c r="AE50" s="94" t="str">
        <f>IFERROR(VLOOKUP(J51,該当条項・割合!A2:D20,3,0),"")</f>
        <v/>
      </c>
      <c r="AF50" s="127" t="str">
        <f>IFERROR(IF(X44="有","",Z50*AE50),"")</f>
        <v/>
      </c>
      <c r="AG50" s="128"/>
      <c r="AH50" s="146"/>
      <c r="AI50" s="147"/>
      <c r="AJ50" s="147"/>
      <c r="AK50" s="147"/>
      <c r="AL50" s="147"/>
      <c r="AM50" s="148"/>
      <c r="AN50" s="131" t="str">
        <f>IFERROR(VLOOKUP(J51,該当条項・割合!A2:D20,4,0),"")</f>
        <v/>
      </c>
      <c r="AO50" s="113" t="str">
        <f>IFERROR(AH50*AN50,"")</f>
        <v/>
      </c>
      <c r="AP50" s="114"/>
      <c r="AQ50" s="114"/>
      <c r="AR50" s="133"/>
      <c r="AS50" s="8"/>
    </row>
    <row r="51" spans="1:45" ht="15.95" customHeight="1" x14ac:dyDescent="0.15">
      <c r="A51" s="24"/>
      <c r="B51" s="17"/>
      <c r="C51" s="17"/>
      <c r="D51" s="17"/>
      <c r="E51" s="17"/>
      <c r="F51" s="17"/>
      <c r="G51" s="17"/>
      <c r="H51" s="17"/>
      <c r="I51" s="17"/>
      <c r="J51" s="125"/>
      <c r="K51" s="125"/>
      <c r="L51" s="125"/>
      <c r="M51" s="125"/>
      <c r="N51" s="125"/>
      <c r="O51" s="125"/>
      <c r="P51" s="125"/>
      <c r="Q51" s="125"/>
      <c r="R51" s="17"/>
      <c r="S51" s="30" t="s">
        <v>66</v>
      </c>
      <c r="T51" s="17"/>
      <c r="U51" s="17"/>
      <c r="V51" s="17"/>
      <c r="W51" s="17"/>
      <c r="X51" s="17"/>
      <c r="Y51" s="18"/>
      <c r="Z51" s="91"/>
      <c r="AA51" s="92"/>
      <c r="AB51" s="92"/>
      <c r="AC51" s="92"/>
      <c r="AD51" s="93"/>
      <c r="AE51" s="95"/>
      <c r="AF51" s="129"/>
      <c r="AG51" s="130"/>
      <c r="AH51" s="149"/>
      <c r="AI51" s="150"/>
      <c r="AJ51" s="150"/>
      <c r="AK51" s="150"/>
      <c r="AL51" s="150"/>
      <c r="AM51" s="151"/>
      <c r="AN51" s="132"/>
      <c r="AO51" s="134"/>
      <c r="AP51" s="135"/>
      <c r="AQ51" s="135"/>
      <c r="AR51" s="136"/>
      <c r="AS51" s="23"/>
    </row>
    <row r="52" spans="1:45" ht="15.95" customHeight="1" x14ac:dyDescent="0.15">
      <c r="A52" s="29" t="s">
        <v>117</v>
      </c>
      <c r="B52" s="26"/>
      <c r="C52" s="26"/>
      <c r="D52" s="26"/>
      <c r="E52" s="26"/>
      <c r="F52" s="26"/>
      <c r="G52" s="26"/>
      <c r="H52" s="28"/>
      <c r="I52" s="26"/>
      <c r="J52" s="26"/>
      <c r="K52" s="26"/>
      <c r="L52" s="26"/>
      <c r="M52" s="26"/>
      <c r="N52" s="26"/>
      <c r="O52" s="26"/>
      <c r="P52" s="26"/>
      <c r="Q52" s="26"/>
      <c r="R52" s="26"/>
      <c r="S52" s="26"/>
      <c r="T52" s="26"/>
      <c r="U52" s="26"/>
      <c r="V52" s="26"/>
      <c r="W52" s="26"/>
      <c r="X52" s="26"/>
      <c r="Y52" s="27"/>
      <c r="Z52" s="88"/>
      <c r="AA52" s="89"/>
      <c r="AB52" s="89"/>
      <c r="AC52" s="89"/>
      <c r="AD52" s="90"/>
      <c r="AE52" s="94" t="str">
        <f>IFERROR(VLOOKUP(J53,該当条項・割合!A2:D20,3,0),"")</f>
        <v/>
      </c>
      <c r="AF52" s="127" t="str">
        <f>IFERROR(IF(X44="有","",Z52*AE52),"")</f>
        <v/>
      </c>
      <c r="AG52" s="128"/>
      <c r="AH52" s="146"/>
      <c r="AI52" s="147"/>
      <c r="AJ52" s="147"/>
      <c r="AK52" s="147"/>
      <c r="AL52" s="147"/>
      <c r="AM52" s="148"/>
      <c r="AN52" s="131" t="str">
        <f>IFERROR(VLOOKUP(J53,該当条項・割合!A2:D20,4,0),"")</f>
        <v/>
      </c>
      <c r="AO52" s="113" t="str">
        <f>IFERROR(AH52*AN52,"")</f>
        <v/>
      </c>
      <c r="AP52" s="114"/>
      <c r="AQ52" s="114"/>
      <c r="AR52" s="133"/>
      <c r="AS52" s="19"/>
    </row>
    <row r="53" spans="1:45" ht="15.95" customHeight="1" x14ac:dyDescent="0.15">
      <c r="A53" s="24"/>
      <c r="B53" s="17"/>
      <c r="C53" s="17"/>
      <c r="D53" s="17"/>
      <c r="E53" s="17"/>
      <c r="F53" s="17"/>
      <c r="G53" s="17"/>
      <c r="H53" s="17"/>
      <c r="I53" s="17"/>
      <c r="J53" s="125"/>
      <c r="K53" s="125"/>
      <c r="L53" s="125"/>
      <c r="M53" s="125"/>
      <c r="N53" s="125"/>
      <c r="O53" s="125"/>
      <c r="P53" s="125"/>
      <c r="Q53" s="125"/>
      <c r="R53" s="17"/>
      <c r="S53" s="30" t="s">
        <v>66</v>
      </c>
      <c r="T53" s="17"/>
      <c r="U53" s="17"/>
      <c r="V53" s="17"/>
      <c r="W53" s="17"/>
      <c r="X53" s="17"/>
      <c r="Y53" s="18"/>
      <c r="Z53" s="91"/>
      <c r="AA53" s="92"/>
      <c r="AB53" s="92"/>
      <c r="AC53" s="92"/>
      <c r="AD53" s="93"/>
      <c r="AE53" s="95"/>
      <c r="AF53" s="129"/>
      <c r="AG53" s="130"/>
      <c r="AH53" s="149"/>
      <c r="AI53" s="150"/>
      <c r="AJ53" s="150"/>
      <c r="AK53" s="150"/>
      <c r="AL53" s="150"/>
      <c r="AM53" s="151"/>
      <c r="AN53" s="132"/>
      <c r="AO53" s="134"/>
      <c r="AP53" s="135"/>
      <c r="AQ53" s="135"/>
      <c r="AR53" s="136"/>
      <c r="AS53" s="19"/>
    </row>
    <row r="54" spans="1:45" ht="15.95" customHeight="1" x14ac:dyDescent="0.15">
      <c r="A54" s="170" t="s">
        <v>67</v>
      </c>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2"/>
      <c r="Z54" s="127">
        <f>ROUNDDOWN(SUM(Z48:AD53),2)</f>
        <v>0</v>
      </c>
      <c r="AA54" s="162"/>
      <c r="AB54" s="162"/>
      <c r="AC54" s="162"/>
      <c r="AD54" s="128"/>
      <c r="AE54" s="166"/>
      <c r="AF54" s="127">
        <f>ROUNDDOWN(SUM(AF48:AG53),2)</f>
        <v>0</v>
      </c>
      <c r="AG54" s="128"/>
      <c r="AH54" s="113">
        <f>ROUNDDOWN(SUM(AH48:AM53),2)</f>
        <v>0</v>
      </c>
      <c r="AI54" s="114"/>
      <c r="AJ54" s="114"/>
      <c r="AK54" s="114"/>
      <c r="AL54" s="114"/>
      <c r="AM54" s="115"/>
      <c r="AN54" s="168"/>
      <c r="AO54" s="113">
        <f>ROUNDDOWN(SUM(AO48:AR53),2)</f>
        <v>0</v>
      </c>
      <c r="AP54" s="114"/>
      <c r="AQ54" s="114"/>
      <c r="AR54" s="133"/>
      <c r="AS54" s="19"/>
    </row>
    <row r="55" spans="1:45" ht="15.95" customHeight="1" thickBot="1" x14ac:dyDescent="0.2">
      <c r="A55" s="314"/>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6"/>
      <c r="Z55" s="129"/>
      <c r="AA55" s="317"/>
      <c r="AB55" s="317"/>
      <c r="AC55" s="317"/>
      <c r="AD55" s="130"/>
      <c r="AE55" s="318"/>
      <c r="AF55" s="129"/>
      <c r="AG55" s="130"/>
      <c r="AH55" s="134"/>
      <c r="AI55" s="135"/>
      <c r="AJ55" s="135"/>
      <c r="AK55" s="135"/>
      <c r="AL55" s="135"/>
      <c r="AM55" s="294"/>
      <c r="AN55" s="295"/>
      <c r="AO55" s="134"/>
      <c r="AP55" s="135"/>
      <c r="AQ55" s="135"/>
      <c r="AR55" s="136"/>
      <c r="AS55" s="19"/>
    </row>
    <row r="56" spans="1:45" ht="11.25" customHeight="1" x14ac:dyDescent="0.15">
      <c r="A56" s="213" t="s">
        <v>22</v>
      </c>
      <c r="B56" s="214"/>
      <c r="C56" s="214"/>
      <c r="D56" s="214"/>
      <c r="E56" s="214"/>
      <c r="F56" s="214"/>
      <c r="G56" s="214"/>
      <c r="H56" s="215"/>
      <c r="I56" s="228"/>
      <c r="J56" s="229"/>
      <c r="K56" s="229"/>
      <c r="L56" s="229"/>
      <c r="M56" s="229"/>
      <c r="N56" s="229"/>
      <c r="O56" s="229"/>
      <c r="P56" s="229"/>
      <c r="Q56" s="229"/>
      <c r="R56" s="229"/>
      <c r="S56" s="229"/>
      <c r="T56" s="229"/>
      <c r="U56" s="229"/>
      <c r="V56" s="230"/>
      <c r="W56" s="195" t="s">
        <v>76</v>
      </c>
      <c r="X56" s="197"/>
      <c r="Y56" s="197"/>
      <c r="Z56" s="244" t="s">
        <v>23</v>
      </c>
      <c r="AA56" s="214"/>
      <c r="AB56" s="214"/>
      <c r="AC56" s="214"/>
      <c r="AD56" s="215"/>
      <c r="AE56" s="313"/>
      <c r="AF56" s="262"/>
      <c r="AG56" s="262"/>
      <c r="AH56" s="262"/>
      <c r="AI56" s="262"/>
      <c r="AJ56" s="262"/>
      <c r="AK56" s="262"/>
      <c r="AL56" s="262"/>
      <c r="AM56" s="262"/>
      <c r="AN56" s="262"/>
      <c r="AO56" s="262"/>
      <c r="AP56" s="262"/>
      <c r="AQ56" s="262"/>
      <c r="AR56" s="263"/>
      <c r="AS56" s="19"/>
    </row>
    <row r="57" spans="1:45" ht="22.5" customHeight="1" x14ac:dyDescent="0.15">
      <c r="A57" s="216"/>
      <c r="B57" s="217"/>
      <c r="C57" s="217"/>
      <c r="D57" s="217"/>
      <c r="E57" s="217"/>
      <c r="F57" s="217"/>
      <c r="G57" s="217"/>
      <c r="H57" s="218"/>
      <c r="I57" s="231"/>
      <c r="J57" s="232"/>
      <c r="K57" s="232"/>
      <c r="L57" s="232"/>
      <c r="M57" s="232"/>
      <c r="N57" s="232"/>
      <c r="O57" s="232"/>
      <c r="P57" s="232"/>
      <c r="Q57" s="232"/>
      <c r="R57" s="232"/>
      <c r="S57" s="232"/>
      <c r="T57" s="232"/>
      <c r="U57" s="232"/>
      <c r="V57" s="233"/>
      <c r="W57" s="195"/>
      <c r="X57" s="197"/>
      <c r="Y57" s="197"/>
      <c r="Z57" s="245"/>
      <c r="AA57" s="217"/>
      <c r="AB57" s="217"/>
      <c r="AC57" s="217"/>
      <c r="AD57" s="218"/>
      <c r="AE57" s="104"/>
      <c r="AF57" s="105"/>
      <c r="AG57" s="105"/>
      <c r="AH57" s="105"/>
      <c r="AI57" s="105"/>
      <c r="AJ57" s="105"/>
      <c r="AK57" s="105"/>
      <c r="AL57" s="105"/>
      <c r="AM57" s="105"/>
      <c r="AN57" s="105"/>
      <c r="AO57" s="105"/>
      <c r="AP57" s="105"/>
      <c r="AQ57" s="105"/>
      <c r="AR57" s="264"/>
      <c r="AS57" s="20"/>
    </row>
    <row r="58" spans="1:45" ht="11.25" customHeight="1" x14ac:dyDescent="0.15">
      <c r="A58" s="82" t="s">
        <v>24</v>
      </c>
      <c r="B58" s="83"/>
      <c r="C58" s="83"/>
      <c r="D58" s="83"/>
      <c r="E58" s="83"/>
      <c r="F58" s="83"/>
      <c r="G58" s="83"/>
      <c r="H58" s="83"/>
      <c r="I58" s="83"/>
      <c r="J58" s="83"/>
      <c r="K58" s="83"/>
      <c r="L58" s="83"/>
      <c r="M58" s="83"/>
      <c r="N58" s="83"/>
      <c r="O58" s="83"/>
      <c r="P58" s="83"/>
      <c r="Q58" s="83"/>
      <c r="R58" s="83"/>
      <c r="S58" s="83"/>
      <c r="T58" s="83"/>
      <c r="U58" s="83"/>
      <c r="V58" s="83"/>
      <c r="W58" s="83"/>
      <c r="X58" s="83"/>
      <c r="Y58" s="84"/>
      <c r="Z58" s="137" t="s">
        <v>25</v>
      </c>
      <c r="AA58" s="138"/>
      <c r="AB58" s="138"/>
      <c r="AC58" s="138"/>
      <c r="AD58" s="138"/>
      <c r="AE58" s="138"/>
      <c r="AF58" s="138"/>
      <c r="AG58" s="139"/>
      <c r="AH58" s="140" t="s">
        <v>26</v>
      </c>
      <c r="AI58" s="141"/>
      <c r="AJ58" s="141"/>
      <c r="AK58" s="141"/>
      <c r="AL58" s="141"/>
      <c r="AM58" s="141"/>
      <c r="AN58" s="141"/>
      <c r="AO58" s="141"/>
      <c r="AP58" s="141"/>
      <c r="AQ58" s="141"/>
      <c r="AR58" s="142"/>
      <c r="AS58" s="20"/>
    </row>
    <row r="59" spans="1:45" ht="22.5" customHeight="1" x14ac:dyDescent="0.15">
      <c r="A59" s="85"/>
      <c r="B59" s="86"/>
      <c r="C59" s="86"/>
      <c r="D59" s="86"/>
      <c r="E59" s="86"/>
      <c r="F59" s="86"/>
      <c r="G59" s="86"/>
      <c r="H59" s="86"/>
      <c r="I59" s="86"/>
      <c r="J59" s="86"/>
      <c r="K59" s="86"/>
      <c r="L59" s="86"/>
      <c r="M59" s="86"/>
      <c r="N59" s="86"/>
      <c r="O59" s="86"/>
      <c r="P59" s="86"/>
      <c r="Q59" s="86"/>
      <c r="R59" s="86"/>
      <c r="S59" s="86"/>
      <c r="T59" s="86"/>
      <c r="U59" s="86"/>
      <c r="V59" s="86"/>
      <c r="W59" s="86"/>
      <c r="X59" s="86"/>
      <c r="Y59" s="87"/>
      <c r="Z59" s="107" t="s">
        <v>86</v>
      </c>
      <c r="AA59" s="108"/>
      <c r="AB59" s="108"/>
      <c r="AC59" s="108"/>
      <c r="AD59" s="109"/>
      <c r="AE59" s="16" t="s">
        <v>27</v>
      </c>
      <c r="AF59" s="143" t="s">
        <v>87</v>
      </c>
      <c r="AG59" s="144"/>
      <c r="AH59" s="143" t="s">
        <v>91</v>
      </c>
      <c r="AI59" s="145"/>
      <c r="AJ59" s="145"/>
      <c r="AK59" s="145"/>
      <c r="AL59" s="145"/>
      <c r="AM59" s="144"/>
      <c r="AN59" s="16" t="s">
        <v>28</v>
      </c>
      <c r="AO59" s="256" t="s">
        <v>90</v>
      </c>
      <c r="AP59" s="257"/>
      <c r="AQ59" s="257"/>
      <c r="AR59" s="258"/>
      <c r="AS59" s="20"/>
    </row>
    <row r="60" spans="1:45" ht="15.95" customHeight="1" x14ac:dyDescent="0.15">
      <c r="A60" s="29" t="s">
        <v>117</v>
      </c>
      <c r="B60" s="26"/>
      <c r="C60" s="26"/>
      <c r="D60" s="26"/>
      <c r="E60" s="26"/>
      <c r="F60" s="26"/>
      <c r="G60" s="26"/>
      <c r="H60" s="28"/>
      <c r="I60" s="26"/>
      <c r="J60" s="26"/>
      <c r="K60" s="26"/>
      <c r="L60" s="26"/>
      <c r="M60" s="26"/>
      <c r="N60" s="26"/>
      <c r="O60" s="26"/>
      <c r="P60" s="26"/>
      <c r="Q60" s="26"/>
      <c r="R60" s="26"/>
      <c r="S60" s="26"/>
      <c r="T60" s="26"/>
      <c r="U60" s="26"/>
      <c r="V60" s="26"/>
      <c r="W60" s="26"/>
      <c r="X60" s="26"/>
      <c r="Y60" s="27"/>
      <c r="Z60" s="88"/>
      <c r="AA60" s="89"/>
      <c r="AB60" s="89"/>
      <c r="AC60" s="89"/>
      <c r="AD60" s="90"/>
      <c r="AE60" s="94" t="str">
        <f>IFERROR(VLOOKUP(J61,該当条項・割合!A2:D20,3,0),"")</f>
        <v/>
      </c>
      <c r="AF60" s="127" t="str">
        <f>IFERROR(IF(X56="有","",Z60*AE60),"")</f>
        <v/>
      </c>
      <c r="AG60" s="128"/>
      <c r="AH60" s="146"/>
      <c r="AI60" s="147"/>
      <c r="AJ60" s="147"/>
      <c r="AK60" s="147"/>
      <c r="AL60" s="147"/>
      <c r="AM60" s="148"/>
      <c r="AN60" s="131" t="str">
        <f>IFERROR(VLOOKUP(J61,該当条項・割合!A2:D20,4,0),"")</f>
        <v/>
      </c>
      <c r="AO60" s="113" t="str">
        <f>IFERROR(AH60*AN60,"")</f>
        <v/>
      </c>
      <c r="AP60" s="114"/>
      <c r="AQ60" s="114"/>
      <c r="AR60" s="133"/>
      <c r="AS60" s="20"/>
    </row>
    <row r="61" spans="1:45" ht="15.95" customHeight="1" x14ac:dyDescent="0.15">
      <c r="A61" s="24"/>
      <c r="B61" s="17"/>
      <c r="C61" s="17"/>
      <c r="D61" s="17"/>
      <c r="E61" s="17"/>
      <c r="F61" s="17"/>
      <c r="G61" s="17"/>
      <c r="H61" s="17"/>
      <c r="I61" s="17"/>
      <c r="J61" s="125"/>
      <c r="K61" s="125"/>
      <c r="L61" s="125"/>
      <c r="M61" s="125"/>
      <c r="N61" s="125"/>
      <c r="O61" s="125"/>
      <c r="P61" s="125"/>
      <c r="Q61" s="125"/>
      <c r="R61" s="17"/>
      <c r="S61" s="30" t="s">
        <v>66</v>
      </c>
      <c r="T61" s="17"/>
      <c r="U61" s="17"/>
      <c r="V61" s="17"/>
      <c r="W61" s="17"/>
      <c r="X61" s="17"/>
      <c r="Y61" s="18"/>
      <c r="Z61" s="91"/>
      <c r="AA61" s="92"/>
      <c r="AB61" s="92"/>
      <c r="AC61" s="92"/>
      <c r="AD61" s="93"/>
      <c r="AE61" s="95"/>
      <c r="AF61" s="129"/>
      <c r="AG61" s="130"/>
      <c r="AH61" s="149"/>
      <c r="AI61" s="150"/>
      <c r="AJ61" s="150"/>
      <c r="AK61" s="150"/>
      <c r="AL61" s="150"/>
      <c r="AM61" s="151"/>
      <c r="AN61" s="132"/>
      <c r="AO61" s="134"/>
      <c r="AP61" s="135"/>
      <c r="AQ61" s="135"/>
      <c r="AR61" s="136"/>
      <c r="AS61" s="20"/>
    </row>
    <row r="62" spans="1:45" ht="15.95" customHeight="1" x14ac:dyDescent="0.15">
      <c r="A62" s="29" t="s">
        <v>117</v>
      </c>
      <c r="B62" s="26"/>
      <c r="C62" s="26"/>
      <c r="D62" s="26"/>
      <c r="E62" s="26"/>
      <c r="F62" s="26"/>
      <c r="G62" s="26"/>
      <c r="H62" s="28"/>
      <c r="I62" s="26"/>
      <c r="J62" s="26"/>
      <c r="K62" s="26"/>
      <c r="L62" s="26"/>
      <c r="M62" s="26"/>
      <c r="N62" s="26"/>
      <c r="O62" s="26"/>
      <c r="P62" s="26"/>
      <c r="Q62" s="26"/>
      <c r="R62" s="26"/>
      <c r="S62" s="26"/>
      <c r="T62" s="26"/>
      <c r="U62" s="26"/>
      <c r="V62" s="26"/>
      <c r="W62" s="26"/>
      <c r="X62" s="26"/>
      <c r="Y62" s="27"/>
      <c r="Z62" s="88"/>
      <c r="AA62" s="89"/>
      <c r="AB62" s="89"/>
      <c r="AC62" s="89"/>
      <c r="AD62" s="90"/>
      <c r="AE62" s="94" t="str">
        <f>IFERROR(VLOOKUP(J63,該当条項・割合!A2:D20,3,0),"")</f>
        <v/>
      </c>
      <c r="AF62" s="127" t="str">
        <f>IFERROR(IF(X56="有","",Z62*AE62),"")</f>
        <v/>
      </c>
      <c r="AG62" s="128"/>
      <c r="AH62" s="146"/>
      <c r="AI62" s="147"/>
      <c r="AJ62" s="147"/>
      <c r="AK62" s="147"/>
      <c r="AL62" s="147"/>
      <c r="AM62" s="148"/>
      <c r="AN62" s="131" t="str">
        <f>IFERROR(VLOOKUP(J63,該当条項・割合!A2:D20,4,0),"")</f>
        <v/>
      </c>
      <c r="AO62" s="113" t="str">
        <f>IFERROR(AH62*AN62,"")</f>
        <v/>
      </c>
      <c r="AP62" s="114"/>
      <c r="AQ62" s="114"/>
      <c r="AR62" s="133"/>
      <c r="AS62" s="25"/>
    </row>
    <row r="63" spans="1:45" ht="15.95" customHeight="1" x14ac:dyDescent="0.15">
      <c r="A63" s="24"/>
      <c r="B63" s="17"/>
      <c r="C63" s="17"/>
      <c r="D63" s="17"/>
      <c r="E63" s="17"/>
      <c r="F63" s="17"/>
      <c r="G63" s="17"/>
      <c r="H63" s="17"/>
      <c r="I63" s="17"/>
      <c r="J63" s="125"/>
      <c r="K63" s="125"/>
      <c r="L63" s="125"/>
      <c r="M63" s="125"/>
      <c r="N63" s="125"/>
      <c r="O63" s="125"/>
      <c r="P63" s="125"/>
      <c r="Q63" s="125"/>
      <c r="R63" s="17"/>
      <c r="S63" s="30" t="s">
        <v>66</v>
      </c>
      <c r="T63" s="17"/>
      <c r="U63" s="17"/>
      <c r="V63" s="17"/>
      <c r="W63" s="17"/>
      <c r="X63" s="17"/>
      <c r="Y63" s="18"/>
      <c r="Z63" s="91"/>
      <c r="AA63" s="92"/>
      <c r="AB63" s="92"/>
      <c r="AC63" s="92"/>
      <c r="AD63" s="93"/>
      <c r="AE63" s="95"/>
      <c r="AF63" s="129"/>
      <c r="AG63" s="130"/>
      <c r="AH63" s="149"/>
      <c r="AI63" s="150"/>
      <c r="AJ63" s="150"/>
      <c r="AK63" s="150"/>
      <c r="AL63" s="150"/>
      <c r="AM63" s="151"/>
      <c r="AN63" s="132"/>
      <c r="AO63" s="134"/>
      <c r="AP63" s="135"/>
      <c r="AQ63" s="135"/>
      <c r="AR63" s="136"/>
      <c r="AS63" s="23"/>
    </row>
    <row r="64" spans="1:45" ht="15.95" customHeight="1" x14ac:dyDescent="0.15">
      <c r="A64" s="29" t="s">
        <v>117</v>
      </c>
      <c r="B64" s="26"/>
      <c r="C64" s="26"/>
      <c r="D64" s="26"/>
      <c r="E64" s="26"/>
      <c r="F64" s="26"/>
      <c r="G64" s="26"/>
      <c r="H64" s="28"/>
      <c r="I64" s="26"/>
      <c r="J64" s="26"/>
      <c r="K64" s="26"/>
      <c r="L64" s="26"/>
      <c r="M64" s="26"/>
      <c r="N64" s="26"/>
      <c r="O64" s="26"/>
      <c r="P64" s="26"/>
      <c r="Q64" s="26"/>
      <c r="R64" s="26"/>
      <c r="S64" s="26"/>
      <c r="T64" s="26"/>
      <c r="U64" s="26"/>
      <c r="V64" s="26"/>
      <c r="W64" s="26"/>
      <c r="X64" s="26"/>
      <c r="Y64" s="27"/>
      <c r="Z64" s="88"/>
      <c r="AA64" s="89"/>
      <c r="AB64" s="89"/>
      <c r="AC64" s="89"/>
      <c r="AD64" s="90"/>
      <c r="AE64" s="94" t="str">
        <f>IFERROR(VLOOKUP(J65,該当条項・割合!A2:D20,3,0),"")</f>
        <v/>
      </c>
      <c r="AF64" s="127" t="str">
        <f>IFERROR(IF(X56="有","",Z64*AE64),"")</f>
        <v/>
      </c>
      <c r="AG64" s="128"/>
      <c r="AH64" s="146"/>
      <c r="AI64" s="147"/>
      <c r="AJ64" s="147"/>
      <c r="AK64" s="147"/>
      <c r="AL64" s="147"/>
      <c r="AM64" s="148"/>
      <c r="AN64" s="131" t="str">
        <f>IFERROR(VLOOKUP(J65,該当条項・割合!A2:D20,4,0),"")</f>
        <v/>
      </c>
      <c r="AO64" s="113" t="str">
        <f>IFERROR(AH64*AN64,"")</f>
        <v/>
      </c>
      <c r="AP64" s="114"/>
      <c r="AQ64" s="114"/>
      <c r="AR64" s="133"/>
    </row>
    <row r="65" spans="1:45" ht="15.95" customHeight="1" x14ac:dyDescent="0.15">
      <c r="A65" s="24"/>
      <c r="B65" s="17"/>
      <c r="C65" s="17"/>
      <c r="D65" s="17"/>
      <c r="E65" s="17"/>
      <c r="F65" s="17"/>
      <c r="G65" s="17"/>
      <c r="H65" s="17"/>
      <c r="I65" s="17"/>
      <c r="J65" s="125"/>
      <c r="K65" s="125"/>
      <c r="L65" s="125"/>
      <c r="M65" s="125"/>
      <c r="N65" s="125"/>
      <c r="O65" s="125"/>
      <c r="P65" s="125"/>
      <c r="Q65" s="125"/>
      <c r="R65" s="17"/>
      <c r="S65" s="30" t="s">
        <v>66</v>
      </c>
      <c r="T65" s="17"/>
      <c r="U65" s="17"/>
      <c r="V65" s="17"/>
      <c r="W65" s="17"/>
      <c r="X65" s="17"/>
      <c r="Y65" s="18"/>
      <c r="Z65" s="91"/>
      <c r="AA65" s="92"/>
      <c r="AB65" s="92"/>
      <c r="AC65" s="92"/>
      <c r="AD65" s="93"/>
      <c r="AE65" s="95"/>
      <c r="AF65" s="129"/>
      <c r="AG65" s="130"/>
      <c r="AH65" s="149"/>
      <c r="AI65" s="150"/>
      <c r="AJ65" s="150"/>
      <c r="AK65" s="150"/>
      <c r="AL65" s="150"/>
      <c r="AM65" s="151"/>
      <c r="AN65" s="132"/>
      <c r="AO65" s="134"/>
      <c r="AP65" s="135"/>
      <c r="AQ65" s="135"/>
      <c r="AR65" s="136"/>
    </row>
    <row r="66" spans="1:45" ht="15.95" customHeight="1" x14ac:dyDescent="0.15">
      <c r="A66" s="170" t="s">
        <v>67</v>
      </c>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2"/>
      <c r="Z66" s="127">
        <f>ROUNDDOWN(SUM(Z60:AD65),2)</f>
        <v>0</v>
      </c>
      <c r="AA66" s="162"/>
      <c r="AB66" s="162"/>
      <c r="AC66" s="162"/>
      <c r="AD66" s="128"/>
      <c r="AE66" s="166"/>
      <c r="AF66" s="127">
        <f>ROUNDDOWN(SUM(AF60:AG65),2)</f>
        <v>0</v>
      </c>
      <c r="AG66" s="128"/>
      <c r="AH66" s="113">
        <f>ROUNDDOWN(SUM(AH60:AM65),2)</f>
        <v>0</v>
      </c>
      <c r="AI66" s="114"/>
      <c r="AJ66" s="114"/>
      <c r="AK66" s="114"/>
      <c r="AL66" s="114"/>
      <c r="AM66" s="115"/>
      <c r="AN66" s="168"/>
      <c r="AO66" s="113">
        <f>ROUNDDOWN(SUM(AO60:AR65),2)</f>
        <v>0</v>
      </c>
      <c r="AP66" s="114"/>
      <c r="AQ66" s="114"/>
      <c r="AR66" s="133"/>
    </row>
    <row r="67" spans="1:45" ht="15.95" customHeight="1" thickBot="1" x14ac:dyDescent="0.2">
      <c r="A67" s="173"/>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5"/>
      <c r="Z67" s="163"/>
      <c r="AA67" s="164"/>
      <c r="AB67" s="164"/>
      <c r="AC67" s="164"/>
      <c r="AD67" s="165"/>
      <c r="AE67" s="167"/>
      <c r="AF67" s="163"/>
      <c r="AG67" s="165"/>
      <c r="AH67" s="116"/>
      <c r="AI67" s="117"/>
      <c r="AJ67" s="117"/>
      <c r="AK67" s="117"/>
      <c r="AL67" s="117"/>
      <c r="AM67" s="118"/>
      <c r="AN67" s="169"/>
      <c r="AO67" s="116"/>
      <c r="AP67" s="117"/>
      <c r="AQ67" s="117"/>
      <c r="AR67" s="161"/>
    </row>
    <row r="68" spans="1:45" ht="11.25" customHeight="1" x14ac:dyDescent="0.15">
      <c r="A68" s="213" t="s">
        <v>22</v>
      </c>
      <c r="B68" s="214"/>
      <c r="C68" s="214"/>
      <c r="D68" s="214"/>
      <c r="E68" s="214"/>
      <c r="F68" s="214"/>
      <c r="G68" s="214"/>
      <c r="H68" s="215"/>
      <c r="I68" s="228"/>
      <c r="J68" s="229"/>
      <c r="K68" s="229"/>
      <c r="L68" s="229"/>
      <c r="M68" s="229"/>
      <c r="N68" s="229"/>
      <c r="O68" s="229"/>
      <c r="P68" s="229"/>
      <c r="Q68" s="229"/>
      <c r="R68" s="229"/>
      <c r="S68" s="229"/>
      <c r="T68" s="229"/>
      <c r="U68" s="229"/>
      <c r="V68" s="230"/>
      <c r="W68" s="195" t="s">
        <v>76</v>
      </c>
      <c r="X68" s="197"/>
      <c r="Y68" s="197"/>
      <c r="Z68" s="244" t="s">
        <v>23</v>
      </c>
      <c r="AA68" s="214"/>
      <c r="AB68" s="214"/>
      <c r="AC68" s="214"/>
      <c r="AD68" s="215"/>
      <c r="AE68" s="313"/>
      <c r="AF68" s="262"/>
      <c r="AG68" s="262"/>
      <c r="AH68" s="262"/>
      <c r="AI68" s="262"/>
      <c r="AJ68" s="262"/>
      <c r="AK68" s="262"/>
      <c r="AL68" s="262"/>
      <c r="AM68" s="262"/>
      <c r="AN68" s="262"/>
      <c r="AO68" s="262"/>
      <c r="AP68" s="262"/>
      <c r="AQ68" s="262"/>
      <c r="AR68" s="263"/>
      <c r="AS68" s="19"/>
    </row>
    <row r="69" spans="1:45" ht="22.5" customHeight="1" x14ac:dyDescent="0.15">
      <c r="A69" s="216"/>
      <c r="B69" s="217"/>
      <c r="C69" s="217"/>
      <c r="D69" s="217"/>
      <c r="E69" s="217"/>
      <c r="F69" s="217"/>
      <c r="G69" s="217"/>
      <c r="H69" s="218"/>
      <c r="I69" s="231"/>
      <c r="J69" s="232"/>
      <c r="K69" s="232"/>
      <c r="L69" s="232"/>
      <c r="M69" s="232"/>
      <c r="N69" s="232"/>
      <c r="O69" s="232"/>
      <c r="P69" s="232"/>
      <c r="Q69" s="232"/>
      <c r="R69" s="232"/>
      <c r="S69" s="232"/>
      <c r="T69" s="232"/>
      <c r="U69" s="232"/>
      <c r="V69" s="233"/>
      <c r="W69" s="195"/>
      <c r="X69" s="197"/>
      <c r="Y69" s="197"/>
      <c r="Z69" s="245"/>
      <c r="AA69" s="217"/>
      <c r="AB69" s="217"/>
      <c r="AC69" s="217"/>
      <c r="AD69" s="218"/>
      <c r="AE69" s="104"/>
      <c r="AF69" s="105"/>
      <c r="AG69" s="105"/>
      <c r="AH69" s="105"/>
      <c r="AI69" s="105"/>
      <c r="AJ69" s="105"/>
      <c r="AK69" s="105"/>
      <c r="AL69" s="105"/>
      <c r="AM69" s="105"/>
      <c r="AN69" s="105"/>
      <c r="AO69" s="105"/>
      <c r="AP69" s="105"/>
      <c r="AQ69" s="105"/>
      <c r="AR69" s="264"/>
      <c r="AS69" s="20"/>
    </row>
    <row r="70" spans="1:45" ht="11.25" customHeight="1" x14ac:dyDescent="0.15">
      <c r="A70" s="82" t="s">
        <v>24</v>
      </c>
      <c r="B70" s="83"/>
      <c r="C70" s="83"/>
      <c r="D70" s="83"/>
      <c r="E70" s="83"/>
      <c r="F70" s="83"/>
      <c r="G70" s="83"/>
      <c r="H70" s="83"/>
      <c r="I70" s="83"/>
      <c r="J70" s="83"/>
      <c r="K70" s="83"/>
      <c r="L70" s="83"/>
      <c r="M70" s="83"/>
      <c r="N70" s="83"/>
      <c r="O70" s="83"/>
      <c r="P70" s="83"/>
      <c r="Q70" s="83"/>
      <c r="R70" s="83"/>
      <c r="S70" s="83"/>
      <c r="T70" s="83"/>
      <c r="U70" s="83"/>
      <c r="V70" s="83"/>
      <c r="W70" s="83"/>
      <c r="X70" s="83"/>
      <c r="Y70" s="84"/>
      <c r="Z70" s="137" t="s">
        <v>25</v>
      </c>
      <c r="AA70" s="138"/>
      <c r="AB70" s="138"/>
      <c r="AC70" s="138"/>
      <c r="AD70" s="138"/>
      <c r="AE70" s="138"/>
      <c r="AF70" s="138"/>
      <c r="AG70" s="139"/>
      <c r="AH70" s="140" t="s">
        <v>26</v>
      </c>
      <c r="AI70" s="141"/>
      <c r="AJ70" s="141"/>
      <c r="AK70" s="141"/>
      <c r="AL70" s="141"/>
      <c r="AM70" s="141"/>
      <c r="AN70" s="141"/>
      <c r="AO70" s="141"/>
      <c r="AP70" s="141"/>
      <c r="AQ70" s="141"/>
      <c r="AR70" s="142"/>
      <c r="AS70" s="20"/>
    </row>
    <row r="71" spans="1:45" ht="22.5" customHeight="1" x14ac:dyDescent="0.15">
      <c r="A71" s="85"/>
      <c r="B71" s="86"/>
      <c r="C71" s="86"/>
      <c r="D71" s="86"/>
      <c r="E71" s="86"/>
      <c r="F71" s="86"/>
      <c r="G71" s="86"/>
      <c r="H71" s="86"/>
      <c r="I71" s="86"/>
      <c r="J71" s="86"/>
      <c r="K71" s="86"/>
      <c r="L71" s="86"/>
      <c r="M71" s="86"/>
      <c r="N71" s="86"/>
      <c r="O71" s="86"/>
      <c r="P71" s="86"/>
      <c r="Q71" s="86"/>
      <c r="R71" s="86"/>
      <c r="S71" s="86"/>
      <c r="T71" s="86"/>
      <c r="U71" s="86"/>
      <c r="V71" s="86"/>
      <c r="W71" s="86"/>
      <c r="X71" s="86"/>
      <c r="Y71" s="87"/>
      <c r="Z71" s="107" t="s">
        <v>86</v>
      </c>
      <c r="AA71" s="108"/>
      <c r="AB71" s="108"/>
      <c r="AC71" s="108"/>
      <c r="AD71" s="109"/>
      <c r="AE71" s="16" t="s">
        <v>27</v>
      </c>
      <c r="AF71" s="143" t="s">
        <v>87</v>
      </c>
      <c r="AG71" s="144"/>
      <c r="AH71" s="143" t="s">
        <v>91</v>
      </c>
      <c r="AI71" s="145"/>
      <c r="AJ71" s="145"/>
      <c r="AK71" s="145"/>
      <c r="AL71" s="145"/>
      <c r="AM71" s="144"/>
      <c r="AN71" s="16" t="s">
        <v>28</v>
      </c>
      <c r="AO71" s="256" t="s">
        <v>90</v>
      </c>
      <c r="AP71" s="257"/>
      <c r="AQ71" s="257"/>
      <c r="AR71" s="258"/>
      <c r="AS71" s="20"/>
    </row>
    <row r="72" spans="1:45" ht="15.95" customHeight="1" x14ac:dyDescent="0.15">
      <c r="A72" s="29" t="s">
        <v>117</v>
      </c>
      <c r="B72" s="26"/>
      <c r="C72" s="26"/>
      <c r="D72" s="26"/>
      <c r="E72" s="26"/>
      <c r="F72" s="26"/>
      <c r="G72" s="26"/>
      <c r="H72" s="28"/>
      <c r="I72" s="26"/>
      <c r="J72" s="26"/>
      <c r="K72" s="26"/>
      <c r="L72" s="26"/>
      <c r="M72" s="26"/>
      <c r="N72" s="26"/>
      <c r="O72" s="26"/>
      <c r="P72" s="26"/>
      <c r="Q72" s="26"/>
      <c r="R72" s="26"/>
      <c r="S72" s="26"/>
      <c r="T72" s="26"/>
      <c r="U72" s="26"/>
      <c r="V72" s="26"/>
      <c r="W72" s="26"/>
      <c r="X72" s="26"/>
      <c r="Y72" s="27"/>
      <c r="Z72" s="88"/>
      <c r="AA72" s="89"/>
      <c r="AB72" s="89"/>
      <c r="AC72" s="89"/>
      <c r="AD72" s="90"/>
      <c r="AE72" s="94" t="str">
        <f>IFERROR(VLOOKUP(J73,該当条項・割合!A2:D20,3,0),"")</f>
        <v/>
      </c>
      <c r="AF72" s="127" t="str">
        <f>IFERROR(IF(X68="有","",Z72*AE72),"")</f>
        <v/>
      </c>
      <c r="AG72" s="128"/>
      <c r="AH72" s="146"/>
      <c r="AI72" s="147"/>
      <c r="AJ72" s="147"/>
      <c r="AK72" s="147"/>
      <c r="AL72" s="147"/>
      <c r="AM72" s="148"/>
      <c r="AN72" s="131" t="str">
        <f>IFERROR(VLOOKUP(J73,該当条項・割合!A2:D20,4,0),"")</f>
        <v/>
      </c>
      <c r="AO72" s="113" t="str">
        <f>IFERROR(AH72*AN72,"")</f>
        <v/>
      </c>
      <c r="AP72" s="114"/>
      <c r="AQ72" s="114"/>
      <c r="AR72" s="133"/>
      <c r="AS72" s="20"/>
    </row>
    <row r="73" spans="1:45" ht="15.95" customHeight="1" x14ac:dyDescent="0.15">
      <c r="A73" s="24"/>
      <c r="B73" s="17"/>
      <c r="C73" s="17"/>
      <c r="D73" s="17"/>
      <c r="E73" s="17"/>
      <c r="F73" s="17"/>
      <c r="G73" s="17"/>
      <c r="H73" s="17"/>
      <c r="I73" s="17"/>
      <c r="J73" s="125"/>
      <c r="K73" s="125"/>
      <c r="L73" s="125"/>
      <c r="M73" s="125"/>
      <c r="N73" s="125"/>
      <c r="O73" s="125"/>
      <c r="P73" s="125"/>
      <c r="Q73" s="125"/>
      <c r="R73" s="17"/>
      <c r="S73" s="30" t="s">
        <v>66</v>
      </c>
      <c r="T73" s="17"/>
      <c r="U73" s="17"/>
      <c r="V73" s="17"/>
      <c r="W73" s="17"/>
      <c r="X73" s="17"/>
      <c r="Y73" s="18"/>
      <c r="Z73" s="91"/>
      <c r="AA73" s="92"/>
      <c r="AB73" s="92"/>
      <c r="AC73" s="92"/>
      <c r="AD73" s="93"/>
      <c r="AE73" s="95"/>
      <c r="AF73" s="129"/>
      <c r="AG73" s="130"/>
      <c r="AH73" s="149"/>
      <c r="AI73" s="150"/>
      <c r="AJ73" s="150"/>
      <c r="AK73" s="150"/>
      <c r="AL73" s="150"/>
      <c r="AM73" s="151"/>
      <c r="AN73" s="132"/>
      <c r="AO73" s="134"/>
      <c r="AP73" s="135"/>
      <c r="AQ73" s="135"/>
      <c r="AR73" s="136"/>
      <c r="AS73" s="20"/>
    </row>
    <row r="74" spans="1:45" ht="15.95" customHeight="1" x14ac:dyDescent="0.15">
      <c r="A74" s="29" t="s">
        <v>117</v>
      </c>
      <c r="B74" s="26"/>
      <c r="C74" s="26"/>
      <c r="D74" s="26"/>
      <c r="E74" s="26"/>
      <c r="F74" s="26"/>
      <c r="G74" s="26"/>
      <c r="H74" s="28"/>
      <c r="I74" s="26"/>
      <c r="J74" s="26"/>
      <c r="K74" s="26"/>
      <c r="L74" s="26"/>
      <c r="M74" s="26"/>
      <c r="N74" s="26"/>
      <c r="O74" s="26"/>
      <c r="P74" s="26"/>
      <c r="Q74" s="26"/>
      <c r="R74" s="26"/>
      <c r="S74" s="26"/>
      <c r="T74" s="26"/>
      <c r="U74" s="26"/>
      <c r="V74" s="26"/>
      <c r="W74" s="26"/>
      <c r="X74" s="26"/>
      <c r="Y74" s="27"/>
      <c r="Z74" s="88"/>
      <c r="AA74" s="89"/>
      <c r="AB74" s="89"/>
      <c r="AC74" s="89"/>
      <c r="AD74" s="90"/>
      <c r="AE74" s="94" t="str">
        <f>IFERROR(VLOOKUP(J75,該当条項・割合!A2:D20,3,0),"")</f>
        <v/>
      </c>
      <c r="AF74" s="127" t="str">
        <f>IFERROR(IF(X68="有","",Z74*AE74),"")</f>
        <v/>
      </c>
      <c r="AG74" s="128"/>
      <c r="AH74" s="146"/>
      <c r="AI74" s="147"/>
      <c r="AJ74" s="147"/>
      <c r="AK74" s="147"/>
      <c r="AL74" s="147"/>
      <c r="AM74" s="148"/>
      <c r="AN74" s="131" t="str">
        <f>IFERROR(VLOOKUP(J75,該当条項・割合!A2:D20,4,0),"")</f>
        <v/>
      </c>
      <c r="AO74" s="113" t="str">
        <f>IFERROR(AH74*AN74,"")</f>
        <v/>
      </c>
      <c r="AP74" s="114"/>
      <c r="AQ74" s="114"/>
      <c r="AR74" s="133"/>
      <c r="AS74" s="25"/>
    </row>
    <row r="75" spans="1:45" ht="15.95" customHeight="1" x14ac:dyDescent="0.15">
      <c r="A75" s="24"/>
      <c r="B75" s="17"/>
      <c r="C75" s="17"/>
      <c r="D75" s="17"/>
      <c r="E75" s="17"/>
      <c r="F75" s="17"/>
      <c r="G75" s="17"/>
      <c r="H75" s="17"/>
      <c r="I75" s="17"/>
      <c r="J75" s="125"/>
      <c r="K75" s="125"/>
      <c r="L75" s="125"/>
      <c r="M75" s="125"/>
      <c r="N75" s="125"/>
      <c r="O75" s="125"/>
      <c r="P75" s="125"/>
      <c r="Q75" s="125"/>
      <c r="R75" s="17"/>
      <c r="S75" s="30" t="s">
        <v>66</v>
      </c>
      <c r="T75" s="17"/>
      <c r="U75" s="17"/>
      <c r="V75" s="17"/>
      <c r="W75" s="17"/>
      <c r="X75" s="17"/>
      <c r="Y75" s="18"/>
      <c r="Z75" s="91"/>
      <c r="AA75" s="92"/>
      <c r="AB75" s="92"/>
      <c r="AC75" s="92"/>
      <c r="AD75" s="93"/>
      <c r="AE75" s="95"/>
      <c r="AF75" s="129"/>
      <c r="AG75" s="130"/>
      <c r="AH75" s="149"/>
      <c r="AI75" s="150"/>
      <c r="AJ75" s="150"/>
      <c r="AK75" s="150"/>
      <c r="AL75" s="150"/>
      <c r="AM75" s="151"/>
      <c r="AN75" s="132"/>
      <c r="AO75" s="134"/>
      <c r="AP75" s="135"/>
      <c r="AQ75" s="135"/>
      <c r="AR75" s="136"/>
      <c r="AS75" s="23"/>
    </row>
    <row r="76" spans="1:45" ht="15.95" customHeight="1" x14ac:dyDescent="0.15">
      <c r="A76" s="29" t="s">
        <v>117</v>
      </c>
      <c r="B76" s="26"/>
      <c r="C76" s="26"/>
      <c r="D76" s="26"/>
      <c r="E76" s="26"/>
      <c r="F76" s="26"/>
      <c r="G76" s="26"/>
      <c r="H76" s="28"/>
      <c r="I76" s="26"/>
      <c r="J76" s="26"/>
      <c r="K76" s="26"/>
      <c r="L76" s="26"/>
      <c r="M76" s="26"/>
      <c r="N76" s="26"/>
      <c r="O76" s="26"/>
      <c r="P76" s="26"/>
      <c r="Q76" s="26"/>
      <c r="R76" s="26"/>
      <c r="S76" s="26"/>
      <c r="T76" s="26"/>
      <c r="U76" s="26"/>
      <c r="V76" s="26"/>
      <c r="W76" s="26"/>
      <c r="X76" s="26"/>
      <c r="Y76" s="27"/>
      <c r="Z76" s="88"/>
      <c r="AA76" s="89"/>
      <c r="AB76" s="89"/>
      <c r="AC76" s="89"/>
      <c r="AD76" s="90"/>
      <c r="AE76" s="94" t="str">
        <f>IFERROR(VLOOKUP(J77,該当条項・割合!A2:D20,3,0),"")</f>
        <v/>
      </c>
      <c r="AF76" s="127" t="str">
        <f>IFERROR(IF(X68="有","",Z76*AE76),"")</f>
        <v/>
      </c>
      <c r="AG76" s="128"/>
      <c r="AH76" s="146"/>
      <c r="AI76" s="147"/>
      <c r="AJ76" s="147"/>
      <c r="AK76" s="147"/>
      <c r="AL76" s="147"/>
      <c r="AM76" s="148"/>
      <c r="AN76" s="131" t="str">
        <f>IFERROR(VLOOKUP(J77,該当条項・割合!A2:D20,4,0),"")</f>
        <v/>
      </c>
      <c r="AO76" s="113" t="str">
        <f>IFERROR(AH76*AN76,"")</f>
        <v/>
      </c>
      <c r="AP76" s="114"/>
      <c r="AQ76" s="114"/>
      <c r="AR76" s="133"/>
    </row>
    <row r="77" spans="1:45" ht="15.95" customHeight="1" x14ac:dyDescent="0.15">
      <c r="A77" s="24"/>
      <c r="B77" s="17"/>
      <c r="C77" s="17"/>
      <c r="D77" s="17"/>
      <c r="E77" s="17"/>
      <c r="F77" s="17"/>
      <c r="G77" s="17"/>
      <c r="H77" s="17"/>
      <c r="I77" s="17"/>
      <c r="J77" s="125"/>
      <c r="K77" s="125"/>
      <c r="L77" s="125"/>
      <c r="M77" s="125"/>
      <c r="N77" s="125"/>
      <c r="O77" s="125"/>
      <c r="P77" s="125"/>
      <c r="Q77" s="125"/>
      <c r="R77" s="17"/>
      <c r="S77" s="30" t="s">
        <v>66</v>
      </c>
      <c r="T77" s="17"/>
      <c r="U77" s="17"/>
      <c r="V77" s="17"/>
      <c r="W77" s="17"/>
      <c r="X77" s="17"/>
      <c r="Y77" s="18"/>
      <c r="Z77" s="91"/>
      <c r="AA77" s="92"/>
      <c r="AB77" s="92"/>
      <c r="AC77" s="92"/>
      <c r="AD77" s="93"/>
      <c r="AE77" s="95"/>
      <c r="AF77" s="129"/>
      <c r="AG77" s="130"/>
      <c r="AH77" s="149"/>
      <c r="AI77" s="150"/>
      <c r="AJ77" s="150"/>
      <c r="AK77" s="150"/>
      <c r="AL77" s="150"/>
      <c r="AM77" s="151"/>
      <c r="AN77" s="132"/>
      <c r="AO77" s="134"/>
      <c r="AP77" s="135"/>
      <c r="AQ77" s="135"/>
      <c r="AR77" s="136"/>
    </row>
    <row r="78" spans="1:45" ht="15.95" customHeight="1" x14ac:dyDescent="0.15">
      <c r="A78" s="170" t="s">
        <v>67</v>
      </c>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2"/>
      <c r="Z78" s="127">
        <f>ROUNDDOWN(SUM(Z72:AD77),2)</f>
        <v>0</v>
      </c>
      <c r="AA78" s="162"/>
      <c r="AB78" s="162"/>
      <c r="AC78" s="162"/>
      <c r="AD78" s="128"/>
      <c r="AE78" s="166"/>
      <c r="AF78" s="127">
        <f>ROUNDDOWN(SUM(AF72:AG77),2)</f>
        <v>0</v>
      </c>
      <c r="AG78" s="128"/>
      <c r="AH78" s="113">
        <f>ROUNDDOWN(SUM(AH72:AM77),2)</f>
        <v>0</v>
      </c>
      <c r="AI78" s="114"/>
      <c r="AJ78" s="114"/>
      <c r="AK78" s="114"/>
      <c r="AL78" s="114"/>
      <c r="AM78" s="115"/>
      <c r="AN78" s="168"/>
      <c r="AO78" s="113">
        <f>ROUNDDOWN(SUM(AO72:AR77),2)</f>
        <v>0</v>
      </c>
      <c r="AP78" s="114"/>
      <c r="AQ78" s="114"/>
      <c r="AR78" s="133"/>
    </row>
    <row r="79" spans="1:45" ht="15.95" customHeight="1" thickBot="1" x14ac:dyDescent="0.2">
      <c r="A79" s="173"/>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5"/>
      <c r="Z79" s="163"/>
      <c r="AA79" s="164"/>
      <c r="AB79" s="164"/>
      <c r="AC79" s="164"/>
      <c r="AD79" s="165"/>
      <c r="AE79" s="167"/>
      <c r="AF79" s="163"/>
      <c r="AG79" s="165"/>
      <c r="AH79" s="116"/>
      <c r="AI79" s="117"/>
      <c r="AJ79" s="117"/>
      <c r="AK79" s="117"/>
      <c r="AL79" s="117"/>
      <c r="AM79" s="118"/>
      <c r="AN79" s="169"/>
      <c r="AO79" s="116"/>
      <c r="AP79" s="117"/>
      <c r="AQ79" s="117"/>
      <c r="AR79" s="161"/>
    </row>
    <row r="80" spans="1:45" ht="33" customHeight="1" x14ac:dyDescent="0.15">
      <c r="A80" s="331" t="s">
        <v>68</v>
      </c>
      <c r="B80" s="332"/>
      <c r="C80" s="332"/>
      <c r="D80" s="332"/>
      <c r="E80" s="332"/>
      <c r="F80" s="332"/>
      <c r="G80" s="332"/>
      <c r="H80" s="332"/>
      <c r="I80" s="332"/>
      <c r="J80" s="332"/>
      <c r="K80" s="332"/>
      <c r="L80" s="332"/>
      <c r="M80" s="332"/>
      <c r="N80" s="332"/>
      <c r="O80" s="332"/>
      <c r="P80" s="332"/>
      <c r="Q80" s="332"/>
      <c r="R80" s="332"/>
      <c r="S80" s="332"/>
      <c r="T80" s="332"/>
      <c r="U80" s="332"/>
      <c r="V80" s="332"/>
      <c r="W80" s="332"/>
      <c r="X80" s="332"/>
      <c r="Y80" s="330" t="s">
        <v>88</v>
      </c>
      <c r="Z80" s="330"/>
      <c r="AA80" s="330"/>
      <c r="AB80" s="330"/>
      <c r="AC80" s="330"/>
      <c r="AD80" s="330"/>
      <c r="AE80" s="296">
        <f>AE41+AF54+AF66+AF78</f>
        <v>0</v>
      </c>
      <c r="AF80" s="297"/>
      <c r="AG80" s="298"/>
      <c r="AH80" s="299" t="s">
        <v>93</v>
      </c>
      <c r="AI80" s="299"/>
      <c r="AJ80" s="299"/>
      <c r="AK80" s="299"/>
      <c r="AL80" s="299"/>
      <c r="AM80" s="299"/>
      <c r="AN80" s="322">
        <f>AN41+AO54+AO66+AO78</f>
        <v>0</v>
      </c>
      <c r="AO80" s="323"/>
      <c r="AP80" s="323"/>
      <c r="AQ80" s="324"/>
      <c r="AR80" s="325"/>
    </row>
    <row r="81" spans="1:44" ht="33" customHeight="1" thickBot="1" x14ac:dyDescent="0.2">
      <c r="A81" s="333"/>
      <c r="B81" s="334"/>
      <c r="C81" s="334"/>
      <c r="D81" s="334"/>
      <c r="E81" s="334"/>
      <c r="F81" s="334"/>
      <c r="G81" s="334"/>
      <c r="H81" s="334"/>
      <c r="I81" s="334"/>
      <c r="J81" s="334"/>
      <c r="K81" s="334"/>
      <c r="L81" s="334"/>
      <c r="M81" s="334"/>
      <c r="N81" s="334"/>
      <c r="O81" s="334"/>
      <c r="P81" s="334"/>
      <c r="Q81" s="334"/>
      <c r="R81" s="334"/>
      <c r="S81" s="334"/>
      <c r="T81" s="334"/>
      <c r="U81" s="334"/>
      <c r="V81" s="334"/>
      <c r="W81" s="334"/>
      <c r="X81" s="334"/>
      <c r="Y81" s="329" t="s">
        <v>92</v>
      </c>
      <c r="Z81" s="329"/>
      <c r="AA81" s="329"/>
      <c r="AB81" s="329"/>
      <c r="AC81" s="329"/>
      <c r="AD81" s="329"/>
      <c r="AE81" s="319">
        <f>AE80*600</f>
        <v>0</v>
      </c>
      <c r="AF81" s="320"/>
      <c r="AG81" s="321"/>
      <c r="AH81" s="126" t="s">
        <v>94</v>
      </c>
      <c r="AI81" s="126"/>
      <c r="AJ81" s="126"/>
      <c r="AK81" s="126"/>
      <c r="AL81" s="126"/>
      <c r="AM81" s="126"/>
      <c r="AN81" s="326">
        <f>AN80*0.25/100</f>
        <v>0</v>
      </c>
      <c r="AO81" s="326"/>
      <c r="AP81" s="326"/>
      <c r="AQ81" s="113"/>
      <c r="AR81" s="327"/>
    </row>
    <row r="82" spans="1:44" ht="33" customHeight="1" thickTop="1" thickBot="1" x14ac:dyDescent="0.2">
      <c r="A82" s="306" t="s">
        <v>95</v>
      </c>
      <c r="B82" s="300"/>
      <c r="C82" s="300"/>
      <c r="D82" s="300"/>
      <c r="E82" s="300"/>
      <c r="F82" s="300"/>
      <c r="G82" s="300"/>
      <c r="H82" s="300"/>
      <c r="I82" s="300"/>
      <c r="J82" s="339"/>
      <c r="K82" s="339"/>
      <c r="L82" s="339"/>
      <c r="M82" s="339"/>
      <c r="N82" s="339"/>
      <c r="O82" s="339"/>
      <c r="P82" s="339"/>
      <c r="Q82" s="339"/>
      <c r="R82" s="339"/>
      <c r="S82" s="300" t="s">
        <v>96</v>
      </c>
      <c r="T82" s="300"/>
      <c r="U82" s="300"/>
      <c r="V82" s="300"/>
      <c r="W82" s="300"/>
      <c r="X82" s="300"/>
      <c r="Y82" s="300"/>
      <c r="Z82" s="300"/>
      <c r="AA82" s="300"/>
      <c r="AB82" s="339"/>
      <c r="AC82" s="339"/>
      <c r="AD82" s="339"/>
      <c r="AE82" s="339"/>
      <c r="AF82" s="340"/>
      <c r="AG82" s="304" t="s">
        <v>97</v>
      </c>
      <c r="AH82" s="305"/>
      <c r="AI82" s="305"/>
      <c r="AJ82" s="305"/>
      <c r="AK82" s="305"/>
      <c r="AL82" s="341">
        <f>ROUNDDOWN(J82-AE81+AB82-AN81,-2)</f>
        <v>0</v>
      </c>
      <c r="AM82" s="341"/>
      <c r="AN82" s="341"/>
      <c r="AO82" s="341"/>
      <c r="AP82" s="341"/>
      <c r="AQ82" s="342"/>
      <c r="AR82" s="343"/>
    </row>
    <row r="92" spans="1:44" x14ac:dyDescent="0.15">
      <c r="B92" s="1">
        <v>1</v>
      </c>
    </row>
    <row r="93" spans="1:44" x14ac:dyDescent="0.15">
      <c r="B93" s="81" t="s">
        <v>112</v>
      </c>
      <c r="F93" s="1">
        <v>1</v>
      </c>
      <c r="I93" s="1">
        <v>1</v>
      </c>
    </row>
    <row r="94" spans="1:44" x14ac:dyDescent="0.15">
      <c r="B94" s="1">
        <v>2</v>
      </c>
      <c r="F94" s="1">
        <v>2</v>
      </c>
      <c r="I94" s="1">
        <v>2</v>
      </c>
    </row>
    <row r="95" spans="1:44" x14ac:dyDescent="0.15">
      <c r="B95" s="1">
        <v>3</v>
      </c>
      <c r="F95" s="1">
        <v>3</v>
      </c>
      <c r="I95" s="1">
        <v>3</v>
      </c>
    </row>
    <row r="96" spans="1:44" x14ac:dyDescent="0.15">
      <c r="B96" s="1">
        <v>4</v>
      </c>
      <c r="F96" s="1">
        <v>4</v>
      </c>
      <c r="I96" s="1">
        <v>4</v>
      </c>
    </row>
    <row r="97" spans="2:9" x14ac:dyDescent="0.15">
      <c r="B97" s="1">
        <v>5</v>
      </c>
      <c r="F97" s="1">
        <v>5</v>
      </c>
      <c r="I97" s="1">
        <v>5</v>
      </c>
    </row>
    <row r="98" spans="2:9" x14ac:dyDescent="0.15">
      <c r="B98" s="1">
        <v>6</v>
      </c>
      <c r="F98" s="1">
        <v>6</v>
      </c>
      <c r="I98" s="1">
        <v>6</v>
      </c>
    </row>
    <row r="99" spans="2:9" x14ac:dyDescent="0.15">
      <c r="B99" s="1">
        <v>7</v>
      </c>
      <c r="F99" s="1">
        <v>7</v>
      </c>
      <c r="I99" s="1">
        <v>7</v>
      </c>
    </row>
    <row r="100" spans="2:9" x14ac:dyDescent="0.15">
      <c r="B100" s="1">
        <v>8</v>
      </c>
      <c r="F100" s="1">
        <v>8</v>
      </c>
      <c r="I100" s="1">
        <v>8</v>
      </c>
    </row>
    <row r="101" spans="2:9" x14ac:dyDescent="0.15">
      <c r="B101" s="1">
        <v>9</v>
      </c>
      <c r="F101" s="1">
        <v>9</v>
      </c>
      <c r="I101" s="1">
        <v>9</v>
      </c>
    </row>
    <row r="102" spans="2:9" x14ac:dyDescent="0.15">
      <c r="B102" s="1">
        <v>10</v>
      </c>
      <c r="F102" s="1">
        <v>10</v>
      </c>
      <c r="I102" s="1">
        <v>10</v>
      </c>
    </row>
    <row r="103" spans="2:9" x14ac:dyDescent="0.15">
      <c r="B103" s="1">
        <v>11</v>
      </c>
      <c r="F103" s="1">
        <v>11</v>
      </c>
      <c r="I103" s="1">
        <v>11</v>
      </c>
    </row>
    <row r="104" spans="2:9" x14ac:dyDescent="0.15">
      <c r="B104" s="1">
        <v>12</v>
      </c>
      <c r="F104" s="1">
        <v>12</v>
      </c>
      <c r="I104" s="1">
        <v>12</v>
      </c>
    </row>
    <row r="105" spans="2:9" x14ac:dyDescent="0.15">
      <c r="B105" s="1">
        <v>13</v>
      </c>
      <c r="I105" s="1">
        <v>13</v>
      </c>
    </row>
    <row r="106" spans="2:9" x14ac:dyDescent="0.15">
      <c r="B106" s="1">
        <v>14</v>
      </c>
      <c r="I106" s="1">
        <v>14</v>
      </c>
    </row>
    <row r="107" spans="2:9" x14ac:dyDescent="0.15">
      <c r="B107" s="1">
        <v>15</v>
      </c>
      <c r="I107" s="1">
        <v>15</v>
      </c>
    </row>
    <row r="108" spans="2:9" x14ac:dyDescent="0.15">
      <c r="I108" s="1">
        <v>16</v>
      </c>
    </row>
    <row r="109" spans="2:9" x14ac:dyDescent="0.15">
      <c r="I109" s="1">
        <v>17</v>
      </c>
    </row>
    <row r="110" spans="2:9" x14ac:dyDescent="0.15">
      <c r="I110" s="1">
        <v>18</v>
      </c>
    </row>
    <row r="111" spans="2:9" x14ac:dyDescent="0.15">
      <c r="I111" s="1">
        <v>19</v>
      </c>
    </row>
    <row r="112" spans="2:9" x14ac:dyDescent="0.15">
      <c r="I112" s="1">
        <v>20</v>
      </c>
    </row>
    <row r="113" spans="9:9" x14ac:dyDescent="0.15">
      <c r="I113" s="1">
        <v>21</v>
      </c>
    </row>
    <row r="114" spans="9:9" x14ac:dyDescent="0.15">
      <c r="I114" s="1">
        <v>22</v>
      </c>
    </row>
    <row r="115" spans="9:9" x14ac:dyDescent="0.15">
      <c r="I115" s="1">
        <v>23</v>
      </c>
    </row>
    <row r="116" spans="9:9" x14ac:dyDescent="0.15">
      <c r="I116" s="1">
        <v>24</v>
      </c>
    </row>
    <row r="117" spans="9:9" x14ac:dyDescent="0.15">
      <c r="I117" s="1">
        <v>25</v>
      </c>
    </row>
    <row r="118" spans="9:9" x14ac:dyDescent="0.15">
      <c r="I118" s="1">
        <v>26</v>
      </c>
    </row>
    <row r="119" spans="9:9" x14ac:dyDescent="0.15">
      <c r="I119" s="1">
        <v>27</v>
      </c>
    </row>
    <row r="120" spans="9:9" x14ac:dyDescent="0.15">
      <c r="I120" s="1">
        <v>28</v>
      </c>
    </row>
    <row r="121" spans="9:9" x14ac:dyDescent="0.15">
      <c r="I121" s="1">
        <v>29</v>
      </c>
    </row>
    <row r="122" spans="9:9" x14ac:dyDescent="0.15">
      <c r="I122" s="1">
        <v>30</v>
      </c>
    </row>
    <row r="123" spans="9:9" x14ac:dyDescent="0.15">
      <c r="I123" s="1">
        <v>31</v>
      </c>
    </row>
  </sheetData>
  <sheetProtection algorithmName="SHA-512" hashValue="Tqd9t7z55sapqY756toky4yBVoWXQ+/TRrWOh/pc555/a89PLI1V5aegfcVguZoKto329G1F+0Q9rl/RMPUKQw==" saltValue="ozcAMlHzfkdHl8r+p82Mmw==" spinCount="100000" sheet="1" formatCells="0" formatColumns="0" formatRows="0" insertColumns="0" insertRows="0" insertHyperlinks="0" deleteColumns="0" deleteRows="0" sort="0" autoFilter="0" pivotTables="0"/>
  <mergeCells count="289">
    <mergeCell ref="AN8:AP9"/>
    <mergeCell ref="A82:I82"/>
    <mergeCell ref="J82:R82"/>
    <mergeCell ref="S82:AA82"/>
    <mergeCell ref="AB82:AF82"/>
    <mergeCell ref="AG82:AK82"/>
    <mergeCell ref="J61:Q61"/>
    <mergeCell ref="AE62:AE63"/>
    <mergeCell ref="AF62:AG63"/>
    <mergeCell ref="AL82:AR82"/>
    <mergeCell ref="AO66:AR67"/>
    <mergeCell ref="A80:X81"/>
    <mergeCell ref="Y80:AD80"/>
    <mergeCell ref="AE80:AG80"/>
    <mergeCell ref="AH80:AM80"/>
    <mergeCell ref="AN80:AR80"/>
    <mergeCell ref="Y81:AD81"/>
    <mergeCell ref="AE81:AG81"/>
    <mergeCell ref="AH81:AM81"/>
    <mergeCell ref="AN81:AR81"/>
    <mergeCell ref="A66:Y67"/>
    <mergeCell ref="Z66:AD67"/>
    <mergeCell ref="AE66:AE67"/>
    <mergeCell ref="AF66:AG67"/>
    <mergeCell ref="AH66:AM67"/>
    <mergeCell ref="AN66:AN67"/>
    <mergeCell ref="AE68:AR69"/>
    <mergeCell ref="A70:Y71"/>
    <mergeCell ref="Z70:AG70"/>
    <mergeCell ref="AO62:AR63"/>
    <mergeCell ref="J63:Q63"/>
    <mergeCell ref="Z64:AD65"/>
    <mergeCell ref="AE64:AE65"/>
    <mergeCell ref="AF64:AG65"/>
    <mergeCell ref="AH64:AM65"/>
    <mergeCell ref="AN64:AN65"/>
    <mergeCell ref="AO64:AR65"/>
    <mergeCell ref="J65:Q65"/>
    <mergeCell ref="Z62:AD63"/>
    <mergeCell ref="AH62:AM63"/>
    <mergeCell ref="AN62:AN63"/>
    <mergeCell ref="A68:H69"/>
    <mergeCell ref="I68:V69"/>
    <mergeCell ref="W68:W69"/>
    <mergeCell ref="X68:Y69"/>
    <mergeCell ref="Z68:AD69"/>
    <mergeCell ref="AO71:AR71"/>
    <mergeCell ref="Z59:AD59"/>
    <mergeCell ref="AF59:AG59"/>
    <mergeCell ref="AH59:AM59"/>
    <mergeCell ref="AO59:AR59"/>
    <mergeCell ref="Z60:AD61"/>
    <mergeCell ref="AE60:AE61"/>
    <mergeCell ref="AF60:AG61"/>
    <mergeCell ref="AH60:AM61"/>
    <mergeCell ref="AN60:AN61"/>
    <mergeCell ref="AO60:AR61"/>
    <mergeCell ref="A56:H57"/>
    <mergeCell ref="I56:V57"/>
    <mergeCell ref="W56:W57"/>
    <mergeCell ref="X56:Y57"/>
    <mergeCell ref="Z56:AD57"/>
    <mergeCell ref="AE56:AR57"/>
    <mergeCell ref="AE50:AE51"/>
    <mergeCell ref="AF50:AG51"/>
    <mergeCell ref="AH50:AM51"/>
    <mergeCell ref="AO52:AR53"/>
    <mergeCell ref="J53:Q53"/>
    <mergeCell ref="AF54:AG55"/>
    <mergeCell ref="AH54:AM55"/>
    <mergeCell ref="AN54:AN55"/>
    <mergeCell ref="AO54:AR55"/>
    <mergeCell ref="AE54:AE55"/>
    <mergeCell ref="Z54:AD55"/>
    <mergeCell ref="A54:Y55"/>
    <mergeCell ref="J51:Q51"/>
    <mergeCell ref="Z52:AD53"/>
    <mergeCell ref="AE52:AE53"/>
    <mergeCell ref="AF52:AG53"/>
    <mergeCell ref="AH52:AM53"/>
    <mergeCell ref="AN52:AN53"/>
    <mergeCell ref="J49:Q49"/>
    <mergeCell ref="Z48:AD49"/>
    <mergeCell ref="AE44:AR45"/>
    <mergeCell ref="AF47:AG47"/>
    <mergeCell ref="AH47:AM47"/>
    <mergeCell ref="AO47:AR47"/>
    <mergeCell ref="A46:Y47"/>
    <mergeCell ref="Z46:AG46"/>
    <mergeCell ref="AH46:AR46"/>
    <mergeCell ref="AH48:AM49"/>
    <mergeCell ref="AN48:AN49"/>
    <mergeCell ref="AO48:AR49"/>
    <mergeCell ref="A44:H45"/>
    <mergeCell ref="I44:V45"/>
    <mergeCell ref="W44:W45"/>
    <mergeCell ref="X44:Y45"/>
    <mergeCell ref="Z44:AD45"/>
    <mergeCell ref="A19:Y20"/>
    <mergeCell ref="I29:V30"/>
    <mergeCell ref="W29:W30"/>
    <mergeCell ref="X29:Y30"/>
    <mergeCell ref="J43:R43"/>
    <mergeCell ref="A29:H30"/>
    <mergeCell ref="Y42:AD42"/>
    <mergeCell ref="J34:Q34"/>
    <mergeCell ref="Z32:AD32"/>
    <mergeCell ref="Z21:AD22"/>
    <mergeCell ref="J22:Q22"/>
    <mergeCell ref="J24:Q24"/>
    <mergeCell ref="Z33:AD34"/>
    <mergeCell ref="Z37:AD38"/>
    <mergeCell ref="Z35:AD36"/>
    <mergeCell ref="Y41:AD41"/>
    <mergeCell ref="A41:X42"/>
    <mergeCell ref="J26:Q26"/>
    <mergeCell ref="J36:Q36"/>
    <mergeCell ref="J73:Q73"/>
    <mergeCell ref="Z23:AD24"/>
    <mergeCell ref="Z29:AD30"/>
    <mergeCell ref="AE29:AR30"/>
    <mergeCell ref="Z31:AG31"/>
    <mergeCell ref="AH31:AR31"/>
    <mergeCell ref="A27:Y28"/>
    <mergeCell ref="Z27:AD28"/>
    <mergeCell ref="AE27:AE28"/>
    <mergeCell ref="AF27:AG28"/>
    <mergeCell ref="A31:Y32"/>
    <mergeCell ref="Z25:AD26"/>
    <mergeCell ref="AE25:AE26"/>
    <mergeCell ref="AF25:AG26"/>
    <mergeCell ref="AH25:AM26"/>
    <mergeCell ref="AN25:AN26"/>
    <mergeCell ref="AO27:AR28"/>
    <mergeCell ref="AH23:AM24"/>
    <mergeCell ref="AN39:AN40"/>
    <mergeCell ref="AE42:AG42"/>
    <mergeCell ref="AN41:AR41"/>
    <mergeCell ref="AN42:AR42"/>
    <mergeCell ref="AN50:AN51"/>
    <mergeCell ref="AO50:AR51"/>
    <mergeCell ref="Z72:AD73"/>
    <mergeCell ref="AE72:AE73"/>
    <mergeCell ref="AF72:AG73"/>
    <mergeCell ref="AH72:AM73"/>
    <mergeCell ref="AN72:AN73"/>
    <mergeCell ref="AO72:AR73"/>
    <mergeCell ref="AE48:AE49"/>
    <mergeCell ref="AF48:AG49"/>
    <mergeCell ref="AO37:AR38"/>
    <mergeCell ref="AN37:AN38"/>
    <mergeCell ref="AE37:AE38"/>
    <mergeCell ref="AF37:AG38"/>
    <mergeCell ref="AH37:AM38"/>
    <mergeCell ref="AE41:AG41"/>
    <mergeCell ref="AH41:AM41"/>
    <mergeCell ref="S43:AA43"/>
    <mergeCell ref="AB43:AF43"/>
    <mergeCell ref="AG43:AK43"/>
    <mergeCell ref="A39:Y40"/>
    <mergeCell ref="AE39:AE40"/>
    <mergeCell ref="AF39:AG40"/>
    <mergeCell ref="Z39:AD40"/>
    <mergeCell ref="A43:I43"/>
    <mergeCell ref="Z50:AD51"/>
    <mergeCell ref="AH27:AM28"/>
    <mergeCell ref="AN27:AN28"/>
    <mergeCell ref="AH32:AM32"/>
    <mergeCell ref="AO35:AR36"/>
    <mergeCell ref="AE21:AE22"/>
    <mergeCell ref="AN21:AN22"/>
    <mergeCell ref="AN35:AN36"/>
    <mergeCell ref="AH21:AM22"/>
    <mergeCell ref="AE23:AE24"/>
    <mergeCell ref="AF23:AG24"/>
    <mergeCell ref="AO32:AR32"/>
    <mergeCell ref="AH33:AM34"/>
    <mergeCell ref="AN33:AN34"/>
    <mergeCell ref="AE33:AE34"/>
    <mergeCell ref="AO33:AR34"/>
    <mergeCell ref="AF32:AG32"/>
    <mergeCell ref="AH35:AM36"/>
    <mergeCell ref="AF33:AG34"/>
    <mergeCell ref="F10:P11"/>
    <mergeCell ref="Z17:AD18"/>
    <mergeCell ref="AG12:AI12"/>
    <mergeCell ref="X13:AJ15"/>
    <mergeCell ref="AS3:AS15"/>
    <mergeCell ref="AN14:AR15"/>
    <mergeCell ref="AK12:AM15"/>
    <mergeCell ref="AK8:AM11"/>
    <mergeCell ref="AO39:AR40"/>
    <mergeCell ref="AO20:AR20"/>
    <mergeCell ref="AO25:AR26"/>
    <mergeCell ref="AN12:AN13"/>
    <mergeCell ref="AE17:AR18"/>
    <mergeCell ref="AG3:AL4"/>
    <mergeCell ref="AG5:AL6"/>
    <mergeCell ref="AM3:AR4"/>
    <mergeCell ref="AM5:AR6"/>
    <mergeCell ref="AG7:AH7"/>
    <mergeCell ref="AI7:AR7"/>
    <mergeCell ref="AN23:AN24"/>
    <mergeCell ref="AO23:AR24"/>
    <mergeCell ref="AE35:AE36"/>
    <mergeCell ref="AF35:AG36"/>
    <mergeCell ref="AO21:AR22"/>
    <mergeCell ref="A12:E15"/>
    <mergeCell ref="AF20:AG20"/>
    <mergeCell ref="W17:W18"/>
    <mergeCell ref="X17:Y18"/>
    <mergeCell ref="Y8:AE8"/>
    <mergeCell ref="V8:W11"/>
    <mergeCell ref="V12:W15"/>
    <mergeCell ref="A16:AR16"/>
    <mergeCell ref="AH19:AR19"/>
    <mergeCell ref="T8:U15"/>
    <mergeCell ref="F14:P15"/>
    <mergeCell ref="A17:H18"/>
    <mergeCell ref="Y12:AE12"/>
    <mergeCell ref="AG8:AI8"/>
    <mergeCell ref="AH20:AM20"/>
    <mergeCell ref="Z19:AG19"/>
    <mergeCell ref="Z20:AD20"/>
    <mergeCell ref="AN10:AP11"/>
    <mergeCell ref="Q8:S11"/>
    <mergeCell ref="I17:V18"/>
    <mergeCell ref="AO12:AQ13"/>
    <mergeCell ref="AQ8:AR9"/>
    <mergeCell ref="F12:P13"/>
    <mergeCell ref="F8:P9"/>
    <mergeCell ref="B6:C6"/>
    <mergeCell ref="AC6:AE7"/>
    <mergeCell ref="A7:F7"/>
    <mergeCell ref="L7:Q7"/>
    <mergeCell ref="U3:AB7"/>
    <mergeCell ref="O3:P5"/>
    <mergeCell ref="G3:H5"/>
    <mergeCell ref="I3:I5"/>
    <mergeCell ref="J3:K5"/>
    <mergeCell ref="B5:C5"/>
    <mergeCell ref="M3:M5"/>
    <mergeCell ref="N3:N5"/>
    <mergeCell ref="AC3:AF4"/>
    <mergeCell ref="AF6:AF7"/>
    <mergeCell ref="AC5:AE5"/>
    <mergeCell ref="B3:C3"/>
    <mergeCell ref="Q3:Q5"/>
    <mergeCell ref="R3:T7"/>
    <mergeCell ref="L3:L5"/>
    <mergeCell ref="AO78:AR79"/>
    <mergeCell ref="J75:Q75"/>
    <mergeCell ref="Z76:AD77"/>
    <mergeCell ref="AE76:AE77"/>
    <mergeCell ref="AF76:AG77"/>
    <mergeCell ref="AH76:AM77"/>
    <mergeCell ref="AN76:AN77"/>
    <mergeCell ref="AO76:AR77"/>
    <mergeCell ref="Z78:AD79"/>
    <mergeCell ref="AE78:AE79"/>
    <mergeCell ref="AF78:AG79"/>
    <mergeCell ref="AH78:AM79"/>
    <mergeCell ref="AN78:AN79"/>
    <mergeCell ref="J77:Q77"/>
    <mergeCell ref="A78:Y79"/>
    <mergeCell ref="A58:Y59"/>
    <mergeCell ref="Z74:AD75"/>
    <mergeCell ref="AE74:AE75"/>
    <mergeCell ref="Q12:S15"/>
    <mergeCell ref="X9:AJ11"/>
    <mergeCell ref="Z47:AD47"/>
    <mergeCell ref="AL43:AR43"/>
    <mergeCell ref="AH39:AM40"/>
    <mergeCell ref="AQ10:AR11"/>
    <mergeCell ref="AR12:AR13"/>
    <mergeCell ref="J38:Q38"/>
    <mergeCell ref="AH42:AM42"/>
    <mergeCell ref="AF21:AG22"/>
    <mergeCell ref="AN74:AN75"/>
    <mergeCell ref="AO74:AR75"/>
    <mergeCell ref="Z58:AG58"/>
    <mergeCell ref="AH58:AR58"/>
    <mergeCell ref="AH70:AR70"/>
    <mergeCell ref="Z71:AD71"/>
    <mergeCell ref="AF71:AG71"/>
    <mergeCell ref="AH71:AM71"/>
    <mergeCell ref="AF74:AG75"/>
    <mergeCell ref="AH74:AM75"/>
    <mergeCell ref="A8:E11"/>
  </mergeCells>
  <phoneticPr fontId="13"/>
  <dataValidations count="5">
    <dataValidation type="list" allowBlank="1" showInputMessage="1" showErrorMessage="1" sqref="J77:Q77 J22:Q22 J24:Q24 J26:Q26 J34:Q34 J36:Q36 J38:Q38 J49:Q49 J51:Q51 J53:Q53 J61:Q61 J63:Q63 J65:Q65 J73:Q73 J75:Q75" xr:uid="{00000000-0002-0000-0000-000000000000}">
      <formula1>該当条項・割合</formula1>
    </dataValidation>
    <dataValidation type="list" allowBlank="1" showInputMessage="1" showErrorMessage="1" sqref="X56:Y57 X68:Y69 X29:Y30 X17:Y18 X44:Y45" xr:uid="{00000000-0002-0000-0000-000001000000}">
      <formula1>$AU$1:$AU$2</formula1>
    </dataValidation>
    <dataValidation type="list" allowBlank="1" showInputMessage="1" showErrorMessage="1" sqref="L3:L5" xr:uid="{00000000-0002-0000-0000-000002000000}">
      <formula1>$F$93:$F$104</formula1>
    </dataValidation>
    <dataValidation type="list" allowBlank="1" showInputMessage="1" showErrorMessage="1" sqref="N3:N5" xr:uid="{00000000-0002-0000-0000-000003000000}">
      <formula1>$I$93:$I$123</formula1>
    </dataValidation>
    <dataValidation type="list" allowBlank="1" showInputMessage="1" showErrorMessage="1" sqref="I3:I5" xr:uid="{00000000-0002-0000-0000-000004000000}">
      <formula1>$B$92:$B$107</formula1>
    </dataValidation>
  </dataValidations>
  <printOptions horizontalCentered="1" verticalCentered="1"/>
  <pageMargins left="0.39370078740157483" right="0.19685039370078741" top="0.39370078740157483" bottom="0.39370078740157483" header="0" footer="0"/>
  <pageSetup paperSize="9" scale="83" orientation="landscape" blackAndWhite="1" horizontalDpi="300" verticalDpi="300" r:id="rId1"/>
  <headerFooter alignWithMargins="0"/>
  <rowBreaks count="1" manualBreakCount="1">
    <brk id="43" max="4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AU82"/>
  <sheetViews>
    <sheetView showGridLines="0" showZeros="0" showOutlineSymbols="0" view="pageBreakPreview" zoomScale="80" zoomScaleNormal="100" zoomScaleSheetLayoutView="80" workbookViewId="0">
      <selection activeCell="A21" sqref="A21"/>
    </sheetView>
  </sheetViews>
  <sheetFormatPr defaultRowHeight="13.5" x14ac:dyDescent="0.15"/>
  <cols>
    <col min="1" max="1" width="1.25" style="1" customWidth="1"/>
    <col min="2" max="2" width="3.5" style="1" customWidth="1"/>
    <col min="3" max="3" width="0.75" style="1" customWidth="1"/>
    <col min="4" max="5" width="1.875" style="1" customWidth="1"/>
    <col min="6" max="6" width="3.625" style="1" customWidth="1"/>
    <col min="7" max="8" width="1.875" style="1" customWidth="1"/>
    <col min="9" max="9" width="3.5" style="1" customWidth="1"/>
    <col min="10" max="11" width="1.875" style="1" customWidth="1"/>
    <col min="12" max="13" width="3.375" style="1" customWidth="1"/>
    <col min="14" max="14" width="3.125" style="1" customWidth="1"/>
    <col min="15" max="16" width="1.875" style="1" customWidth="1"/>
    <col min="17" max="17" width="4" style="1" customWidth="1"/>
    <col min="18" max="18" width="1.75" style="1" customWidth="1"/>
    <col min="19" max="19" width="1.25" style="1" customWidth="1"/>
    <col min="20" max="20" width="0.625" style="1" customWidth="1"/>
    <col min="21" max="21" width="3.875" style="1" customWidth="1"/>
    <col min="22" max="23" width="1.875" style="1" customWidth="1"/>
    <col min="24" max="24" width="2" style="1" customWidth="1"/>
    <col min="25" max="25" width="3.25" style="1" customWidth="1"/>
    <col min="26" max="26" width="4.625" style="1" customWidth="1"/>
    <col min="27" max="28" width="2.625" style="1" customWidth="1"/>
    <col min="29" max="30" width="4.625" style="1" customWidth="1"/>
    <col min="31" max="31" width="5.5" style="1" customWidth="1"/>
    <col min="32" max="32" width="5.375" style="1" customWidth="1"/>
    <col min="33" max="33" width="10.375" style="1" customWidth="1"/>
    <col min="34" max="34" width="5.25" style="1" customWidth="1"/>
    <col min="35" max="35" width="2.25" style="1" customWidth="1"/>
    <col min="36" max="36" width="2.5" style="1" customWidth="1"/>
    <col min="37" max="37" width="3.375" style="1" customWidth="1"/>
    <col min="38" max="38" width="2.75" style="1" customWidth="1"/>
    <col min="39" max="39" width="3.125" style="1" customWidth="1"/>
    <col min="40" max="42" width="5.375" style="1" customWidth="1"/>
    <col min="43" max="43" width="5.125" style="1" customWidth="1"/>
    <col min="44" max="44" width="2.875" style="1" customWidth="1"/>
    <col min="45" max="45" width="2.625" style="1" bestFit="1" customWidth="1"/>
    <col min="46" max="46" width="14.125" style="1" customWidth="1"/>
    <col min="47" max="16384" width="9" style="1"/>
  </cols>
  <sheetData>
    <row r="1" spans="1:47" ht="18.75" x14ac:dyDescent="0.2">
      <c r="A1" s="19"/>
      <c r="B1" s="19"/>
      <c r="C1" s="19"/>
      <c r="D1" s="19"/>
      <c r="E1" s="19"/>
      <c r="F1" s="54" t="s">
        <v>30</v>
      </c>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row>
    <row r="2" spans="1:47" ht="5.25" customHeight="1"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row>
    <row r="3" spans="1:47" s="2" customFormat="1" ht="6.95" customHeight="1" x14ac:dyDescent="0.15">
      <c r="A3" s="55"/>
      <c r="B3" s="492"/>
      <c r="C3" s="492"/>
      <c r="D3" s="56"/>
      <c r="E3" s="57"/>
      <c r="F3" s="58"/>
      <c r="G3" s="444" t="str">
        <f>'事業所減免申請書(提出用)'!G3:H5</f>
        <v>令和</v>
      </c>
      <c r="H3" s="444"/>
      <c r="I3" s="494">
        <f>'事業所減免申請書(提出用)'!I3:I5</f>
        <v>0</v>
      </c>
      <c r="J3" s="444" t="s">
        <v>12</v>
      </c>
      <c r="K3" s="444"/>
      <c r="L3" s="494">
        <f>'事業所減免申請書(提出用)'!L3:L5</f>
        <v>0</v>
      </c>
      <c r="M3" s="444" t="s">
        <v>13</v>
      </c>
      <c r="N3" s="494">
        <f>'事業所減免申請書(提出用)'!N3:N5</f>
        <v>0</v>
      </c>
      <c r="O3" s="444" t="s">
        <v>14</v>
      </c>
      <c r="P3" s="444"/>
      <c r="Q3" s="444"/>
      <c r="R3" s="448" t="s">
        <v>1</v>
      </c>
      <c r="S3" s="448"/>
      <c r="T3" s="448"/>
      <c r="U3" s="450"/>
      <c r="V3" s="450"/>
      <c r="W3" s="450"/>
      <c r="X3" s="450"/>
      <c r="Y3" s="450"/>
      <c r="Z3" s="435"/>
      <c r="AA3" s="435"/>
      <c r="AB3" s="435"/>
      <c r="AC3" s="450" t="s">
        <v>2</v>
      </c>
      <c r="AD3" s="450"/>
      <c r="AE3" s="450"/>
      <c r="AF3" s="450"/>
      <c r="AG3" s="451" t="s">
        <v>3</v>
      </c>
      <c r="AH3" s="452"/>
      <c r="AI3" s="452"/>
      <c r="AJ3" s="452"/>
      <c r="AK3" s="452"/>
      <c r="AL3" s="453"/>
      <c r="AM3" s="463" t="s">
        <v>69</v>
      </c>
      <c r="AN3" s="464"/>
      <c r="AO3" s="464"/>
      <c r="AP3" s="464"/>
      <c r="AQ3" s="464"/>
      <c r="AR3" s="465"/>
      <c r="AS3" s="246" t="s">
        <v>70</v>
      </c>
    </row>
    <row r="4" spans="1:47" s="2" customFormat="1" ht="6.95" customHeight="1" x14ac:dyDescent="0.15">
      <c r="A4" s="59"/>
      <c r="B4" s="60"/>
      <c r="C4" s="61"/>
      <c r="D4" s="61"/>
      <c r="E4" s="60"/>
      <c r="F4" s="62"/>
      <c r="G4" s="493"/>
      <c r="H4" s="493"/>
      <c r="I4" s="495"/>
      <c r="J4" s="493"/>
      <c r="K4" s="493"/>
      <c r="L4" s="495"/>
      <c r="M4" s="493"/>
      <c r="N4" s="495"/>
      <c r="O4" s="493"/>
      <c r="P4" s="493"/>
      <c r="Q4" s="493"/>
      <c r="R4" s="448"/>
      <c r="S4" s="448"/>
      <c r="T4" s="448"/>
      <c r="U4" s="450"/>
      <c r="V4" s="450"/>
      <c r="W4" s="450"/>
      <c r="X4" s="450"/>
      <c r="Y4" s="450"/>
      <c r="Z4" s="435"/>
      <c r="AA4" s="435"/>
      <c r="AB4" s="435"/>
      <c r="AC4" s="450"/>
      <c r="AD4" s="450"/>
      <c r="AE4" s="450"/>
      <c r="AF4" s="450"/>
      <c r="AG4" s="454"/>
      <c r="AH4" s="455"/>
      <c r="AI4" s="455"/>
      <c r="AJ4" s="455"/>
      <c r="AK4" s="455"/>
      <c r="AL4" s="456"/>
      <c r="AM4" s="466"/>
      <c r="AN4" s="467"/>
      <c r="AO4" s="467"/>
      <c r="AP4" s="467"/>
      <c r="AQ4" s="467"/>
      <c r="AR4" s="468"/>
      <c r="AS4" s="246"/>
      <c r="AU4" s="1"/>
    </row>
    <row r="5" spans="1:47" s="2" customFormat="1" ht="12" customHeight="1" x14ac:dyDescent="0.15">
      <c r="A5" s="59"/>
      <c r="B5" s="469"/>
      <c r="C5" s="469"/>
      <c r="D5" s="60"/>
      <c r="E5" s="60"/>
      <c r="F5" s="62"/>
      <c r="G5" s="493"/>
      <c r="H5" s="493"/>
      <c r="I5" s="495"/>
      <c r="J5" s="493"/>
      <c r="K5" s="493"/>
      <c r="L5" s="495"/>
      <c r="M5" s="493"/>
      <c r="N5" s="495"/>
      <c r="O5" s="493"/>
      <c r="P5" s="493"/>
      <c r="Q5" s="493"/>
      <c r="R5" s="448"/>
      <c r="S5" s="448"/>
      <c r="T5" s="448"/>
      <c r="U5" s="450"/>
      <c r="V5" s="450"/>
      <c r="W5" s="450"/>
      <c r="X5" s="450"/>
      <c r="Y5" s="450"/>
      <c r="Z5" s="435"/>
      <c r="AA5" s="435"/>
      <c r="AB5" s="435"/>
      <c r="AC5" s="470" t="s">
        <v>4</v>
      </c>
      <c r="AD5" s="470"/>
      <c r="AE5" s="470"/>
      <c r="AF5" s="63" t="s">
        <v>5</v>
      </c>
      <c r="AG5" s="471">
        <f>'事業所減免申請書(提出用)'!AG5:AL6</f>
        <v>0</v>
      </c>
      <c r="AH5" s="472"/>
      <c r="AI5" s="472"/>
      <c r="AJ5" s="472"/>
      <c r="AK5" s="472"/>
      <c r="AL5" s="473"/>
      <c r="AM5" s="471">
        <f>'事業所減免申請書(提出用)'!AM5:AR6</f>
        <v>0</v>
      </c>
      <c r="AN5" s="472"/>
      <c r="AO5" s="472"/>
      <c r="AP5" s="472"/>
      <c r="AQ5" s="472"/>
      <c r="AR5" s="473"/>
      <c r="AS5" s="246"/>
    </row>
    <row r="6" spans="1:47" s="2" customFormat="1" ht="10.5" customHeight="1" x14ac:dyDescent="0.15">
      <c r="A6" s="59"/>
      <c r="B6" s="469"/>
      <c r="C6" s="469"/>
      <c r="D6" s="60"/>
      <c r="E6" s="61"/>
      <c r="F6" s="62"/>
      <c r="G6" s="60"/>
      <c r="H6" s="60"/>
      <c r="I6" s="60"/>
      <c r="J6" s="62"/>
      <c r="K6" s="62"/>
      <c r="L6" s="62"/>
      <c r="M6" s="64"/>
      <c r="N6" s="64"/>
      <c r="O6" s="64"/>
      <c r="P6" s="64"/>
      <c r="Q6" s="64"/>
      <c r="R6" s="448"/>
      <c r="S6" s="448"/>
      <c r="T6" s="448"/>
      <c r="U6" s="450"/>
      <c r="V6" s="450"/>
      <c r="W6" s="450"/>
      <c r="X6" s="450"/>
      <c r="Y6" s="450"/>
      <c r="Z6" s="435"/>
      <c r="AA6" s="435"/>
      <c r="AB6" s="435"/>
      <c r="AC6" s="477"/>
      <c r="AD6" s="477"/>
      <c r="AE6" s="477"/>
      <c r="AF6" s="477"/>
      <c r="AG6" s="474"/>
      <c r="AH6" s="475"/>
      <c r="AI6" s="475"/>
      <c r="AJ6" s="475"/>
      <c r="AK6" s="475"/>
      <c r="AL6" s="476"/>
      <c r="AM6" s="474"/>
      <c r="AN6" s="475"/>
      <c r="AO6" s="475"/>
      <c r="AP6" s="475"/>
      <c r="AQ6" s="475"/>
      <c r="AR6" s="476"/>
      <c r="AS6" s="246"/>
      <c r="AU6" s="1"/>
    </row>
    <row r="7" spans="1:47" ht="19.5" customHeight="1" x14ac:dyDescent="0.15">
      <c r="A7" s="478"/>
      <c r="B7" s="479"/>
      <c r="C7" s="479"/>
      <c r="D7" s="479"/>
      <c r="E7" s="479"/>
      <c r="F7" s="479"/>
      <c r="G7" s="65"/>
      <c r="H7" s="66"/>
      <c r="I7" s="66"/>
      <c r="J7" s="66"/>
      <c r="K7" s="66"/>
      <c r="L7" s="457" t="s">
        <v>17</v>
      </c>
      <c r="M7" s="457"/>
      <c r="N7" s="457"/>
      <c r="O7" s="457"/>
      <c r="P7" s="457"/>
      <c r="Q7" s="457"/>
      <c r="R7" s="449"/>
      <c r="S7" s="449"/>
      <c r="T7" s="448"/>
      <c r="U7" s="450"/>
      <c r="V7" s="450"/>
      <c r="W7" s="450"/>
      <c r="X7" s="450"/>
      <c r="Y7" s="450"/>
      <c r="Z7" s="435"/>
      <c r="AA7" s="435"/>
      <c r="AB7" s="435"/>
      <c r="AC7" s="477"/>
      <c r="AD7" s="477"/>
      <c r="AE7" s="477"/>
      <c r="AF7" s="477"/>
      <c r="AG7" s="458" t="s">
        <v>109</v>
      </c>
      <c r="AH7" s="459"/>
      <c r="AI7" s="460">
        <f>'事業所減免申請書(提出用)'!AI7:AR7</f>
        <v>0</v>
      </c>
      <c r="AJ7" s="461"/>
      <c r="AK7" s="461"/>
      <c r="AL7" s="461"/>
      <c r="AM7" s="461"/>
      <c r="AN7" s="461"/>
      <c r="AO7" s="461"/>
      <c r="AP7" s="461"/>
      <c r="AQ7" s="461"/>
      <c r="AR7" s="462"/>
      <c r="AS7" s="246"/>
      <c r="AU7" s="2"/>
    </row>
    <row r="8" spans="1:47" ht="12" customHeight="1" x14ac:dyDescent="0.15">
      <c r="A8" s="480" t="s">
        <v>6</v>
      </c>
      <c r="B8" s="480"/>
      <c r="C8" s="480"/>
      <c r="D8" s="480"/>
      <c r="E8" s="480"/>
      <c r="F8" s="496">
        <f>'事業所減免申請書(提出用)'!F8:P8</f>
        <v>0</v>
      </c>
      <c r="G8" s="497"/>
      <c r="H8" s="497"/>
      <c r="I8" s="497"/>
      <c r="J8" s="497"/>
      <c r="K8" s="497"/>
      <c r="L8" s="497"/>
      <c r="M8" s="497"/>
      <c r="N8" s="497"/>
      <c r="O8" s="497"/>
      <c r="P8" s="497"/>
      <c r="Q8" s="373"/>
      <c r="R8" s="373"/>
      <c r="S8" s="374"/>
      <c r="T8" s="480" t="s">
        <v>16</v>
      </c>
      <c r="U8" s="480"/>
      <c r="V8" s="483" t="s">
        <v>7</v>
      </c>
      <c r="W8" s="483"/>
      <c r="X8" s="67" t="s">
        <v>0</v>
      </c>
      <c r="Y8" s="484">
        <f>'事業所減免申請書(提出用)'!Y8:AE8</f>
        <v>0</v>
      </c>
      <c r="Z8" s="484"/>
      <c r="AA8" s="484"/>
      <c r="AB8" s="484"/>
      <c r="AC8" s="484"/>
      <c r="AD8" s="484"/>
      <c r="AE8" s="484"/>
      <c r="AF8" s="68" t="s">
        <v>8</v>
      </c>
      <c r="AG8" s="444">
        <f>'事業所減免申請書(提出用)'!AG8:AI8</f>
        <v>0</v>
      </c>
      <c r="AH8" s="485"/>
      <c r="AI8" s="485"/>
      <c r="AJ8" s="69" t="s">
        <v>85</v>
      </c>
      <c r="AK8" s="515" t="s">
        <v>18</v>
      </c>
      <c r="AL8" s="516"/>
      <c r="AM8" s="517"/>
      <c r="AN8" s="545">
        <f>'事業所減免申請書(提出用)'!AN8:AP10</f>
        <v>0</v>
      </c>
      <c r="AO8" s="546"/>
      <c r="AP8" s="546"/>
      <c r="AQ8" s="444" t="s">
        <v>19</v>
      </c>
      <c r="AR8" s="535"/>
      <c r="AS8" s="246"/>
    </row>
    <row r="9" spans="1:47" ht="12.75" customHeight="1" x14ac:dyDescent="0.15">
      <c r="A9" s="480"/>
      <c r="B9" s="480"/>
      <c r="C9" s="480"/>
      <c r="D9" s="480"/>
      <c r="E9" s="480"/>
      <c r="F9" s="498"/>
      <c r="G9" s="499"/>
      <c r="H9" s="499"/>
      <c r="I9" s="499"/>
      <c r="J9" s="499"/>
      <c r="K9" s="499"/>
      <c r="L9" s="499"/>
      <c r="M9" s="499"/>
      <c r="N9" s="499"/>
      <c r="O9" s="499"/>
      <c r="P9" s="499"/>
      <c r="Q9" s="376"/>
      <c r="R9" s="376"/>
      <c r="S9" s="377"/>
      <c r="T9" s="480"/>
      <c r="U9" s="480"/>
      <c r="V9" s="483"/>
      <c r="W9" s="483"/>
      <c r="X9" s="486">
        <f>'事業所減免申請書(提出用)'!X9:AJ10</f>
        <v>0</v>
      </c>
      <c r="Y9" s="487"/>
      <c r="Z9" s="487"/>
      <c r="AA9" s="487"/>
      <c r="AB9" s="487"/>
      <c r="AC9" s="487"/>
      <c r="AD9" s="487"/>
      <c r="AE9" s="487"/>
      <c r="AF9" s="487"/>
      <c r="AG9" s="487"/>
      <c r="AH9" s="487"/>
      <c r="AI9" s="487"/>
      <c r="AJ9" s="488"/>
      <c r="AK9" s="518"/>
      <c r="AL9" s="519"/>
      <c r="AM9" s="520"/>
      <c r="AN9" s="547"/>
      <c r="AO9" s="548"/>
      <c r="AP9" s="548"/>
      <c r="AQ9" s="493"/>
      <c r="AR9" s="536"/>
      <c r="AS9" s="246"/>
      <c r="AU9" s="2"/>
    </row>
    <row r="10" spans="1:47" ht="12.75" customHeight="1" x14ac:dyDescent="0.15">
      <c r="A10" s="480"/>
      <c r="B10" s="480"/>
      <c r="C10" s="480"/>
      <c r="D10" s="480"/>
      <c r="E10" s="480"/>
      <c r="F10" s="486">
        <f>'事業所減免申請書(提出用)'!F10:P11</f>
        <v>0</v>
      </c>
      <c r="G10" s="487"/>
      <c r="H10" s="487"/>
      <c r="I10" s="487"/>
      <c r="J10" s="487"/>
      <c r="K10" s="487"/>
      <c r="L10" s="487"/>
      <c r="M10" s="487"/>
      <c r="N10" s="487"/>
      <c r="O10" s="487"/>
      <c r="P10" s="487"/>
      <c r="Q10" s="376"/>
      <c r="R10" s="376"/>
      <c r="S10" s="377"/>
      <c r="T10" s="480"/>
      <c r="U10" s="480"/>
      <c r="V10" s="483"/>
      <c r="W10" s="483"/>
      <c r="X10" s="486"/>
      <c r="Y10" s="487"/>
      <c r="Z10" s="487"/>
      <c r="AA10" s="487"/>
      <c r="AB10" s="487"/>
      <c r="AC10" s="487"/>
      <c r="AD10" s="487"/>
      <c r="AE10" s="487"/>
      <c r="AF10" s="487"/>
      <c r="AG10" s="487"/>
      <c r="AH10" s="487"/>
      <c r="AI10" s="487"/>
      <c r="AJ10" s="488"/>
      <c r="AK10" s="518"/>
      <c r="AL10" s="519"/>
      <c r="AM10" s="520"/>
      <c r="AN10" s="547">
        <f>'事業所減免申請書(提出用)'!AN10:AP11</f>
        <v>0</v>
      </c>
      <c r="AO10" s="548"/>
      <c r="AP10" s="548"/>
      <c r="AQ10" s="537" t="s">
        <v>20</v>
      </c>
      <c r="AR10" s="538"/>
      <c r="AS10" s="246"/>
      <c r="AU10" s="2"/>
    </row>
    <row r="11" spans="1:47" ht="12.75" customHeight="1" x14ac:dyDescent="0.15">
      <c r="A11" s="480"/>
      <c r="B11" s="480"/>
      <c r="C11" s="480"/>
      <c r="D11" s="480"/>
      <c r="E11" s="480"/>
      <c r="F11" s="489"/>
      <c r="G11" s="490"/>
      <c r="H11" s="490"/>
      <c r="I11" s="490"/>
      <c r="J11" s="490"/>
      <c r="K11" s="490"/>
      <c r="L11" s="490"/>
      <c r="M11" s="490"/>
      <c r="N11" s="490"/>
      <c r="O11" s="490"/>
      <c r="P11" s="490"/>
      <c r="Q11" s="481"/>
      <c r="R11" s="481"/>
      <c r="S11" s="482"/>
      <c r="T11" s="480"/>
      <c r="U11" s="480"/>
      <c r="V11" s="483"/>
      <c r="W11" s="483"/>
      <c r="X11" s="489"/>
      <c r="Y11" s="490"/>
      <c r="Z11" s="490"/>
      <c r="AA11" s="490"/>
      <c r="AB11" s="490"/>
      <c r="AC11" s="490"/>
      <c r="AD11" s="490"/>
      <c r="AE11" s="490"/>
      <c r="AF11" s="490"/>
      <c r="AG11" s="490"/>
      <c r="AH11" s="490"/>
      <c r="AI11" s="490"/>
      <c r="AJ11" s="491"/>
      <c r="AK11" s="521"/>
      <c r="AL11" s="522"/>
      <c r="AM11" s="523"/>
      <c r="AN11" s="549"/>
      <c r="AO11" s="550"/>
      <c r="AP11" s="550"/>
      <c r="AQ11" s="539"/>
      <c r="AR11" s="540"/>
      <c r="AS11" s="246"/>
    </row>
    <row r="12" spans="1:47" ht="10.5" customHeight="1" x14ac:dyDescent="0.15">
      <c r="A12" s="480" t="s">
        <v>9</v>
      </c>
      <c r="B12" s="480"/>
      <c r="C12" s="480"/>
      <c r="D12" s="480"/>
      <c r="E12" s="480"/>
      <c r="F12" s="496">
        <f>'事業所減免申請書(提出用)'!F11:P12</f>
        <v>0</v>
      </c>
      <c r="G12" s="497"/>
      <c r="H12" s="497"/>
      <c r="I12" s="497"/>
      <c r="J12" s="497"/>
      <c r="K12" s="497"/>
      <c r="L12" s="497"/>
      <c r="M12" s="497"/>
      <c r="N12" s="497"/>
      <c r="O12" s="497"/>
      <c r="P12" s="497"/>
      <c r="Q12" s="373"/>
      <c r="R12" s="500"/>
      <c r="S12" s="501"/>
      <c r="T12" s="480"/>
      <c r="U12" s="480"/>
      <c r="V12" s="483" t="s">
        <v>10</v>
      </c>
      <c r="W12" s="483"/>
      <c r="X12" s="70" t="s">
        <v>0</v>
      </c>
      <c r="Y12" s="484">
        <f>'事業所減免申請書(提出用)'!Y11:AE12</f>
        <v>0</v>
      </c>
      <c r="Z12" s="484"/>
      <c r="AA12" s="484"/>
      <c r="AB12" s="484"/>
      <c r="AC12" s="484"/>
      <c r="AD12" s="484"/>
      <c r="AE12" s="484"/>
      <c r="AF12" s="68" t="s">
        <v>8</v>
      </c>
      <c r="AG12" s="444">
        <f>'事業所減免申請書(提出用)'!AG11:AI12</f>
        <v>0</v>
      </c>
      <c r="AH12" s="444"/>
      <c r="AI12" s="444"/>
      <c r="AJ12" s="69" t="s">
        <v>85</v>
      </c>
      <c r="AK12" s="524" t="s">
        <v>82</v>
      </c>
      <c r="AL12" s="525"/>
      <c r="AM12" s="526"/>
      <c r="AN12" s="533" t="s">
        <v>83</v>
      </c>
      <c r="AO12" s="541">
        <f>'事業所減免申請書(提出用)'!AO12:AQ13</f>
        <v>0</v>
      </c>
      <c r="AP12" s="541"/>
      <c r="AQ12" s="541"/>
      <c r="AR12" s="543" t="s">
        <v>84</v>
      </c>
      <c r="AS12" s="246"/>
      <c r="AU12" s="2"/>
    </row>
    <row r="13" spans="1:47" ht="10.5" customHeight="1" x14ac:dyDescent="0.15">
      <c r="A13" s="480"/>
      <c r="B13" s="480"/>
      <c r="C13" s="480"/>
      <c r="D13" s="480"/>
      <c r="E13" s="480"/>
      <c r="F13" s="498"/>
      <c r="G13" s="499"/>
      <c r="H13" s="499"/>
      <c r="I13" s="499"/>
      <c r="J13" s="499"/>
      <c r="K13" s="499"/>
      <c r="L13" s="499"/>
      <c r="M13" s="499"/>
      <c r="N13" s="499"/>
      <c r="O13" s="499"/>
      <c r="P13" s="499"/>
      <c r="Q13" s="502"/>
      <c r="R13" s="502"/>
      <c r="S13" s="503"/>
      <c r="T13" s="480"/>
      <c r="U13" s="480"/>
      <c r="V13" s="483"/>
      <c r="W13" s="483"/>
      <c r="X13" s="486">
        <f>'事業所減免申請書(提出用)'!X13:AJ15</f>
        <v>0</v>
      </c>
      <c r="Y13" s="487"/>
      <c r="Z13" s="487"/>
      <c r="AA13" s="487"/>
      <c r="AB13" s="487"/>
      <c r="AC13" s="487"/>
      <c r="AD13" s="487"/>
      <c r="AE13" s="487"/>
      <c r="AF13" s="487"/>
      <c r="AG13" s="487"/>
      <c r="AH13" s="487"/>
      <c r="AI13" s="487"/>
      <c r="AJ13" s="488"/>
      <c r="AK13" s="527"/>
      <c r="AL13" s="528"/>
      <c r="AM13" s="529"/>
      <c r="AN13" s="534"/>
      <c r="AO13" s="542"/>
      <c r="AP13" s="542"/>
      <c r="AQ13" s="542"/>
      <c r="AR13" s="544"/>
      <c r="AS13" s="246"/>
    </row>
    <row r="14" spans="1:47" ht="12.75" customHeight="1" x14ac:dyDescent="0.15">
      <c r="A14" s="480"/>
      <c r="B14" s="480"/>
      <c r="C14" s="480"/>
      <c r="D14" s="480"/>
      <c r="E14" s="480"/>
      <c r="F14" s="486">
        <f>'事業所減免申請書(提出用)'!F14:P15</f>
        <v>0</v>
      </c>
      <c r="G14" s="487"/>
      <c r="H14" s="487"/>
      <c r="I14" s="487"/>
      <c r="J14" s="487"/>
      <c r="K14" s="487"/>
      <c r="L14" s="487"/>
      <c r="M14" s="487"/>
      <c r="N14" s="487"/>
      <c r="O14" s="487"/>
      <c r="P14" s="487"/>
      <c r="Q14" s="502"/>
      <c r="R14" s="502"/>
      <c r="S14" s="503"/>
      <c r="T14" s="480"/>
      <c r="U14" s="480"/>
      <c r="V14" s="483"/>
      <c r="W14" s="483"/>
      <c r="X14" s="486"/>
      <c r="Y14" s="487"/>
      <c r="Z14" s="487"/>
      <c r="AA14" s="487"/>
      <c r="AB14" s="487"/>
      <c r="AC14" s="487"/>
      <c r="AD14" s="487"/>
      <c r="AE14" s="487"/>
      <c r="AF14" s="487"/>
      <c r="AG14" s="487"/>
      <c r="AH14" s="487"/>
      <c r="AI14" s="487"/>
      <c r="AJ14" s="488"/>
      <c r="AK14" s="527"/>
      <c r="AL14" s="528"/>
      <c r="AM14" s="529"/>
      <c r="AN14" s="551">
        <f>'事業所減免申請書(提出用)'!AN14:AR15</f>
        <v>0</v>
      </c>
      <c r="AO14" s="376"/>
      <c r="AP14" s="376"/>
      <c r="AQ14" s="376"/>
      <c r="AR14" s="377"/>
      <c r="AS14" s="246"/>
      <c r="AU14" s="2"/>
    </row>
    <row r="15" spans="1:47" ht="12.75" customHeight="1" x14ac:dyDescent="0.15">
      <c r="A15" s="480"/>
      <c r="B15" s="480"/>
      <c r="C15" s="480"/>
      <c r="D15" s="480"/>
      <c r="E15" s="480"/>
      <c r="F15" s="489"/>
      <c r="G15" s="490"/>
      <c r="H15" s="490"/>
      <c r="I15" s="490"/>
      <c r="J15" s="490"/>
      <c r="K15" s="490"/>
      <c r="L15" s="490"/>
      <c r="M15" s="490"/>
      <c r="N15" s="490"/>
      <c r="O15" s="490"/>
      <c r="P15" s="490"/>
      <c r="Q15" s="504"/>
      <c r="R15" s="504"/>
      <c r="S15" s="505"/>
      <c r="T15" s="480"/>
      <c r="U15" s="480"/>
      <c r="V15" s="483"/>
      <c r="W15" s="483"/>
      <c r="X15" s="489"/>
      <c r="Y15" s="490"/>
      <c r="Z15" s="490"/>
      <c r="AA15" s="490"/>
      <c r="AB15" s="490"/>
      <c r="AC15" s="490"/>
      <c r="AD15" s="490"/>
      <c r="AE15" s="490"/>
      <c r="AF15" s="490"/>
      <c r="AG15" s="490"/>
      <c r="AH15" s="490"/>
      <c r="AI15" s="490"/>
      <c r="AJ15" s="491"/>
      <c r="AK15" s="530"/>
      <c r="AL15" s="531"/>
      <c r="AM15" s="532"/>
      <c r="AN15" s="552"/>
      <c r="AO15" s="481"/>
      <c r="AP15" s="481"/>
      <c r="AQ15" s="481"/>
      <c r="AR15" s="482"/>
      <c r="AS15" s="246"/>
    </row>
    <row r="16" spans="1:47" ht="24.75" customHeight="1" thickBot="1" x14ac:dyDescent="0.2">
      <c r="A16" s="506" t="s">
        <v>21</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8"/>
      <c r="AS16" s="21"/>
      <c r="AU16" s="2"/>
    </row>
    <row r="17" spans="1:45" ht="11.25" customHeight="1" x14ac:dyDescent="0.15">
      <c r="A17" s="417" t="s">
        <v>22</v>
      </c>
      <c r="B17" s="418"/>
      <c r="C17" s="418"/>
      <c r="D17" s="418"/>
      <c r="E17" s="418"/>
      <c r="F17" s="418"/>
      <c r="G17" s="418"/>
      <c r="H17" s="419"/>
      <c r="I17" s="509">
        <f>'事業所減免申請書(提出用)'!I17:V18</f>
        <v>0</v>
      </c>
      <c r="J17" s="510"/>
      <c r="K17" s="510"/>
      <c r="L17" s="510"/>
      <c r="M17" s="510"/>
      <c r="N17" s="510"/>
      <c r="O17" s="510"/>
      <c r="P17" s="510"/>
      <c r="Q17" s="510"/>
      <c r="R17" s="510"/>
      <c r="S17" s="510"/>
      <c r="T17" s="510"/>
      <c r="U17" s="510"/>
      <c r="V17" s="511"/>
      <c r="W17" s="445" t="s">
        <v>76</v>
      </c>
      <c r="X17" s="447">
        <f>'事業所減免申請書(提出用)'!X17:Y18</f>
        <v>0</v>
      </c>
      <c r="Y17" s="447"/>
      <c r="Z17" s="423" t="s">
        <v>23</v>
      </c>
      <c r="AA17" s="418"/>
      <c r="AB17" s="418"/>
      <c r="AC17" s="418"/>
      <c r="AD17" s="419"/>
      <c r="AE17" s="425">
        <f>'事業所減免申請書(提出用)'!AE17:AR18</f>
        <v>0</v>
      </c>
      <c r="AF17" s="426"/>
      <c r="AG17" s="426"/>
      <c r="AH17" s="426"/>
      <c r="AI17" s="426"/>
      <c r="AJ17" s="426"/>
      <c r="AK17" s="426"/>
      <c r="AL17" s="426"/>
      <c r="AM17" s="426"/>
      <c r="AN17" s="426"/>
      <c r="AO17" s="426"/>
      <c r="AP17" s="426"/>
      <c r="AQ17" s="426"/>
      <c r="AR17" s="427"/>
    </row>
    <row r="18" spans="1:45" ht="22.5" customHeight="1" x14ac:dyDescent="0.15">
      <c r="A18" s="420"/>
      <c r="B18" s="421"/>
      <c r="C18" s="421"/>
      <c r="D18" s="421"/>
      <c r="E18" s="421"/>
      <c r="F18" s="421"/>
      <c r="G18" s="421"/>
      <c r="H18" s="422"/>
      <c r="I18" s="512"/>
      <c r="J18" s="513"/>
      <c r="K18" s="513"/>
      <c r="L18" s="513"/>
      <c r="M18" s="513"/>
      <c r="N18" s="513"/>
      <c r="O18" s="513"/>
      <c r="P18" s="513"/>
      <c r="Q18" s="513"/>
      <c r="R18" s="513"/>
      <c r="S18" s="513"/>
      <c r="T18" s="513"/>
      <c r="U18" s="513"/>
      <c r="V18" s="514"/>
      <c r="W18" s="446"/>
      <c r="X18" s="435"/>
      <c r="Y18" s="435"/>
      <c r="Z18" s="424"/>
      <c r="AA18" s="421"/>
      <c r="AB18" s="421"/>
      <c r="AC18" s="421"/>
      <c r="AD18" s="422"/>
      <c r="AE18" s="428"/>
      <c r="AF18" s="429"/>
      <c r="AG18" s="429"/>
      <c r="AH18" s="429"/>
      <c r="AI18" s="429"/>
      <c r="AJ18" s="429"/>
      <c r="AK18" s="429"/>
      <c r="AL18" s="429"/>
      <c r="AM18" s="429"/>
      <c r="AN18" s="429"/>
      <c r="AO18" s="429"/>
      <c r="AP18" s="429"/>
      <c r="AQ18" s="429"/>
      <c r="AR18" s="430"/>
      <c r="AS18" s="7"/>
    </row>
    <row r="19" spans="1:45" ht="11.25" customHeight="1" x14ac:dyDescent="0.15">
      <c r="A19" s="405" t="s">
        <v>24</v>
      </c>
      <c r="B19" s="406"/>
      <c r="C19" s="406"/>
      <c r="D19" s="406"/>
      <c r="E19" s="406"/>
      <c r="F19" s="406"/>
      <c r="G19" s="406"/>
      <c r="H19" s="406"/>
      <c r="I19" s="406"/>
      <c r="J19" s="406"/>
      <c r="K19" s="406"/>
      <c r="L19" s="406"/>
      <c r="M19" s="406"/>
      <c r="N19" s="406"/>
      <c r="O19" s="406"/>
      <c r="P19" s="406"/>
      <c r="Q19" s="406"/>
      <c r="R19" s="406"/>
      <c r="S19" s="406"/>
      <c r="T19" s="406"/>
      <c r="U19" s="406"/>
      <c r="V19" s="406"/>
      <c r="W19" s="406"/>
      <c r="X19" s="406"/>
      <c r="Y19" s="407"/>
      <c r="Z19" s="431" t="s">
        <v>25</v>
      </c>
      <c r="AA19" s="432"/>
      <c r="AB19" s="432"/>
      <c r="AC19" s="432"/>
      <c r="AD19" s="432"/>
      <c r="AE19" s="432"/>
      <c r="AF19" s="432"/>
      <c r="AG19" s="433"/>
      <c r="AH19" s="411" t="s">
        <v>26</v>
      </c>
      <c r="AI19" s="412"/>
      <c r="AJ19" s="412"/>
      <c r="AK19" s="412"/>
      <c r="AL19" s="412"/>
      <c r="AM19" s="412"/>
      <c r="AN19" s="412"/>
      <c r="AO19" s="412"/>
      <c r="AP19" s="412"/>
      <c r="AQ19" s="412"/>
      <c r="AR19" s="434"/>
      <c r="AS19" s="7"/>
    </row>
    <row r="20" spans="1:45" ht="22.5" customHeight="1" x14ac:dyDescent="0.15">
      <c r="A20" s="408"/>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10"/>
      <c r="Z20" s="400" t="s">
        <v>86</v>
      </c>
      <c r="AA20" s="401"/>
      <c r="AB20" s="401"/>
      <c r="AC20" s="401"/>
      <c r="AD20" s="402"/>
      <c r="AE20" s="71" t="s">
        <v>27</v>
      </c>
      <c r="AF20" s="403" t="s">
        <v>87</v>
      </c>
      <c r="AG20" s="404"/>
      <c r="AH20" s="403" t="s">
        <v>89</v>
      </c>
      <c r="AI20" s="443"/>
      <c r="AJ20" s="443"/>
      <c r="AK20" s="443"/>
      <c r="AL20" s="443"/>
      <c r="AM20" s="404"/>
      <c r="AN20" s="71" t="s">
        <v>28</v>
      </c>
      <c r="AO20" s="414" t="s">
        <v>90</v>
      </c>
      <c r="AP20" s="415"/>
      <c r="AQ20" s="415"/>
      <c r="AR20" s="416"/>
      <c r="AS20" s="7"/>
    </row>
    <row r="21" spans="1:45" ht="15.95" customHeight="1" x14ac:dyDescent="0.15">
      <c r="A21" s="72" t="str">
        <f>'事業所減免申請書(提出用)'!A21:Y22</f>
        <v>那覇市税条例施行規則第14条</v>
      </c>
      <c r="B21" s="73"/>
      <c r="C21" s="73"/>
      <c r="D21" s="73"/>
      <c r="E21" s="73"/>
      <c r="F21" s="73"/>
      <c r="G21" s="73"/>
      <c r="H21" s="74"/>
      <c r="I21" s="73"/>
      <c r="J21" s="73"/>
      <c r="K21" s="73"/>
      <c r="L21" s="73"/>
      <c r="M21" s="73"/>
      <c r="N21" s="73"/>
      <c r="O21" s="73"/>
      <c r="P21" s="73"/>
      <c r="Q21" s="73"/>
      <c r="R21" s="73"/>
      <c r="S21" s="73"/>
      <c r="T21" s="73"/>
      <c r="U21" s="73"/>
      <c r="V21" s="73"/>
      <c r="W21" s="73"/>
      <c r="X21" s="73"/>
      <c r="Y21" s="75"/>
      <c r="Z21" s="378">
        <f>'事業所減免申請書(提出用)'!Z21:AD22</f>
        <v>0</v>
      </c>
      <c r="AA21" s="379"/>
      <c r="AB21" s="379"/>
      <c r="AC21" s="379"/>
      <c r="AD21" s="380"/>
      <c r="AE21" s="391" t="str">
        <f>'事業所減免申請書(提出用)'!AE21:AE22</f>
        <v/>
      </c>
      <c r="AF21" s="378" t="str">
        <f>'事業所減免申請書(提出用)'!AF21:AG22</f>
        <v/>
      </c>
      <c r="AG21" s="380"/>
      <c r="AH21" s="345">
        <f>'事業所減免申請書(提出用)'!AH21:AM22</f>
        <v>0</v>
      </c>
      <c r="AI21" s="349"/>
      <c r="AJ21" s="349"/>
      <c r="AK21" s="349"/>
      <c r="AL21" s="349"/>
      <c r="AM21" s="386"/>
      <c r="AN21" s="396" t="str">
        <f>'事業所減免申請書(提出用)'!AN21:AN22</f>
        <v/>
      </c>
      <c r="AO21" s="345" t="str">
        <f>'事業所減免申請書(提出用)'!AO21:AR22</f>
        <v/>
      </c>
      <c r="AP21" s="349"/>
      <c r="AQ21" s="349"/>
      <c r="AR21" s="350"/>
      <c r="AS21" s="7"/>
    </row>
    <row r="22" spans="1:45" ht="15.95" customHeight="1" x14ac:dyDescent="0.15">
      <c r="A22" s="76"/>
      <c r="B22" s="77"/>
      <c r="C22" s="77"/>
      <c r="D22" s="77"/>
      <c r="E22" s="77"/>
      <c r="F22" s="77"/>
      <c r="G22" s="77"/>
      <c r="H22" s="77"/>
      <c r="I22" s="77"/>
      <c r="J22" s="399">
        <f>'事業所減免申請書(提出用)'!J22:Q22</f>
        <v>0</v>
      </c>
      <c r="K22" s="399"/>
      <c r="L22" s="399"/>
      <c r="M22" s="399"/>
      <c r="N22" s="399"/>
      <c r="O22" s="399"/>
      <c r="P22" s="399"/>
      <c r="Q22" s="399"/>
      <c r="R22" s="77"/>
      <c r="S22" s="78" t="s">
        <v>66</v>
      </c>
      <c r="T22" s="77"/>
      <c r="U22" s="77"/>
      <c r="V22" s="77"/>
      <c r="W22" s="77"/>
      <c r="X22" s="77"/>
      <c r="Y22" s="79"/>
      <c r="Z22" s="388"/>
      <c r="AA22" s="389"/>
      <c r="AB22" s="389"/>
      <c r="AC22" s="389"/>
      <c r="AD22" s="390"/>
      <c r="AE22" s="392"/>
      <c r="AF22" s="388"/>
      <c r="AG22" s="390"/>
      <c r="AH22" s="393"/>
      <c r="AI22" s="394"/>
      <c r="AJ22" s="394"/>
      <c r="AK22" s="394"/>
      <c r="AL22" s="394"/>
      <c r="AM22" s="395"/>
      <c r="AN22" s="397"/>
      <c r="AO22" s="393"/>
      <c r="AP22" s="394"/>
      <c r="AQ22" s="394"/>
      <c r="AR22" s="398"/>
      <c r="AS22" s="7"/>
    </row>
    <row r="23" spans="1:45" ht="15.95" customHeight="1" x14ac:dyDescent="0.15">
      <c r="A23" s="72" t="str">
        <f>'事業所減免申請書(提出用)'!A23:Y24</f>
        <v>那覇市税条例施行規則第14条</v>
      </c>
      <c r="B23" s="73"/>
      <c r="C23" s="73"/>
      <c r="D23" s="73"/>
      <c r="E23" s="73"/>
      <c r="F23" s="73"/>
      <c r="G23" s="73"/>
      <c r="H23" s="74"/>
      <c r="I23" s="73"/>
      <c r="J23" s="73"/>
      <c r="K23" s="73"/>
      <c r="L23" s="73"/>
      <c r="M23" s="73"/>
      <c r="N23" s="73"/>
      <c r="O23" s="73"/>
      <c r="P23" s="73"/>
      <c r="Q23" s="73"/>
      <c r="R23" s="73"/>
      <c r="S23" s="73"/>
      <c r="T23" s="73"/>
      <c r="U23" s="73"/>
      <c r="V23" s="73"/>
      <c r="W23" s="73"/>
      <c r="X23" s="73"/>
      <c r="Y23" s="75"/>
      <c r="Z23" s="378">
        <f>'事業所減免申請書(提出用)'!Z23:AD24</f>
        <v>0</v>
      </c>
      <c r="AA23" s="379"/>
      <c r="AB23" s="379"/>
      <c r="AC23" s="379"/>
      <c r="AD23" s="380"/>
      <c r="AE23" s="391" t="str">
        <f>'事業所減免申請書(提出用)'!AE23:AE24</f>
        <v/>
      </c>
      <c r="AF23" s="378" t="str">
        <f>'事業所減免申請書(提出用)'!AF23:AG24</f>
        <v/>
      </c>
      <c r="AG23" s="380"/>
      <c r="AH23" s="345">
        <f>'事業所減免申請書(提出用)'!AH23:AM24</f>
        <v>0</v>
      </c>
      <c r="AI23" s="349"/>
      <c r="AJ23" s="349"/>
      <c r="AK23" s="349"/>
      <c r="AL23" s="349"/>
      <c r="AM23" s="386"/>
      <c r="AN23" s="396" t="str">
        <f>'事業所減免申請書(提出用)'!AN23:AN24</f>
        <v/>
      </c>
      <c r="AO23" s="345" t="str">
        <f>'事業所減免申請書(提出用)'!AO23:AR24</f>
        <v/>
      </c>
      <c r="AP23" s="349"/>
      <c r="AQ23" s="349"/>
      <c r="AR23" s="350"/>
      <c r="AS23" s="8"/>
    </row>
    <row r="24" spans="1:45" ht="15.95" customHeight="1" x14ac:dyDescent="0.15">
      <c r="A24" s="76"/>
      <c r="B24" s="77"/>
      <c r="C24" s="77"/>
      <c r="D24" s="77"/>
      <c r="E24" s="77"/>
      <c r="F24" s="77"/>
      <c r="G24" s="77"/>
      <c r="H24" s="77"/>
      <c r="I24" s="77"/>
      <c r="J24" s="399">
        <f>'事業所減免申請書(提出用)'!J24:Q24</f>
        <v>0</v>
      </c>
      <c r="K24" s="399"/>
      <c r="L24" s="399"/>
      <c r="M24" s="399"/>
      <c r="N24" s="399"/>
      <c r="O24" s="399"/>
      <c r="P24" s="399"/>
      <c r="Q24" s="399"/>
      <c r="R24" s="77"/>
      <c r="S24" s="78" t="s">
        <v>66</v>
      </c>
      <c r="T24" s="77"/>
      <c r="U24" s="77"/>
      <c r="V24" s="77"/>
      <c r="W24" s="77"/>
      <c r="X24" s="77"/>
      <c r="Y24" s="79"/>
      <c r="Z24" s="388"/>
      <c r="AA24" s="389"/>
      <c r="AB24" s="389"/>
      <c r="AC24" s="389"/>
      <c r="AD24" s="390"/>
      <c r="AE24" s="392"/>
      <c r="AF24" s="388"/>
      <c r="AG24" s="390"/>
      <c r="AH24" s="393"/>
      <c r="AI24" s="394"/>
      <c r="AJ24" s="394"/>
      <c r="AK24" s="394"/>
      <c r="AL24" s="394"/>
      <c r="AM24" s="395"/>
      <c r="AN24" s="397"/>
      <c r="AO24" s="393"/>
      <c r="AP24" s="394"/>
      <c r="AQ24" s="394"/>
      <c r="AR24" s="398"/>
      <c r="AS24" s="23"/>
    </row>
    <row r="25" spans="1:45" ht="15.95" customHeight="1" x14ac:dyDescent="0.15">
      <c r="A25" s="72" t="str">
        <f>'事業所減免申請書(提出用)'!A25:Y26</f>
        <v>那覇市税条例施行規則第14条</v>
      </c>
      <c r="B25" s="73"/>
      <c r="C25" s="73"/>
      <c r="D25" s="73"/>
      <c r="E25" s="73"/>
      <c r="F25" s="73"/>
      <c r="G25" s="73"/>
      <c r="H25" s="74"/>
      <c r="I25" s="73"/>
      <c r="J25" s="73"/>
      <c r="K25" s="73"/>
      <c r="L25" s="73"/>
      <c r="M25" s="73"/>
      <c r="N25" s="73"/>
      <c r="O25" s="73"/>
      <c r="P25" s="73"/>
      <c r="Q25" s="73"/>
      <c r="R25" s="73"/>
      <c r="S25" s="73"/>
      <c r="T25" s="73"/>
      <c r="U25" s="73"/>
      <c r="V25" s="73"/>
      <c r="W25" s="73"/>
      <c r="X25" s="73"/>
      <c r="Y25" s="75"/>
      <c r="Z25" s="378">
        <f>'事業所減免申請書(提出用)'!Z25:AD26</f>
        <v>0</v>
      </c>
      <c r="AA25" s="379"/>
      <c r="AB25" s="379"/>
      <c r="AC25" s="379"/>
      <c r="AD25" s="380"/>
      <c r="AE25" s="391" t="str">
        <f>'事業所減免申請書(提出用)'!AE25:AE26</f>
        <v/>
      </c>
      <c r="AF25" s="378" t="str">
        <f>'事業所減免申請書(提出用)'!AF25:AG26</f>
        <v/>
      </c>
      <c r="AG25" s="380"/>
      <c r="AH25" s="345">
        <f>'事業所減免申請書(提出用)'!AH25:AM26</f>
        <v>0</v>
      </c>
      <c r="AI25" s="349"/>
      <c r="AJ25" s="349"/>
      <c r="AK25" s="349"/>
      <c r="AL25" s="349"/>
      <c r="AM25" s="386"/>
      <c r="AN25" s="396" t="str">
        <f>'事業所減免申請書(提出用)'!AN25:AN26</f>
        <v/>
      </c>
      <c r="AO25" s="345" t="str">
        <f>'事業所減免申請書(提出用)'!AO25:AR26</f>
        <v/>
      </c>
      <c r="AP25" s="349"/>
      <c r="AQ25" s="349"/>
      <c r="AR25" s="350"/>
      <c r="AS25" s="19"/>
    </row>
    <row r="26" spans="1:45" ht="15.95" customHeight="1" x14ac:dyDescent="0.15">
      <c r="A26" s="76"/>
      <c r="B26" s="77"/>
      <c r="C26" s="77"/>
      <c r="D26" s="77"/>
      <c r="E26" s="77"/>
      <c r="F26" s="77"/>
      <c r="G26" s="77"/>
      <c r="H26" s="77"/>
      <c r="I26" s="77"/>
      <c r="J26" s="399">
        <f>'事業所減免申請書(提出用)'!J26:Q26</f>
        <v>0</v>
      </c>
      <c r="K26" s="399"/>
      <c r="L26" s="399"/>
      <c r="M26" s="399"/>
      <c r="N26" s="399"/>
      <c r="O26" s="399"/>
      <c r="P26" s="399"/>
      <c r="Q26" s="399"/>
      <c r="R26" s="77"/>
      <c r="S26" s="78" t="s">
        <v>66</v>
      </c>
      <c r="T26" s="77"/>
      <c r="U26" s="77"/>
      <c r="V26" s="77"/>
      <c r="W26" s="77"/>
      <c r="X26" s="77"/>
      <c r="Y26" s="79"/>
      <c r="Z26" s="388"/>
      <c r="AA26" s="389"/>
      <c r="AB26" s="389"/>
      <c r="AC26" s="389"/>
      <c r="AD26" s="390"/>
      <c r="AE26" s="392"/>
      <c r="AF26" s="388"/>
      <c r="AG26" s="390"/>
      <c r="AH26" s="393"/>
      <c r="AI26" s="394"/>
      <c r="AJ26" s="394"/>
      <c r="AK26" s="394"/>
      <c r="AL26" s="394"/>
      <c r="AM26" s="395"/>
      <c r="AN26" s="397"/>
      <c r="AO26" s="393"/>
      <c r="AP26" s="394"/>
      <c r="AQ26" s="394"/>
      <c r="AR26" s="398"/>
      <c r="AS26" s="19"/>
    </row>
    <row r="27" spans="1:45" ht="15.95" customHeight="1" x14ac:dyDescent="0.15">
      <c r="A27" s="372" t="s">
        <v>67</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4"/>
      <c r="Z27" s="378">
        <f>'事業所減免申請書(提出用)'!Z27:AD28</f>
        <v>0</v>
      </c>
      <c r="AA27" s="379"/>
      <c r="AB27" s="379"/>
      <c r="AC27" s="379"/>
      <c r="AD27" s="380"/>
      <c r="AE27" s="384"/>
      <c r="AF27" s="378">
        <f>'事業所減免申請書(提出用)'!AF27:AG28</f>
        <v>0</v>
      </c>
      <c r="AG27" s="380"/>
      <c r="AH27" s="345">
        <f>'事業所減免申請書(提出用)'!AH27:AM28</f>
        <v>0</v>
      </c>
      <c r="AI27" s="349"/>
      <c r="AJ27" s="349"/>
      <c r="AK27" s="349"/>
      <c r="AL27" s="349"/>
      <c r="AM27" s="386"/>
      <c r="AN27" s="347"/>
      <c r="AO27" s="345">
        <f>'事業所減免申請書(提出用)'!AO27:AR28</f>
        <v>0</v>
      </c>
      <c r="AP27" s="349"/>
      <c r="AQ27" s="349"/>
      <c r="AR27" s="350"/>
      <c r="AS27" s="19"/>
    </row>
    <row r="28" spans="1:45" ht="15.95" customHeight="1" thickBot="1" x14ac:dyDescent="0.2">
      <c r="A28" s="559"/>
      <c r="B28" s="560"/>
      <c r="C28" s="560"/>
      <c r="D28" s="560"/>
      <c r="E28" s="560"/>
      <c r="F28" s="560"/>
      <c r="G28" s="560"/>
      <c r="H28" s="560"/>
      <c r="I28" s="560"/>
      <c r="J28" s="560"/>
      <c r="K28" s="560"/>
      <c r="L28" s="560"/>
      <c r="M28" s="560"/>
      <c r="N28" s="560"/>
      <c r="O28" s="560"/>
      <c r="P28" s="560"/>
      <c r="Q28" s="560"/>
      <c r="R28" s="560"/>
      <c r="S28" s="560"/>
      <c r="T28" s="560"/>
      <c r="U28" s="560"/>
      <c r="V28" s="560"/>
      <c r="W28" s="560"/>
      <c r="X28" s="560"/>
      <c r="Y28" s="561"/>
      <c r="Z28" s="388"/>
      <c r="AA28" s="389"/>
      <c r="AB28" s="389"/>
      <c r="AC28" s="389"/>
      <c r="AD28" s="390"/>
      <c r="AE28" s="436"/>
      <c r="AF28" s="388"/>
      <c r="AG28" s="390"/>
      <c r="AH28" s="393"/>
      <c r="AI28" s="394"/>
      <c r="AJ28" s="394"/>
      <c r="AK28" s="394"/>
      <c r="AL28" s="394"/>
      <c r="AM28" s="395"/>
      <c r="AN28" s="437"/>
      <c r="AO28" s="393"/>
      <c r="AP28" s="394"/>
      <c r="AQ28" s="394"/>
      <c r="AR28" s="398"/>
      <c r="AS28" s="19"/>
    </row>
    <row r="29" spans="1:45" ht="11.25" customHeight="1" x14ac:dyDescent="0.15">
      <c r="A29" s="417" t="s">
        <v>22</v>
      </c>
      <c r="B29" s="418"/>
      <c r="C29" s="418"/>
      <c r="D29" s="418"/>
      <c r="E29" s="418"/>
      <c r="F29" s="418"/>
      <c r="G29" s="418"/>
      <c r="H29" s="419"/>
      <c r="I29" s="509">
        <f>'事業所減免申請書(提出用)'!I29:V30</f>
        <v>0</v>
      </c>
      <c r="J29" s="510"/>
      <c r="K29" s="510"/>
      <c r="L29" s="510"/>
      <c r="M29" s="510"/>
      <c r="N29" s="510"/>
      <c r="O29" s="510"/>
      <c r="P29" s="510"/>
      <c r="Q29" s="510"/>
      <c r="R29" s="510"/>
      <c r="S29" s="510"/>
      <c r="T29" s="510"/>
      <c r="U29" s="510"/>
      <c r="V29" s="511"/>
      <c r="W29" s="446" t="s">
        <v>76</v>
      </c>
      <c r="X29" s="435">
        <f>'事業所減免申請書(提出用)'!X29:Y30</f>
        <v>0</v>
      </c>
      <c r="Y29" s="435"/>
      <c r="Z29" s="423" t="s">
        <v>23</v>
      </c>
      <c r="AA29" s="418"/>
      <c r="AB29" s="418"/>
      <c r="AC29" s="418"/>
      <c r="AD29" s="419"/>
      <c r="AE29" s="425">
        <f>'事業所減免申請書(提出用)'!AE29:AR30</f>
        <v>0</v>
      </c>
      <c r="AF29" s="426"/>
      <c r="AG29" s="426"/>
      <c r="AH29" s="426"/>
      <c r="AI29" s="426"/>
      <c r="AJ29" s="426"/>
      <c r="AK29" s="426"/>
      <c r="AL29" s="426"/>
      <c r="AM29" s="426"/>
      <c r="AN29" s="426"/>
      <c r="AO29" s="426"/>
      <c r="AP29" s="426"/>
      <c r="AQ29" s="426"/>
      <c r="AR29" s="427"/>
      <c r="AS29" s="19"/>
    </row>
    <row r="30" spans="1:45" ht="22.5" customHeight="1" x14ac:dyDescent="0.15">
      <c r="A30" s="420"/>
      <c r="B30" s="421"/>
      <c r="C30" s="421"/>
      <c r="D30" s="421"/>
      <c r="E30" s="421"/>
      <c r="F30" s="421"/>
      <c r="G30" s="421"/>
      <c r="H30" s="422"/>
      <c r="I30" s="512"/>
      <c r="J30" s="513"/>
      <c r="K30" s="513"/>
      <c r="L30" s="513"/>
      <c r="M30" s="513"/>
      <c r="N30" s="513"/>
      <c r="O30" s="513"/>
      <c r="P30" s="513"/>
      <c r="Q30" s="513"/>
      <c r="R30" s="513"/>
      <c r="S30" s="513"/>
      <c r="T30" s="513"/>
      <c r="U30" s="513"/>
      <c r="V30" s="514"/>
      <c r="W30" s="446"/>
      <c r="X30" s="435"/>
      <c r="Y30" s="435"/>
      <c r="Z30" s="424"/>
      <c r="AA30" s="421"/>
      <c r="AB30" s="421"/>
      <c r="AC30" s="421"/>
      <c r="AD30" s="422"/>
      <c r="AE30" s="428"/>
      <c r="AF30" s="429"/>
      <c r="AG30" s="429"/>
      <c r="AH30" s="429"/>
      <c r="AI30" s="429"/>
      <c r="AJ30" s="429"/>
      <c r="AK30" s="429"/>
      <c r="AL30" s="429"/>
      <c r="AM30" s="429"/>
      <c r="AN30" s="429"/>
      <c r="AO30" s="429"/>
      <c r="AP30" s="429"/>
      <c r="AQ30" s="429"/>
      <c r="AR30" s="430"/>
      <c r="AS30" s="20"/>
    </row>
    <row r="31" spans="1:45" ht="11.25" customHeight="1" x14ac:dyDescent="0.15">
      <c r="A31" s="405" t="s">
        <v>24</v>
      </c>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7"/>
      <c r="Z31" s="431" t="s">
        <v>25</v>
      </c>
      <c r="AA31" s="432"/>
      <c r="AB31" s="432"/>
      <c r="AC31" s="432"/>
      <c r="AD31" s="432"/>
      <c r="AE31" s="432"/>
      <c r="AF31" s="432"/>
      <c r="AG31" s="433"/>
      <c r="AH31" s="411" t="s">
        <v>26</v>
      </c>
      <c r="AI31" s="412"/>
      <c r="AJ31" s="412"/>
      <c r="AK31" s="412"/>
      <c r="AL31" s="412"/>
      <c r="AM31" s="412"/>
      <c r="AN31" s="412"/>
      <c r="AO31" s="412"/>
      <c r="AP31" s="412"/>
      <c r="AQ31" s="412"/>
      <c r="AR31" s="434"/>
      <c r="AS31" s="20"/>
    </row>
    <row r="32" spans="1:45" ht="22.5" customHeight="1" x14ac:dyDescent="0.15">
      <c r="A32" s="408"/>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10"/>
      <c r="Z32" s="400" t="s">
        <v>86</v>
      </c>
      <c r="AA32" s="401"/>
      <c r="AB32" s="401"/>
      <c r="AC32" s="401"/>
      <c r="AD32" s="402"/>
      <c r="AE32" s="71" t="s">
        <v>27</v>
      </c>
      <c r="AF32" s="403" t="s">
        <v>87</v>
      </c>
      <c r="AG32" s="404"/>
      <c r="AH32" s="403" t="s">
        <v>91</v>
      </c>
      <c r="AI32" s="443"/>
      <c r="AJ32" s="443"/>
      <c r="AK32" s="443"/>
      <c r="AL32" s="443"/>
      <c r="AM32" s="404"/>
      <c r="AN32" s="71" t="s">
        <v>28</v>
      </c>
      <c r="AO32" s="414" t="s">
        <v>90</v>
      </c>
      <c r="AP32" s="415"/>
      <c r="AQ32" s="415"/>
      <c r="AR32" s="416"/>
      <c r="AS32" s="20"/>
    </row>
    <row r="33" spans="1:45" ht="15.95" customHeight="1" x14ac:dyDescent="0.15">
      <c r="A33" s="72" t="str">
        <f>'事業所減免申請書(提出用)'!A33:Y34</f>
        <v>那覇市税条例施行規則第14条</v>
      </c>
      <c r="B33" s="73"/>
      <c r="C33" s="73"/>
      <c r="D33" s="73"/>
      <c r="E33" s="73"/>
      <c r="F33" s="73"/>
      <c r="G33" s="73"/>
      <c r="H33" s="74"/>
      <c r="I33" s="73"/>
      <c r="J33" s="73"/>
      <c r="K33" s="73"/>
      <c r="L33" s="73"/>
      <c r="M33" s="73"/>
      <c r="N33" s="73"/>
      <c r="O33" s="73"/>
      <c r="P33" s="73"/>
      <c r="Q33" s="73"/>
      <c r="R33" s="73"/>
      <c r="S33" s="73"/>
      <c r="T33" s="73"/>
      <c r="U33" s="73"/>
      <c r="V33" s="73"/>
      <c r="W33" s="73"/>
      <c r="X33" s="73"/>
      <c r="Y33" s="75"/>
      <c r="Z33" s="378">
        <f>'事業所減免申請書(提出用)'!Z33:AD34</f>
        <v>0</v>
      </c>
      <c r="AA33" s="379"/>
      <c r="AB33" s="379"/>
      <c r="AC33" s="379"/>
      <c r="AD33" s="380"/>
      <c r="AE33" s="391" t="str">
        <f>'事業所減免申請書(提出用)'!AE33:AE34</f>
        <v/>
      </c>
      <c r="AF33" s="378" t="str">
        <f>'事業所減免申請書(提出用)'!AF33:AG34</f>
        <v/>
      </c>
      <c r="AG33" s="380"/>
      <c r="AH33" s="345">
        <f>'事業所減免申請書(提出用)'!AH33:AM34</f>
        <v>0</v>
      </c>
      <c r="AI33" s="349"/>
      <c r="AJ33" s="349"/>
      <c r="AK33" s="349"/>
      <c r="AL33" s="349"/>
      <c r="AM33" s="386"/>
      <c r="AN33" s="396" t="str">
        <f>'事業所減免申請書(提出用)'!AN33:AN34</f>
        <v/>
      </c>
      <c r="AO33" s="345" t="str">
        <f>'事業所減免申請書(提出用)'!AO33:AR34</f>
        <v/>
      </c>
      <c r="AP33" s="349"/>
      <c r="AQ33" s="349"/>
      <c r="AR33" s="350"/>
      <c r="AS33" s="20"/>
    </row>
    <row r="34" spans="1:45" ht="15.95" customHeight="1" x14ac:dyDescent="0.15">
      <c r="A34" s="76"/>
      <c r="B34" s="77"/>
      <c r="C34" s="77"/>
      <c r="D34" s="77"/>
      <c r="E34" s="77"/>
      <c r="F34" s="77"/>
      <c r="G34" s="77"/>
      <c r="H34" s="77"/>
      <c r="I34" s="77"/>
      <c r="J34" s="399">
        <f>'事業所減免申請書(提出用)'!J34:Q34</f>
        <v>0</v>
      </c>
      <c r="K34" s="399"/>
      <c r="L34" s="399"/>
      <c r="M34" s="399"/>
      <c r="N34" s="399"/>
      <c r="O34" s="399"/>
      <c r="P34" s="399"/>
      <c r="Q34" s="399"/>
      <c r="R34" s="77"/>
      <c r="S34" s="78" t="s">
        <v>66</v>
      </c>
      <c r="T34" s="77"/>
      <c r="U34" s="77"/>
      <c r="V34" s="77"/>
      <c r="W34" s="77"/>
      <c r="X34" s="77"/>
      <c r="Y34" s="79"/>
      <c r="Z34" s="388"/>
      <c r="AA34" s="389"/>
      <c r="AB34" s="389"/>
      <c r="AC34" s="389"/>
      <c r="AD34" s="390"/>
      <c r="AE34" s="392"/>
      <c r="AF34" s="388"/>
      <c r="AG34" s="390"/>
      <c r="AH34" s="393"/>
      <c r="AI34" s="394"/>
      <c r="AJ34" s="394"/>
      <c r="AK34" s="394"/>
      <c r="AL34" s="394"/>
      <c r="AM34" s="395"/>
      <c r="AN34" s="397"/>
      <c r="AO34" s="393"/>
      <c r="AP34" s="394"/>
      <c r="AQ34" s="394"/>
      <c r="AR34" s="398"/>
      <c r="AS34" s="20"/>
    </row>
    <row r="35" spans="1:45" ht="15.95" customHeight="1" x14ac:dyDescent="0.15">
      <c r="A35" s="72" t="str">
        <f>'事業所減免申請書(提出用)'!A35:Y36</f>
        <v>那覇市税条例施行規則第14条</v>
      </c>
      <c r="B35" s="73"/>
      <c r="C35" s="73"/>
      <c r="D35" s="73"/>
      <c r="E35" s="73"/>
      <c r="F35" s="73"/>
      <c r="G35" s="73"/>
      <c r="H35" s="74"/>
      <c r="I35" s="73"/>
      <c r="J35" s="73"/>
      <c r="K35" s="73"/>
      <c r="L35" s="73"/>
      <c r="M35" s="73"/>
      <c r="N35" s="73"/>
      <c r="O35" s="73"/>
      <c r="P35" s="73"/>
      <c r="Q35" s="73"/>
      <c r="R35" s="73"/>
      <c r="S35" s="73"/>
      <c r="T35" s="73"/>
      <c r="U35" s="73"/>
      <c r="V35" s="73"/>
      <c r="W35" s="73"/>
      <c r="X35" s="73"/>
      <c r="Y35" s="75"/>
      <c r="Z35" s="378">
        <f>'事業所減免申請書(提出用)'!Z35:AD36</f>
        <v>0</v>
      </c>
      <c r="AA35" s="379"/>
      <c r="AB35" s="379"/>
      <c r="AC35" s="379"/>
      <c r="AD35" s="380"/>
      <c r="AE35" s="391" t="str">
        <f>'事業所減免申請書(提出用)'!AE35:AE36</f>
        <v/>
      </c>
      <c r="AF35" s="378" t="str">
        <f>'事業所減免申請書(提出用)'!AF35:AG36</f>
        <v/>
      </c>
      <c r="AG35" s="380"/>
      <c r="AH35" s="345">
        <f>'事業所減免申請書(提出用)'!AH35:AM36</f>
        <v>0</v>
      </c>
      <c r="AI35" s="349"/>
      <c r="AJ35" s="349"/>
      <c r="AK35" s="349"/>
      <c r="AL35" s="349"/>
      <c r="AM35" s="386"/>
      <c r="AN35" s="396" t="str">
        <f>'事業所減免申請書(提出用)'!AN35:AN36</f>
        <v/>
      </c>
      <c r="AO35" s="345" t="str">
        <f>'事業所減免申請書(提出用)'!AO35:AR36</f>
        <v/>
      </c>
      <c r="AP35" s="349"/>
      <c r="AQ35" s="349"/>
      <c r="AR35" s="350"/>
      <c r="AS35" s="25"/>
    </row>
    <row r="36" spans="1:45" ht="15.95" customHeight="1" x14ac:dyDescent="0.15">
      <c r="A36" s="76"/>
      <c r="B36" s="77"/>
      <c r="C36" s="77"/>
      <c r="D36" s="77"/>
      <c r="E36" s="77"/>
      <c r="F36" s="77"/>
      <c r="G36" s="77"/>
      <c r="H36" s="77"/>
      <c r="I36" s="77"/>
      <c r="J36" s="399">
        <f>'事業所減免申請書(提出用)'!J36:Q36</f>
        <v>0</v>
      </c>
      <c r="K36" s="399"/>
      <c r="L36" s="399"/>
      <c r="M36" s="399"/>
      <c r="N36" s="399"/>
      <c r="O36" s="399"/>
      <c r="P36" s="399"/>
      <c r="Q36" s="399"/>
      <c r="R36" s="77"/>
      <c r="S36" s="78" t="s">
        <v>66</v>
      </c>
      <c r="T36" s="77"/>
      <c r="U36" s="77"/>
      <c r="V36" s="77"/>
      <c r="W36" s="77"/>
      <c r="X36" s="77"/>
      <c r="Y36" s="79"/>
      <c r="Z36" s="388"/>
      <c r="AA36" s="389"/>
      <c r="AB36" s="389"/>
      <c r="AC36" s="389"/>
      <c r="AD36" s="390"/>
      <c r="AE36" s="392"/>
      <c r="AF36" s="388"/>
      <c r="AG36" s="390"/>
      <c r="AH36" s="393"/>
      <c r="AI36" s="394"/>
      <c r="AJ36" s="394"/>
      <c r="AK36" s="394"/>
      <c r="AL36" s="394"/>
      <c r="AM36" s="395"/>
      <c r="AN36" s="397"/>
      <c r="AO36" s="393"/>
      <c r="AP36" s="394"/>
      <c r="AQ36" s="394"/>
      <c r="AR36" s="398"/>
      <c r="AS36" s="23"/>
    </row>
    <row r="37" spans="1:45" ht="15.95" customHeight="1" x14ac:dyDescent="0.15">
      <c r="A37" s="72" t="str">
        <f>'事業所減免申請書(提出用)'!A37:Y38</f>
        <v>那覇市税条例施行規則第14条</v>
      </c>
      <c r="B37" s="73"/>
      <c r="C37" s="73"/>
      <c r="D37" s="73"/>
      <c r="E37" s="73"/>
      <c r="F37" s="73"/>
      <c r="G37" s="73"/>
      <c r="H37" s="74"/>
      <c r="I37" s="73"/>
      <c r="J37" s="73"/>
      <c r="K37" s="73"/>
      <c r="L37" s="73"/>
      <c r="M37" s="73"/>
      <c r="N37" s="73"/>
      <c r="O37" s="73"/>
      <c r="P37" s="73"/>
      <c r="Q37" s="73"/>
      <c r="R37" s="73"/>
      <c r="S37" s="73"/>
      <c r="T37" s="73"/>
      <c r="U37" s="73"/>
      <c r="V37" s="73"/>
      <c r="W37" s="73"/>
      <c r="X37" s="73"/>
      <c r="Y37" s="75"/>
      <c r="Z37" s="378">
        <f>'事業所減免申請書(提出用)'!Z37:AD38</f>
        <v>0</v>
      </c>
      <c r="AA37" s="379"/>
      <c r="AB37" s="379"/>
      <c r="AC37" s="379"/>
      <c r="AD37" s="380"/>
      <c r="AE37" s="391" t="str">
        <f>'事業所減免申請書(提出用)'!AE37:AE38</f>
        <v/>
      </c>
      <c r="AF37" s="378" t="str">
        <f>'事業所減免申請書(提出用)'!AF37:AG38</f>
        <v/>
      </c>
      <c r="AG37" s="380"/>
      <c r="AH37" s="345">
        <f>'事業所減免申請書(提出用)'!AH37:AM38</f>
        <v>0</v>
      </c>
      <c r="AI37" s="349"/>
      <c r="AJ37" s="349"/>
      <c r="AK37" s="349"/>
      <c r="AL37" s="349"/>
      <c r="AM37" s="386"/>
      <c r="AN37" s="396" t="str">
        <f>'事業所減免申請書(提出用)'!AN37:AN38</f>
        <v/>
      </c>
      <c r="AO37" s="345" t="str">
        <f>'事業所減免申請書(提出用)'!AO37:AR38</f>
        <v/>
      </c>
      <c r="AP37" s="349"/>
      <c r="AQ37" s="349"/>
      <c r="AR37" s="350"/>
    </row>
    <row r="38" spans="1:45" ht="15.95" customHeight="1" x14ac:dyDescent="0.15">
      <c r="A38" s="76"/>
      <c r="B38" s="77"/>
      <c r="C38" s="77"/>
      <c r="D38" s="77"/>
      <c r="E38" s="77"/>
      <c r="F38" s="77"/>
      <c r="G38" s="77"/>
      <c r="H38" s="77"/>
      <c r="I38" s="77"/>
      <c r="J38" s="399">
        <f>'事業所減免申請書(提出用)'!J38:Q38</f>
        <v>0</v>
      </c>
      <c r="K38" s="399"/>
      <c r="L38" s="399"/>
      <c r="M38" s="399"/>
      <c r="N38" s="399"/>
      <c r="O38" s="399"/>
      <c r="P38" s="399"/>
      <c r="Q38" s="399"/>
      <c r="R38" s="77"/>
      <c r="S38" s="78" t="s">
        <v>66</v>
      </c>
      <c r="T38" s="77"/>
      <c r="U38" s="77"/>
      <c r="V38" s="77"/>
      <c r="W38" s="77"/>
      <c r="X38" s="77"/>
      <c r="Y38" s="79"/>
      <c r="Z38" s="388"/>
      <c r="AA38" s="389"/>
      <c r="AB38" s="389"/>
      <c r="AC38" s="389"/>
      <c r="AD38" s="390"/>
      <c r="AE38" s="392"/>
      <c r="AF38" s="388"/>
      <c r="AG38" s="390"/>
      <c r="AH38" s="393"/>
      <c r="AI38" s="394"/>
      <c r="AJ38" s="394"/>
      <c r="AK38" s="394"/>
      <c r="AL38" s="394"/>
      <c r="AM38" s="395"/>
      <c r="AN38" s="397"/>
      <c r="AO38" s="393"/>
      <c r="AP38" s="394"/>
      <c r="AQ38" s="394"/>
      <c r="AR38" s="398"/>
    </row>
    <row r="39" spans="1:45" ht="15.95" customHeight="1" x14ac:dyDescent="0.15">
      <c r="A39" s="372" t="s">
        <v>67</v>
      </c>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4"/>
      <c r="Z39" s="378">
        <f>SUM(Z33:AD38)</f>
        <v>0</v>
      </c>
      <c r="AA39" s="379"/>
      <c r="AB39" s="379"/>
      <c r="AC39" s="379"/>
      <c r="AD39" s="380"/>
      <c r="AE39" s="384"/>
      <c r="AF39" s="378">
        <f>'事業所減免申請書(提出用)'!AF39:AG40</f>
        <v>0</v>
      </c>
      <c r="AG39" s="380"/>
      <c r="AH39" s="345">
        <f>SUM(AH33:AM38)</f>
        <v>0</v>
      </c>
      <c r="AI39" s="349"/>
      <c r="AJ39" s="349"/>
      <c r="AK39" s="349"/>
      <c r="AL39" s="349"/>
      <c r="AM39" s="386"/>
      <c r="AN39" s="347"/>
      <c r="AO39" s="345">
        <f>'事業所減免申請書(提出用)'!AO39:AR40</f>
        <v>0</v>
      </c>
      <c r="AP39" s="349"/>
      <c r="AQ39" s="349"/>
      <c r="AR39" s="350"/>
    </row>
    <row r="40" spans="1:45" ht="15.95" customHeight="1" thickBot="1" x14ac:dyDescent="0.2">
      <c r="A40" s="375"/>
      <c r="B40" s="376"/>
      <c r="C40" s="376"/>
      <c r="D40" s="376"/>
      <c r="E40" s="376"/>
      <c r="F40" s="376"/>
      <c r="G40" s="376"/>
      <c r="H40" s="376"/>
      <c r="I40" s="376"/>
      <c r="J40" s="376"/>
      <c r="K40" s="376"/>
      <c r="L40" s="376"/>
      <c r="M40" s="376"/>
      <c r="N40" s="376"/>
      <c r="O40" s="376"/>
      <c r="P40" s="376"/>
      <c r="Q40" s="376"/>
      <c r="R40" s="376"/>
      <c r="S40" s="376"/>
      <c r="T40" s="376"/>
      <c r="U40" s="376"/>
      <c r="V40" s="376"/>
      <c r="W40" s="376"/>
      <c r="X40" s="376"/>
      <c r="Y40" s="377"/>
      <c r="Z40" s="381"/>
      <c r="AA40" s="382"/>
      <c r="AB40" s="382"/>
      <c r="AC40" s="382"/>
      <c r="AD40" s="383"/>
      <c r="AE40" s="385"/>
      <c r="AF40" s="381"/>
      <c r="AG40" s="383"/>
      <c r="AH40" s="351"/>
      <c r="AI40" s="352"/>
      <c r="AJ40" s="352"/>
      <c r="AK40" s="352"/>
      <c r="AL40" s="352"/>
      <c r="AM40" s="387"/>
      <c r="AN40" s="348"/>
      <c r="AO40" s="351"/>
      <c r="AP40" s="352"/>
      <c r="AQ40" s="352"/>
      <c r="AR40" s="353"/>
    </row>
    <row r="41" spans="1:45" ht="31.5" customHeight="1" x14ac:dyDescent="0.15">
      <c r="A41" s="354" t="s">
        <v>68</v>
      </c>
      <c r="B41" s="355"/>
      <c r="C41" s="355"/>
      <c r="D41" s="355"/>
      <c r="E41" s="355"/>
      <c r="F41" s="355"/>
      <c r="G41" s="355"/>
      <c r="H41" s="355"/>
      <c r="I41" s="355"/>
      <c r="J41" s="355"/>
      <c r="K41" s="355"/>
      <c r="L41" s="355"/>
      <c r="M41" s="355"/>
      <c r="N41" s="355"/>
      <c r="O41" s="355"/>
      <c r="P41" s="355"/>
      <c r="Q41" s="355"/>
      <c r="R41" s="355"/>
      <c r="S41" s="355"/>
      <c r="T41" s="355"/>
      <c r="U41" s="355"/>
      <c r="V41" s="355"/>
      <c r="W41" s="355"/>
      <c r="X41" s="355"/>
      <c r="Y41" s="358" t="s">
        <v>88</v>
      </c>
      <c r="Z41" s="358"/>
      <c r="AA41" s="358"/>
      <c r="AB41" s="358"/>
      <c r="AC41" s="358"/>
      <c r="AD41" s="358"/>
      <c r="AE41" s="359">
        <f>'事業所減免申請書(提出用)'!AE41:AG41</f>
        <v>0</v>
      </c>
      <c r="AF41" s="360"/>
      <c r="AG41" s="361"/>
      <c r="AH41" s="362" t="s">
        <v>93</v>
      </c>
      <c r="AI41" s="362"/>
      <c r="AJ41" s="362"/>
      <c r="AK41" s="362"/>
      <c r="AL41" s="362"/>
      <c r="AM41" s="362"/>
      <c r="AN41" s="363">
        <f>'事業所減免申請書(提出用)'!AN41:AR41</f>
        <v>0</v>
      </c>
      <c r="AO41" s="364"/>
      <c r="AP41" s="364"/>
      <c r="AQ41" s="365"/>
      <c r="AR41" s="366"/>
    </row>
    <row r="42" spans="1:45" ht="31.5" customHeight="1" thickBot="1" x14ac:dyDescent="0.2">
      <c r="A42" s="356"/>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67" t="s">
        <v>92</v>
      </c>
      <c r="Z42" s="367"/>
      <c r="AA42" s="367"/>
      <c r="AB42" s="367"/>
      <c r="AC42" s="367"/>
      <c r="AD42" s="367"/>
      <c r="AE42" s="368">
        <f>'事業所減免申請書(提出用)'!AE42:AG42</f>
        <v>0</v>
      </c>
      <c r="AF42" s="369"/>
      <c r="AG42" s="370"/>
      <c r="AH42" s="371" t="s">
        <v>94</v>
      </c>
      <c r="AI42" s="371"/>
      <c r="AJ42" s="371"/>
      <c r="AK42" s="371"/>
      <c r="AL42" s="371"/>
      <c r="AM42" s="371"/>
      <c r="AN42" s="344">
        <f>'事業所減免申請書(提出用)'!AN42:AR42</f>
        <v>0</v>
      </c>
      <c r="AO42" s="344"/>
      <c r="AP42" s="344"/>
      <c r="AQ42" s="345"/>
      <c r="AR42" s="346"/>
    </row>
    <row r="43" spans="1:45" ht="33" customHeight="1" thickTop="1" thickBot="1" x14ac:dyDescent="0.2">
      <c r="A43" s="553" t="s">
        <v>95</v>
      </c>
      <c r="B43" s="554"/>
      <c r="C43" s="554"/>
      <c r="D43" s="554"/>
      <c r="E43" s="554"/>
      <c r="F43" s="554"/>
      <c r="G43" s="554"/>
      <c r="H43" s="554"/>
      <c r="I43" s="554"/>
      <c r="J43" s="555">
        <f>'事業所減免申請書(提出用)'!J43:R43</f>
        <v>0</v>
      </c>
      <c r="K43" s="556"/>
      <c r="L43" s="556"/>
      <c r="M43" s="556"/>
      <c r="N43" s="556"/>
      <c r="O43" s="556"/>
      <c r="P43" s="556"/>
      <c r="Q43" s="556"/>
      <c r="R43" s="557"/>
      <c r="S43" s="554" t="s">
        <v>96</v>
      </c>
      <c r="T43" s="554"/>
      <c r="U43" s="554"/>
      <c r="V43" s="554"/>
      <c r="W43" s="554"/>
      <c r="X43" s="554"/>
      <c r="Y43" s="554"/>
      <c r="Z43" s="554"/>
      <c r="AA43" s="554"/>
      <c r="AB43" s="555">
        <f>'事業所減免申請書(提出用)'!AB43:AF43</f>
        <v>0</v>
      </c>
      <c r="AC43" s="556"/>
      <c r="AD43" s="556"/>
      <c r="AE43" s="556"/>
      <c r="AF43" s="558"/>
      <c r="AG43" s="438" t="s">
        <v>97</v>
      </c>
      <c r="AH43" s="439"/>
      <c r="AI43" s="439"/>
      <c r="AJ43" s="439"/>
      <c r="AK43" s="439"/>
      <c r="AL43" s="440">
        <f>'事業所減免申請書(提出用)'!AL43:AR43</f>
        <v>0</v>
      </c>
      <c r="AM43" s="441"/>
      <c r="AN43" s="441"/>
      <c r="AO43" s="441"/>
      <c r="AP43" s="441"/>
      <c r="AQ43" s="441"/>
      <c r="AR43" s="442"/>
    </row>
    <row r="44" spans="1:45" ht="11.25" customHeight="1" x14ac:dyDescent="0.15">
      <c r="A44" s="417" t="s">
        <v>22</v>
      </c>
      <c r="B44" s="418"/>
      <c r="C44" s="418"/>
      <c r="D44" s="418"/>
      <c r="E44" s="418"/>
      <c r="F44" s="418"/>
      <c r="G44" s="418"/>
      <c r="H44" s="419"/>
      <c r="I44" s="509">
        <f>'事業所減免申請書(提出用)'!I44:V45</f>
        <v>0</v>
      </c>
      <c r="J44" s="510"/>
      <c r="K44" s="510"/>
      <c r="L44" s="510"/>
      <c r="M44" s="510"/>
      <c r="N44" s="510"/>
      <c r="O44" s="510"/>
      <c r="P44" s="510"/>
      <c r="Q44" s="510"/>
      <c r="R44" s="510"/>
      <c r="S44" s="510"/>
      <c r="T44" s="510"/>
      <c r="U44" s="510"/>
      <c r="V44" s="511"/>
      <c r="W44" s="446" t="s">
        <v>76</v>
      </c>
      <c r="X44" s="435">
        <f>'事業所減免申請書(提出用)'!X44:Y45</f>
        <v>0</v>
      </c>
      <c r="Y44" s="435"/>
      <c r="Z44" s="423" t="s">
        <v>23</v>
      </c>
      <c r="AA44" s="418"/>
      <c r="AB44" s="418"/>
      <c r="AC44" s="418"/>
      <c r="AD44" s="419"/>
      <c r="AE44" s="425">
        <f>'事業所減免申請書(提出用)'!AE44:AR45</f>
        <v>0</v>
      </c>
      <c r="AF44" s="426"/>
      <c r="AG44" s="426"/>
      <c r="AH44" s="426"/>
      <c r="AI44" s="426"/>
      <c r="AJ44" s="426"/>
      <c r="AK44" s="426"/>
      <c r="AL44" s="426"/>
      <c r="AM44" s="426"/>
      <c r="AN44" s="426"/>
      <c r="AO44" s="426"/>
      <c r="AP44" s="426"/>
      <c r="AQ44" s="426"/>
      <c r="AR44" s="427"/>
    </row>
    <row r="45" spans="1:45" ht="22.5" customHeight="1" x14ac:dyDescent="0.15">
      <c r="A45" s="420"/>
      <c r="B45" s="421"/>
      <c r="C45" s="421"/>
      <c r="D45" s="421"/>
      <c r="E45" s="421"/>
      <c r="F45" s="421"/>
      <c r="G45" s="421"/>
      <c r="H45" s="422"/>
      <c r="I45" s="512"/>
      <c r="J45" s="513"/>
      <c r="K45" s="513"/>
      <c r="L45" s="513"/>
      <c r="M45" s="513"/>
      <c r="N45" s="513"/>
      <c r="O45" s="513"/>
      <c r="P45" s="513"/>
      <c r="Q45" s="513"/>
      <c r="R45" s="513"/>
      <c r="S45" s="513"/>
      <c r="T45" s="513"/>
      <c r="U45" s="513"/>
      <c r="V45" s="514"/>
      <c r="W45" s="446"/>
      <c r="X45" s="435"/>
      <c r="Y45" s="435"/>
      <c r="Z45" s="424"/>
      <c r="AA45" s="421"/>
      <c r="AB45" s="421"/>
      <c r="AC45" s="421"/>
      <c r="AD45" s="422"/>
      <c r="AE45" s="428"/>
      <c r="AF45" s="429"/>
      <c r="AG45" s="429"/>
      <c r="AH45" s="429"/>
      <c r="AI45" s="429"/>
      <c r="AJ45" s="429"/>
      <c r="AK45" s="429"/>
      <c r="AL45" s="429"/>
      <c r="AM45" s="429"/>
      <c r="AN45" s="429"/>
      <c r="AO45" s="429"/>
      <c r="AP45" s="429"/>
      <c r="AQ45" s="429"/>
      <c r="AR45" s="430"/>
      <c r="AS45" s="7"/>
    </row>
    <row r="46" spans="1:45" ht="11.25" customHeight="1" x14ac:dyDescent="0.15">
      <c r="A46" s="405" t="s">
        <v>24</v>
      </c>
      <c r="B46" s="406"/>
      <c r="C46" s="406"/>
      <c r="D46" s="406"/>
      <c r="E46" s="406"/>
      <c r="F46" s="406"/>
      <c r="G46" s="406"/>
      <c r="H46" s="406"/>
      <c r="I46" s="406"/>
      <c r="J46" s="406"/>
      <c r="K46" s="406"/>
      <c r="L46" s="406"/>
      <c r="M46" s="406"/>
      <c r="N46" s="406"/>
      <c r="O46" s="406"/>
      <c r="P46" s="406"/>
      <c r="Q46" s="406"/>
      <c r="R46" s="406"/>
      <c r="S46" s="406"/>
      <c r="T46" s="406"/>
      <c r="U46" s="406"/>
      <c r="V46" s="406"/>
      <c r="W46" s="406"/>
      <c r="X46" s="406"/>
      <c r="Y46" s="407"/>
      <c r="Z46" s="431" t="s">
        <v>25</v>
      </c>
      <c r="AA46" s="432"/>
      <c r="AB46" s="432"/>
      <c r="AC46" s="432"/>
      <c r="AD46" s="432"/>
      <c r="AE46" s="432"/>
      <c r="AF46" s="432"/>
      <c r="AG46" s="433"/>
      <c r="AH46" s="411" t="s">
        <v>26</v>
      </c>
      <c r="AI46" s="412"/>
      <c r="AJ46" s="412"/>
      <c r="AK46" s="412"/>
      <c r="AL46" s="412"/>
      <c r="AM46" s="412"/>
      <c r="AN46" s="412"/>
      <c r="AO46" s="412"/>
      <c r="AP46" s="412"/>
      <c r="AQ46" s="412"/>
      <c r="AR46" s="434"/>
      <c r="AS46" s="7"/>
    </row>
    <row r="47" spans="1:45" ht="22.5" customHeight="1" x14ac:dyDescent="0.15">
      <c r="A47" s="408"/>
      <c r="B47" s="409"/>
      <c r="C47" s="409"/>
      <c r="D47" s="409"/>
      <c r="E47" s="409"/>
      <c r="F47" s="409"/>
      <c r="G47" s="409"/>
      <c r="H47" s="409"/>
      <c r="I47" s="409"/>
      <c r="J47" s="409"/>
      <c r="K47" s="409"/>
      <c r="L47" s="409"/>
      <c r="M47" s="409"/>
      <c r="N47" s="409"/>
      <c r="O47" s="409"/>
      <c r="P47" s="409"/>
      <c r="Q47" s="409"/>
      <c r="R47" s="409"/>
      <c r="S47" s="409"/>
      <c r="T47" s="409"/>
      <c r="U47" s="409"/>
      <c r="V47" s="409"/>
      <c r="W47" s="409"/>
      <c r="X47" s="409"/>
      <c r="Y47" s="410"/>
      <c r="Z47" s="400" t="s">
        <v>86</v>
      </c>
      <c r="AA47" s="401"/>
      <c r="AB47" s="401"/>
      <c r="AC47" s="401"/>
      <c r="AD47" s="402"/>
      <c r="AE47" s="71" t="s">
        <v>27</v>
      </c>
      <c r="AF47" s="403" t="s">
        <v>87</v>
      </c>
      <c r="AG47" s="404"/>
      <c r="AH47" s="411" t="s">
        <v>91</v>
      </c>
      <c r="AI47" s="412"/>
      <c r="AJ47" s="412"/>
      <c r="AK47" s="412"/>
      <c r="AL47" s="412"/>
      <c r="AM47" s="413"/>
      <c r="AN47" s="71" t="s">
        <v>28</v>
      </c>
      <c r="AO47" s="414" t="s">
        <v>90</v>
      </c>
      <c r="AP47" s="415"/>
      <c r="AQ47" s="415"/>
      <c r="AR47" s="416"/>
      <c r="AS47" s="7"/>
    </row>
    <row r="48" spans="1:45" ht="17.100000000000001" customHeight="1" x14ac:dyDescent="0.15">
      <c r="A48" s="72" t="str">
        <f>'事業所減免申請書(提出用)'!A48</f>
        <v>那覇市税条例施行規則第14条</v>
      </c>
      <c r="B48" s="73"/>
      <c r="C48" s="73"/>
      <c r="D48" s="73"/>
      <c r="E48" s="73"/>
      <c r="F48" s="73"/>
      <c r="G48" s="73"/>
      <c r="H48" s="74"/>
      <c r="I48" s="73"/>
      <c r="J48" s="73"/>
      <c r="K48" s="73"/>
      <c r="L48" s="73"/>
      <c r="M48" s="73"/>
      <c r="N48" s="73"/>
      <c r="O48" s="73"/>
      <c r="P48" s="73"/>
      <c r="Q48" s="73"/>
      <c r="R48" s="73"/>
      <c r="S48" s="73"/>
      <c r="T48" s="73"/>
      <c r="U48" s="73"/>
      <c r="V48" s="73"/>
      <c r="W48" s="73"/>
      <c r="X48" s="73"/>
      <c r="Y48" s="75"/>
      <c r="Z48" s="378">
        <f>'事業所減免申請書(提出用)'!Z48:AD49</f>
        <v>0</v>
      </c>
      <c r="AA48" s="379"/>
      <c r="AB48" s="379"/>
      <c r="AC48" s="379"/>
      <c r="AD48" s="380"/>
      <c r="AE48" s="391" t="str">
        <f>'事業所減免申請書(提出用)'!AE48:AE49</f>
        <v/>
      </c>
      <c r="AF48" s="378" t="str">
        <f>'事業所減免申請書(提出用)'!AF48:AG49</f>
        <v/>
      </c>
      <c r="AG48" s="380"/>
      <c r="AH48" s="345">
        <f>'事業所減免申請書(提出用)'!AH48:AM49</f>
        <v>0</v>
      </c>
      <c r="AI48" s="349"/>
      <c r="AJ48" s="349"/>
      <c r="AK48" s="349"/>
      <c r="AL48" s="349"/>
      <c r="AM48" s="386"/>
      <c r="AN48" s="396" t="str">
        <f>'事業所減免申請書(提出用)'!AN48:AN49</f>
        <v/>
      </c>
      <c r="AO48" s="345" t="str">
        <f>'事業所減免申請書(提出用)'!AO48:AR49</f>
        <v/>
      </c>
      <c r="AP48" s="349"/>
      <c r="AQ48" s="349"/>
      <c r="AR48" s="350"/>
      <c r="AS48" s="7"/>
    </row>
    <row r="49" spans="1:45" ht="17.100000000000001" customHeight="1" x14ac:dyDescent="0.15">
      <c r="A49" s="76"/>
      <c r="B49" s="77"/>
      <c r="C49" s="77"/>
      <c r="D49" s="77"/>
      <c r="E49" s="77"/>
      <c r="F49" s="77"/>
      <c r="G49" s="77"/>
      <c r="H49" s="77"/>
      <c r="I49" s="77"/>
      <c r="J49" s="399">
        <f>'事業所減免申請書(提出用)'!J49:Q49</f>
        <v>0</v>
      </c>
      <c r="K49" s="399"/>
      <c r="L49" s="399"/>
      <c r="M49" s="399"/>
      <c r="N49" s="399"/>
      <c r="O49" s="399"/>
      <c r="P49" s="399"/>
      <c r="Q49" s="399"/>
      <c r="R49" s="77"/>
      <c r="S49" s="78" t="s">
        <v>66</v>
      </c>
      <c r="T49" s="77"/>
      <c r="U49" s="77"/>
      <c r="V49" s="77"/>
      <c r="W49" s="77"/>
      <c r="X49" s="77"/>
      <c r="Y49" s="79"/>
      <c r="Z49" s="388"/>
      <c r="AA49" s="389"/>
      <c r="AB49" s="389"/>
      <c r="AC49" s="389"/>
      <c r="AD49" s="390"/>
      <c r="AE49" s="392"/>
      <c r="AF49" s="388"/>
      <c r="AG49" s="390"/>
      <c r="AH49" s="393"/>
      <c r="AI49" s="394"/>
      <c r="AJ49" s="394"/>
      <c r="AK49" s="394"/>
      <c r="AL49" s="394"/>
      <c r="AM49" s="395"/>
      <c r="AN49" s="397"/>
      <c r="AO49" s="393"/>
      <c r="AP49" s="394"/>
      <c r="AQ49" s="394"/>
      <c r="AR49" s="398"/>
      <c r="AS49" s="7"/>
    </row>
    <row r="50" spans="1:45" ht="17.100000000000001" customHeight="1" x14ac:dyDescent="0.15">
      <c r="A50" s="72" t="str">
        <f>'事業所減免申請書(提出用)'!A50</f>
        <v>那覇市税条例施行規則第14条</v>
      </c>
      <c r="B50" s="73"/>
      <c r="C50" s="73"/>
      <c r="D50" s="73"/>
      <c r="E50" s="73"/>
      <c r="F50" s="73"/>
      <c r="G50" s="73"/>
      <c r="H50" s="74"/>
      <c r="I50" s="73"/>
      <c r="J50" s="73"/>
      <c r="K50" s="73"/>
      <c r="L50" s="73"/>
      <c r="M50" s="73"/>
      <c r="N50" s="73"/>
      <c r="O50" s="73"/>
      <c r="P50" s="73"/>
      <c r="Q50" s="73"/>
      <c r="R50" s="73"/>
      <c r="S50" s="73"/>
      <c r="T50" s="73"/>
      <c r="U50" s="73"/>
      <c r="V50" s="73"/>
      <c r="W50" s="73"/>
      <c r="X50" s="73"/>
      <c r="Y50" s="75"/>
      <c r="Z50" s="378">
        <f>'事業所減免申請書(提出用)'!Z50:AD51</f>
        <v>0</v>
      </c>
      <c r="AA50" s="379"/>
      <c r="AB50" s="379"/>
      <c r="AC50" s="379"/>
      <c r="AD50" s="380"/>
      <c r="AE50" s="391" t="str">
        <f>'事業所減免申請書(提出用)'!AE50:AE51</f>
        <v/>
      </c>
      <c r="AF50" s="378" t="str">
        <f>'事業所減免申請書(提出用)'!AF50:AG51</f>
        <v/>
      </c>
      <c r="AG50" s="380"/>
      <c r="AH50" s="345">
        <f>'事業所減免申請書(提出用)'!AH50:AM51</f>
        <v>0</v>
      </c>
      <c r="AI50" s="349"/>
      <c r="AJ50" s="349"/>
      <c r="AK50" s="349"/>
      <c r="AL50" s="349"/>
      <c r="AM50" s="386"/>
      <c r="AN50" s="396" t="str">
        <f>'事業所減免申請書(提出用)'!AN50:AN51</f>
        <v/>
      </c>
      <c r="AO50" s="345" t="str">
        <f>'事業所減免申請書(提出用)'!AO50:AR51</f>
        <v/>
      </c>
      <c r="AP50" s="349"/>
      <c r="AQ50" s="349"/>
      <c r="AR50" s="350"/>
      <c r="AS50" s="8"/>
    </row>
    <row r="51" spans="1:45" ht="17.100000000000001" customHeight="1" x14ac:dyDescent="0.15">
      <c r="A51" s="76"/>
      <c r="B51" s="77"/>
      <c r="C51" s="77"/>
      <c r="D51" s="77"/>
      <c r="E51" s="77"/>
      <c r="F51" s="77"/>
      <c r="G51" s="77"/>
      <c r="H51" s="77"/>
      <c r="I51" s="77"/>
      <c r="J51" s="399">
        <f>'事業所減免申請書(提出用)'!J51:Q51</f>
        <v>0</v>
      </c>
      <c r="K51" s="399"/>
      <c r="L51" s="399"/>
      <c r="M51" s="399"/>
      <c r="N51" s="399"/>
      <c r="O51" s="399"/>
      <c r="P51" s="399"/>
      <c r="Q51" s="399"/>
      <c r="R51" s="77"/>
      <c r="S51" s="78" t="s">
        <v>66</v>
      </c>
      <c r="T51" s="77"/>
      <c r="U51" s="77"/>
      <c r="V51" s="77"/>
      <c r="W51" s="77"/>
      <c r="X51" s="77"/>
      <c r="Y51" s="79"/>
      <c r="Z51" s="388"/>
      <c r="AA51" s="389"/>
      <c r="AB51" s="389"/>
      <c r="AC51" s="389"/>
      <c r="AD51" s="390"/>
      <c r="AE51" s="392"/>
      <c r="AF51" s="388"/>
      <c r="AG51" s="390"/>
      <c r="AH51" s="393"/>
      <c r="AI51" s="394"/>
      <c r="AJ51" s="394"/>
      <c r="AK51" s="394"/>
      <c r="AL51" s="394"/>
      <c r="AM51" s="395"/>
      <c r="AN51" s="397"/>
      <c r="AO51" s="393"/>
      <c r="AP51" s="394"/>
      <c r="AQ51" s="394"/>
      <c r="AR51" s="398"/>
      <c r="AS51" s="23"/>
    </row>
    <row r="52" spans="1:45" ht="17.100000000000001" customHeight="1" x14ac:dyDescent="0.15">
      <c r="A52" s="72" t="str">
        <f>'事業所減免申請書(提出用)'!A52</f>
        <v>那覇市税条例施行規則第14条</v>
      </c>
      <c r="B52" s="73"/>
      <c r="C52" s="73"/>
      <c r="D52" s="73"/>
      <c r="E52" s="73"/>
      <c r="F52" s="73"/>
      <c r="G52" s="73"/>
      <c r="H52" s="74"/>
      <c r="I52" s="73"/>
      <c r="J52" s="73"/>
      <c r="K52" s="73"/>
      <c r="L52" s="73"/>
      <c r="M52" s="73"/>
      <c r="N52" s="73"/>
      <c r="O52" s="73"/>
      <c r="P52" s="73"/>
      <c r="Q52" s="73"/>
      <c r="R52" s="73"/>
      <c r="S52" s="73"/>
      <c r="T52" s="73"/>
      <c r="U52" s="73"/>
      <c r="V52" s="73"/>
      <c r="W52" s="73"/>
      <c r="X52" s="73"/>
      <c r="Y52" s="75"/>
      <c r="Z52" s="378">
        <f>'事業所減免申請書(提出用)'!Z52:AD53</f>
        <v>0</v>
      </c>
      <c r="AA52" s="379"/>
      <c r="AB52" s="379"/>
      <c r="AC52" s="379"/>
      <c r="AD52" s="380"/>
      <c r="AE52" s="391" t="str">
        <f>'事業所減免申請書(提出用)'!AE52:AE53</f>
        <v/>
      </c>
      <c r="AF52" s="378" t="str">
        <f>'事業所減免申請書(提出用)'!AF52:AG53</f>
        <v/>
      </c>
      <c r="AG52" s="380"/>
      <c r="AH52" s="345">
        <f>'事業所減免申請書(提出用)'!AH52:AM53</f>
        <v>0</v>
      </c>
      <c r="AI52" s="349"/>
      <c r="AJ52" s="349"/>
      <c r="AK52" s="349"/>
      <c r="AL52" s="349"/>
      <c r="AM52" s="386"/>
      <c r="AN52" s="396" t="str">
        <f>'事業所減免申請書(提出用)'!AN52:AN53</f>
        <v/>
      </c>
      <c r="AO52" s="345" t="str">
        <f>'事業所減免申請書(提出用)'!AO52:AR53</f>
        <v/>
      </c>
      <c r="AP52" s="349"/>
      <c r="AQ52" s="349"/>
      <c r="AR52" s="350"/>
      <c r="AS52" s="19"/>
    </row>
    <row r="53" spans="1:45" ht="17.100000000000001" customHeight="1" x14ac:dyDescent="0.15">
      <c r="A53" s="76"/>
      <c r="B53" s="77"/>
      <c r="C53" s="77"/>
      <c r="D53" s="77"/>
      <c r="E53" s="77"/>
      <c r="F53" s="77"/>
      <c r="G53" s="77"/>
      <c r="H53" s="77"/>
      <c r="I53" s="77"/>
      <c r="J53" s="399">
        <f>'事業所減免申請書(提出用)'!J53:Q53</f>
        <v>0</v>
      </c>
      <c r="K53" s="399"/>
      <c r="L53" s="399"/>
      <c r="M53" s="399"/>
      <c r="N53" s="399"/>
      <c r="O53" s="399"/>
      <c r="P53" s="399"/>
      <c r="Q53" s="399"/>
      <c r="R53" s="77"/>
      <c r="S53" s="78" t="s">
        <v>66</v>
      </c>
      <c r="T53" s="77"/>
      <c r="U53" s="77"/>
      <c r="V53" s="77"/>
      <c r="W53" s="77"/>
      <c r="X53" s="77"/>
      <c r="Y53" s="79"/>
      <c r="Z53" s="388"/>
      <c r="AA53" s="389"/>
      <c r="AB53" s="389"/>
      <c r="AC53" s="389"/>
      <c r="AD53" s="390"/>
      <c r="AE53" s="392"/>
      <c r="AF53" s="388"/>
      <c r="AG53" s="390"/>
      <c r="AH53" s="393"/>
      <c r="AI53" s="394"/>
      <c r="AJ53" s="394"/>
      <c r="AK53" s="394"/>
      <c r="AL53" s="394"/>
      <c r="AM53" s="395"/>
      <c r="AN53" s="397"/>
      <c r="AO53" s="393"/>
      <c r="AP53" s="394"/>
      <c r="AQ53" s="394"/>
      <c r="AR53" s="398"/>
      <c r="AS53" s="19"/>
    </row>
    <row r="54" spans="1:45" ht="17.100000000000001" customHeight="1" x14ac:dyDescent="0.15">
      <c r="A54" s="372" t="s">
        <v>67</v>
      </c>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4"/>
      <c r="Z54" s="378">
        <f>'事業所減免申請書(提出用)'!Z54:AD55</f>
        <v>0</v>
      </c>
      <c r="AA54" s="379"/>
      <c r="AB54" s="379"/>
      <c r="AC54" s="379"/>
      <c r="AD54" s="380"/>
      <c r="AE54" s="384"/>
      <c r="AF54" s="378">
        <f>'事業所減免申請書(提出用)'!AF54:AG55</f>
        <v>0</v>
      </c>
      <c r="AG54" s="380"/>
      <c r="AH54" s="345">
        <f>'事業所減免申請書(提出用)'!AH54:AM55</f>
        <v>0</v>
      </c>
      <c r="AI54" s="349"/>
      <c r="AJ54" s="349"/>
      <c r="AK54" s="349"/>
      <c r="AL54" s="349"/>
      <c r="AM54" s="386"/>
      <c r="AN54" s="347"/>
      <c r="AO54" s="345">
        <f>'事業所減免申請書(提出用)'!AO54:AR55</f>
        <v>0</v>
      </c>
      <c r="AP54" s="349"/>
      <c r="AQ54" s="349"/>
      <c r="AR54" s="350"/>
      <c r="AS54" s="19"/>
    </row>
    <row r="55" spans="1:45" ht="17.100000000000001" customHeight="1" thickBot="1" x14ac:dyDescent="0.2">
      <c r="A55" s="559"/>
      <c r="B55" s="560"/>
      <c r="C55" s="560"/>
      <c r="D55" s="560"/>
      <c r="E55" s="560"/>
      <c r="F55" s="560"/>
      <c r="G55" s="560"/>
      <c r="H55" s="560"/>
      <c r="I55" s="560"/>
      <c r="J55" s="560"/>
      <c r="K55" s="560"/>
      <c r="L55" s="560"/>
      <c r="M55" s="560"/>
      <c r="N55" s="560"/>
      <c r="O55" s="560"/>
      <c r="P55" s="560"/>
      <c r="Q55" s="560"/>
      <c r="R55" s="560"/>
      <c r="S55" s="560"/>
      <c r="T55" s="560"/>
      <c r="U55" s="560"/>
      <c r="V55" s="560"/>
      <c r="W55" s="560"/>
      <c r="X55" s="560"/>
      <c r="Y55" s="561"/>
      <c r="Z55" s="388"/>
      <c r="AA55" s="389"/>
      <c r="AB55" s="389"/>
      <c r="AC55" s="389"/>
      <c r="AD55" s="390"/>
      <c r="AE55" s="436"/>
      <c r="AF55" s="388"/>
      <c r="AG55" s="390"/>
      <c r="AH55" s="393"/>
      <c r="AI55" s="394"/>
      <c r="AJ55" s="394"/>
      <c r="AK55" s="394"/>
      <c r="AL55" s="394"/>
      <c r="AM55" s="395"/>
      <c r="AN55" s="437"/>
      <c r="AO55" s="393"/>
      <c r="AP55" s="394"/>
      <c r="AQ55" s="394"/>
      <c r="AR55" s="398"/>
      <c r="AS55" s="19"/>
    </row>
    <row r="56" spans="1:45" ht="11.25" customHeight="1" x14ac:dyDescent="0.15">
      <c r="A56" s="417" t="s">
        <v>22</v>
      </c>
      <c r="B56" s="418"/>
      <c r="C56" s="418"/>
      <c r="D56" s="418"/>
      <c r="E56" s="418"/>
      <c r="F56" s="418"/>
      <c r="G56" s="418"/>
      <c r="H56" s="419"/>
      <c r="I56" s="509">
        <f>'事業所減免申請書(提出用)'!I56:V57</f>
        <v>0</v>
      </c>
      <c r="J56" s="510"/>
      <c r="K56" s="510"/>
      <c r="L56" s="510"/>
      <c r="M56" s="510"/>
      <c r="N56" s="510"/>
      <c r="O56" s="510"/>
      <c r="P56" s="510"/>
      <c r="Q56" s="510"/>
      <c r="R56" s="510"/>
      <c r="S56" s="510"/>
      <c r="T56" s="510"/>
      <c r="U56" s="510"/>
      <c r="V56" s="511"/>
      <c r="W56" s="446" t="s">
        <v>76</v>
      </c>
      <c r="X56" s="435">
        <f>'事業所減免申請書(提出用)'!X56:Y57</f>
        <v>0</v>
      </c>
      <c r="Y56" s="435"/>
      <c r="Z56" s="423" t="s">
        <v>23</v>
      </c>
      <c r="AA56" s="418"/>
      <c r="AB56" s="418"/>
      <c r="AC56" s="418"/>
      <c r="AD56" s="419"/>
      <c r="AE56" s="425">
        <f>'事業所減免申請書(提出用)'!AE56:AR57</f>
        <v>0</v>
      </c>
      <c r="AF56" s="426"/>
      <c r="AG56" s="426"/>
      <c r="AH56" s="426"/>
      <c r="AI56" s="426"/>
      <c r="AJ56" s="426"/>
      <c r="AK56" s="426"/>
      <c r="AL56" s="426"/>
      <c r="AM56" s="426"/>
      <c r="AN56" s="426"/>
      <c r="AO56" s="426"/>
      <c r="AP56" s="426"/>
      <c r="AQ56" s="426"/>
      <c r="AR56" s="427"/>
      <c r="AS56" s="19"/>
    </row>
    <row r="57" spans="1:45" ht="22.5" customHeight="1" x14ac:dyDescent="0.15">
      <c r="A57" s="420"/>
      <c r="B57" s="421"/>
      <c r="C57" s="421"/>
      <c r="D57" s="421"/>
      <c r="E57" s="421"/>
      <c r="F57" s="421"/>
      <c r="G57" s="421"/>
      <c r="H57" s="422"/>
      <c r="I57" s="512"/>
      <c r="J57" s="513"/>
      <c r="K57" s="513"/>
      <c r="L57" s="513"/>
      <c r="M57" s="513"/>
      <c r="N57" s="513"/>
      <c r="O57" s="513"/>
      <c r="P57" s="513"/>
      <c r="Q57" s="513"/>
      <c r="R57" s="513"/>
      <c r="S57" s="513"/>
      <c r="T57" s="513"/>
      <c r="U57" s="513"/>
      <c r="V57" s="514"/>
      <c r="W57" s="446"/>
      <c r="X57" s="435"/>
      <c r="Y57" s="435"/>
      <c r="Z57" s="424"/>
      <c r="AA57" s="421"/>
      <c r="AB57" s="421"/>
      <c r="AC57" s="421"/>
      <c r="AD57" s="422"/>
      <c r="AE57" s="428"/>
      <c r="AF57" s="429"/>
      <c r="AG57" s="429"/>
      <c r="AH57" s="429"/>
      <c r="AI57" s="429"/>
      <c r="AJ57" s="429"/>
      <c r="AK57" s="429"/>
      <c r="AL57" s="429"/>
      <c r="AM57" s="429"/>
      <c r="AN57" s="429"/>
      <c r="AO57" s="429"/>
      <c r="AP57" s="429"/>
      <c r="AQ57" s="429"/>
      <c r="AR57" s="430"/>
      <c r="AS57" s="20"/>
    </row>
    <row r="58" spans="1:45" ht="11.25" customHeight="1" x14ac:dyDescent="0.15">
      <c r="A58" s="405" t="s">
        <v>24</v>
      </c>
      <c r="B58" s="406"/>
      <c r="C58" s="406"/>
      <c r="D58" s="406"/>
      <c r="E58" s="406"/>
      <c r="F58" s="406"/>
      <c r="G58" s="406"/>
      <c r="H58" s="406"/>
      <c r="I58" s="406"/>
      <c r="J58" s="406"/>
      <c r="K58" s="406"/>
      <c r="L58" s="406"/>
      <c r="M58" s="406"/>
      <c r="N58" s="406"/>
      <c r="O58" s="406"/>
      <c r="P58" s="406"/>
      <c r="Q58" s="406"/>
      <c r="R58" s="406"/>
      <c r="S58" s="406"/>
      <c r="T58" s="406"/>
      <c r="U58" s="406"/>
      <c r="V58" s="406"/>
      <c r="W58" s="406"/>
      <c r="X58" s="406"/>
      <c r="Y58" s="407"/>
      <c r="Z58" s="431" t="s">
        <v>25</v>
      </c>
      <c r="AA58" s="432"/>
      <c r="AB58" s="432"/>
      <c r="AC58" s="432"/>
      <c r="AD58" s="432"/>
      <c r="AE58" s="432"/>
      <c r="AF58" s="432"/>
      <c r="AG58" s="433"/>
      <c r="AH58" s="411" t="s">
        <v>26</v>
      </c>
      <c r="AI58" s="412"/>
      <c r="AJ58" s="412"/>
      <c r="AK58" s="412"/>
      <c r="AL58" s="412"/>
      <c r="AM58" s="412"/>
      <c r="AN58" s="412"/>
      <c r="AO58" s="412"/>
      <c r="AP58" s="412"/>
      <c r="AQ58" s="412"/>
      <c r="AR58" s="434"/>
      <c r="AS58" s="20"/>
    </row>
    <row r="59" spans="1:45" ht="22.5" customHeight="1" x14ac:dyDescent="0.15">
      <c r="A59" s="408"/>
      <c r="B59" s="409"/>
      <c r="C59" s="409"/>
      <c r="D59" s="409"/>
      <c r="E59" s="409"/>
      <c r="F59" s="409"/>
      <c r="G59" s="409"/>
      <c r="H59" s="409"/>
      <c r="I59" s="409"/>
      <c r="J59" s="409"/>
      <c r="K59" s="409"/>
      <c r="L59" s="409"/>
      <c r="M59" s="409"/>
      <c r="N59" s="409"/>
      <c r="O59" s="409"/>
      <c r="P59" s="409"/>
      <c r="Q59" s="409"/>
      <c r="R59" s="409"/>
      <c r="S59" s="409"/>
      <c r="T59" s="409"/>
      <c r="U59" s="409"/>
      <c r="V59" s="409"/>
      <c r="W59" s="409"/>
      <c r="X59" s="409"/>
      <c r="Y59" s="410"/>
      <c r="Z59" s="400" t="s">
        <v>86</v>
      </c>
      <c r="AA59" s="401"/>
      <c r="AB59" s="401"/>
      <c r="AC59" s="401"/>
      <c r="AD59" s="402"/>
      <c r="AE59" s="71" t="s">
        <v>27</v>
      </c>
      <c r="AF59" s="403" t="s">
        <v>87</v>
      </c>
      <c r="AG59" s="404"/>
      <c r="AH59" s="411" t="s">
        <v>91</v>
      </c>
      <c r="AI59" s="412"/>
      <c r="AJ59" s="412"/>
      <c r="AK59" s="412"/>
      <c r="AL59" s="412"/>
      <c r="AM59" s="413"/>
      <c r="AN59" s="71" t="s">
        <v>28</v>
      </c>
      <c r="AO59" s="414" t="s">
        <v>90</v>
      </c>
      <c r="AP59" s="415"/>
      <c r="AQ59" s="415"/>
      <c r="AR59" s="416"/>
      <c r="AS59" s="20"/>
    </row>
    <row r="60" spans="1:45" ht="17.100000000000001" customHeight="1" x14ac:dyDescent="0.15">
      <c r="A60" s="72" t="str">
        <f>'事業所減免申請書(提出用)'!A60</f>
        <v>那覇市税条例施行規則第14条</v>
      </c>
      <c r="B60" s="73"/>
      <c r="C60" s="73"/>
      <c r="D60" s="73"/>
      <c r="E60" s="73"/>
      <c r="F60" s="73"/>
      <c r="G60" s="73"/>
      <c r="H60" s="74"/>
      <c r="I60" s="73"/>
      <c r="J60" s="73"/>
      <c r="K60" s="73"/>
      <c r="L60" s="73"/>
      <c r="M60" s="73"/>
      <c r="N60" s="73"/>
      <c r="O60" s="73"/>
      <c r="P60" s="73"/>
      <c r="Q60" s="73"/>
      <c r="R60" s="73"/>
      <c r="S60" s="73"/>
      <c r="T60" s="73"/>
      <c r="U60" s="73"/>
      <c r="V60" s="73"/>
      <c r="W60" s="73"/>
      <c r="X60" s="73"/>
      <c r="Y60" s="75"/>
      <c r="Z60" s="378">
        <f>'事業所減免申請書(提出用)'!Z60:AD61</f>
        <v>0</v>
      </c>
      <c r="AA60" s="379"/>
      <c r="AB60" s="379"/>
      <c r="AC60" s="379"/>
      <c r="AD60" s="380"/>
      <c r="AE60" s="391" t="str">
        <f>'事業所減免申請書(提出用)'!AE60:AE61</f>
        <v/>
      </c>
      <c r="AF60" s="378" t="str">
        <f>'事業所減免申請書(提出用)'!AF60:AG61</f>
        <v/>
      </c>
      <c r="AG60" s="380"/>
      <c r="AH60" s="345">
        <f>'事業所減免申請書(提出用)'!AH60:AM61</f>
        <v>0</v>
      </c>
      <c r="AI60" s="349"/>
      <c r="AJ60" s="349"/>
      <c r="AK60" s="349"/>
      <c r="AL60" s="349"/>
      <c r="AM60" s="386"/>
      <c r="AN60" s="396" t="str">
        <f>'事業所減免申請書(提出用)'!AN60:AN61</f>
        <v/>
      </c>
      <c r="AO60" s="345" t="str">
        <f>'事業所減免申請書(提出用)'!AO60:AR61</f>
        <v/>
      </c>
      <c r="AP60" s="349"/>
      <c r="AQ60" s="349"/>
      <c r="AR60" s="350"/>
      <c r="AS60" s="20"/>
    </row>
    <row r="61" spans="1:45" ht="17.100000000000001" customHeight="1" x14ac:dyDescent="0.15">
      <c r="A61" s="76"/>
      <c r="B61" s="77"/>
      <c r="C61" s="77"/>
      <c r="D61" s="77"/>
      <c r="E61" s="77"/>
      <c r="F61" s="77"/>
      <c r="G61" s="77"/>
      <c r="H61" s="77"/>
      <c r="I61" s="77"/>
      <c r="J61" s="399">
        <f>'事業所減免申請書(提出用)'!J61:Q61</f>
        <v>0</v>
      </c>
      <c r="K61" s="399"/>
      <c r="L61" s="399"/>
      <c r="M61" s="399"/>
      <c r="N61" s="399"/>
      <c r="O61" s="399"/>
      <c r="P61" s="399"/>
      <c r="Q61" s="399"/>
      <c r="R61" s="77"/>
      <c r="S61" s="78" t="s">
        <v>66</v>
      </c>
      <c r="T61" s="77"/>
      <c r="U61" s="77"/>
      <c r="V61" s="77"/>
      <c r="W61" s="77"/>
      <c r="X61" s="77"/>
      <c r="Y61" s="79"/>
      <c r="Z61" s="388"/>
      <c r="AA61" s="389"/>
      <c r="AB61" s="389"/>
      <c r="AC61" s="389"/>
      <c r="AD61" s="390"/>
      <c r="AE61" s="392"/>
      <c r="AF61" s="388"/>
      <c r="AG61" s="390"/>
      <c r="AH61" s="393"/>
      <c r="AI61" s="394"/>
      <c r="AJ61" s="394"/>
      <c r="AK61" s="394"/>
      <c r="AL61" s="394"/>
      <c r="AM61" s="395"/>
      <c r="AN61" s="397"/>
      <c r="AO61" s="393"/>
      <c r="AP61" s="394"/>
      <c r="AQ61" s="394"/>
      <c r="AR61" s="398"/>
      <c r="AS61" s="20"/>
    </row>
    <row r="62" spans="1:45" ht="17.100000000000001" customHeight="1" x14ac:dyDescent="0.15">
      <c r="A62" s="72" t="str">
        <f>'事業所減免申請書(提出用)'!A62</f>
        <v>那覇市税条例施行規則第14条</v>
      </c>
      <c r="B62" s="73"/>
      <c r="C62" s="73"/>
      <c r="D62" s="73"/>
      <c r="E62" s="73"/>
      <c r="F62" s="73"/>
      <c r="G62" s="73"/>
      <c r="H62" s="74"/>
      <c r="I62" s="73"/>
      <c r="J62" s="73"/>
      <c r="K62" s="73"/>
      <c r="L62" s="73"/>
      <c r="M62" s="73"/>
      <c r="N62" s="73"/>
      <c r="O62" s="73"/>
      <c r="P62" s="73"/>
      <c r="Q62" s="73"/>
      <c r="R62" s="73"/>
      <c r="S62" s="73"/>
      <c r="T62" s="73"/>
      <c r="U62" s="73"/>
      <c r="V62" s="73"/>
      <c r="W62" s="73"/>
      <c r="X62" s="73"/>
      <c r="Y62" s="75"/>
      <c r="Z62" s="378">
        <f>'事業所減免申請書(提出用)'!Z62:AD63</f>
        <v>0</v>
      </c>
      <c r="AA62" s="379"/>
      <c r="AB62" s="379"/>
      <c r="AC62" s="379"/>
      <c r="AD62" s="380"/>
      <c r="AE62" s="391" t="str">
        <f>'事業所減免申請書(提出用)'!AE62:AE63</f>
        <v/>
      </c>
      <c r="AF62" s="378" t="str">
        <f>'事業所減免申請書(提出用)'!AF62:AG63</f>
        <v/>
      </c>
      <c r="AG62" s="380"/>
      <c r="AH62" s="345">
        <f>'事業所減免申請書(提出用)'!AH62:AM63</f>
        <v>0</v>
      </c>
      <c r="AI62" s="349"/>
      <c r="AJ62" s="349"/>
      <c r="AK62" s="349"/>
      <c r="AL62" s="349"/>
      <c r="AM62" s="386"/>
      <c r="AN62" s="396" t="str">
        <f>'事業所減免申請書(提出用)'!AN62:AN63</f>
        <v/>
      </c>
      <c r="AO62" s="345" t="str">
        <f>'事業所減免申請書(提出用)'!AO62:AR63</f>
        <v/>
      </c>
      <c r="AP62" s="349"/>
      <c r="AQ62" s="349"/>
      <c r="AR62" s="350"/>
      <c r="AS62" s="25"/>
    </row>
    <row r="63" spans="1:45" ht="17.100000000000001" customHeight="1" x14ac:dyDescent="0.15">
      <c r="A63" s="76"/>
      <c r="B63" s="77"/>
      <c r="C63" s="77"/>
      <c r="D63" s="77"/>
      <c r="E63" s="77"/>
      <c r="F63" s="77"/>
      <c r="G63" s="77"/>
      <c r="H63" s="77"/>
      <c r="I63" s="77"/>
      <c r="J63" s="399">
        <f>'事業所減免申請書(提出用)'!J63:Q63</f>
        <v>0</v>
      </c>
      <c r="K63" s="399"/>
      <c r="L63" s="399"/>
      <c r="M63" s="399"/>
      <c r="N63" s="399"/>
      <c r="O63" s="399"/>
      <c r="P63" s="399"/>
      <c r="Q63" s="399"/>
      <c r="R63" s="77"/>
      <c r="S63" s="78" t="s">
        <v>66</v>
      </c>
      <c r="T63" s="77"/>
      <c r="U63" s="77"/>
      <c r="V63" s="77"/>
      <c r="W63" s="77"/>
      <c r="X63" s="77"/>
      <c r="Y63" s="79"/>
      <c r="Z63" s="388"/>
      <c r="AA63" s="389"/>
      <c r="AB63" s="389"/>
      <c r="AC63" s="389"/>
      <c r="AD63" s="390"/>
      <c r="AE63" s="392"/>
      <c r="AF63" s="388"/>
      <c r="AG63" s="390"/>
      <c r="AH63" s="393"/>
      <c r="AI63" s="394"/>
      <c r="AJ63" s="394"/>
      <c r="AK63" s="394"/>
      <c r="AL63" s="394"/>
      <c r="AM63" s="395"/>
      <c r="AN63" s="397"/>
      <c r="AO63" s="393"/>
      <c r="AP63" s="394"/>
      <c r="AQ63" s="394"/>
      <c r="AR63" s="398"/>
      <c r="AS63" s="23"/>
    </row>
    <row r="64" spans="1:45" ht="17.100000000000001" customHeight="1" x14ac:dyDescent="0.15">
      <c r="A64" s="72" t="str">
        <f>'事業所減免申請書(提出用)'!A64</f>
        <v>那覇市税条例施行規則第14条</v>
      </c>
      <c r="B64" s="73"/>
      <c r="C64" s="73"/>
      <c r="D64" s="73"/>
      <c r="E64" s="73"/>
      <c r="F64" s="73"/>
      <c r="G64" s="73"/>
      <c r="H64" s="74"/>
      <c r="I64" s="73"/>
      <c r="J64" s="73"/>
      <c r="K64" s="73"/>
      <c r="L64" s="73"/>
      <c r="M64" s="73"/>
      <c r="N64" s="73"/>
      <c r="O64" s="73"/>
      <c r="P64" s="73"/>
      <c r="Q64" s="73"/>
      <c r="R64" s="73"/>
      <c r="S64" s="73"/>
      <c r="T64" s="73"/>
      <c r="U64" s="73"/>
      <c r="V64" s="73"/>
      <c r="W64" s="73"/>
      <c r="X64" s="73"/>
      <c r="Y64" s="75"/>
      <c r="Z64" s="378">
        <f>'事業所減免申請書(提出用)'!Z64:AD65</f>
        <v>0</v>
      </c>
      <c r="AA64" s="379"/>
      <c r="AB64" s="379"/>
      <c r="AC64" s="379"/>
      <c r="AD64" s="380"/>
      <c r="AE64" s="391" t="str">
        <f>'事業所減免申請書(提出用)'!AE64:AE65</f>
        <v/>
      </c>
      <c r="AF64" s="378" t="str">
        <f>'事業所減免申請書(提出用)'!AF64:AG65</f>
        <v/>
      </c>
      <c r="AG64" s="380"/>
      <c r="AH64" s="345">
        <f>'事業所減免申請書(提出用)'!AH64:AM65</f>
        <v>0</v>
      </c>
      <c r="AI64" s="349"/>
      <c r="AJ64" s="349"/>
      <c r="AK64" s="349"/>
      <c r="AL64" s="349"/>
      <c r="AM64" s="386"/>
      <c r="AN64" s="396" t="str">
        <f>'事業所減免申請書(提出用)'!AN64:AN65</f>
        <v/>
      </c>
      <c r="AO64" s="345" t="str">
        <f>'事業所減免申請書(提出用)'!AO64:AR65</f>
        <v/>
      </c>
      <c r="AP64" s="349"/>
      <c r="AQ64" s="349"/>
      <c r="AR64" s="350"/>
    </row>
    <row r="65" spans="1:45" ht="17.100000000000001" customHeight="1" x14ac:dyDescent="0.15">
      <c r="A65" s="76"/>
      <c r="B65" s="77"/>
      <c r="C65" s="77"/>
      <c r="D65" s="77"/>
      <c r="E65" s="77"/>
      <c r="F65" s="77"/>
      <c r="G65" s="77"/>
      <c r="H65" s="77"/>
      <c r="I65" s="77"/>
      <c r="J65" s="399">
        <f>'事業所減免申請書(提出用)'!J65:Q65</f>
        <v>0</v>
      </c>
      <c r="K65" s="399"/>
      <c r="L65" s="399"/>
      <c r="M65" s="399"/>
      <c r="N65" s="399"/>
      <c r="O65" s="399"/>
      <c r="P65" s="399"/>
      <c r="Q65" s="399"/>
      <c r="R65" s="77"/>
      <c r="S65" s="78" t="s">
        <v>66</v>
      </c>
      <c r="T65" s="77"/>
      <c r="U65" s="77"/>
      <c r="V65" s="77"/>
      <c r="W65" s="77"/>
      <c r="X65" s="77"/>
      <c r="Y65" s="79"/>
      <c r="Z65" s="388"/>
      <c r="AA65" s="389"/>
      <c r="AB65" s="389"/>
      <c r="AC65" s="389"/>
      <c r="AD65" s="390"/>
      <c r="AE65" s="392"/>
      <c r="AF65" s="388"/>
      <c r="AG65" s="390"/>
      <c r="AH65" s="393"/>
      <c r="AI65" s="394"/>
      <c r="AJ65" s="394"/>
      <c r="AK65" s="394"/>
      <c r="AL65" s="394"/>
      <c r="AM65" s="395"/>
      <c r="AN65" s="397"/>
      <c r="AO65" s="393"/>
      <c r="AP65" s="394"/>
      <c r="AQ65" s="394"/>
      <c r="AR65" s="398"/>
    </row>
    <row r="66" spans="1:45" ht="17.100000000000001" customHeight="1" x14ac:dyDescent="0.15">
      <c r="A66" s="372" t="s">
        <v>67</v>
      </c>
      <c r="B66" s="373"/>
      <c r="C66" s="373"/>
      <c r="D66" s="373"/>
      <c r="E66" s="373"/>
      <c r="F66" s="373"/>
      <c r="G66" s="373"/>
      <c r="H66" s="373"/>
      <c r="I66" s="373"/>
      <c r="J66" s="373"/>
      <c r="K66" s="373"/>
      <c r="L66" s="373"/>
      <c r="M66" s="373"/>
      <c r="N66" s="373"/>
      <c r="O66" s="373"/>
      <c r="P66" s="373"/>
      <c r="Q66" s="373"/>
      <c r="R66" s="373"/>
      <c r="S66" s="373"/>
      <c r="T66" s="373"/>
      <c r="U66" s="373"/>
      <c r="V66" s="373"/>
      <c r="W66" s="373"/>
      <c r="X66" s="373"/>
      <c r="Y66" s="374"/>
      <c r="Z66" s="378">
        <f>'事業所減免申請書(提出用)'!Z66:AD67</f>
        <v>0</v>
      </c>
      <c r="AA66" s="379"/>
      <c r="AB66" s="379"/>
      <c r="AC66" s="379"/>
      <c r="AD66" s="380"/>
      <c r="AE66" s="384"/>
      <c r="AF66" s="378">
        <f>'事業所減免申請書(提出用)'!AF66:AG67</f>
        <v>0</v>
      </c>
      <c r="AG66" s="380"/>
      <c r="AH66" s="345">
        <f>'事業所減免申請書(提出用)'!AH66:AM67</f>
        <v>0</v>
      </c>
      <c r="AI66" s="349"/>
      <c r="AJ66" s="349"/>
      <c r="AK66" s="349"/>
      <c r="AL66" s="349"/>
      <c r="AM66" s="386"/>
      <c r="AN66" s="347"/>
      <c r="AO66" s="345">
        <f>'事業所減免申請書(提出用)'!AO66:AR67</f>
        <v>0</v>
      </c>
      <c r="AP66" s="349"/>
      <c r="AQ66" s="349"/>
      <c r="AR66" s="350"/>
    </row>
    <row r="67" spans="1:45" ht="17.100000000000001" customHeight="1" thickBot="1" x14ac:dyDescent="0.2">
      <c r="A67" s="375"/>
      <c r="B67" s="376"/>
      <c r="C67" s="376"/>
      <c r="D67" s="376"/>
      <c r="E67" s="376"/>
      <c r="F67" s="376"/>
      <c r="G67" s="376"/>
      <c r="H67" s="376"/>
      <c r="I67" s="376"/>
      <c r="J67" s="376"/>
      <c r="K67" s="376"/>
      <c r="L67" s="376"/>
      <c r="M67" s="376"/>
      <c r="N67" s="376"/>
      <c r="O67" s="376"/>
      <c r="P67" s="376"/>
      <c r="Q67" s="376"/>
      <c r="R67" s="376"/>
      <c r="S67" s="376"/>
      <c r="T67" s="376"/>
      <c r="U67" s="376"/>
      <c r="V67" s="376"/>
      <c r="W67" s="376"/>
      <c r="X67" s="376"/>
      <c r="Y67" s="377"/>
      <c r="Z67" s="381"/>
      <c r="AA67" s="382"/>
      <c r="AB67" s="382"/>
      <c r="AC67" s="382"/>
      <c r="AD67" s="383"/>
      <c r="AE67" s="385"/>
      <c r="AF67" s="381"/>
      <c r="AG67" s="383"/>
      <c r="AH67" s="351"/>
      <c r="AI67" s="352"/>
      <c r="AJ67" s="352"/>
      <c r="AK67" s="352"/>
      <c r="AL67" s="352"/>
      <c r="AM67" s="387"/>
      <c r="AN67" s="348"/>
      <c r="AO67" s="351"/>
      <c r="AP67" s="352"/>
      <c r="AQ67" s="352"/>
      <c r="AR67" s="353"/>
    </row>
    <row r="68" spans="1:45" ht="11.25" customHeight="1" x14ac:dyDescent="0.15">
      <c r="A68" s="417" t="s">
        <v>22</v>
      </c>
      <c r="B68" s="418"/>
      <c r="C68" s="418"/>
      <c r="D68" s="418"/>
      <c r="E68" s="418"/>
      <c r="F68" s="418"/>
      <c r="G68" s="418"/>
      <c r="H68" s="419"/>
      <c r="I68" s="509">
        <f>'事業所減免申請書(提出用)'!I68:V69</f>
        <v>0</v>
      </c>
      <c r="J68" s="510"/>
      <c r="K68" s="510"/>
      <c r="L68" s="510"/>
      <c r="M68" s="510"/>
      <c r="N68" s="510"/>
      <c r="O68" s="510"/>
      <c r="P68" s="510"/>
      <c r="Q68" s="510"/>
      <c r="R68" s="510"/>
      <c r="S68" s="510"/>
      <c r="T68" s="510"/>
      <c r="U68" s="510"/>
      <c r="V68" s="511"/>
      <c r="W68" s="446" t="s">
        <v>76</v>
      </c>
      <c r="X68" s="435">
        <f>'事業所減免申請書(提出用)'!X68:Y69</f>
        <v>0</v>
      </c>
      <c r="Y68" s="435"/>
      <c r="Z68" s="423" t="s">
        <v>23</v>
      </c>
      <c r="AA68" s="418"/>
      <c r="AB68" s="418"/>
      <c r="AC68" s="418"/>
      <c r="AD68" s="419"/>
      <c r="AE68" s="425">
        <f>'事業所減免申請書(提出用)'!AE68:AR69</f>
        <v>0</v>
      </c>
      <c r="AF68" s="426"/>
      <c r="AG68" s="426"/>
      <c r="AH68" s="426"/>
      <c r="AI68" s="426"/>
      <c r="AJ68" s="426"/>
      <c r="AK68" s="426"/>
      <c r="AL68" s="426"/>
      <c r="AM68" s="426"/>
      <c r="AN68" s="426"/>
      <c r="AO68" s="426"/>
      <c r="AP68" s="426"/>
      <c r="AQ68" s="426"/>
      <c r="AR68" s="427"/>
      <c r="AS68" s="19"/>
    </row>
    <row r="69" spans="1:45" ht="22.5" customHeight="1" x14ac:dyDescent="0.15">
      <c r="A69" s="420"/>
      <c r="B69" s="421"/>
      <c r="C69" s="421"/>
      <c r="D69" s="421"/>
      <c r="E69" s="421"/>
      <c r="F69" s="421"/>
      <c r="G69" s="421"/>
      <c r="H69" s="422"/>
      <c r="I69" s="512"/>
      <c r="J69" s="513"/>
      <c r="K69" s="513"/>
      <c r="L69" s="513"/>
      <c r="M69" s="513"/>
      <c r="N69" s="513"/>
      <c r="O69" s="513"/>
      <c r="P69" s="513"/>
      <c r="Q69" s="513"/>
      <c r="R69" s="513"/>
      <c r="S69" s="513"/>
      <c r="T69" s="513"/>
      <c r="U69" s="513"/>
      <c r="V69" s="514"/>
      <c r="W69" s="446"/>
      <c r="X69" s="435"/>
      <c r="Y69" s="435"/>
      <c r="Z69" s="424"/>
      <c r="AA69" s="421"/>
      <c r="AB69" s="421"/>
      <c r="AC69" s="421"/>
      <c r="AD69" s="422"/>
      <c r="AE69" s="428"/>
      <c r="AF69" s="429"/>
      <c r="AG69" s="429"/>
      <c r="AH69" s="429"/>
      <c r="AI69" s="429"/>
      <c r="AJ69" s="429"/>
      <c r="AK69" s="429"/>
      <c r="AL69" s="429"/>
      <c r="AM69" s="429"/>
      <c r="AN69" s="429"/>
      <c r="AO69" s="429"/>
      <c r="AP69" s="429"/>
      <c r="AQ69" s="429"/>
      <c r="AR69" s="430"/>
      <c r="AS69" s="20"/>
    </row>
    <row r="70" spans="1:45" ht="11.25" customHeight="1" x14ac:dyDescent="0.15">
      <c r="A70" s="405" t="s">
        <v>24</v>
      </c>
      <c r="B70" s="406"/>
      <c r="C70" s="406"/>
      <c r="D70" s="406"/>
      <c r="E70" s="406"/>
      <c r="F70" s="406"/>
      <c r="G70" s="406"/>
      <c r="H70" s="406"/>
      <c r="I70" s="406"/>
      <c r="J70" s="406"/>
      <c r="K70" s="406"/>
      <c r="L70" s="406"/>
      <c r="M70" s="406"/>
      <c r="N70" s="406"/>
      <c r="O70" s="406"/>
      <c r="P70" s="406"/>
      <c r="Q70" s="406"/>
      <c r="R70" s="406"/>
      <c r="S70" s="406"/>
      <c r="T70" s="406"/>
      <c r="U70" s="406"/>
      <c r="V70" s="406"/>
      <c r="W70" s="406"/>
      <c r="X70" s="406"/>
      <c r="Y70" s="407"/>
      <c r="Z70" s="431" t="s">
        <v>25</v>
      </c>
      <c r="AA70" s="432"/>
      <c r="AB70" s="432"/>
      <c r="AC70" s="432"/>
      <c r="AD70" s="432"/>
      <c r="AE70" s="432"/>
      <c r="AF70" s="432"/>
      <c r="AG70" s="433"/>
      <c r="AH70" s="411" t="s">
        <v>26</v>
      </c>
      <c r="AI70" s="412"/>
      <c r="AJ70" s="412"/>
      <c r="AK70" s="412"/>
      <c r="AL70" s="412"/>
      <c r="AM70" s="412"/>
      <c r="AN70" s="412"/>
      <c r="AO70" s="412"/>
      <c r="AP70" s="412"/>
      <c r="AQ70" s="412"/>
      <c r="AR70" s="434"/>
      <c r="AS70" s="20"/>
    </row>
    <row r="71" spans="1:45" ht="22.5" customHeight="1" x14ac:dyDescent="0.15">
      <c r="A71" s="408"/>
      <c r="B71" s="409"/>
      <c r="C71" s="409"/>
      <c r="D71" s="409"/>
      <c r="E71" s="409"/>
      <c r="F71" s="409"/>
      <c r="G71" s="409"/>
      <c r="H71" s="409"/>
      <c r="I71" s="409"/>
      <c r="J71" s="409"/>
      <c r="K71" s="409"/>
      <c r="L71" s="409"/>
      <c r="M71" s="409"/>
      <c r="N71" s="409"/>
      <c r="O71" s="409"/>
      <c r="P71" s="409"/>
      <c r="Q71" s="409"/>
      <c r="R71" s="409"/>
      <c r="S71" s="409"/>
      <c r="T71" s="409"/>
      <c r="U71" s="409"/>
      <c r="V71" s="409"/>
      <c r="W71" s="409"/>
      <c r="X71" s="409"/>
      <c r="Y71" s="410"/>
      <c r="Z71" s="400" t="s">
        <v>86</v>
      </c>
      <c r="AA71" s="401"/>
      <c r="AB71" s="401"/>
      <c r="AC71" s="401"/>
      <c r="AD71" s="402"/>
      <c r="AE71" s="71" t="s">
        <v>27</v>
      </c>
      <c r="AF71" s="403" t="s">
        <v>87</v>
      </c>
      <c r="AG71" s="404"/>
      <c r="AH71" s="411" t="s">
        <v>91</v>
      </c>
      <c r="AI71" s="412"/>
      <c r="AJ71" s="412"/>
      <c r="AK71" s="412"/>
      <c r="AL71" s="412"/>
      <c r="AM71" s="413"/>
      <c r="AN71" s="71" t="s">
        <v>28</v>
      </c>
      <c r="AO71" s="414" t="s">
        <v>90</v>
      </c>
      <c r="AP71" s="415"/>
      <c r="AQ71" s="415"/>
      <c r="AR71" s="416"/>
      <c r="AS71" s="20"/>
    </row>
    <row r="72" spans="1:45" ht="17.100000000000001" customHeight="1" x14ac:dyDescent="0.15">
      <c r="A72" s="72" t="str">
        <f>'事業所減免申請書(提出用)'!A72</f>
        <v>那覇市税条例施行規則第14条</v>
      </c>
      <c r="B72" s="73"/>
      <c r="C72" s="73"/>
      <c r="D72" s="73"/>
      <c r="E72" s="73"/>
      <c r="F72" s="73"/>
      <c r="G72" s="73"/>
      <c r="H72" s="74"/>
      <c r="I72" s="73"/>
      <c r="J72" s="73"/>
      <c r="K72" s="73"/>
      <c r="L72" s="73"/>
      <c r="M72" s="73"/>
      <c r="N72" s="73"/>
      <c r="O72" s="73"/>
      <c r="P72" s="73"/>
      <c r="Q72" s="73"/>
      <c r="R72" s="73"/>
      <c r="S72" s="73"/>
      <c r="T72" s="73"/>
      <c r="U72" s="73"/>
      <c r="V72" s="73"/>
      <c r="W72" s="73"/>
      <c r="X72" s="73"/>
      <c r="Y72" s="75"/>
      <c r="Z72" s="378">
        <f>'事業所減免申請書(提出用)'!Z72:AD73</f>
        <v>0</v>
      </c>
      <c r="AA72" s="379"/>
      <c r="AB72" s="379"/>
      <c r="AC72" s="379"/>
      <c r="AD72" s="380"/>
      <c r="AE72" s="391" t="str">
        <f>'事業所減免申請書(提出用)'!AE72:AE73</f>
        <v/>
      </c>
      <c r="AF72" s="378" t="str">
        <f>'事業所減免申請書(提出用)'!AF72:AG73</f>
        <v/>
      </c>
      <c r="AG72" s="380"/>
      <c r="AH72" s="345">
        <f>'事業所減免申請書(提出用)'!AH72:AM73</f>
        <v>0</v>
      </c>
      <c r="AI72" s="349"/>
      <c r="AJ72" s="349"/>
      <c r="AK72" s="349"/>
      <c r="AL72" s="349"/>
      <c r="AM72" s="386"/>
      <c r="AN72" s="396" t="str">
        <f>'事業所減免申請書(提出用)'!AN72:AN73</f>
        <v/>
      </c>
      <c r="AO72" s="345" t="str">
        <f>'事業所減免申請書(提出用)'!AO72:AR73</f>
        <v/>
      </c>
      <c r="AP72" s="349"/>
      <c r="AQ72" s="349"/>
      <c r="AR72" s="350"/>
      <c r="AS72" s="20"/>
    </row>
    <row r="73" spans="1:45" ht="17.100000000000001" customHeight="1" x14ac:dyDescent="0.15">
      <c r="A73" s="76"/>
      <c r="B73" s="77"/>
      <c r="C73" s="77"/>
      <c r="D73" s="77"/>
      <c r="E73" s="77"/>
      <c r="F73" s="77"/>
      <c r="G73" s="77"/>
      <c r="H73" s="77"/>
      <c r="I73" s="77"/>
      <c r="J73" s="399">
        <f>'事業所減免申請書(提出用)'!J73:Q73</f>
        <v>0</v>
      </c>
      <c r="K73" s="399"/>
      <c r="L73" s="399"/>
      <c r="M73" s="399"/>
      <c r="N73" s="399"/>
      <c r="O73" s="399"/>
      <c r="P73" s="399"/>
      <c r="Q73" s="399"/>
      <c r="R73" s="77"/>
      <c r="S73" s="78" t="s">
        <v>66</v>
      </c>
      <c r="T73" s="77"/>
      <c r="U73" s="77"/>
      <c r="V73" s="77"/>
      <c r="W73" s="77"/>
      <c r="X73" s="77"/>
      <c r="Y73" s="79"/>
      <c r="Z73" s="388"/>
      <c r="AA73" s="389"/>
      <c r="AB73" s="389"/>
      <c r="AC73" s="389"/>
      <c r="AD73" s="390"/>
      <c r="AE73" s="392"/>
      <c r="AF73" s="388"/>
      <c r="AG73" s="390"/>
      <c r="AH73" s="393"/>
      <c r="AI73" s="394"/>
      <c r="AJ73" s="394"/>
      <c r="AK73" s="394"/>
      <c r="AL73" s="394"/>
      <c r="AM73" s="395"/>
      <c r="AN73" s="397"/>
      <c r="AO73" s="393"/>
      <c r="AP73" s="394"/>
      <c r="AQ73" s="394"/>
      <c r="AR73" s="398"/>
      <c r="AS73" s="20"/>
    </row>
    <row r="74" spans="1:45" ht="17.100000000000001" customHeight="1" x14ac:dyDescent="0.15">
      <c r="A74" s="72" t="str">
        <f>'事業所減免申請書(提出用)'!A74</f>
        <v>那覇市税条例施行規則第14条</v>
      </c>
      <c r="B74" s="73"/>
      <c r="C74" s="73"/>
      <c r="D74" s="73"/>
      <c r="E74" s="73"/>
      <c r="F74" s="73"/>
      <c r="G74" s="73"/>
      <c r="H74" s="74"/>
      <c r="I74" s="73"/>
      <c r="J74" s="73"/>
      <c r="K74" s="73"/>
      <c r="L74" s="73"/>
      <c r="M74" s="73"/>
      <c r="N74" s="73"/>
      <c r="O74" s="73"/>
      <c r="P74" s="73"/>
      <c r="Q74" s="73"/>
      <c r="R74" s="73"/>
      <c r="S74" s="73"/>
      <c r="T74" s="73"/>
      <c r="U74" s="73"/>
      <c r="V74" s="73"/>
      <c r="W74" s="73"/>
      <c r="X74" s="73"/>
      <c r="Y74" s="75"/>
      <c r="Z74" s="378">
        <f>'事業所減免申請書(提出用)'!Z74:AD75</f>
        <v>0</v>
      </c>
      <c r="AA74" s="379"/>
      <c r="AB74" s="379"/>
      <c r="AC74" s="379"/>
      <c r="AD74" s="380"/>
      <c r="AE74" s="391" t="str">
        <f>'事業所減免申請書(提出用)'!AE74:AE75</f>
        <v/>
      </c>
      <c r="AF74" s="378" t="str">
        <f>'事業所減免申請書(提出用)'!AF74:AG75</f>
        <v/>
      </c>
      <c r="AG74" s="380"/>
      <c r="AH74" s="345">
        <f>'事業所減免申請書(提出用)'!AH74:AM75</f>
        <v>0</v>
      </c>
      <c r="AI74" s="349"/>
      <c r="AJ74" s="349"/>
      <c r="AK74" s="349"/>
      <c r="AL74" s="349"/>
      <c r="AM74" s="386"/>
      <c r="AN74" s="396" t="str">
        <f>'事業所減免申請書(提出用)'!AN74:AN75</f>
        <v/>
      </c>
      <c r="AO74" s="345" t="str">
        <f>'事業所減免申請書(提出用)'!AO74:AR75</f>
        <v/>
      </c>
      <c r="AP74" s="349"/>
      <c r="AQ74" s="349"/>
      <c r="AR74" s="350"/>
      <c r="AS74" s="25"/>
    </row>
    <row r="75" spans="1:45" ht="17.100000000000001" customHeight="1" x14ac:dyDescent="0.15">
      <c r="A75" s="76"/>
      <c r="B75" s="77"/>
      <c r="C75" s="77"/>
      <c r="D75" s="77"/>
      <c r="E75" s="77"/>
      <c r="F75" s="77"/>
      <c r="G75" s="77"/>
      <c r="H75" s="77"/>
      <c r="I75" s="77"/>
      <c r="J75" s="399">
        <f>'事業所減免申請書(提出用)'!J75:Q75</f>
        <v>0</v>
      </c>
      <c r="K75" s="399"/>
      <c r="L75" s="399"/>
      <c r="M75" s="399"/>
      <c r="N75" s="399"/>
      <c r="O75" s="399"/>
      <c r="P75" s="399"/>
      <c r="Q75" s="399"/>
      <c r="R75" s="77"/>
      <c r="S75" s="78" t="s">
        <v>66</v>
      </c>
      <c r="T75" s="77"/>
      <c r="U75" s="77"/>
      <c r="V75" s="77"/>
      <c r="W75" s="77"/>
      <c r="X75" s="77"/>
      <c r="Y75" s="79"/>
      <c r="Z75" s="388"/>
      <c r="AA75" s="389"/>
      <c r="AB75" s="389"/>
      <c r="AC75" s="389"/>
      <c r="AD75" s="390"/>
      <c r="AE75" s="392"/>
      <c r="AF75" s="388"/>
      <c r="AG75" s="390"/>
      <c r="AH75" s="393"/>
      <c r="AI75" s="394"/>
      <c r="AJ75" s="394"/>
      <c r="AK75" s="394"/>
      <c r="AL75" s="394"/>
      <c r="AM75" s="395"/>
      <c r="AN75" s="397"/>
      <c r="AO75" s="393"/>
      <c r="AP75" s="394"/>
      <c r="AQ75" s="394"/>
      <c r="AR75" s="398"/>
      <c r="AS75" s="23"/>
    </row>
    <row r="76" spans="1:45" ht="17.100000000000001" customHeight="1" x14ac:dyDescent="0.15">
      <c r="A76" s="72" t="str">
        <f>'事業所減免申請書(提出用)'!A76</f>
        <v>那覇市税条例施行規則第14条</v>
      </c>
      <c r="B76" s="73"/>
      <c r="C76" s="73"/>
      <c r="D76" s="73"/>
      <c r="E76" s="73"/>
      <c r="F76" s="73"/>
      <c r="G76" s="73"/>
      <c r="H76" s="74"/>
      <c r="I76" s="73"/>
      <c r="J76" s="73"/>
      <c r="K76" s="73"/>
      <c r="L76" s="73"/>
      <c r="M76" s="73"/>
      <c r="N76" s="73"/>
      <c r="O76" s="73"/>
      <c r="P76" s="73"/>
      <c r="Q76" s="73"/>
      <c r="R76" s="73"/>
      <c r="S76" s="73"/>
      <c r="T76" s="73"/>
      <c r="U76" s="73"/>
      <c r="V76" s="73"/>
      <c r="W76" s="73"/>
      <c r="X76" s="73"/>
      <c r="Y76" s="75"/>
      <c r="Z76" s="378">
        <f>'事業所減免申請書(提出用)'!Z76:AD77</f>
        <v>0</v>
      </c>
      <c r="AA76" s="379"/>
      <c r="AB76" s="379"/>
      <c r="AC76" s="379"/>
      <c r="AD76" s="380"/>
      <c r="AE76" s="391" t="str">
        <f>'事業所減免申請書(提出用)'!AE76:AE77</f>
        <v/>
      </c>
      <c r="AF76" s="378" t="str">
        <f>'事業所減免申請書(提出用)'!AF76:AG77</f>
        <v/>
      </c>
      <c r="AG76" s="380"/>
      <c r="AH76" s="345">
        <f>'事業所減免申請書(提出用)'!AH76:AM77</f>
        <v>0</v>
      </c>
      <c r="AI76" s="349"/>
      <c r="AJ76" s="349"/>
      <c r="AK76" s="349"/>
      <c r="AL76" s="349"/>
      <c r="AM76" s="386"/>
      <c r="AN76" s="396" t="str">
        <f>'事業所減免申請書(提出用)'!AN76:AN77</f>
        <v/>
      </c>
      <c r="AO76" s="345" t="str">
        <f>'事業所減免申請書(提出用)'!AO76:AR77</f>
        <v/>
      </c>
      <c r="AP76" s="349"/>
      <c r="AQ76" s="349"/>
      <c r="AR76" s="350"/>
    </row>
    <row r="77" spans="1:45" ht="17.100000000000001" customHeight="1" x14ac:dyDescent="0.15">
      <c r="A77" s="76"/>
      <c r="B77" s="77"/>
      <c r="C77" s="77"/>
      <c r="D77" s="77"/>
      <c r="E77" s="77"/>
      <c r="F77" s="77"/>
      <c r="G77" s="77"/>
      <c r="H77" s="77"/>
      <c r="I77" s="77"/>
      <c r="J77" s="399">
        <f>'事業所減免申請書(提出用)'!J77:Q77</f>
        <v>0</v>
      </c>
      <c r="K77" s="399"/>
      <c r="L77" s="399"/>
      <c r="M77" s="399"/>
      <c r="N77" s="399"/>
      <c r="O77" s="399"/>
      <c r="P77" s="399"/>
      <c r="Q77" s="399"/>
      <c r="R77" s="77"/>
      <c r="S77" s="78" t="s">
        <v>66</v>
      </c>
      <c r="T77" s="77"/>
      <c r="U77" s="77"/>
      <c r="V77" s="77"/>
      <c r="W77" s="77"/>
      <c r="X77" s="77"/>
      <c r="Y77" s="79"/>
      <c r="Z77" s="388"/>
      <c r="AA77" s="389"/>
      <c r="AB77" s="389"/>
      <c r="AC77" s="389"/>
      <c r="AD77" s="390"/>
      <c r="AE77" s="392"/>
      <c r="AF77" s="388"/>
      <c r="AG77" s="390"/>
      <c r="AH77" s="393"/>
      <c r="AI77" s="394"/>
      <c r="AJ77" s="394"/>
      <c r="AK77" s="394"/>
      <c r="AL77" s="394"/>
      <c r="AM77" s="395"/>
      <c r="AN77" s="397"/>
      <c r="AO77" s="393"/>
      <c r="AP77" s="394"/>
      <c r="AQ77" s="394"/>
      <c r="AR77" s="398"/>
    </row>
    <row r="78" spans="1:45" ht="14.25" customHeight="1" x14ac:dyDescent="0.15">
      <c r="A78" s="372" t="s">
        <v>67</v>
      </c>
      <c r="B78" s="373"/>
      <c r="C78" s="373"/>
      <c r="D78" s="373"/>
      <c r="E78" s="373"/>
      <c r="F78" s="373"/>
      <c r="G78" s="373"/>
      <c r="H78" s="373"/>
      <c r="I78" s="373"/>
      <c r="J78" s="373"/>
      <c r="K78" s="373"/>
      <c r="L78" s="373"/>
      <c r="M78" s="373"/>
      <c r="N78" s="373"/>
      <c r="O78" s="373"/>
      <c r="P78" s="373"/>
      <c r="Q78" s="373"/>
      <c r="R78" s="373"/>
      <c r="S78" s="373"/>
      <c r="T78" s="373"/>
      <c r="U78" s="373"/>
      <c r="V78" s="373"/>
      <c r="W78" s="373"/>
      <c r="X78" s="373"/>
      <c r="Y78" s="374"/>
      <c r="Z78" s="378">
        <f>'事業所減免申請書(提出用)'!Z78:AD79</f>
        <v>0</v>
      </c>
      <c r="AA78" s="379"/>
      <c r="AB78" s="379"/>
      <c r="AC78" s="379"/>
      <c r="AD78" s="380"/>
      <c r="AE78" s="384"/>
      <c r="AF78" s="378">
        <f>'事業所減免申請書(提出用)'!AF78:AG79</f>
        <v>0</v>
      </c>
      <c r="AG78" s="380"/>
      <c r="AH78" s="345">
        <f>'事業所減免申請書(提出用)'!AH78:AM79</f>
        <v>0</v>
      </c>
      <c r="AI78" s="349"/>
      <c r="AJ78" s="349"/>
      <c r="AK78" s="349"/>
      <c r="AL78" s="349"/>
      <c r="AM78" s="386"/>
      <c r="AN78" s="347"/>
      <c r="AO78" s="345">
        <f>'事業所減免申請書(提出用)'!AO78:AR79</f>
        <v>0</v>
      </c>
      <c r="AP78" s="349"/>
      <c r="AQ78" s="349"/>
      <c r="AR78" s="350"/>
    </row>
    <row r="79" spans="1:45" ht="14.25" customHeight="1" thickBot="1" x14ac:dyDescent="0.2">
      <c r="A79" s="375"/>
      <c r="B79" s="376"/>
      <c r="C79" s="376"/>
      <c r="D79" s="376"/>
      <c r="E79" s="376"/>
      <c r="F79" s="376"/>
      <c r="G79" s="376"/>
      <c r="H79" s="376"/>
      <c r="I79" s="376"/>
      <c r="J79" s="376"/>
      <c r="K79" s="376"/>
      <c r="L79" s="376"/>
      <c r="M79" s="376"/>
      <c r="N79" s="376"/>
      <c r="O79" s="376"/>
      <c r="P79" s="376"/>
      <c r="Q79" s="376"/>
      <c r="R79" s="376"/>
      <c r="S79" s="376"/>
      <c r="T79" s="376"/>
      <c r="U79" s="376"/>
      <c r="V79" s="376"/>
      <c r="W79" s="376"/>
      <c r="X79" s="376"/>
      <c r="Y79" s="377"/>
      <c r="Z79" s="381"/>
      <c r="AA79" s="382"/>
      <c r="AB79" s="382"/>
      <c r="AC79" s="382"/>
      <c r="AD79" s="383"/>
      <c r="AE79" s="385"/>
      <c r="AF79" s="381"/>
      <c r="AG79" s="383"/>
      <c r="AH79" s="351"/>
      <c r="AI79" s="352"/>
      <c r="AJ79" s="352"/>
      <c r="AK79" s="352"/>
      <c r="AL79" s="352"/>
      <c r="AM79" s="387"/>
      <c r="AN79" s="348"/>
      <c r="AO79" s="351"/>
      <c r="AP79" s="352"/>
      <c r="AQ79" s="352"/>
      <c r="AR79" s="353"/>
    </row>
    <row r="80" spans="1:45" ht="27.75" customHeight="1" x14ac:dyDescent="0.15">
      <c r="A80" s="354" t="s">
        <v>68</v>
      </c>
      <c r="B80" s="355"/>
      <c r="C80" s="355"/>
      <c r="D80" s="355"/>
      <c r="E80" s="355"/>
      <c r="F80" s="355"/>
      <c r="G80" s="355"/>
      <c r="H80" s="355"/>
      <c r="I80" s="355"/>
      <c r="J80" s="355"/>
      <c r="K80" s="355"/>
      <c r="L80" s="355"/>
      <c r="M80" s="355"/>
      <c r="N80" s="355"/>
      <c r="O80" s="355"/>
      <c r="P80" s="355"/>
      <c r="Q80" s="355"/>
      <c r="R80" s="355"/>
      <c r="S80" s="355"/>
      <c r="T80" s="355"/>
      <c r="U80" s="355"/>
      <c r="V80" s="355"/>
      <c r="W80" s="355"/>
      <c r="X80" s="355"/>
      <c r="Y80" s="358" t="s">
        <v>88</v>
      </c>
      <c r="Z80" s="358"/>
      <c r="AA80" s="358"/>
      <c r="AB80" s="358"/>
      <c r="AC80" s="358"/>
      <c r="AD80" s="358"/>
      <c r="AE80" s="359">
        <f>'事業所減免申請書(提出用)'!AE80:AG80</f>
        <v>0</v>
      </c>
      <c r="AF80" s="360"/>
      <c r="AG80" s="361"/>
      <c r="AH80" s="362" t="s">
        <v>93</v>
      </c>
      <c r="AI80" s="362"/>
      <c r="AJ80" s="362"/>
      <c r="AK80" s="362"/>
      <c r="AL80" s="362"/>
      <c r="AM80" s="362"/>
      <c r="AN80" s="363">
        <f>'事業所減免申請書(提出用)'!AN80:AR80</f>
        <v>0</v>
      </c>
      <c r="AO80" s="364"/>
      <c r="AP80" s="364"/>
      <c r="AQ80" s="365"/>
      <c r="AR80" s="366"/>
    </row>
    <row r="81" spans="1:44" ht="27.75" customHeight="1" thickBot="1" x14ac:dyDescent="0.2">
      <c r="A81" s="356"/>
      <c r="B81" s="357"/>
      <c r="C81" s="357"/>
      <c r="D81" s="357"/>
      <c r="E81" s="357"/>
      <c r="F81" s="357"/>
      <c r="G81" s="357"/>
      <c r="H81" s="357"/>
      <c r="I81" s="357"/>
      <c r="J81" s="357"/>
      <c r="K81" s="357"/>
      <c r="L81" s="357"/>
      <c r="M81" s="357"/>
      <c r="N81" s="357"/>
      <c r="O81" s="357"/>
      <c r="P81" s="357"/>
      <c r="Q81" s="357"/>
      <c r="R81" s="357"/>
      <c r="S81" s="357"/>
      <c r="T81" s="357"/>
      <c r="U81" s="357"/>
      <c r="V81" s="357"/>
      <c r="W81" s="357"/>
      <c r="X81" s="357"/>
      <c r="Y81" s="367" t="s">
        <v>92</v>
      </c>
      <c r="Z81" s="367"/>
      <c r="AA81" s="367"/>
      <c r="AB81" s="367"/>
      <c r="AC81" s="367"/>
      <c r="AD81" s="367"/>
      <c r="AE81" s="368">
        <f>'事業所減免申請書(提出用)'!AE81:AG81</f>
        <v>0</v>
      </c>
      <c r="AF81" s="369"/>
      <c r="AG81" s="370"/>
      <c r="AH81" s="371" t="s">
        <v>94</v>
      </c>
      <c r="AI81" s="371"/>
      <c r="AJ81" s="371"/>
      <c r="AK81" s="371"/>
      <c r="AL81" s="371"/>
      <c r="AM81" s="371"/>
      <c r="AN81" s="344">
        <f>'事業所減免申請書(提出用)'!AN81:AR81</f>
        <v>0</v>
      </c>
      <c r="AO81" s="344"/>
      <c r="AP81" s="344"/>
      <c r="AQ81" s="345"/>
      <c r="AR81" s="346"/>
    </row>
    <row r="82" spans="1:44" ht="33" customHeight="1" thickTop="1" thickBot="1" x14ac:dyDescent="0.2">
      <c r="A82" s="553" t="s">
        <v>95</v>
      </c>
      <c r="B82" s="554"/>
      <c r="C82" s="554"/>
      <c r="D82" s="554"/>
      <c r="E82" s="554"/>
      <c r="F82" s="554"/>
      <c r="G82" s="554"/>
      <c r="H82" s="554"/>
      <c r="I82" s="554"/>
      <c r="J82" s="555">
        <f>'事業所減免申請書(提出用)'!J82:R82</f>
        <v>0</v>
      </c>
      <c r="K82" s="556"/>
      <c r="L82" s="556"/>
      <c r="M82" s="556"/>
      <c r="N82" s="556"/>
      <c r="O82" s="556"/>
      <c r="P82" s="556"/>
      <c r="Q82" s="556"/>
      <c r="R82" s="557"/>
      <c r="S82" s="554" t="s">
        <v>96</v>
      </c>
      <c r="T82" s="554"/>
      <c r="U82" s="554"/>
      <c r="V82" s="554"/>
      <c r="W82" s="554"/>
      <c r="X82" s="554"/>
      <c r="Y82" s="554"/>
      <c r="Z82" s="554"/>
      <c r="AA82" s="554"/>
      <c r="AB82" s="555">
        <f>'事業所減免申請書(提出用)'!AB82:AF82</f>
        <v>0</v>
      </c>
      <c r="AC82" s="556"/>
      <c r="AD82" s="556"/>
      <c r="AE82" s="556"/>
      <c r="AF82" s="558"/>
      <c r="AG82" s="438" t="s">
        <v>97</v>
      </c>
      <c r="AH82" s="439"/>
      <c r="AI82" s="439"/>
      <c r="AJ82" s="439"/>
      <c r="AK82" s="439"/>
      <c r="AL82" s="440">
        <f>'事業所減免申請書(提出用)'!AL82:AR82</f>
        <v>0</v>
      </c>
      <c r="AM82" s="441"/>
      <c r="AN82" s="441"/>
      <c r="AO82" s="441"/>
      <c r="AP82" s="441"/>
      <c r="AQ82" s="441"/>
      <c r="AR82" s="442"/>
    </row>
  </sheetData>
  <sheetProtection algorithmName="SHA-512" hashValue="sFH4V2Jl5ydNOM6E6Uwo4UjHkrbYDgNxuogZ3JnV0+MYnGGzh0UzmNMnlN1Sgms4kIszPAW2Q4cvVSRuEK3xSg==" saltValue="qk7ZDd3wZISXW523I8IEPg==" spinCount="100000" sheet="1" formatCells="0" formatColumns="0" formatRows="0" insertColumns="0" insertRows="0" insertHyperlinks="0" deleteColumns="0" deleteRows="0" sort="0" autoFilter="0" pivotTables="0"/>
  <mergeCells count="289">
    <mergeCell ref="J51:Q51"/>
    <mergeCell ref="J53:Q53"/>
    <mergeCell ref="A54:Y55"/>
    <mergeCell ref="X29:Y30"/>
    <mergeCell ref="J22:Q22"/>
    <mergeCell ref="A27:Y28"/>
    <mergeCell ref="A29:H30"/>
    <mergeCell ref="S43:AA43"/>
    <mergeCell ref="Z46:AG46"/>
    <mergeCell ref="AB43:AF43"/>
    <mergeCell ref="A41:X42"/>
    <mergeCell ref="Y42:AD42"/>
    <mergeCell ref="J24:Q24"/>
    <mergeCell ref="Z25:AD26"/>
    <mergeCell ref="AE25:AE26"/>
    <mergeCell ref="AF25:AG26"/>
    <mergeCell ref="A31:Y32"/>
    <mergeCell ref="J34:Q34"/>
    <mergeCell ref="I29:V30"/>
    <mergeCell ref="W29:W30"/>
    <mergeCell ref="AE35:AE36"/>
    <mergeCell ref="AF35:AG36"/>
    <mergeCell ref="A39:Y40"/>
    <mergeCell ref="Z39:AD40"/>
    <mergeCell ref="A82:I82"/>
    <mergeCell ref="J82:R82"/>
    <mergeCell ref="S82:AA82"/>
    <mergeCell ref="AB82:AF82"/>
    <mergeCell ref="AG82:AK82"/>
    <mergeCell ref="AL82:AR82"/>
    <mergeCell ref="I68:V69"/>
    <mergeCell ref="W68:W69"/>
    <mergeCell ref="AH42:AM42"/>
    <mergeCell ref="AN42:AR42"/>
    <mergeCell ref="A58:Y59"/>
    <mergeCell ref="Z44:AD45"/>
    <mergeCell ref="AE44:AR45"/>
    <mergeCell ref="A43:I43"/>
    <mergeCell ref="J43:R43"/>
    <mergeCell ref="W44:W45"/>
    <mergeCell ref="X44:Y45"/>
    <mergeCell ref="A46:Y47"/>
    <mergeCell ref="I56:V57"/>
    <mergeCell ref="W56:W57"/>
    <mergeCell ref="X56:Y57"/>
    <mergeCell ref="A44:H45"/>
    <mergeCell ref="I44:V45"/>
    <mergeCell ref="J49:Q49"/>
    <mergeCell ref="U3:AB7"/>
    <mergeCell ref="X13:AJ15"/>
    <mergeCell ref="A12:E15"/>
    <mergeCell ref="F12:P13"/>
    <mergeCell ref="Q12:S15"/>
    <mergeCell ref="V12:W15"/>
    <mergeCell ref="F14:P15"/>
    <mergeCell ref="A16:AR16"/>
    <mergeCell ref="A17:H18"/>
    <mergeCell ref="Z17:AD18"/>
    <mergeCell ref="AE17:AR18"/>
    <mergeCell ref="F8:P9"/>
    <mergeCell ref="F10:P11"/>
    <mergeCell ref="I17:V18"/>
    <mergeCell ref="AK8:AM11"/>
    <mergeCell ref="AK12:AM15"/>
    <mergeCell ref="AN12:AN13"/>
    <mergeCell ref="AQ8:AR9"/>
    <mergeCell ref="AQ10:AR11"/>
    <mergeCell ref="AO12:AQ13"/>
    <mergeCell ref="AR12:AR13"/>
    <mergeCell ref="AN8:AP9"/>
    <mergeCell ref="AN10:AP11"/>
    <mergeCell ref="AN14:AR15"/>
    <mergeCell ref="B3:C3"/>
    <mergeCell ref="G3:H5"/>
    <mergeCell ref="I3:I5"/>
    <mergeCell ref="J3:K5"/>
    <mergeCell ref="L3:L5"/>
    <mergeCell ref="M3:M5"/>
    <mergeCell ref="N3:N5"/>
    <mergeCell ref="O3:P5"/>
    <mergeCell ref="Q3:Q5"/>
    <mergeCell ref="R3:T7"/>
    <mergeCell ref="AC3:AF4"/>
    <mergeCell ref="AG3:AL4"/>
    <mergeCell ref="L7:Q7"/>
    <mergeCell ref="AG7:AH7"/>
    <mergeCell ref="AI7:AR7"/>
    <mergeCell ref="AM3:AR4"/>
    <mergeCell ref="AS3:AS15"/>
    <mergeCell ref="B5:C5"/>
    <mergeCell ref="AC5:AE5"/>
    <mergeCell ref="AG5:AL6"/>
    <mergeCell ref="AM5:AR6"/>
    <mergeCell ref="B6:C6"/>
    <mergeCell ref="AC6:AE7"/>
    <mergeCell ref="AF6:AF7"/>
    <mergeCell ref="A7:F7"/>
    <mergeCell ref="A8:E11"/>
    <mergeCell ref="Q8:S11"/>
    <mergeCell ref="T8:U15"/>
    <mergeCell ref="V8:W11"/>
    <mergeCell ref="Y8:AE8"/>
    <mergeCell ref="AG8:AI8"/>
    <mergeCell ref="X9:AJ11"/>
    <mergeCell ref="Y12:AE12"/>
    <mergeCell ref="AG12:AI12"/>
    <mergeCell ref="Z21:AD22"/>
    <mergeCell ref="AE21:AE22"/>
    <mergeCell ref="AF21:AG22"/>
    <mergeCell ref="AH21:AM22"/>
    <mergeCell ref="AN21:AN22"/>
    <mergeCell ref="W17:W18"/>
    <mergeCell ref="X17:Y18"/>
    <mergeCell ref="AO21:AR22"/>
    <mergeCell ref="Z19:AG19"/>
    <mergeCell ref="AH19:AR19"/>
    <mergeCell ref="Z20:AD20"/>
    <mergeCell ref="AF20:AG20"/>
    <mergeCell ref="AH20:AM20"/>
    <mergeCell ref="AO20:AR20"/>
    <mergeCell ref="A19:Y20"/>
    <mergeCell ref="AH25:AM26"/>
    <mergeCell ref="AN25:AN26"/>
    <mergeCell ref="AO25:AR26"/>
    <mergeCell ref="J26:Q26"/>
    <mergeCell ref="Z23:AD24"/>
    <mergeCell ref="AF23:AG24"/>
    <mergeCell ref="AH23:AM24"/>
    <mergeCell ref="AN23:AN24"/>
    <mergeCell ref="AE23:AE24"/>
    <mergeCell ref="AO23:AR24"/>
    <mergeCell ref="AH32:AM32"/>
    <mergeCell ref="AO32:AR32"/>
    <mergeCell ref="Z33:AD34"/>
    <mergeCell ref="AE33:AE34"/>
    <mergeCell ref="AF32:AG32"/>
    <mergeCell ref="Z27:AD28"/>
    <mergeCell ref="AE27:AE28"/>
    <mergeCell ref="AF27:AG28"/>
    <mergeCell ref="AH27:AM28"/>
    <mergeCell ref="AN27:AN28"/>
    <mergeCell ref="AF33:AG34"/>
    <mergeCell ref="AH33:AM34"/>
    <mergeCell ref="AN33:AN34"/>
    <mergeCell ref="AO27:AR28"/>
    <mergeCell ref="Z29:AD30"/>
    <mergeCell ref="AE29:AR30"/>
    <mergeCell ref="Z31:AG31"/>
    <mergeCell ref="AH31:AR31"/>
    <mergeCell ref="Z32:AD32"/>
    <mergeCell ref="AO33:AR34"/>
    <mergeCell ref="AH35:AM36"/>
    <mergeCell ref="AN35:AN36"/>
    <mergeCell ref="AO35:AR36"/>
    <mergeCell ref="J36:Q36"/>
    <mergeCell ref="Z37:AD38"/>
    <mergeCell ref="AE37:AE38"/>
    <mergeCell ref="AF37:AG38"/>
    <mergeCell ref="AH37:AM38"/>
    <mergeCell ref="AN37:AN38"/>
    <mergeCell ref="Z35:AD36"/>
    <mergeCell ref="AO37:AR38"/>
    <mergeCell ref="J38:Q38"/>
    <mergeCell ref="AE39:AE40"/>
    <mergeCell ref="AF39:AG40"/>
    <mergeCell ref="AH39:AM40"/>
    <mergeCell ref="AN39:AN40"/>
    <mergeCell ref="AO39:AR40"/>
    <mergeCell ref="AH46:AR46"/>
    <mergeCell ref="Z47:AD47"/>
    <mergeCell ref="AF47:AG47"/>
    <mergeCell ref="AH47:AM47"/>
    <mergeCell ref="AO47:AR47"/>
    <mergeCell ref="AE42:AG42"/>
    <mergeCell ref="AG43:AK43"/>
    <mergeCell ref="AL43:AR43"/>
    <mergeCell ref="Y41:AD41"/>
    <mergeCell ref="AE41:AG41"/>
    <mergeCell ref="AH41:AM41"/>
    <mergeCell ref="AN41:AR41"/>
    <mergeCell ref="AO48:AR49"/>
    <mergeCell ref="AN52:AN53"/>
    <mergeCell ref="AO52:AR53"/>
    <mergeCell ref="Z50:AD51"/>
    <mergeCell ref="AE50:AE51"/>
    <mergeCell ref="AF50:AG51"/>
    <mergeCell ref="AH50:AM51"/>
    <mergeCell ref="AN50:AN51"/>
    <mergeCell ref="AO50:AR51"/>
    <mergeCell ref="Z48:AD49"/>
    <mergeCell ref="AE48:AE49"/>
    <mergeCell ref="AF48:AG49"/>
    <mergeCell ref="AH48:AM49"/>
    <mergeCell ref="AN48:AN49"/>
    <mergeCell ref="Z52:AD53"/>
    <mergeCell ref="AE52:AE53"/>
    <mergeCell ref="AF52:AG53"/>
    <mergeCell ref="AH52:AM53"/>
    <mergeCell ref="A56:H57"/>
    <mergeCell ref="Z56:AD57"/>
    <mergeCell ref="AE56:AR57"/>
    <mergeCell ref="Z58:AG58"/>
    <mergeCell ref="AH58:AR58"/>
    <mergeCell ref="Z54:AD55"/>
    <mergeCell ref="AE54:AE55"/>
    <mergeCell ref="AF54:AG55"/>
    <mergeCell ref="Z59:AD59"/>
    <mergeCell ref="AF59:AG59"/>
    <mergeCell ref="AH59:AM59"/>
    <mergeCell ref="AO59:AR59"/>
    <mergeCell ref="AH54:AM55"/>
    <mergeCell ref="AN54:AN55"/>
    <mergeCell ref="AO54:AR55"/>
    <mergeCell ref="AO62:AR63"/>
    <mergeCell ref="J63:Q63"/>
    <mergeCell ref="Z64:AD65"/>
    <mergeCell ref="AE64:AE65"/>
    <mergeCell ref="AF64:AG65"/>
    <mergeCell ref="AH64:AM65"/>
    <mergeCell ref="Z60:AD61"/>
    <mergeCell ref="AE60:AE61"/>
    <mergeCell ref="AF60:AG61"/>
    <mergeCell ref="AH60:AM61"/>
    <mergeCell ref="AN60:AN61"/>
    <mergeCell ref="AO60:AR61"/>
    <mergeCell ref="AN64:AN65"/>
    <mergeCell ref="AO64:AR65"/>
    <mergeCell ref="J65:Q65"/>
    <mergeCell ref="J61:Q61"/>
    <mergeCell ref="Z62:AD63"/>
    <mergeCell ref="AE62:AE63"/>
    <mergeCell ref="AF62:AG63"/>
    <mergeCell ref="AH62:AM63"/>
    <mergeCell ref="AN62:AN63"/>
    <mergeCell ref="AO66:AR67"/>
    <mergeCell ref="A68:H69"/>
    <mergeCell ref="Z68:AD69"/>
    <mergeCell ref="AE68:AR69"/>
    <mergeCell ref="Z70:AG70"/>
    <mergeCell ref="AH70:AR70"/>
    <mergeCell ref="A66:Y67"/>
    <mergeCell ref="Z66:AD67"/>
    <mergeCell ref="AE66:AE67"/>
    <mergeCell ref="AF66:AG67"/>
    <mergeCell ref="AH66:AM67"/>
    <mergeCell ref="AN66:AN67"/>
    <mergeCell ref="X68:Y69"/>
    <mergeCell ref="Z71:AD71"/>
    <mergeCell ref="AF71:AG71"/>
    <mergeCell ref="A70:Y71"/>
    <mergeCell ref="AH71:AM71"/>
    <mergeCell ref="AO71:AR71"/>
    <mergeCell ref="Z72:AD73"/>
    <mergeCell ref="AE72:AE73"/>
    <mergeCell ref="AF72:AG73"/>
    <mergeCell ref="AH72:AM73"/>
    <mergeCell ref="AN72:AN73"/>
    <mergeCell ref="Z76:AD77"/>
    <mergeCell ref="AE76:AE77"/>
    <mergeCell ref="AF76:AG77"/>
    <mergeCell ref="AH76:AM77"/>
    <mergeCell ref="AN76:AN77"/>
    <mergeCell ref="AO76:AR77"/>
    <mergeCell ref="AO72:AR73"/>
    <mergeCell ref="J73:Q73"/>
    <mergeCell ref="Z74:AD75"/>
    <mergeCell ref="AE74:AE75"/>
    <mergeCell ref="AF74:AG75"/>
    <mergeCell ref="AH74:AM75"/>
    <mergeCell ref="AN74:AN75"/>
    <mergeCell ref="AO74:AR75"/>
    <mergeCell ref="J75:Q75"/>
    <mergeCell ref="J77:Q77"/>
    <mergeCell ref="AN81:AR81"/>
    <mergeCell ref="AN78:AN79"/>
    <mergeCell ref="AO78:AR79"/>
    <mergeCell ref="A80:X81"/>
    <mergeCell ref="Y80:AD80"/>
    <mergeCell ref="AE80:AG80"/>
    <mergeCell ref="AH80:AM80"/>
    <mergeCell ref="AN80:AR80"/>
    <mergeCell ref="Y81:AD81"/>
    <mergeCell ref="AE81:AG81"/>
    <mergeCell ref="AH81:AM81"/>
    <mergeCell ref="A78:Y79"/>
    <mergeCell ref="Z78:AD79"/>
    <mergeCell ref="AE78:AE79"/>
    <mergeCell ref="AF78:AG79"/>
    <mergeCell ref="AH78:AM79"/>
  </mergeCells>
  <phoneticPr fontId="18"/>
  <printOptions horizontalCentered="1" verticalCentered="1"/>
  <pageMargins left="0.39370078740157483" right="0.19685039370078741" top="0.39370078740157483" bottom="0.39370078740157483" header="0" footer="0"/>
  <pageSetup paperSize="9" scale="84" orientation="landscape" blackAndWhite="1" horizontalDpi="300" verticalDpi="300" r:id="rId1"/>
  <headerFooter alignWithMargins="0"/>
  <rowBreaks count="1" manualBreakCount="1">
    <brk id="43" max="4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zoomScaleNormal="100" workbookViewId="0">
      <selection activeCell="A10" sqref="A10"/>
    </sheetView>
  </sheetViews>
  <sheetFormatPr defaultRowHeight="13.5" x14ac:dyDescent="0.15"/>
  <cols>
    <col min="1" max="1" width="14.375" style="36" customWidth="1"/>
    <col min="2" max="2" width="99.625" style="36" customWidth="1"/>
    <col min="5" max="5" width="20.125" customWidth="1"/>
  </cols>
  <sheetData>
    <row r="1" spans="1:8" ht="37.5" customHeight="1" x14ac:dyDescent="0.15">
      <c r="A1" s="45" t="s">
        <v>31</v>
      </c>
      <c r="B1" s="45"/>
      <c r="C1" s="46" t="s">
        <v>25</v>
      </c>
      <c r="D1" s="46" t="s">
        <v>26</v>
      </c>
      <c r="E1" s="1"/>
      <c r="F1" s="1"/>
      <c r="G1" s="1"/>
      <c r="H1" s="1"/>
    </row>
    <row r="2" spans="1:8" x14ac:dyDescent="0.15">
      <c r="A2" s="45" t="s">
        <v>32</v>
      </c>
      <c r="B2" s="45" t="s">
        <v>33</v>
      </c>
      <c r="C2" s="38">
        <v>1</v>
      </c>
      <c r="D2" s="38" t="s">
        <v>75</v>
      </c>
      <c r="E2" s="1"/>
      <c r="F2" s="1"/>
      <c r="G2" s="1"/>
      <c r="H2" s="1"/>
    </row>
    <row r="3" spans="1:8" x14ac:dyDescent="0.15">
      <c r="A3" s="45" t="s">
        <v>34</v>
      </c>
      <c r="B3" s="45" t="s">
        <v>35</v>
      </c>
      <c r="C3" s="38">
        <v>0.8</v>
      </c>
      <c r="D3" s="38" t="s">
        <v>75</v>
      </c>
      <c r="E3" s="1"/>
      <c r="F3" s="1"/>
      <c r="G3" s="1"/>
      <c r="H3" s="1"/>
    </row>
    <row r="4" spans="1:8" ht="27" x14ac:dyDescent="0.15">
      <c r="A4" s="45" t="s">
        <v>36</v>
      </c>
      <c r="B4" s="45" t="s">
        <v>37</v>
      </c>
      <c r="C4" s="38">
        <v>0.6</v>
      </c>
      <c r="D4" s="38" t="s">
        <v>75</v>
      </c>
      <c r="E4" s="1"/>
      <c r="F4" s="1"/>
      <c r="G4" s="1"/>
      <c r="H4" s="1"/>
    </row>
    <row r="5" spans="1:8" ht="27" x14ac:dyDescent="0.15">
      <c r="A5" s="45" t="s">
        <v>38</v>
      </c>
      <c r="B5" s="45" t="s">
        <v>39</v>
      </c>
      <c r="C5" s="38">
        <v>0.4</v>
      </c>
      <c r="D5" s="38" t="s">
        <v>75</v>
      </c>
      <c r="E5" s="1"/>
      <c r="F5" s="1"/>
      <c r="G5" s="1"/>
      <c r="H5" s="1"/>
    </row>
    <row r="6" spans="1:8" ht="40.5" x14ac:dyDescent="0.15">
      <c r="A6" s="45" t="s">
        <v>40</v>
      </c>
      <c r="B6" s="45" t="s">
        <v>41</v>
      </c>
      <c r="C6" s="42">
        <v>0.5</v>
      </c>
      <c r="D6" s="42">
        <v>0.5</v>
      </c>
      <c r="E6" s="1"/>
      <c r="F6" s="1"/>
      <c r="G6" s="1"/>
      <c r="H6" s="1"/>
    </row>
    <row r="7" spans="1:8" ht="40.5" x14ac:dyDescent="0.15">
      <c r="A7" s="45" t="s">
        <v>72</v>
      </c>
      <c r="B7" s="45" t="s">
        <v>74</v>
      </c>
      <c r="C7" s="42">
        <v>0.5</v>
      </c>
      <c r="D7" s="38" t="s">
        <v>75</v>
      </c>
      <c r="E7" s="1"/>
      <c r="F7" s="1"/>
      <c r="G7" s="1"/>
      <c r="H7" s="1"/>
    </row>
    <row r="8" spans="1:8" ht="41.25" customHeight="1" x14ac:dyDescent="0.15">
      <c r="A8" s="45" t="s">
        <v>71</v>
      </c>
      <c r="B8" s="45" t="s">
        <v>73</v>
      </c>
      <c r="C8" s="43">
        <v>0.5</v>
      </c>
      <c r="D8" s="40" t="s">
        <v>75</v>
      </c>
      <c r="E8" s="1"/>
      <c r="F8" s="1"/>
      <c r="G8" s="1"/>
      <c r="H8" s="1"/>
    </row>
    <row r="9" spans="1:8" x14ac:dyDescent="0.15">
      <c r="A9" s="45" t="s">
        <v>42</v>
      </c>
      <c r="B9" s="45" t="s">
        <v>54</v>
      </c>
      <c r="C9" s="44">
        <v>0.5</v>
      </c>
      <c r="D9" s="44">
        <v>0.5</v>
      </c>
      <c r="E9" s="1"/>
      <c r="F9" s="1"/>
      <c r="G9" s="1"/>
      <c r="H9" s="1"/>
    </row>
    <row r="10" spans="1:8" ht="40.5" x14ac:dyDescent="0.15">
      <c r="A10" s="45" t="s">
        <v>43</v>
      </c>
      <c r="B10" s="45" t="s">
        <v>55</v>
      </c>
      <c r="C10" s="41" t="s">
        <v>79</v>
      </c>
      <c r="D10" s="41" t="s">
        <v>79</v>
      </c>
      <c r="E10" s="47" t="s">
        <v>108</v>
      </c>
      <c r="F10" s="1"/>
      <c r="G10" s="1"/>
      <c r="H10" s="1"/>
    </row>
    <row r="11" spans="1:8" x14ac:dyDescent="0.15">
      <c r="A11" s="45" t="s">
        <v>44</v>
      </c>
      <c r="B11" s="45" t="s">
        <v>56</v>
      </c>
      <c r="C11" s="44">
        <v>0.5</v>
      </c>
      <c r="D11" s="41" t="s">
        <v>75</v>
      </c>
      <c r="E11" s="1"/>
      <c r="F11" s="1"/>
      <c r="G11" s="1"/>
      <c r="H11" s="1"/>
    </row>
    <row r="12" spans="1:8" ht="27" x14ac:dyDescent="0.15">
      <c r="A12" s="45" t="s">
        <v>45</v>
      </c>
      <c r="B12" s="45" t="s">
        <v>57</v>
      </c>
      <c r="C12" s="41">
        <v>1</v>
      </c>
      <c r="D12" s="41">
        <v>1</v>
      </c>
      <c r="E12" s="1"/>
      <c r="F12" s="1"/>
      <c r="G12" s="1"/>
      <c r="H12" s="1"/>
    </row>
    <row r="13" spans="1:8" x14ac:dyDescent="0.15">
      <c r="A13" s="45" t="s">
        <v>46</v>
      </c>
      <c r="B13" s="45" t="s">
        <v>58</v>
      </c>
      <c r="C13" s="41">
        <v>1</v>
      </c>
      <c r="D13" s="41">
        <v>1</v>
      </c>
      <c r="E13" s="1"/>
      <c r="F13" s="1"/>
      <c r="G13" s="1"/>
      <c r="H13" s="1"/>
    </row>
    <row r="14" spans="1:8" ht="37.5" customHeight="1" x14ac:dyDescent="0.15">
      <c r="A14" s="45" t="s">
        <v>47</v>
      </c>
      <c r="B14" s="45" t="s">
        <v>59</v>
      </c>
      <c r="C14" s="41">
        <v>1</v>
      </c>
      <c r="D14" s="41">
        <v>1</v>
      </c>
      <c r="E14" s="1"/>
      <c r="F14" s="1"/>
      <c r="G14" s="1"/>
      <c r="H14" s="1"/>
    </row>
    <row r="15" spans="1:8" x14ac:dyDescent="0.15">
      <c r="A15" s="45" t="s">
        <v>48</v>
      </c>
      <c r="B15" s="45" t="s">
        <v>60</v>
      </c>
      <c r="C15" s="41" t="s">
        <v>75</v>
      </c>
      <c r="D15" s="41">
        <v>1</v>
      </c>
      <c r="E15" s="1"/>
      <c r="F15" s="1"/>
      <c r="G15" s="1"/>
      <c r="H15" s="1"/>
    </row>
    <row r="16" spans="1:8" x14ac:dyDescent="0.15">
      <c r="A16" s="45" t="s">
        <v>49</v>
      </c>
      <c r="B16" s="45" t="s">
        <v>61</v>
      </c>
      <c r="C16" s="44">
        <v>0.5</v>
      </c>
      <c r="D16" s="41" t="s">
        <v>75</v>
      </c>
      <c r="E16" s="1"/>
      <c r="F16" s="1"/>
      <c r="G16" s="1"/>
      <c r="H16" s="1"/>
    </row>
    <row r="17" spans="1:8" x14ac:dyDescent="0.15">
      <c r="A17" s="45" t="s">
        <v>50</v>
      </c>
      <c r="B17" s="45" t="s">
        <v>62</v>
      </c>
      <c r="C17" s="44">
        <v>0.5</v>
      </c>
      <c r="D17" s="41" t="s">
        <v>75</v>
      </c>
      <c r="E17" s="1"/>
      <c r="F17" s="1"/>
      <c r="G17" s="1"/>
      <c r="H17" s="1"/>
    </row>
    <row r="18" spans="1:8" ht="27" x14ac:dyDescent="0.15">
      <c r="A18" s="45" t="s">
        <v>51</v>
      </c>
      <c r="B18" s="45" t="s">
        <v>63</v>
      </c>
      <c r="C18" s="44">
        <v>0.5</v>
      </c>
      <c r="D18" s="41" t="s">
        <v>75</v>
      </c>
      <c r="E18" s="1"/>
      <c r="F18" s="1"/>
      <c r="G18" s="1"/>
      <c r="H18" s="1"/>
    </row>
    <row r="19" spans="1:8" ht="54" x14ac:dyDescent="0.15">
      <c r="A19" s="45" t="s">
        <v>52</v>
      </c>
      <c r="B19" s="45" t="s">
        <v>64</v>
      </c>
      <c r="C19" s="41">
        <v>1</v>
      </c>
      <c r="D19" s="41">
        <v>1</v>
      </c>
      <c r="E19" s="1"/>
      <c r="F19" s="1"/>
      <c r="G19" s="1"/>
      <c r="H19" s="1"/>
    </row>
    <row r="20" spans="1:8" ht="40.5" x14ac:dyDescent="0.15">
      <c r="A20" s="45" t="s">
        <v>53</v>
      </c>
      <c r="B20" s="45" t="s">
        <v>65</v>
      </c>
      <c r="C20" s="39" t="s">
        <v>80</v>
      </c>
      <c r="D20" s="39" t="s">
        <v>80</v>
      </c>
      <c r="E20" s="48" t="s">
        <v>108</v>
      </c>
      <c r="F20" s="1"/>
      <c r="G20" s="1"/>
      <c r="H20" s="1"/>
    </row>
  </sheetData>
  <phoneticPr fontId="19"/>
  <pageMargins left="0.70866141732283472" right="0.70866141732283472" top="0.74803149606299213" bottom="0.74803149606299213" header="0.31496062992125984" footer="0.31496062992125984"/>
  <pageSetup paperSize="9" scale="97"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B82"/>
  <sheetViews>
    <sheetView showGridLines="0" showZeros="0" showOutlineSymbols="0" view="pageBreakPreview" zoomScale="85" zoomScaleNormal="100" workbookViewId="0">
      <selection activeCell="A23" sqref="A23"/>
    </sheetView>
  </sheetViews>
  <sheetFormatPr defaultRowHeight="13.5" x14ac:dyDescent="0.15"/>
  <cols>
    <col min="1" max="1" width="1.25" style="1" customWidth="1"/>
    <col min="2" max="2" width="3.5" style="1" customWidth="1"/>
    <col min="3" max="3" width="0.75" style="1" customWidth="1"/>
    <col min="4" max="5" width="1.875" style="1" customWidth="1"/>
    <col min="6" max="6" width="3.625" style="1" customWidth="1"/>
    <col min="7" max="8" width="1.875" style="1" customWidth="1"/>
    <col min="9" max="9" width="3.5" style="1" customWidth="1"/>
    <col min="10" max="11" width="1.875" style="1" customWidth="1"/>
    <col min="12" max="13" width="3.375" style="1" customWidth="1"/>
    <col min="14" max="14" width="3.125" style="1" customWidth="1"/>
    <col min="15" max="16" width="1.875" style="1" customWidth="1"/>
    <col min="17" max="17" width="4" style="1" customWidth="1"/>
    <col min="18" max="18" width="1.75" style="1" customWidth="1"/>
    <col min="19" max="19" width="1.25" style="1" customWidth="1"/>
    <col min="20" max="20" width="0.625" style="1" customWidth="1"/>
    <col min="21" max="21" width="3.875" style="1" customWidth="1"/>
    <col min="22" max="23" width="1.875" style="1" customWidth="1"/>
    <col min="24" max="24" width="2" style="1" customWidth="1"/>
    <col min="25" max="25" width="3.25" style="1" customWidth="1"/>
    <col min="26" max="26" width="4.625" style="1" customWidth="1"/>
    <col min="27" max="28" width="2.625" style="1" customWidth="1"/>
    <col min="29" max="30" width="4.625" style="1" customWidth="1"/>
    <col min="31" max="31" width="5.25" style="1" customWidth="1"/>
    <col min="32" max="32" width="5.375" style="1" customWidth="1"/>
    <col min="33" max="33" width="10.375" style="1" customWidth="1"/>
    <col min="34" max="34" width="5.25" style="1" customWidth="1"/>
    <col min="35" max="35" width="2.25" style="1" customWidth="1"/>
    <col min="36" max="36" width="2.5" style="1" customWidth="1"/>
    <col min="37" max="37" width="3.375" style="1" customWidth="1"/>
    <col min="38" max="38" width="2.75" style="1" customWidth="1"/>
    <col min="39" max="39" width="3.125" style="1" customWidth="1"/>
    <col min="40" max="42" width="5.375" style="1" customWidth="1"/>
    <col min="43" max="43" width="5.125" style="1" customWidth="1"/>
    <col min="44" max="44" width="2.75" style="1" customWidth="1"/>
    <col min="45" max="45" width="2.625" style="1" customWidth="1"/>
    <col min="46" max="47" width="5.125" style="1" customWidth="1"/>
    <col min="48" max="48" width="14.125" style="1" customWidth="1"/>
    <col min="49" max="16384" width="9" style="1"/>
  </cols>
  <sheetData>
    <row r="1" spans="1:54" ht="18.75" x14ac:dyDescent="0.2">
      <c r="F1" s="22" t="s">
        <v>30</v>
      </c>
      <c r="AU1" s="1" t="s">
        <v>77</v>
      </c>
    </row>
    <row r="2" spans="1:54" ht="6.95" customHeight="1" thickBot="1" x14ac:dyDescent="0.2">
      <c r="AU2" s="1" t="s">
        <v>78</v>
      </c>
    </row>
    <row r="3" spans="1:54" s="2" customFormat="1" ht="6.95" customHeight="1" x14ac:dyDescent="0.15">
      <c r="A3" s="31"/>
      <c r="B3" s="190"/>
      <c r="C3" s="190"/>
      <c r="D3" s="49"/>
      <c r="E3" s="33"/>
      <c r="F3" s="34"/>
      <c r="G3" s="185" t="s">
        <v>111</v>
      </c>
      <c r="H3" s="185"/>
      <c r="I3" s="187">
        <v>3</v>
      </c>
      <c r="J3" s="185" t="s">
        <v>12</v>
      </c>
      <c r="K3" s="185"/>
      <c r="L3" s="187">
        <v>11</v>
      </c>
      <c r="M3" s="185" t="s">
        <v>13</v>
      </c>
      <c r="N3" s="187">
        <v>1</v>
      </c>
      <c r="O3" s="185" t="s">
        <v>14</v>
      </c>
      <c r="P3" s="185"/>
      <c r="Q3" s="185"/>
      <c r="R3" s="191" t="s">
        <v>1</v>
      </c>
      <c r="S3" s="191"/>
      <c r="T3" s="191"/>
      <c r="U3" s="181"/>
      <c r="V3" s="181"/>
      <c r="W3" s="181"/>
      <c r="X3" s="181"/>
      <c r="Y3" s="181"/>
      <c r="Z3" s="638"/>
      <c r="AA3" s="638"/>
      <c r="AB3" s="638"/>
      <c r="AC3" s="181" t="s">
        <v>2</v>
      </c>
      <c r="AD3" s="181"/>
      <c r="AE3" s="181"/>
      <c r="AF3" s="181"/>
      <c r="AG3" s="265" t="s">
        <v>3</v>
      </c>
      <c r="AH3" s="266"/>
      <c r="AI3" s="266"/>
      <c r="AJ3" s="266"/>
      <c r="AK3" s="266"/>
      <c r="AL3" s="267"/>
      <c r="AM3" s="277" t="s">
        <v>69</v>
      </c>
      <c r="AN3" s="278"/>
      <c r="AO3" s="278"/>
      <c r="AP3" s="278"/>
      <c r="AQ3" s="278"/>
      <c r="AR3" s="279"/>
      <c r="AS3" s="246" t="s">
        <v>29</v>
      </c>
      <c r="AT3" s="52"/>
      <c r="AU3" s="52"/>
    </row>
    <row r="4" spans="1:54" s="2" customFormat="1" ht="6.95" customHeight="1" x14ac:dyDescent="0.15">
      <c r="A4" s="35"/>
      <c r="B4" s="51"/>
      <c r="C4" s="4"/>
      <c r="D4" s="4"/>
      <c r="E4" s="51"/>
      <c r="F4" s="5"/>
      <c r="G4" s="186"/>
      <c r="H4" s="186"/>
      <c r="I4" s="188"/>
      <c r="J4" s="186"/>
      <c r="K4" s="186"/>
      <c r="L4" s="188"/>
      <c r="M4" s="186"/>
      <c r="N4" s="188"/>
      <c r="O4" s="186"/>
      <c r="P4" s="186"/>
      <c r="Q4" s="186"/>
      <c r="R4" s="192"/>
      <c r="S4" s="192"/>
      <c r="T4" s="192"/>
      <c r="U4" s="183"/>
      <c r="V4" s="183"/>
      <c r="W4" s="183"/>
      <c r="X4" s="183"/>
      <c r="Y4" s="183"/>
      <c r="Z4" s="639"/>
      <c r="AA4" s="639"/>
      <c r="AB4" s="639"/>
      <c r="AC4" s="183"/>
      <c r="AD4" s="183"/>
      <c r="AE4" s="183"/>
      <c r="AF4" s="183"/>
      <c r="AG4" s="268"/>
      <c r="AH4" s="269"/>
      <c r="AI4" s="269"/>
      <c r="AJ4" s="269"/>
      <c r="AK4" s="269"/>
      <c r="AL4" s="270"/>
      <c r="AM4" s="280"/>
      <c r="AN4" s="281"/>
      <c r="AO4" s="281"/>
      <c r="AP4" s="281"/>
      <c r="AQ4" s="281"/>
      <c r="AR4" s="282"/>
      <c r="AS4" s="246"/>
      <c r="AT4" s="52"/>
      <c r="AU4" s="52"/>
      <c r="AW4" s="1"/>
      <c r="AZ4" s="1"/>
      <c r="BA4" s="1"/>
      <c r="BB4" s="1"/>
    </row>
    <row r="5" spans="1:54" s="2" customFormat="1" ht="12" customHeight="1" x14ac:dyDescent="0.15">
      <c r="A5" s="35"/>
      <c r="B5" s="176"/>
      <c r="C5" s="176"/>
      <c r="D5" s="51"/>
      <c r="E5" s="51"/>
      <c r="F5" s="5"/>
      <c r="G5" s="186"/>
      <c r="H5" s="186"/>
      <c r="I5" s="188"/>
      <c r="J5" s="186"/>
      <c r="K5" s="186"/>
      <c r="L5" s="188"/>
      <c r="M5" s="186"/>
      <c r="N5" s="188"/>
      <c r="O5" s="186"/>
      <c r="P5" s="186"/>
      <c r="Q5" s="186"/>
      <c r="R5" s="192"/>
      <c r="S5" s="192"/>
      <c r="T5" s="192"/>
      <c r="U5" s="183"/>
      <c r="V5" s="183"/>
      <c r="W5" s="183"/>
      <c r="X5" s="183"/>
      <c r="Y5" s="183"/>
      <c r="Z5" s="639"/>
      <c r="AA5" s="639"/>
      <c r="AB5" s="639"/>
      <c r="AC5" s="189" t="s">
        <v>4</v>
      </c>
      <c r="AD5" s="189"/>
      <c r="AE5" s="189"/>
      <c r="AF5" s="50" t="s">
        <v>5</v>
      </c>
      <c r="AG5" s="640">
        <v>30000333</v>
      </c>
      <c r="AH5" s="641"/>
      <c r="AI5" s="641"/>
      <c r="AJ5" s="641"/>
      <c r="AK5" s="641"/>
      <c r="AL5" s="642"/>
      <c r="AM5" s="646">
        <v>78787878</v>
      </c>
      <c r="AN5" s="647"/>
      <c r="AO5" s="647"/>
      <c r="AP5" s="647"/>
      <c r="AQ5" s="647"/>
      <c r="AR5" s="648"/>
      <c r="AS5" s="246"/>
      <c r="AT5" s="52"/>
      <c r="AU5" s="52"/>
      <c r="AZ5" s="1"/>
      <c r="BA5" s="1"/>
      <c r="BB5" s="1"/>
    </row>
    <row r="6" spans="1:54" s="2" customFormat="1" ht="10.5" customHeight="1" x14ac:dyDescent="0.15">
      <c r="A6" s="35"/>
      <c r="B6" s="176"/>
      <c r="C6" s="176"/>
      <c r="D6" s="51"/>
      <c r="E6" s="4"/>
      <c r="F6" s="5"/>
      <c r="G6" s="51"/>
      <c r="H6" s="51"/>
      <c r="I6" s="51"/>
      <c r="J6" s="5"/>
      <c r="K6" s="5"/>
      <c r="L6" s="5"/>
      <c r="M6" s="6"/>
      <c r="N6" s="6"/>
      <c r="O6" s="6"/>
      <c r="P6" s="6"/>
      <c r="Q6" s="6"/>
      <c r="R6" s="192"/>
      <c r="S6" s="192"/>
      <c r="T6" s="192"/>
      <c r="U6" s="183"/>
      <c r="V6" s="183"/>
      <c r="W6" s="183"/>
      <c r="X6" s="183"/>
      <c r="Y6" s="183"/>
      <c r="Z6" s="639"/>
      <c r="AA6" s="639"/>
      <c r="AB6" s="639"/>
      <c r="AC6" s="177"/>
      <c r="AD6" s="177"/>
      <c r="AE6" s="177"/>
      <c r="AF6" s="177"/>
      <c r="AG6" s="643"/>
      <c r="AH6" s="644"/>
      <c r="AI6" s="644"/>
      <c r="AJ6" s="644"/>
      <c r="AK6" s="644"/>
      <c r="AL6" s="645"/>
      <c r="AM6" s="649"/>
      <c r="AN6" s="650"/>
      <c r="AO6" s="650"/>
      <c r="AP6" s="650"/>
      <c r="AQ6" s="650"/>
      <c r="AR6" s="651"/>
      <c r="AS6" s="246"/>
      <c r="AT6" s="52"/>
      <c r="AU6" s="52"/>
      <c r="AW6" s="1"/>
    </row>
    <row r="7" spans="1:54" ht="19.5" customHeight="1" x14ac:dyDescent="0.15">
      <c r="A7" s="178"/>
      <c r="B7" s="179"/>
      <c r="C7" s="179"/>
      <c r="D7" s="179"/>
      <c r="E7" s="179"/>
      <c r="F7" s="179"/>
      <c r="G7" s="10"/>
      <c r="H7" s="13"/>
      <c r="I7" s="13"/>
      <c r="J7" s="13"/>
      <c r="K7" s="13"/>
      <c r="L7" s="180" t="s">
        <v>17</v>
      </c>
      <c r="M7" s="180"/>
      <c r="N7" s="180"/>
      <c r="O7" s="180"/>
      <c r="P7" s="180"/>
      <c r="Q7" s="180"/>
      <c r="R7" s="193"/>
      <c r="S7" s="193"/>
      <c r="T7" s="192"/>
      <c r="U7" s="183"/>
      <c r="V7" s="183"/>
      <c r="W7" s="183"/>
      <c r="X7" s="183"/>
      <c r="Y7" s="183"/>
      <c r="Z7" s="639"/>
      <c r="AA7" s="639"/>
      <c r="AB7" s="639"/>
      <c r="AC7" s="177"/>
      <c r="AD7" s="177"/>
      <c r="AE7" s="177"/>
      <c r="AF7" s="177"/>
      <c r="AG7" s="289" t="s">
        <v>109</v>
      </c>
      <c r="AH7" s="290"/>
      <c r="AI7" s="652">
        <v>7878787878787</v>
      </c>
      <c r="AJ7" s="653"/>
      <c r="AK7" s="653"/>
      <c r="AL7" s="653"/>
      <c r="AM7" s="653"/>
      <c r="AN7" s="653"/>
      <c r="AO7" s="653"/>
      <c r="AP7" s="653"/>
      <c r="AQ7" s="653"/>
      <c r="AR7" s="654"/>
      <c r="AS7" s="246"/>
      <c r="AT7" s="52"/>
      <c r="AU7" s="52"/>
      <c r="AW7" s="2"/>
    </row>
    <row r="8" spans="1:54" ht="12" customHeight="1" x14ac:dyDescent="0.15">
      <c r="A8" s="152" t="s">
        <v>6</v>
      </c>
      <c r="B8" s="153"/>
      <c r="C8" s="153"/>
      <c r="D8" s="153"/>
      <c r="E8" s="154"/>
      <c r="F8" s="622" t="s">
        <v>98</v>
      </c>
      <c r="G8" s="623"/>
      <c r="H8" s="623"/>
      <c r="I8" s="623"/>
      <c r="J8" s="623"/>
      <c r="K8" s="623"/>
      <c r="L8" s="623"/>
      <c r="M8" s="623"/>
      <c r="N8" s="623"/>
      <c r="O8" s="623"/>
      <c r="P8" s="623"/>
      <c r="Q8" s="171"/>
      <c r="R8" s="171"/>
      <c r="S8" s="172"/>
      <c r="T8" s="208" t="s">
        <v>16</v>
      </c>
      <c r="U8" s="208"/>
      <c r="V8" s="199" t="s">
        <v>7</v>
      </c>
      <c r="W8" s="200"/>
      <c r="X8" s="14" t="s">
        <v>0</v>
      </c>
      <c r="Y8" s="628" t="s">
        <v>102</v>
      </c>
      <c r="Z8" s="628"/>
      <c r="AA8" s="628"/>
      <c r="AB8" s="628"/>
      <c r="AC8" s="628"/>
      <c r="AD8" s="628"/>
      <c r="AE8" s="628"/>
      <c r="AF8" s="53" t="s">
        <v>8</v>
      </c>
      <c r="AG8" s="602" t="s">
        <v>104</v>
      </c>
      <c r="AH8" s="629"/>
      <c r="AI8" s="629"/>
      <c r="AJ8" s="12" t="s">
        <v>15</v>
      </c>
      <c r="AK8" s="199" t="s">
        <v>18</v>
      </c>
      <c r="AL8" s="225"/>
      <c r="AM8" s="200"/>
      <c r="AN8" s="598">
        <v>44105</v>
      </c>
      <c r="AO8" s="599"/>
      <c r="AP8" s="599"/>
      <c r="AQ8" s="602" t="s">
        <v>19</v>
      </c>
      <c r="AR8" s="603"/>
      <c r="AS8" s="246"/>
      <c r="AT8" s="52"/>
      <c r="AU8" s="52"/>
    </row>
    <row r="9" spans="1:54" ht="12.75" customHeight="1" x14ac:dyDescent="0.15">
      <c r="A9" s="155"/>
      <c r="B9" s="156"/>
      <c r="C9" s="156"/>
      <c r="D9" s="156"/>
      <c r="E9" s="157"/>
      <c r="F9" s="624"/>
      <c r="G9" s="625"/>
      <c r="H9" s="625"/>
      <c r="I9" s="625"/>
      <c r="J9" s="625"/>
      <c r="K9" s="625"/>
      <c r="L9" s="625"/>
      <c r="M9" s="625"/>
      <c r="N9" s="625"/>
      <c r="O9" s="625"/>
      <c r="P9" s="625"/>
      <c r="Q9" s="174"/>
      <c r="R9" s="174"/>
      <c r="S9" s="175"/>
      <c r="T9" s="208"/>
      <c r="U9" s="208"/>
      <c r="V9" s="201"/>
      <c r="W9" s="202"/>
      <c r="X9" s="606" t="s">
        <v>103</v>
      </c>
      <c r="Y9" s="607"/>
      <c r="Z9" s="607"/>
      <c r="AA9" s="607"/>
      <c r="AB9" s="607"/>
      <c r="AC9" s="607"/>
      <c r="AD9" s="607"/>
      <c r="AE9" s="607"/>
      <c r="AF9" s="607"/>
      <c r="AG9" s="607"/>
      <c r="AH9" s="607"/>
      <c r="AI9" s="607"/>
      <c r="AJ9" s="608"/>
      <c r="AK9" s="201"/>
      <c r="AL9" s="226"/>
      <c r="AM9" s="202"/>
      <c r="AN9" s="600"/>
      <c r="AO9" s="601"/>
      <c r="AP9" s="601"/>
      <c r="AQ9" s="604"/>
      <c r="AR9" s="605"/>
      <c r="AS9" s="246"/>
      <c r="AT9" s="52"/>
      <c r="AU9" s="52"/>
      <c r="AW9" s="2"/>
      <c r="AZ9" s="2"/>
      <c r="BA9" s="2"/>
      <c r="BB9" s="2"/>
    </row>
    <row r="10" spans="1:54" ht="12.75" customHeight="1" x14ac:dyDescent="0.15">
      <c r="A10" s="155"/>
      <c r="B10" s="156"/>
      <c r="C10" s="156"/>
      <c r="D10" s="156"/>
      <c r="E10" s="157"/>
      <c r="F10" s="610" t="s">
        <v>99</v>
      </c>
      <c r="G10" s="611"/>
      <c r="H10" s="611"/>
      <c r="I10" s="611"/>
      <c r="J10" s="611"/>
      <c r="K10" s="611"/>
      <c r="L10" s="611"/>
      <c r="M10" s="611"/>
      <c r="N10" s="611"/>
      <c r="O10" s="611"/>
      <c r="P10" s="611"/>
      <c r="Q10" s="174"/>
      <c r="R10" s="174"/>
      <c r="S10" s="175"/>
      <c r="T10" s="208"/>
      <c r="U10" s="208"/>
      <c r="V10" s="201"/>
      <c r="W10" s="202"/>
      <c r="X10" s="606"/>
      <c r="Y10" s="607"/>
      <c r="Z10" s="607"/>
      <c r="AA10" s="607"/>
      <c r="AB10" s="607"/>
      <c r="AC10" s="607"/>
      <c r="AD10" s="607"/>
      <c r="AE10" s="607"/>
      <c r="AF10" s="607"/>
      <c r="AG10" s="607"/>
      <c r="AH10" s="607"/>
      <c r="AI10" s="607"/>
      <c r="AJ10" s="608"/>
      <c r="AK10" s="201"/>
      <c r="AL10" s="226"/>
      <c r="AM10" s="202"/>
      <c r="AN10" s="614">
        <v>44469</v>
      </c>
      <c r="AO10" s="615"/>
      <c r="AP10" s="615"/>
      <c r="AQ10" s="618" t="s">
        <v>20</v>
      </c>
      <c r="AR10" s="619"/>
      <c r="AS10" s="246"/>
      <c r="AT10" s="52"/>
      <c r="AU10" s="52"/>
    </row>
    <row r="11" spans="1:54" ht="12.75" customHeight="1" x14ac:dyDescent="0.15">
      <c r="A11" s="158"/>
      <c r="B11" s="159"/>
      <c r="C11" s="159"/>
      <c r="D11" s="159"/>
      <c r="E11" s="160"/>
      <c r="F11" s="612"/>
      <c r="G11" s="613"/>
      <c r="H11" s="613"/>
      <c r="I11" s="613"/>
      <c r="J11" s="613"/>
      <c r="K11" s="613"/>
      <c r="L11" s="613"/>
      <c r="M11" s="613"/>
      <c r="N11" s="613"/>
      <c r="O11" s="613"/>
      <c r="P11" s="613"/>
      <c r="Q11" s="626"/>
      <c r="R11" s="626"/>
      <c r="S11" s="627"/>
      <c r="T11" s="208"/>
      <c r="U11" s="208"/>
      <c r="V11" s="203"/>
      <c r="W11" s="204"/>
      <c r="X11" s="588"/>
      <c r="Y11" s="589"/>
      <c r="Z11" s="589"/>
      <c r="AA11" s="589"/>
      <c r="AB11" s="589"/>
      <c r="AC11" s="589"/>
      <c r="AD11" s="589"/>
      <c r="AE11" s="589"/>
      <c r="AF11" s="589"/>
      <c r="AG11" s="589"/>
      <c r="AH11" s="589"/>
      <c r="AI11" s="589"/>
      <c r="AJ11" s="609"/>
      <c r="AK11" s="203"/>
      <c r="AL11" s="227"/>
      <c r="AM11" s="204"/>
      <c r="AN11" s="616"/>
      <c r="AO11" s="617"/>
      <c r="AP11" s="617"/>
      <c r="AQ11" s="620"/>
      <c r="AR11" s="621"/>
      <c r="AS11" s="246"/>
      <c r="AT11" s="52"/>
      <c r="AU11" s="52"/>
      <c r="AW11" s="2"/>
    </row>
    <row r="12" spans="1:54" ht="10.5" customHeight="1" x14ac:dyDescent="0.15">
      <c r="A12" s="152" t="s">
        <v>9</v>
      </c>
      <c r="B12" s="153"/>
      <c r="C12" s="153"/>
      <c r="D12" s="153"/>
      <c r="E12" s="154"/>
      <c r="F12" s="622" t="s">
        <v>100</v>
      </c>
      <c r="G12" s="623"/>
      <c r="H12" s="623"/>
      <c r="I12" s="623"/>
      <c r="J12" s="623"/>
      <c r="K12" s="623"/>
      <c r="L12" s="623"/>
      <c r="M12" s="623"/>
      <c r="N12" s="623"/>
      <c r="O12" s="623"/>
      <c r="P12" s="623"/>
      <c r="Q12" s="174"/>
      <c r="R12" s="174"/>
      <c r="S12" s="175"/>
      <c r="T12" s="208"/>
      <c r="U12" s="208"/>
      <c r="V12" s="199" t="s">
        <v>10</v>
      </c>
      <c r="W12" s="200"/>
      <c r="X12" s="37" t="s">
        <v>0</v>
      </c>
      <c r="Y12" s="628"/>
      <c r="Z12" s="628"/>
      <c r="AA12" s="628"/>
      <c r="AB12" s="628"/>
      <c r="AC12" s="628"/>
      <c r="AD12" s="628"/>
      <c r="AE12" s="628"/>
      <c r="AF12" s="53" t="s">
        <v>8</v>
      </c>
      <c r="AG12" s="629"/>
      <c r="AH12" s="629"/>
      <c r="AI12" s="629"/>
      <c r="AJ12" s="12" t="s">
        <v>15</v>
      </c>
      <c r="AK12" s="254" t="s">
        <v>11</v>
      </c>
      <c r="AL12" s="156"/>
      <c r="AM12" s="157"/>
      <c r="AN12" s="259" t="s">
        <v>8</v>
      </c>
      <c r="AO12" s="630" t="s">
        <v>105</v>
      </c>
      <c r="AP12" s="630"/>
      <c r="AQ12" s="630"/>
      <c r="AR12" s="123" t="s">
        <v>81</v>
      </c>
      <c r="AS12" s="246"/>
      <c r="AT12" s="52"/>
      <c r="AU12" s="52"/>
      <c r="AZ12" s="2"/>
      <c r="BA12" s="2"/>
      <c r="BB12" s="2"/>
    </row>
    <row r="13" spans="1:54" ht="10.5" customHeight="1" x14ac:dyDescent="0.15">
      <c r="A13" s="155"/>
      <c r="B13" s="156"/>
      <c r="C13" s="156"/>
      <c r="D13" s="156"/>
      <c r="E13" s="157"/>
      <c r="F13" s="624"/>
      <c r="G13" s="625"/>
      <c r="H13" s="625"/>
      <c r="I13" s="625"/>
      <c r="J13" s="625"/>
      <c r="K13" s="625"/>
      <c r="L13" s="625"/>
      <c r="M13" s="625"/>
      <c r="N13" s="625"/>
      <c r="O13" s="625"/>
      <c r="P13" s="625"/>
      <c r="Q13" s="174"/>
      <c r="R13" s="174"/>
      <c r="S13" s="175"/>
      <c r="T13" s="208"/>
      <c r="U13" s="208"/>
      <c r="V13" s="201"/>
      <c r="W13" s="202"/>
      <c r="X13" s="606"/>
      <c r="Y13" s="607"/>
      <c r="Z13" s="607"/>
      <c r="AA13" s="607"/>
      <c r="AB13" s="607"/>
      <c r="AC13" s="607"/>
      <c r="AD13" s="607"/>
      <c r="AE13" s="607"/>
      <c r="AF13" s="607"/>
      <c r="AG13" s="607"/>
      <c r="AH13" s="607"/>
      <c r="AI13" s="607"/>
      <c r="AJ13" s="608"/>
      <c r="AK13" s="254"/>
      <c r="AL13" s="156"/>
      <c r="AM13" s="157"/>
      <c r="AN13" s="260"/>
      <c r="AO13" s="631"/>
      <c r="AP13" s="631"/>
      <c r="AQ13" s="631"/>
      <c r="AR13" s="124"/>
      <c r="AS13" s="246"/>
      <c r="AT13" s="52"/>
      <c r="AU13" s="52"/>
    </row>
    <row r="14" spans="1:54" ht="12.75" customHeight="1" x14ac:dyDescent="0.15">
      <c r="A14" s="155"/>
      <c r="B14" s="156"/>
      <c r="C14" s="156"/>
      <c r="D14" s="156"/>
      <c r="E14" s="157"/>
      <c r="F14" s="610" t="s">
        <v>101</v>
      </c>
      <c r="G14" s="611"/>
      <c r="H14" s="611"/>
      <c r="I14" s="611"/>
      <c r="J14" s="611"/>
      <c r="K14" s="611"/>
      <c r="L14" s="611"/>
      <c r="M14" s="611"/>
      <c r="N14" s="611"/>
      <c r="O14" s="611"/>
      <c r="P14" s="611"/>
      <c r="Q14" s="174"/>
      <c r="R14" s="174"/>
      <c r="S14" s="175"/>
      <c r="T14" s="208"/>
      <c r="U14" s="208"/>
      <c r="V14" s="201"/>
      <c r="W14" s="202"/>
      <c r="X14" s="606"/>
      <c r="Y14" s="607"/>
      <c r="Z14" s="607"/>
      <c r="AA14" s="607"/>
      <c r="AB14" s="607"/>
      <c r="AC14" s="607"/>
      <c r="AD14" s="607"/>
      <c r="AE14" s="607"/>
      <c r="AF14" s="607"/>
      <c r="AG14" s="607"/>
      <c r="AH14" s="607"/>
      <c r="AI14" s="607"/>
      <c r="AJ14" s="608"/>
      <c r="AK14" s="254"/>
      <c r="AL14" s="156"/>
      <c r="AM14" s="157"/>
      <c r="AN14" s="632" t="s">
        <v>106</v>
      </c>
      <c r="AO14" s="633"/>
      <c r="AP14" s="633"/>
      <c r="AQ14" s="633"/>
      <c r="AR14" s="634"/>
      <c r="AS14" s="246"/>
      <c r="AT14" s="52"/>
      <c r="AU14" s="52"/>
      <c r="AW14" s="2"/>
    </row>
    <row r="15" spans="1:54" ht="12.75" customHeight="1" x14ac:dyDescent="0.15">
      <c r="A15" s="158"/>
      <c r="B15" s="159"/>
      <c r="C15" s="159"/>
      <c r="D15" s="159"/>
      <c r="E15" s="160"/>
      <c r="F15" s="612"/>
      <c r="G15" s="613"/>
      <c r="H15" s="613"/>
      <c r="I15" s="613"/>
      <c r="J15" s="613"/>
      <c r="K15" s="613"/>
      <c r="L15" s="613"/>
      <c r="M15" s="613"/>
      <c r="N15" s="613"/>
      <c r="O15" s="613"/>
      <c r="P15" s="613"/>
      <c r="Q15" s="626"/>
      <c r="R15" s="626"/>
      <c r="S15" s="627"/>
      <c r="T15" s="208"/>
      <c r="U15" s="208"/>
      <c r="V15" s="203"/>
      <c r="W15" s="204"/>
      <c r="X15" s="588"/>
      <c r="Y15" s="589"/>
      <c r="Z15" s="589"/>
      <c r="AA15" s="589"/>
      <c r="AB15" s="589"/>
      <c r="AC15" s="589"/>
      <c r="AD15" s="589"/>
      <c r="AE15" s="589"/>
      <c r="AF15" s="589"/>
      <c r="AG15" s="589"/>
      <c r="AH15" s="589"/>
      <c r="AI15" s="589"/>
      <c r="AJ15" s="609"/>
      <c r="AK15" s="255"/>
      <c r="AL15" s="159"/>
      <c r="AM15" s="160"/>
      <c r="AN15" s="635"/>
      <c r="AO15" s="636"/>
      <c r="AP15" s="636"/>
      <c r="AQ15" s="636"/>
      <c r="AR15" s="637"/>
      <c r="AS15" s="246"/>
      <c r="AT15" s="52"/>
      <c r="AU15" s="52"/>
      <c r="BB15" s="2"/>
    </row>
    <row r="16" spans="1:54" ht="24.75" customHeight="1" thickBot="1" x14ac:dyDescent="0.2">
      <c r="A16" s="205" t="s">
        <v>21</v>
      </c>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7"/>
      <c r="AS16" s="21"/>
      <c r="AT16" s="21"/>
      <c r="AU16" s="21"/>
      <c r="AW16" s="2"/>
    </row>
    <row r="17" spans="1:54" ht="11.25" customHeight="1" x14ac:dyDescent="0.15">
      <c r="A17" s="213" t="s">
        <v>22</v>
      </c>
      <c r="B17" s="214"/>
      <c r="C17" s="214"/>
      <c r="D17" s="214"/>
      <c r="E17" s="214"/>
      <c r="F17" s="214"/>
      <c r="G17" s="214"/>
      <c r="H17" s="215"/>
      <c r="I17" s="577" t="s">
        <v>107</v>
      </c>
      <c r="J17" s="578"/>
      <c r="K17" s="578"/>
      <c r="L17" s="578"/>
      <c r="M17" s="578"/>
      <c r="N17" s="578"/>
      <c r="O17" s="578"/>
      <c r="P17" s="578"/>
      <c r="Q17" s="578"/>
      <c r="R17" s="578"/>
      <c r="S17" s="578"/>
      <c r="T17" s="578"/>
      <c r="U17" s="578"/>
      <c r="V17" s="579"/>
      <c r="W17" s="595" t="s">
        <v>76</v>
      </c>
      <c r="X17" s="596" t="s">
        <v>78</v>
      </c>
      <c r="Y17" s="596"/>
      <c r="Z17" s="244" t="s">
        <v>23</v>
      </c>
      <c r="AA17" s="214"/>
      <c r="AB17" s="214"/>
      <c r="AC17" s="214"/>
      <c r="AD17" s="215"/>
      <c r="AE17" s="585" t="s">
        <v>115</v>
      </c>
      <c r="AF17" s="586"/>
      <c r="AG17" s="586"/>
      <c r="AH17" s="586"/>
      <c r="AI17" s="586"/>
      <c r="AJ17" s="586"/>
      <c r="AK17" s="586"/>
      <c r="AL17" s="586"/>
      <c r="AM17" s="586"/>
      <c r="AN17" s="586"/>
      <c r="AO17" s="586"/>
      <c r="AP17" s="586"/>
      <c r="AQ17" s="586"/>
      <c r="AR17" s="587"/>
    </row>
    <row r="18" spans="1:54" ht="22.5" customHeight="1" x14ac:dyDescent="0.15">
      <c r="A18" s="216"/>
      <c r="B18" s="217"/>
      <c r="C18" s="217"/>
      <c r="D18" s="217"/>
      <c r="E18" s="217"/>
      <c r="F18" s="217"/>
      <c r="G18" s="217"/>
      <c r="H18" s="218"/>
      <c r="I18" s="580"/>
      <c r="J18" s="581"/>
      <c r="K18" s="581"/>
      <c r="L18" s="581"/>
      <c r="M18" s="581"/>
      <c r="N18" s="581"/>
      <c r="O18" s="581"/>
      <c r="P18" s="581"/>
      <c r="Q18" s="581"/>
      <c r="R18" s="581"/>
      <c r="S18" s="581"/>
      <c r="T18" s="581"/>
      <c r="U18" s="581"/>
      <c r="V18" s="582"/>
      <c r="W18" s="583"/>
      <c r="X18" s="584"/>
      <c r="Y18" s="584"/>
      <c r="Z18" s="245"/>
      <c r="AA18" s="217"/>
      <c r="AB18" s="217"/>
      <c r="AC18" s="217"/>
      <c r="AD18" s="218"/>
      <c r="AE18" s="588"/>
      <c r="AF18" s="589"/>
      <c r="AG18" s="589"/>
      <c r="AH18" s="589"/>
      <c r="AI18" s="589"/>
      <c r="AJ18" s="589"/>
      <c r="AK18" s="589"/>
      <c r="AL18" s="589"/>
      <c r="AM18" s="589"/>
      <c r="AN18" s="589"/>
      <c r="AO18" s="589"/>
      <c r="AP18" s="589"/>
      <c r="AQ18" s="589"/>
      <c r="AR18" s="590"/>
      <c r="AS18" s="7"/>
      <c r="BB18" s="2"/>
    </row>
    <row r="19" spans="1:54" ht="11.25" customHeight="1" x14ac:dyDescent="0.15">
      <c r="A19" s="82" t="s">
        <v>24</v>
      </c>
      <c r="B19" s="83"/>
      <c r="C19" s="83"/>
      <c r="D19" s="83"/>
      <c r="E19" s="83"/>
      <c r="F19" s="83"/>
      <c r="G19" s="83"/>
      <c r="H19" s="83"/>
      <c r="I19" s="83"/>
      <c r="J19" s="83"/>
      <c r="K19" s="83"/>
      <c r="L19" s="83"/>
      <c r="M19" s="83"/>
      <c r="N19" s="83"/>
      <c r="O19" s="83"/>
      <c r="P19" s="83"/>
      <c r="Q19" s="83"/>
      <c r="R19" s="83"/>
      <c r="S19" s="83"/>
      <c r="T19" s="83"/>
      <c r="U19" s="83"/>
      <c r="V19" s="83"/>
      <c r="W19" s="83"/>
      <c r="X19" s="83"/>
      <c r="Y19" s="84"/>
      <c r="Z19" s="137" t="s">
        <v>25</v>
      </c>
      <c r="AA19" s="138"/>
      <c r="AB19" s="138"/>
      <c r="AC19" s="138"/>
      <c r="AD19" s="138"/>
      <c r="AE19" s="138"/>
      <c r="AF19" s="138"/>
      <c r="AG19" s="139"/>
      <c r="AH19" s="140" t="s">
        <v>26</v>
      </c>
      <c r="AI19" s="141"/>
      <c r="AJ19" s="141"/>
      <c r="AK19" s="141"/>
      <c r="AL19" s="141"/>
      <c r="AM19" s="141"/>
      <c r="AN19" s="141"/>
      <c r="AO19" s="141"/>
      <c r="AP19" s="141"/>
      <c r="AQ19" s="141"/>
      <c r="AR19" s="142"/>
      <c r="AS19" s="7"/>
    </row>
    <row r="20" spans="1:54" ht="22.5" customHeight="1" x14ac:dyDescent="0.15">
      <c r="A20" s="85"/>
      <c r="B20" s="86"/>
      <c r="C20" s="86"/>
      <c r="D20" s="86"/>
      <c r="E20" s="86"/>
      <c r="F20" s="86"/>
      <c r="G20" s="86"/>
      <c r="H20" s="86"/>
      <c r="I20" s="86"/>
      <c r="J20" s="86"/>
      <c r="K20" s="86"/>
      <c r="L20" s="86"/>
      <c r="M20" s="86"/>
      <c r="N20" s="86"/>
      <c r="O20" s="86"/>
      <c r="P20" s="86"/>
      <c r="Q20" s="86"/>
      <c r="R20" s="86"/>
      <c r="S20" s="86"/>
      <c r="T20" s="86"/>
      <c r="U20" s="86"/>
      <c r="V20" s="86"/>
      <c r="W20" s="86"/>
      <c r="X20" s="86"/>
      <c r="Y20" s="87"/>
      <c r="Z20" s="400" t="s">
        <v>86</v>
      </c>
      <c r="AA20" s="401"/>
      <c r="AB20" s="401"/>
      <c r="AC20" s="401"/>
      <c r="AD20" s="402"/>
      <c r="AE20" s="16" t="s">
        <v>27</v>
      </c>
      <c r="AF20" s="143" t="s">
        <v>87</v>
      </c>
      <c r="AG20" s="144"/>
      <c r="AH20" s="143" t="s">
        <v>91</v>
      </c>
      <c r="AI20" s="145"/>
      <c r="AJ20" s="145"/>
      <c r="AK20" s="145"/>
      <c r="AL20" s="145"/>
      <c r="AM20" s="144"/>
      <c r="AN20" s="16" t="s">
        <v>28</v>
      </c>
      <c r="AO20" s="414" t="s">
        <v>90</v>
      </c>
      <c r="AP20" s="415"/>
      <c r="AQ20" s="415"/>
      <c r="AR20" s="416"/>
      <c r="AS20" s="7"/>
    </row>
    <row r="21" spans="1:54" ht="15.95" customHeight="1" x14ac:dyDescent="0.15">
      <c r="A21" s="29" t="s">
        <v>117</v>
      </c>
      <c r="B21" s="26"/>
      <c r="C21" s="26"/>
      <c r="D21" s="26"/>
      <c r="E21" s="26"/>
      <c r="F21" s="26"/>
      <c r="G21" s="26"/>
      <c r="H21" s="28"/>
      <c r="I21" s="26"/>
      <c r="J21" s="26"/>
      <c r="K21" s="26"/>
      <c r="L21" s="26"/>
      <c r="M21" s="26"/>
      <c r="N21" s="26"/>
      <c r="O21" s="26"/>
      <c r="P21" s="26"/>
      <c r="Q21" s="26"/>
      <c r="R21" s="26"/>
      <c r="S21" s="26"/>
      <c r="T21" s="26"/>
      <c r="U21" s="26"/>
      <c r="V21" s="26"/>
      <c r="W21" s="26"/>
      <c r="X21" s="26"/>
      <c r="Y21" s="27"/>
      <c r="Z21" s="565">
        <v>800</v>
      </c>
      <c r="AA21" s="566"/>
      <c r="AB21" s="566"/>
      <c r="AC21" s="566"/>
      <c r="AD21" s="567"/>
      <c r="AE21" s="94">
        <f>IFERROR(VLOOKUP(J22,該当条項・割合!A2:D20,3,0),"")</f>
        <v>1</v>
      </c>
      <c r="AF21" s="127">
        <f>IFERROR(Z21*AE21,"")</f>
        <v>800</v>
      </c>
      <c r="AG21" s="128"/>
      <c r="AH21" s="571">
        <v>42007505</v>
      </c>
      <c r="AI21" s="572"/>
      <c r="AJ21" s="572"/>
      <c r="AK21" s="572"/>
      <c r="AL21" s="572"/>
      <c r="AM21" s="573"/>
      <c r="AN21" s="131">
        <f>IFERROR(VLOOKUP(J22,該当条項・割合!A2:D20,4,0),"")</f>
        <v>1</v>
      </c>
      <c r="AO21" s="113">
        <f>IFERROR(AH21*AN21,"")</f>
        <v>42007505</v>
      </c>
      <c r="AP21" s="114"/>
      <c r="AQ21" s="114"/>
      <c r="AR21" s="133"/>
      <c r="AS21" s="7"/>
      <c r="BB21" s="2"/>
    </row>
    <row r="22" spans="1:54" ht="15.95" customHeight="1" x14ac:dyDescent="0.15">
      <c r="A22" s="24"/>
      <c r="B22" s="17"/>
      <c r="C22" s="17"/>
      <c r="D22" s="17"/>
      <c r="E22" s="17"/>
      <c r="F22" s="17"/>
      <c r="G22" s="17"/>
      <c r="H22" s="17"/>
      <c r="I22" s="17"/>
      <c r="J22" s="564" t="s">
        <v>52</v>
      </c>
      <c r="K22" s="564"/>
      <c r="L22" s="564"/>
      <c r="M22" s="564"/>
      <c r="N22" s="564"/>
      <c r="O22" s="564"/>
      <c r="P22" s="564"/>
      <c r="Q22" s="564"/>
      <c r="R22" s="17"/>
      <c r="S22" s="30" t="s">
        <v>66</v>
      </c>
      <c r="T22" s="17"/>
      <c r="U22" s="17"/>
      <c r="V22" s="17"/>
      <c r="W22" s="17"/>
      <c r="X22" s="17"/>
      <c r="Y22" s="18"/>
      <c r="Z22" s="568"/>
      <c r="AA22" s="569"/>
      <c r="AB22" s="569"/>
      <c r="AC22" s="569"/>
      <c r="AD22" s="570"/>
      <c r="AE22" s="95"/>
      <c r="AF22" s="129"/>
      <c r="AG22" s="130"/>
      <c r="AH22" s="574"/>
      <c r="AI22" s="575"/>
      <c r="AJ22" s="575"/>
      <c r="AK22" s="575"/>
      <c r="AL22" s="575"/>
      <c r="AM22" s="576"/>
      <c r="AN22" s="132"/>
      <c r="AO22" s="134"/>
      <c r="AP22" s="135"/>
      <c r="AQ22" s="135"/>
      <c r="AR22" s="136"/>
      <c r="AS22" s="7"/>
    </row>
    <row r="23" spans="1:54" ht="15.95" customHeight="1" x14ac:dyDescent="0.15">
      <c r="A23" s="29" t="s">
        <v>117</v>
      </c>
      <c r="B23" s="26"/>
      <c r="C23" s="26"/>
      <c r="D23" s="26"/>
      <c r="E23" s="26"/>
      <c r="F23" s="26"/>
      <c r="G23" s="26"/>
      <c r="H23" s="28"/>
      <c r="I23" s="26"/>
      <c r="J23" s="26"/>
      <c r="K23" s="26"/>
      <c r="L23" s="26"/>
      <c r="M23" s="26"/>
      <c r="N23" s="26"/>
      <c r="O23" s="26"/>
      <c r="P23" s="26"/>
      <c r="Q23" s="26"/>
      <c r="R23" s="26"/>
      <c r="S23" s="26"/>
      <c r="T23" s="26"/>
      <c r="U23" s="26"/>
      <c r="V23" s="26"/>
      <c r="W23" s="26"/>
      <c r="X23" s="26"/>
      <c r="Y23" s="27"/>
      <c r="Z23" s="565"/>
      <c r="AA23" s="566"/>
      <c r="AB23" s="566"/>
      <c r="AC23" s="566"/>
      <c r="AD23" s="567"/>
      <c r="AE23" s="94" t="str">
        <f>IFERROR(VLOOKUP(J24,該当条項・割合!A2:D20,3,0),"")</f>
        <v/>
      </c>
      <c r="AF23" s="127" t="str">
        <f>IFERROR(Z23*AE23,"")</f>
        <v/>
      </c>
      <c r="AG23" s="128"/>
      <c r="AH23" s="571"/>
      <c r="AI23" s="572"/>
      <c r="AJ23" s="572"/>
      <c r="AK23" s="572"/>
      <c r="AL23" s="572"/>
      <c r="AM23" s="573"/>
      <c r="AN23" s="131" t="str">
        <f>IFERROR(VLOOKUP(J24,該当条項・割合!A2:D20,4,0),"")</f>
        <v/>
      </c>
      <c r="AO23" s="113" t="str">
        <f>IFERROR(AH23*AN23,"")</f>
        <v/>
      </c>
      <c r="AP23" s="114"/>
      <c r="AQ23" s="114"/>
      <c r="AR23" s="133"/>
      <c r="AS23" s="8"/>
    </row>
    <row r="24" spans="1:54" ht="15.95" customHeight="1" x14ac:dyDescent="0.15">
      <c r="A24" s="24"/>
      <c r="B24" s="17"/>
      <c r="C24" s="17"/>
      <c r="D24" s="17"/>
      <c r="E24" s="17"/>
      <c r="F24" s="17"/>
      <c r="G24" s="17"/>
      <c r="H24" s="17"/>
      <c r="I24" s="17"/>
      <c r="J24" s="564"/>
      <c r="K24" s="564"/>
      <c r="L24" s="564"/>
      <c r="M24" s="564"/>
      <c r="N24" s="564"/>
      <c r="O24" s="564"/>
      <c r="P24" s="564"/>
      <c r="Q24" s="564"/>
      <c r="R24" s="17"/>
      <c r="S24" s="30" t="s">
        <v>66</v>
      </c>
      <c r="T24" s="17"/>
      <c r="U24" s="17"/>
      <c r="V24" s="17"/>
      <c r="W24" s="17"/>
      <c r="X24" s="17"/>
      <c r="Y24" s="18"/>
      <c r="Z24" s="568"/>
      <c r="AA24" s="569"/>
      <c r="AB24" s="569"/>
      <c r="AC24" s="569"/>
      <c r="AD24" s="570"/>
      <c r="AE24" s="95"/>
      <c r="AF24" s="129"/>
      <c r="AG24" s="130"/>
      <c r="AH24" s="574"/>
      <c r="AI24" s="575"/>
      <c r="AJ24" s="575"/>
      <c r="AK24" s="575"/>
      <c r="AL24" s="575"/>
      <c r="AM24" s="576"/>
      <c r="AN24" s="132"/>
      <c r="AO24" s="134"/>
      <c r="AP24" s="135"/>
      <c r="AQ24" s="135"/>
      <c r="AR24" s="136"/>
      <c r="AS24" s="80"/>
      <c r="BB24" s="2"/>
    </row>
    <row r="25" spans="1:54" ht="15.95" customHeight="1" x14ac:dyDescent="0.15">
      <c r="A25" s="29" t="s">
        <v>117</v>
      </c>
      <c r="B25" s="26"/>
      <c r="C25" s="26"/>
      <c r="D25" s="26"/>
      <c r="E25" s="26"/>
      <c r="F25" s="26"/>
      <c r="G25" s="26"/>
      <c r="H25" s="28"/>
      <c r="I25" s="26"/>
      <c r="J25" s="26"/>
      <c r="K25" s="26"/>
      <c r="L25" s="26"/>
      <c r="M25" s="26"/>
      <c r="N25" s="26"/>
      <c r="O25" s="26"/>
      <c r="P25" s="26"/>
      <c r="Q25" s="26"/>
      <c r="R25" s="26"/>
      <c r="S25" s="26"/>
      <c r="T25" s="26"/>
      <c r="U25" s="26"/>
      <c r="V25" s="26"/>
      <c r="W25" s="26"/>
      <c r="X25" s="26"/>
      <c r="Y25" s="27"/>
      <c r="Z25" s="565"/>
      <c r="AA25" s="566"/>
      <c r="AB25" s="566"/>
      <c r="AC25" s="566"/>
      <c r="AD25" s="567"/>
      <c r="AE25" s="94" t="str">
        <f>IFERROR(VLOOKUP(J26,該当条項・割合!A2:D20,3,0),"")</f>
        <v/>
      </c>
      <c r="AF25" s="597" t="str">
        <f>IFERROR(Z25*AE25,"")</f>
        <v/>
      </c>
      <c r="AG25" s="128"/>
      <c r="AH25" s="571"/>
      <c r="AI25" s="572"/>
      <c r="AJ25" s="572"/>
      <c r="AK25" s="572"/>
      <c r="AL25" s="572"/>
      <c r="AM25" s="573"/>
      <c r="AN25" s="131" t="str">
        <f>IFERROR(VLOOKUP(J26,該当条項・割合!A2:D20,4,0),"")</f>
        <v/>
      </c>
      <c r="AO25" s="113" t="str">
        <f>IFERROR(AH25*AN25,"")</f>
        <v/>
      </c>
      <c r="AP25" s="114"/>
      <c r="AQ25" s="114"/>
      <c r="AR25" s="133"/>
      <c r="AS25" s="19"/>
    </row>
    <row r="26" spans="1:54" ht="15.95" customHeight="1" x14ac:dyDescent="0.15">
      <c r="A26" s="24"/>
      <c r="B26" s="17"/>
      <c r="C26" s="17"/>
      <c r="D26" s="17"/>
      <c r="E26" s="17"/>
      <c r="F26" s="17"/>
      <c r="G26" s="17"/>
      <c r="H26" s="17"/>
      <c r="I26" s="17"/>
      <c r="J26" s="564"/>
      <c r="K26" s="564"/>
      <c r="L26" s="564"/>
      <c r="M26" s="564"/>
      <c r="N26" s="564"/>
      <c r="O26" s="564"/>
      <c r="P26" s="564"/>
      <c r="Q26" s="564"/>
      <c r="R26" s="17"/>
      <c r="S26" s="30" t="s">
        <v>66</v>
      </c>
      <c r="T26" s="17"/>
      <c r="U26" s="17"/>
      <c r="V26" s="17"/>
      <c r="W26" s="17"/>
      <c r="X26" s="17"/>
      <c r="Y26" s="18"/>
      <c r="Z26" s="568"/>
      <c r="AA26" s="569"/>
      <c r="AB26" s="569"/>
      <c r="AC26" s="569"/>
      <c r="AD26" s="570"/>
      <c r="AE26" s="95"/>
      <c r="AF26" s="129"/>
      <c r="AG26" s="130"/>
      <c r="AH26" s="574"/>
      <c r="AI26" s="575"/>
      <c r="AJ26" s="575"/>
      <c r="AK26" s="575"/>
      <c r="AL26" s="575"/>
      <c r="AM26" s="576"/>
      <c r="AN26" s="132"/>
      <c r="AO26" s="134"/>
      <c r="AP26" s="135"/>
      <c r="AQ26" s="135"/>
      <c r="AR26" s="136"/>
      <c r="AS26" s="19"/>
    </row>
    <row r="27" spans="1:54" ht="15.95" customHeight="1" x14ac:dyDescent="0.15">
      <c r="A27" s="170" t="s">
        <v>67</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2"/>
      <c r="Z27" s="127">
        <f>SUM(Z21:AD26)</f>
        <v>800</v>
      </c>
      <c r="AA27" s="162"/>
      <c r="AB27" s="162"/>
      <c r="AC27" s="162"/>
      <c r="AD27" s="128"/>
      <c r="AE27" s="166"/>
      <c r="AF27" s="127">
        <f>SUM(AF21:AG26)</f>
        <v>800</v>
      </c>
      <c r="AG27" s="128"/>
      <c r="AH27" s="113">
        <f>SUM(AH21:AM26)</f>
        <v>42007505</v>
      </c>
      <c r="AI27" s="114"/>
      <c r="AJ27" s="114"/>
      <c r="AK27" s="114"/>
      <c r="AL27" s="114"/>
      <c r="AM27" s="115"/>
      <c r="AN27" s="168"/>
      <c r="AO27" s="113">
        <f>SUM(AO21:AR26)</f>
        <v>42007505</v>
      </c>
      <c r="AP27" s="114"/>
      <c r="AQ27" s="114"/>
      <c r="AR27" s="133"/>
      <c r="AS27" s="19"/>
      <c r="BB27" s="2"/>
    </row>
    <row r="28" spans="1:54" ht="15.95" customHeight="1" thickBot="1" x14ac:dyDescent="0.2">
      <c r="A28" s="314"/>
      <c r="B28" s="315"/>
      <c r="C28" s="315"/>
      <c r="D28" s="315"/>
      <c r="E28" s="315"/>
      <c r="F28" s="315"/>
      <c r="G28" s="315"/>
      <c r="H28" s="315"/>
      <c r="I28" s="315"/>
      <c r="J28" s="315"/>
      <c r="K28" s="315"/>
      <c r="L28" s="315"/>
      <c r="M28" s="315"/>
      <c r="N28" s="315"/>
      <c r="O28" s="315"/>
      <c r="P28" s="315"/>
      <c r="Q28" s="315"/>
      <c r="R28" s="315"/>
      <c r="S28" s="315"/>
      <c r="T28" s="315"/>
      <c r="U28" s="315"/>
      <c r="V28" s="315"/>
      <c r="W28" s="315"/>
      <c r="X28" s="315"/>
      <c r="Y28" s="316"/>
      <c r="Z28" s="129"/>
      <c r="AA28" s="317"/>
      <c r="AB28" s="317"/>
      <c r="AC28" s="317"/>
      <c r="AD28" s="130"/>
      <c r="AE28" s="318"/>
      <c r="AF28" s="129"/>
      <c r="AG28" s="130"/>
      <c r="AH28" s="134"/>
      <c r="AI28" s="135"/>
      <c r="AJ28" s="135"/>
      <c r="AK28" s="135"/>
      <c r="AL28" s="135"/>
      <c r="AM28" s="294"/>
      <c r="AN28" s="295"/>
      <c r="AO28" s="134"/>
      <c r="AP28" s="135"/>
      <c r="AQ28" s="135"/>
      <c r="AR28" s="136"/>
      <c r="AS28" s="19"/>
    </row>
    <row r="29" spans="1:54" ht="11.25" customHeight="1" x14ac:dyDescent="0.15">
      <c r="A29" s="213" t="s">
        <v>22</v>
      </c>
      <c r="B29" s="214"/>
      <c r="C29" s="214"/>
      <c r="D29" s="214"/>
      <c r="E29" s="214"/>
      <c r="F29" s="214"/>
      <c r="G29" s="214"/>
      <c r="H29" s="215"/>
      <c r="I29" s="577"/>
      <c r="J29" s="578"/>
      <c r="K29" s="578"/>
      <c r="L29" s="578"/>
      <c r="M29" s="578"/>
      <c r="N29" s="578"/>
      <c r="O29" s="578"/>
      <c r="P29" s="578"/>
      <c r="Q29" s="578"/>
      <c r="R29" s="578"/>
      <c r="S29" s="578"/>
      <c r="T29" s="578"/>
      <c r="U29" s="578"/>
      <c r="V29" s="579"/>
      <c r="W29" s="583" t="s">
        <v>76</v>
      </c>
      <c r="X29" s="584"/>
      <c r="Y29" s="584"/>
      <c r="Z29" s="244" t="s">
        <v>23</v>
      </c>
      <c r="AA29" s="214"/>
      <c r="AB29" s="214"/>
      <c r="AC29" s="214"/>
      <c r="AD29" s="215"/>
      <c r="AE29" s="585"/>
      <c r="AF29" s="586"/>
      <c r="AG29" s="586"/>
      <c r="AH29" s="586"/>
      <c r="AI29" s="586"/>
      <c r="AJ29" s="586"/>
      <c r="AK29" s="586"/>
      <c r="AL29" s="586"/>
      <c r="AM29" s="586"/>
      <c r="AN29" s="586"/>
      <c r="AO29" s="586"/>
      <c r="AP29" s="586"/>
      <c r="AQ29" s="586"/>
      <c r="AR29" s="587"/>
      <c r="AS29" s="19"/>
    </row>
    <row r="30" spans="1:54" ht="22.5" customHeight="1" x14ac:dyDescent="0.15">
      <c r="A30" s="216"/>
      <c r="B30" s="217"/>
      <c r="C30" s="217"/>
      <c r="D30" s="217"/>
      <c r="E30" s="217"/>
      <c r="F30" s="217"/>
      <c r="G30" s="217"/>
      <c r="H30" s="218"/>
      <c r="I30" s="580"/>
      <c r="J30" s="581"/>
      <c r="K30" s="581"/>
      <c r="L30" s="581"/>
      <c r="M30" s="581"/>
      <c r="N30" s="581"/>
      <c r="O30" s="581"/>
      <c r="P30" s="581"/>
      <c r="Q30" s="581"/>
      <c r="R30" s="581"/>
      <c r="S30" s="581"/>
      <c r="T30" s="581"/>
      <c r="U30" s="581"/>
      <c r="V30" s="582"/>
      <c r="W30" s="583"/>
      <c r="X30" s="584"/>
      <c r="Y30" s="584"/>
      <c r="Z30" s="245"/>
      <c r="AA30" s="217"/>
      <c r="AB30" s="217"/>
      <c r="AC30" s="217"/>
      <c r="AD30" s="218"/>
      <c r="AE30" s="588"/>
      <c r="AF30" s="589"/>
      <c r="AG30" s="589"/>
      <c r="AH30" s="589"/>
      <c r="AI30" s="589"/>
      <c r="AJ30" s="589"/>
      <c r="AK30" s="589"/>
      <c r="AL30" s="589"/>
      <c r="AM30" s="589"/>
      <c r="AN30" s="589"/>
      <c r="AO30" s="589"/>
      <c r="AP30" s="589"/>
      <c r="AQ30" s="589"/>
      <c r="AR30" s="590"/>
      <c r="AS30" s="20"/>
      <c r="BB30" s="2"/>
    </row>
    <row r="31" spans="1:54" ht="11.25" customHeight="1" x14ac:dyDescent="0.15">
      <c r="A31" s="82" t="s">
        <v>24</v>
      </c>
      <c r="B31" s="83"/>
      <c r="C31" s="83"/>
      <c r="D31" s="83"/>
      <c r="E31" s="83"/>
      <c r="F31" s="83"/>
      <c r="G31" s="83"/>
      <c r="H31" s="83"/>
      <c r="I31" s="83"/>
      <c r="J31" s="83"/>
      <c r="K31" s="83"/>
      <c r="L31" s="83"/>
      <c r="M31" s="83"/>
      <c r="N31" s="83"/>
      <c r="O31" s="83"/>
      <c r="P31" s="83"/>
      <c r="Q31" s="83"/>
      <c r="R31" s="83"/>
      <c r="S31" s="83"/>
      <c r="T31" s="83"/>
      <c r="U31" s="83"/>
      <c r="V31" s="83"/>
      <c r="W31" s="83"/>
      <c r="X31" s="83"/>
      <c r="Y31" s="84"/>
      <c r="Z31" s="137" t="s">
        <v>25</v>
      </c>
      <c r="AA31" s="138"/>
      <c r="AB31" s="138"/>
      <c r="AC31" s="138"/>
      <c r="AD31" s="138"/>
      <c r="AE31" s="138"/>
      <c r="AF31" s="138"/>
      <c r="AG31" s="139"/>
      <c r="AH31" s="140" t="s">
        <v>26</v>
      </c>
      <c r="AI31" s="141"/>
      <c r="AJ31" s="141"/>
      <c r="AK31" s="141"/>
      <c r="AL31" s="141"/>
      <c r="AM31" s="141"/>
      <c r="AN31" s="141"/>
      <c r="AO31" s="141"/>
      <c r="AP31" s="141"/>
      <c r="AQ31" s="141"/>
      <c r="AR31" s="142"/>
      <c r="AS31" s="20"/>
    </row>
    <row r="32" spans="1:54" ht="22.5" customHeight="1" x14ac:dyDescent="0.15">
      <c r="A32" s="85"/>
      <c r="B32" s="86"/>
      <c r="C32" s="86"/>
      <c r="D32" s="86"/>
      <c r="E32" s="86"/>
      <c r="F32" s="86"/>
      <c r="G32" s="86"/>
      <c r="H32" s="86"/>
      <c r="I32" s="86"/>
      <c r="J32" s="86"/>
      <c r="K32" s="86"/>
      <c r="L32" s="86"/>
      <c r="M32" s="86"/>
      <c r="N32" s="86"/>
      <c r="O32" s="86"/>
      <c r="P32" s="86"/>
      <c r="Q32" s="86"/>
      <c r="R32" s="86"/>
      <c r="S32" s="86"/>
      <c r="T32" s="86"/>
      <c r="U32" s="86"/>
      <c r="V32" s="86"/>
      <c r="W32" s="86"/>
      <c r="X32" s="86"/>
      <c r="Y32" s="87"/>
      <c r="Z32" s="400" t="s">
        <v>86</v>
      </c>
      <c r="AA32" s="401"/>
      <c r="AB32" s="401"/>
      <c r="AC32" s="401"/>
      <c r="AD32" s="402"/>
      <c r="AE32" s="16" t="s">
        <v>27</v>
      </c>
      <c r="AF32" s="143" t="s">
        <v>87</v>
      </c>
      <c r="AG32" s="144"/>
      <c r="AH32" s="143" t="s">
        <v>91</v>
      </c>
      <c r="AI32" s="145"/>
      <c r="AJ32" s="145"/>
      <c r="AK32" s="145"/>
      <c r="AL32" s="145"/>
      <c r="AM32" s="144"/>
      <c r="AN32" s="16" t="s">
        <v>28</v>
      </c>
      <c r="AO32" s="414" t="s">
        <v>90</v>
      </c>
      <c r="AP32" s="415"/>
      <c r="AQ32" s="415"/>
      <c r="AR32" s="416"/>
      <c r="AS32" s="20"/>
    </row>
    <row r="33" spans="1:45" ht="15.95" customHeight="1" x14ac:dyDescent="0.15">
      <c r="A33" s="29" t="s">
        <v>117</v>
      </c>
      <c r="B33" s="26"/>
      <c r="C33" s="26"/>
      <c r="D33" s="26"/>
      <c r="E33" s="26"/>
      <c r="F33" s="26"/>
      <c r="G33" s="26"/>
      <c r="H33" s="28"/>
      <c r="I33" s="26"/>
      <c r="J33" s="26"/>
      <c r="K33" s="26"/>
      <c r="L33" s="26"/>
      <c r="M33" s="26"/>
      <c r="N33" s="26"/>
      <c r="O33" s="26"/>
      <c r="P33" s="26"/>
      <c r="Q33" s="26"/>
      <c r="R33" s="26"/>
      <c r="S33" s="26"/>
      <c r="T33" s="26"/>
      <c r="U33" s="26"/>
      <c r="V33" s="26"/>
      <c r="W33" s="26"/>
      <c r="X33" s="26"/>
      <c r="Y33" s="27"/>
      <c r="Z33" s="565"/>
      <c r="AA33" s="566"/>
      <c r="AB33" s="566"/>
      <c r="AC33" s="566"/>
      <c r="AD33" s="567"/>
      <c r="AE33" s="94" t="str">
        <f>IFERROR(VLOOKUP(J34,該当条項・割合!A2:D20,3,0),"")</f>
        <v/>
      </c>
      <c r="AF33" s="127" t="str">
        <f>IFERROR(Z33*AE33,"")</f>
        <v/>
      </c>
      <c r="AG33" s="128"/>
      <c r="AH33" s="571"/>
      <c r="AI33" s="572"/>
      <c r="AJ33" s="572"/>
      <c r="AK33" s="572"/>
      <c r="AL33" s="572"/>
      <c r="AM33" s="573"/>
      <c r="AN33" s="131" t="str">
        <f>IFERROR(VLOOKUP(J34,該当条項・割合!A2:D20,4,0),"")</f>
        <v/>
      </c>
      <c r="AO33" s="113" t="str">
        <f>IFERROR(AH33*AN33,"")</f>
        <v/>
      </c>
      <c r="AP33" s="114"/>
      <c r="AQ33" s="114"/>
      <c r="AR33" s="133"/>
      <c r="AS33" s="20"/>
    </row>
    <row r="34" spans="1:45" ht="15.95" customHeight="1" x14ac:dyDescent="0.15">
      <c r="A34" s="24"/>
      <c r="B34" s="17"/>
      <c r="C34" s="17"/>
      <c r="D34" s="17"/>
      <c r="E34" s="17"/>
      <c r="F34" s="17"/>
      <c r="G34" s="17"/>
      <c r="H34" s="17"/>
      <c r="I34" s="17"/>
      <c r="J34" s="564"/>
      <c r="K34" s="564"/>
      <c r="L34" s="564"/>
      <c r="M34" s="564"/>
      <c r="N34" s="564"/>
      <c r="O34" s="564"/>
      <c r="P34" s="564"/>
      <c r="Q34" s="564"/>
      <c r="R34" s="17"/>
      <c r="S34" s="30" t="s">
        <v>66</v>
      </c>
      <c r="T34" s="17"/>
      <c r="U34" s="17"/>
      <c r="V34" s="17"/>
      <c r="W34" s="17"/>
      <c r="X34" s="17"/>
      <c r="Y34" s="18"/>
      <c r="Z34" s="568"/>
      <c r="AA34" s="569"/>
      <c r="AB34" s="569"/>
      <c r="AC34" s="569"/>
      <c r="AD34" s="570"/>
      <c r="AE34" s="95"/>
      <c r="AF34" s="129"/>
      <c r="AG34" s="130"/>
      <c r="AH34" s="574"/>
      <c r="AI34" s="575"/>
      <c r="AJ34" s="575"/>
      <c r="AK34" s="575"/>
      <c r="AL34" s="575"/>
      <c r="AM34" s="576"/>
      <c r="AN34" s="132"/>
      <c r="AO34" s="134"/>
      <c r="AP34" s="135"/>
      <c r="AQ34" s="135"/>
      <c r="AR34" s="136"/>
      <c r="AS34" s="20"/>
    </row>
    <row r="35" spans="1:45" ht="15.95" customHeight="1" x14ac:dyDescent="0.15">
      <c r="A35" s="29" t="s">
        <v>117</v>
      </c>
      <c r="B35" s="26"/>
      <c r="C35" s="26"/>
      <c r="D35" s="26"/>
      <c r="E35" s="26"/>
      <c r="F35" s="26"/>
      <c r="G35" s="26"/>
      <c r="H35" s="28"/>
      <c r="I35" s="26"/>
      <c r="J35" s="26"/>
      <c r="K35" s="26"/>
      <c r="L35" s="26"/>
      <c r="M35" s="26"/>
      <c r="N35" s="26"/>
      <c r="O35" s="26"/>
      <c r="P35" s="26"/>
      <c r="Q35" s="26"/>
      <c r="R35" s="26"/>
      <c r="S35" s="26"/>
      <c r="T35" s="26"/>
      <c r="U35" s="26"/>
      <c r="V35" s="26"/>
      <c r="W35" s="26"/>
      <c r="X35" s="26"/>
      <c r="Y35" s="27"/>
      <c r="Z35" s="565"/>
      <c r="AA35" s="566"/>
      <c r="AB35" s="566"/>
      <c r="AC35" s="566"/>
      <c r="AD35" s="567"/>
      <c r="AE35" s="94" t="str">
        <f>IFERROR(VLOOKUP(J36,該当条項・割合!A2:D20,3,0),"")</f>
        <v/>
      </c>
      <c r="AF35" s="127" t="str">
        <f>IFERROR(Z35*AE35,"")</f>
        <v/>
      </c>
      <c r="AG35" s="128"/>
      <c r="AH35" s="571"/>
      <c r="AI35" s="572"/>
      <c r="AJ35" s="572"/>
      <c r="AK35" s="572"/>
      <c r="AL35" s="572"/>
      <c r="AM35" s="573"/>
      <c r="AN35" s="131" t="str">
        <f>IFERROR(VLOOKUP(J36,該当条項・割合!A2:D20,4,0),"")</f>
        <v/>
      </c>
      <c r="AO35" s="113" t="str">
        <f>IFERROR(AH35*AN35,"")</f>
        <v/>
      </c>
      <c r="AP35" s="114"/>
      <c r="AQ35" s="114"/>
      <c r="AR35" s="133"/>
      <c r="AS35" s="25"/>
    </row>
    <row r="36" spans="1:45" ht="15.95" customHeight="1" x14ac:dyDescent="0.15">
      <c r="A36" s="24"/>
      <c r="B36" s="17"/>
      <c r="C36" s="17"/>
      <c r="D36" s="17"/>
      <c r="E36" s="17"/>
      <c r="F36" s="17"/>
      <c r="G36" s="17"/>
      <c r="H36" s="17"/>
      <c r="I36" s="17"/>
      <c r="J36" s="564"/>
      <c r="K36" s="564"/>
      <c r="L36" s="564"/>
      <c r="M36" s="564"/>
      <c r="N36" s="564"/>
      <c r="O36" s="564"/>
      <c r="P36" s="564"/>
      <c r="Q36" s="564"/>
      <c r="R36" s="17"/>
      <c r="S36" s="30" t="s">
        <v>66</v>
      </c>
      <c r="T36" s="17"/>
      <c r="U36" s="17"/>
      <c r="V36" s="17"/>
      <c r="W36" s="17"/>
      <c r="X36" s="17"/>
      <c r="Y36" s="18"/>
      <c r="Z36" s="568"/>
      <c r="AA36" s="569"/>
      <c r="AB36" s="569"/>
      <c r="AC36" s="569"/>
      <c r="AD36" s="570"/>
      <c r="AE36" s="95"/>
      <c r="AF36" s="129"/>
      <c r="AG36" s="130"/>
      <c r="AH36" s="574"/>
      <c r="AI36" s="575"/>
      <c r="AJ36" s="575"/>
      <c r="AK36" s="575"/>
      <c r="AL36" s="575"/>
      <c r="AM36" s="576"/>
      <c r="AN36" s="132"/>
      <c r="AO36" s="134"/>
      <c r="AP36" s="135"/>
      <c r="AQ36" s="135"/>
      <c r="AR36" s="136"/>
      <c r="AS36" s="80"/>
    </row>
    <row r="37" spans="1:45" ht="15.95" customHeight="1" x14ac:dyDescent="0.15">
      <c r="A37" s="29" t="s">
        <v>117</v>
      </c>
      <c r="B37" s="26"/>
      <c r="C37" s="26"/>
      <c r="D37" s="26"/>
      <c r="E37" s="26"/>
      <c r="F37" s="26"/>
      <c r="G37" s="26"/>
      <c r="H37" s="28"/>
      <c r="I37" s="26"/>
      <c r="J37" s="26"/>
      <c r="K37" s="26"/>
      <c r="L37" s="26"/>
      <c r="M37" s="26"/>
      <c r="N37" s="26"/>
      <c r="O37" s="26"/>
      <c r="P37" s="26"/>
      <c r="Q37" s="26"/>
      <c r="R37" s="26"/>
      <c r="S37" s="26"/>
      <c r="T37" s="26"/>
      <c r="U37" s="26"/>
      <c r="V37" s="26"/>
      <c r="W37" s="26"/>
      <c r="X37" s="26"/>
      <c r="Y37" s="27"/>
      <c r="Z37" s="565"/>
      <c r="AA37" s="566"/>
      <c r="AB37" s="566"/>
      <c r="AC37" s="566"/>
      <c r="AD37" s="567"/>
      <c r="AE37" s="94" t="str">
        <f>IFERROR(VLOOKUP(J38,該当条項・割合!A2:D20,3,0),"")</f>
        <v/>
      </c>
      <c r="AF37" s="127" t="str">
        <f>IFERROR(Z37*AE37,"")</f>
        <v/>
      </c>
      <c r="AG37" s="128"/>
      <c r="AH37" s="571"/>
      <c r="AI37" s="572"/>
      <c r="AJ37" s="572"/>
      <c r="AK37" s="572"/>
      <c r="AL37" s="572"/>
      <c r="AM37" s="573"/>
      <c r="AN37" s="131" t="str">
        <f>IFERROR(VLOOKUP(J38,該当条項・割合!A2:D20,4,0),"")</f>
        <v/>
      </c>
      <c r="AO37" s="113" t="str">
        <f>IFERROR(AH37*AN37,"")</f>
        <v/>
      </c>
      <c r="AP37" s="114"/>
      <c r="AQ37" s="114"/>
      <c r="AR37" s="133"/>
    </row>
    <row r="38" spans="1:45" ht="15.95" customHeight="1" x14ac:dyDescent="0.15">
      <c r="A38" s="24"/>
      <c r="B38" s="17"/>
      <c r="C38" s="17"/>
      <c r="D38" s="17"/>
      <c r="E38" s="17"/>
      <c r="F38" s="17"/>
      <c r="G38" s="17"/>
      <c r="H38" s="17"/>
      <c r="I38" s="17"/>
      <c r="J38" s="564"/>
      <c r="K38" s="564"/>
      <c r="L38" s="564"/>
      <c r="M38" s="564"/>
      <c r="N38" s="564"/>
      <c r="O38" s="564"/>
      <c r="P38" s="564"/>
      <c r="Q38" s="564"/>
      <c r="R38" s="17"/>
      <c r="S38" s="30" t="s">
        <v>66</v>
      </c>
      <c r="T38" s="17"/>
      <c r="U38" s="17"/>
      <c r="V38" s="17"/>
      <c r="W38" s="17"/>
      <c r="X38" s="17"/>
      <c r="Y38" s="18"/>
      <c r="Z38" s="568"/>
      <c r="AA38" s="569"/>
      <c r="AB38" s="569"/>
      <c r="AC38" s="569"/>
      <c r="AD38" s="570"/>
      <c r="AE38" s="95"/>
      <c r="AF38" s="129"/>
      <c r="AG38" s="130"/>
      <c r="AH38" s="574"/>
      <c r="AI38" s="575"/>
      <c r="AJ38" s="575"/>
      <c r="AK38" s="575"/>
      <c r="AL38" s="575"/>
      <c r="AM38" s="576"/>
      <c r="AN38" s="132"/>
      <c r="AO38" s="134"/>
      <c r="AP38" s="135"/>
      <c r="AQ38" s="135"/>
      <c r="AR38" s="136"/>
    </row>
    <row r="39" spans="1:45" ht="15.95" customHeight="1" x14ac:dyDescent="0.15">
      <c r="A39" s="170" t="s">
        <v>67</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2"/>
      <c r="Z39" s="127">
        <f>SUM(Z33:AD38)</f>
        <v>0</v>
      </c>
      <c r="AA39" s="162"/>
      <c r="AB39" s="162"/>
      <c r="AC39" s="162"/>
      <c r="AD39" s="128"/>
      <c r="AE39" s="166"/>
      <c r="AF39" s="127">
        <f>SUM(AF33:AG38)</f>
        <v>0</v>
      </c>
      <c r="AG39" s="128"/>
      <c r="AH39" s="113">
        <f>SUM(AH33:AM38)</f>
        <v>0</v>
      </c>
      <c r="AI39" s="114"/>
      <c r="AJ39" s="114"/>
      <c r="AK39" s="114"/>
      <c r="AL39" s="114"/>
      <c r="AM39" s="115"/>
      <c r="AN39" s="168"/>
      <c r="AO39" s="113">
        <f>SUM(AO33:AR38)</f>
        <v>0</v>
      </c>
      <c r="AP39" s="114"/>
      <c r="AQ39" s="114"/>
      <c r="AR39" s="133"/>
    </row>
    <row r="40" spans="1:45" ht="15.95" customHeight="1" thickBot="1" x14ac:dyDescent="0.2">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5"/>
      <c r="Z40" s="163"/>
      <c r="AA40" s="164"/>
      <c r="AB40" s="164"/>
      <c r="AC40" s="164"/>
      <c r="AD40" s="165"/>
      <c r="AE40" s="167"/>
      <c r="AF40" s="163"/>
      <c r="AG40" s="165"/>
      <c r="AH40" s="116"/>
      <c r="AI40" s="117"/>
      <c r="AJ40" s="117"/>
      <c r="AK40" s="117"/>
      <c r="AL40" s="117"/>
      <c r="AM40" s="118"/>
      <c r="AN40" s="169"/>
      <c r="AO40" s="116"/>
      <c r="AP40" s="117"/>
      <c r="AQ40" s="117"/>
      <c r="AR40" s="161"/>
    </row>
    <row r="41" spans="1:45" ht="33" customHeight="1" x14ac:dyDescent="0.15">
      <c r="A41" s="331" t="s">
        <v>68</v>
      </c>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0" t="s">
        <v>88</v>
      </c>
      <c r="Z41" s="330"/>
      <c r="AA41" s="330"/>
      <c r="AB41" s="330"/>
      <c r="AC41" s="330"/>
      <c r="AD41" s="330"/>
      <c r="AE41" s="296">
        <f>AF27+AF39</f>
        <v>800</v>
      </c>
      <c r="AF41" s="297"/>
      <c r="AG41" s="298"/>
      <c r="AH41" s="299" t="s">
        <v>93</v>
      </c>
      <c r="AI41" s="299"/>
      <c r="AJ41" s="299"/>
      <c r="AK41" s="299"/>
      <c r="AL41" s="299"/>
      <c r="AM41" s="299"/>
      <c r="AN41" s="322">
        <f>AO27+AO39</f>
        <v>42007505</v>
      </c>
      <c r="AO41" s="323"/>
      <c r="AP41" s="323"/>
      <c r="AQ41" s="324"/>
      <c r="AR41" s="325"/>
    </row>
    <row r="42" spans="1:45" ht="33" customHeight="1" thickBot="1" x14ac:dyDescent="0.2">
      <c r="A42" s="333"/>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Y42" s="329" t="s">
        <v>92</v>
      </c>
      <c r="Z42" s="329"/>
      <c r="AA42" s="329"/>
      <c r="AB42" s="329"/>
      <c r="AC42" s="329"/>
      <c r="AD42" s="329"/>
      <c r="AE42" s="319">
        <f>AE41*600</f>
        <v>480000</v>
      </c>
      <c r="AF42" s="320"/>
      <c r="AG42" s="321"/>
      <c r="AH42" s="126" t="s">
        <v>94</v>
      </c>
      <c r="AI42" s="126"/>
      <c r="AJ42" s="126"/>
      <c r="AK42" s="126"/>
      <c r="AL42" s="126"/>
      <c r="AM42" s="126"/>
      <c r="AN42" s="326">
        <f>ROUNDDOWN(AN41*0.25/100,0)</f>
        <v>105018</v>
      </c>
      <c r="AO42" s="326"/>
      <c r="AP42" s="326"/>
      <c r="AQ42" s="113"/>
      <c r="AR42" s="327"/>
    </row>
    <row r="43" spans="1:45" ht="33" customHeight="1" thickTop="1" thickBot="1" x14ac:dyDescent="0.2">
      <c r="A43" s="306" t="s">
        <v>95</v>
      </c>
      <c r="B43" s="300"/>
      <c r="C43" s="300"/>
      <c r="D43" s="300"/>
      <c r="E43" s="300"/>
      <c r="F43" s="300"/>
      <c r="G43" s="300"/>
      <c r="H43" s="300"/>
      <c r="I43" s="300"/>
      <c r="J43" s="591">
        <v>25858764</v>
      </c>
      <c r="K43" s="592"/>
      <c r="L43" s="592"/>
      <c r="M43" s="592"/>
      <c r="N43" s="592"/>
      <c r="O43" s="592"/>
      <c r="P43" s="592"/>
      <c r="Q43" s="592"/>
      <c r="R43" s="593"/>
      <c r="S43" s="300" t="s">
        <v>96</v>
      </c>
      <c r="T43" s="300"/>
      <c r="U43" s="300"/>
      <c r="V43" s="300"/>
      <c r="W43" s="300"/>
      <c r="X43" s="300"/>
      <c r="Y43" s="300"/>
      <c r="Z43" s="300"/>
      <c r="AA43" s="300"/>
      <c r="AB43" s="591">
        <v>5836557</v>
      </c>
      <c r="AC43" s="592"/>
      <c r="AD43" s="592"/>
      <c r="AE43" s="592"/>
      <c r="AF43" s="594"/>
      <c r="AG43" s="304" t="s">
        <v>97</v>
      </c>
      <c r="AH43" s="305"/>
      <c r="AI43" s="305"/>
      <c r="AJ43" s="305"/>
      <c r="AK43" s="305"/>
      <c r="AL43" s="110">
        <f>ROUNDDOWN(J43-AE42+AB43-AN42,-2)</f>
        <v>31110300</v>
      </c>
      <c r="AM43" s="111"/>
      <c r="AN43" s="111"/>
      <c r="AO43" s="111"/>
      <c r="AP43" s="111"/>
      <c r="AQ43" s="111"/>
      <c r="AR43" s="112"/>
    </row>
    <row r="44" spans="1:45" ht="11.25" customHeight="1" x14ac:dyDescent="0.15">
      <c r="A44" s="213" t="s">
        <v>22</v>
      </c>
      <c r="B44" s="214"/>
      <c r="C44" s="214"/>
      <c r="D44" s="214"/>
      <c r="E44" s="214"/>
      <c r="F44" s="214"/>
      <c r="G44" s="214"/>
      <c r="H44" s="215"/>
      <c r="I44" s="577"/>
      <c r="J44" s="578"/>
      <c r="K44" s="578"/>
      <c r="L44" s="578"/>
      <c r="M44" s="578"/>
      <c r="N44" s="578"/>
      <c r="O44" s="578"/>
      <c r="P44" s="578"/>
      <c r="Q44" s="578"/>
      <c r="R44" s="578"/>
      <c r="S44" s="578"/>
      <c r="T44" s="578"/>
      <c r="U44" s="578"/>
      <c r="V44" s="579"/>
      <c r="W44" s="595" t="s">
        <v>76</v>
      </c>
      <c r="X44" s="596"/>
      <c r="Y44" s="596"/>
      <c r="Z44" s="244" t="s">
        <v>23</v>
      </c>
      <c r="AA44" s="214"/>
      <c r="AB44" s="214"/>
      <c r="AC44" s="214"/>
      <c r="AD44" s="215"/>
      <c r="AE44" s="585"/>
      <c r="AF44" s="586"/>
      <c r="AG44" s="586"/>
      <c r="AH44" s="586"/>
      <c r="AI44" s="586"/>
      <c r="AJ44" s="586"/>
      <c r="AK44" s="586"/>
      <c r="AL44" s="586"/>
      <c r="AM44" s="586"/>
      <c r="AN44" s="586"/>
      <c r="AO44" s="586"/>
      <c r="AP44" s="586"/>
      <c r="AQ44" s="586"/>
      <c r="AR44" s="587"/>
    </row>
    <row r="45" spans="1:45" ht="22.5" customHeight="1" x14ac:dyDescent="0.15">
      <c r="A45" s="216"/>
      <c r="B45" s="217"/>
      <c r="C45" s="217"/>
      <c r="D45" s="217"/>
      <c r="E45" s="217"/>
      <c r="F45" s="217"/>
      <c r="G45" s="217"/>
      <c r="H45" s="218"/>
      <c r="I45" s="580"/>
      <c r="J45" s="581"/>
      <c r="K45" s="581"/>
      <c r="L45" s="581"/>
      <c r="M45" s="581"/>
      <c r="N45" s="581"/>
      <c r="O45" s="581"/>
      <c r="P45" s="581"/>
      <c r="Q45" s="581"/>
      <c r="R45" s="581"/>
      <c r="S45" s="581"/>
      <c r="T45" s="581"/>
      <c r="U45" s="581"/>
      <c r="V45" s="582"/>
      <c r="W45" s="583"/>
      <c r="X45" s="584"/>
      <c r="Y45" s="584"/>
      <c r="Z45" s="245"/>
      <c r="AA45" s="217"/>
      <c r="AB45" s="217"/>
      <c r="AC45" s="217"/>
      <c r="AD45" s="218"/>
      <c r="AE45" s="588"/>
      <c r="AF45" s="589"/>
      <c r="AG45" s="589"/>
      <c r="AH45" s="589"/>
      <c r="AI45" s="589"/>
      <c r="AJ45" s="589"/>
      <c r="AK45" s="589"/>
      <c r="AL45" s="589"/>
      <c r="AM45" s="589"/>
      <c r="AN45" s="589"/>
      <c r="AO45" s="589"/>
      <c r="AP45" s="589"/>
      <c r="AQ45" s="589"/>
      <c r="AR45" s="590"/>
      <c r="AS45" s="7"/>
    </row>
    <row r="46" spans="1:45" ht="11.25" customHeight="1" x14ac:dyDescent="0.15">
      <c r="A46" s="82" t="s">
        <v>24</v>
      </c>
      <c r="B46" s="83"/>
      <c r="C46" s="83"/>
      <c r="D46" s="83"/>
      <c r="E46" s="83"/>
      <c r="F46" s="83"/>
      <c r="G46" s="83"/>
      <c r="H46" s="83"/>
      <c r="I46" s="83"/>
      <c r="J46" s="83"/>
      <c r="K46" s="83"/>
      <c r="L46" s="83"/>
      <c r="M46" s="83"/>
      <c r="N46" s="83"/>
      <c r="O46" s="83"/>
      <c r="P46" s="83"/>
      <c r="Q46" s="83"/>
      <c r="R46" s="83"/>
      <c r="S46" s="83"/>
      <c r="T46" s="83"/>
      <c r="U46" s="83"/>
      <c r="V46" s="83"/>
      <c r="W46" s="83"/>
      <c r="X46" s="83"/>
      <c r="Y46" s="84"/>
      <c r="Z46" s="137" t="s">
        <v>25</v>
      </c>
      <c r="AA46" s="138"/>
      <c r="AB46" s="138"/>
      <c r="AC46" s="138"/>
      <c r="AD46" s="138"/>
      <c r="AE46" s="138"/>
      <c r="AF46" s="138"/>
      <c r="AG46" s="139"/>
      <c r="AH46" s="140" t="s">
        <v>26</v>
      </c>
      <c r="AI46" s="141"/>
      <c r="AJ46" s="141"/>
      <c r="AK46" s="141"/>
      <c r="AL46" s="141"/>
      <c r="AM46" s="141"/>
      <c r="AN46" s="141"/>
      <c r="AO46" s="141"/>
      <c r="AP46" s="141"/>
      <c r="AQ46" s="141"/>
      <c r="AR46" s="142"/>
      <c r="AS46" s="7"/>
    </row>
    <row r="47" spans="1:45" ht="22.5" customHeight="1" x14ac:dyDescent="0.15">
      <c r="A47" s="85"/>
      <c r="B47" s="86"/>
      <c r="C47" s="86"/>
      <c r="D47" s="86"/>
      <c r="E47" s="86"/>
      <c r="F47" s="86"/>
      <c r="G47" s="86"/>
      <c r="H47" s="86"/>
      <c r="I47" s="86"/>
      <c r="J47" s="86"/>
      <c r="K47" s="86"/>
      <c r="L47" s="86"/>
      <c r="M47" s="86"/>
      <c r="N47" s="86"/>
      <c r="O47" s="86"/>
      <c r="P47" s="86"/>
      <c r="Q47" s="86"/>
      <c r="R47" s="86"/>
      <c r="S47" s="86"/>
      <c r="T47" s="86"/>
      <c r="U47" s="86"/>
      <c r="V47" s="86"/>
      <c r="W47" s="86"/>
      <c r="X47" s="86"/>
      <c r="Y47" s="87"/>
      <c r="Z47" s="400" t="s">
        <v>86</v>
      </c>
      <c r="AA47" s="401"/>
      <c r="AB47" s="401"/>
      <c r="AC47" s="401"/>
      <c r="AD47" s="402"/>
      <c r="AE47" s="16" t="s">
        <v>27</v>
      </c>
      <c r="AF47" s="143" t="s">
        <v>87</v>
      </c>
      <c r="AG47" s="144"/>
      <c r="AH47" s="143" t="s">
        <v>91</v>
      </c>
      <c r="AI47" s="145"/>
      <c r="AJ47" s="145"/>
      <c r="AK47" s="145"/>
      <c r="AL47" s="145"/>
      <c r="AM47" s="144"/>
      <c r="AN47" s="16" t="s">
        <v>28</v>
      </c>
      <c r="AO47" s="414" t="s">
        <v>90</v>
      </c>
      <c r="AP47" s="415"/>
      <c r="AQ47" s="415"/>
      <c r="AR47" s="416"/>
      <c r="AS47" s="7"/>
    </row>
    <row r="48" spans="1:45" ht="15.95" customHeight="1" x14ac:dyDescent="0.15">
      <c r="A48" s="29" t="s">
        <v>117</v>
      </c>
      <c r="B48" s="26"/>
      <c r="C48" s="26"/>
      <c r="D48" s="26"/>
      <c r="E48" s="26"/>
      <c r="F48" s="26"/>
      <c r="G48" s="26"/>
      <c r="H48" s="28"/>
      <c r="I48" s="26"/>
      <c r="J48" s="26"/>
      <c r="K48" s="26"/>
      <c r="L48" s="26"/>
      <c r="M48" s="26"/>
      <c r="N48" s="26"/>
      <c r="O48" s="26"/>
      <c r="P48" s="26"/>
      <c r="Q48" s="26"/>
      <c r="R48" s="26"/>
      <c r="S48" s="26"/>
      <c r="T48" s="26"/>
      <c r="U48" s="26"/>
      <c r="V48" s="26"/>
      <c r="W48" s="26"/>
      <c r="X48" s="26"/>
      <c r="Y48" s="27"/>
      <c r="Z48" s="565"/>
      <c r="AA48" s="566"/>
      <c r="AB48" s="566"/>
      <c r="AC48" s="566"/>
      <c r="AD48" s="567"/>
      <c r="AE48" s="94" t="str">
        <f>IFERROR(VLOOKUP(J49,該当条項・割合!A2:D20,3,0),"")</f>
        <v/>
      </c>
      <c r="AF48" s="127" t="str">
        <f>IFERROR(Z48*AE48,"")</f>
        <v/>
      </c>
      <c r="AG48" s="128"/>
      <c r="AH48" s="571"/>
      <c r="AI48" s="572"/>
      <c r="AJ48" s="572"/>
      <c r="AK48" s="572"/>
      <c r="AL48" s="572"/>
      <c r="AM48" s="573"/>
      <c r="AN48" s="131" t="str">
        <f>IFERROR(VLOOKUP(J49,該当条項・割合!A2:D20,4,0),"")</f>
        <v/>
      </c>
      <c r="AO48" s="113" t="str">
        <f>IFERROR(AH48*AN48,"")</f>
        <v/>
      </c>
      <c r="AP48" s="114"/>
      <c r="AQ48" s="114"/>
      <c r="AR48" s="133"/>
      <c r="AS48" s="7"/>
    </row>
    <row r="49" spans="1:45" ht="15.95" customHeight="1" x14ac:dyDescent="0.15">
      <c r="A49" s="24"/>
      <c r="B49" s="17"/>
      <c r="C49" s="17"/>
      <c r="D49" s="17"/>
      <c r="E49" s="17"/>
      <c r="F49" s="17"/>
      <c r="G49" s="17"/>
      <c r="H49" s="17"/>
      <c r="I49" s="17"/>
      <c r="J49" s="564"/>
      <c r="K49" s="564"/>
      <c r="L49" s="564"/>
      <c r="M49" s="564"/>
      <c r="N49" s="564"/>
      <c r="O49" s="564"/>
      <c r="P49" s="564"/>
      <c r="Q49" s="564"/>
      <c r="R49" s="17"/>
      <c r="S49" s="30" t="s">
        <v>66</v>
      </c>
      <c r="T49" s="17"/>
      <c r="U49" s="17"/>
      <c r="V49" s="17"/>
      <c r="W49" s="17"/>
      <c r="X49" s="17"/>
      <c r="Y49" s="18"/>
      <c r="Z49" s="568"/>
      <c r="AA49" s="569"/>
      <c r="AB49" s="569"/>
      <c r="AC49" s="569"/>
      <c r="AD49" s="570"/>
      <c r="AE49" s="95"/>
      <c r="AF49" s="129"/>
      <c r="AG49" s="130"/>
      <c r="AH49" s="574"/>
      <c r="AI49" s="575"/>
      <c r="AJ49" s="575"/>
      <c r="AK49" s="575"/>
      <c r="AL49" s="575"/>
      <c r="AM49" s="576"/>
      <c r="AN49" s="132"/>
      <c r="AO49" s="134"/>
      <c r="AP49" s="135"/>
      <c r="AQ49" s="135"/>
      <c r="AR49" s="136"/>
      <c r="AS49" s="7"/>
    </row>
    <row r="50" spans="1:45" ht="15.95" customHeight="1" x14ac:dyDescent="0.15">
      <c r="A50" s="29" t="s">
        <v>117</v>
      </c>
      <c r="B50" s="26"/>
      <c r="C50" s="26"/>
      <c r="D50" s="26"/>
      <c r="E50" s="26"/>
      <c r="F50" s="26"/>
      <c r="G50" s="26"/>
      <c r="H50" s="28"/>
      <c r="I50" s="26"/>
      <c r="J50" s="26"/>
      <c r="K50" s="26"/>
      <c r="L50" s="26"/>
      <c r="M50" s="26"/>
      <c r="N50" s="26"/>
      <c r="O50" s="26"/>
      <c r="P50" s="26"/>
      <c r="Q50" s="26"/>
      <c r="R50" s="26"/>
      <c r="S50" s="26"/>
      <c r="T50" s="26"/>
      <c r="U50" s="26"/>
      <c r="V50" s="26"/>
      <c r="W50" s="26"/>
      <c r="X50" s="26"/>
      <c r="Y50" s="27"/>
      <c r="Z50" s="565"/>
      <c r="AA50" s="566"/>
      <c r="AB50" s="566"/>
      <c r="AC50" s="566"/>
      <c r="AD50" s="567"/>
      <c r="AE50" s="94" t="str">
        <f>IFERROR(VLOOKUP(J51,該当条項・割合!A2:D20,3,0),"")</f>
        <v/>
      </c>
      <c r="AF50" s="127" t="str">
        <f>IFERROR(Z50*AE50,"")</f>
        <v/>
      </c>
      <c r="AG50" s="128"/>
      <c r="AH50" s="571"/>
      <c r="AI50" s="572"/>
      <c r="AJ50" s="572"/>
      <c r="AK50" s="572"/>
      <c r="AL50" s="572"/>
      <c r="AM50" s="573"/>
      <c r="AN50" s="131" t="str">
        <f>IFERROR(VLOOKUP(J51,該当条項・割合!A2:D20,4,0),"")</f>
        <v/>
      </c>
      <c r="AO50" s="113" t="str">
        <f>IFERROR(AH50*AN50,"")</f>
        <v/>
      </c>
      <c r="AP50" s="114"/>
      <c r="AQ50" s="114"/>
      <c r="AR50" s="133"/>
      <c r="AS50" s="8"/>
    </row>
    <row r="51" spans="1:45" ht="15.95" customHeight="1" x14ac:dyDescent="0.15">
      <c r="A51" s="24"/>
      <c r="B51" s="17"/>
      <c r="C51" s="17"/>
      <c r="D51" s="17"/>
      <c r="E51" s="17"/>
      <c r="F51" s="17"/>
      <c r="G51" s="17"/>
      <c r="H51" s="17"/>
      <c r="I51" s="17"/>
      <c r="J51" s="564"/>
      <c r="K51" s="564"/>
      <c r="L51" s="564"/>
      <c r="M51" s="564"/>
      <c r="N51" s="564"/>
      <c r="O51" s="564"/>
      <c r="P51" s="564"/>
      <c r="Q51" s="564"/>
      <c r="R51" s="17"/>
      <c r="S51" s="30" t="s">
        <v>66</v>
      </c>
      <c r="T51" s="17"/>
      <c r="U51" s="17"/>
      <c r="V51" s="17"/>
      <c r="W51" s="17"/>
      <c r="X51" s="17"/>
      <c r="Y51" s="18"/>
      <c r="Z51" s="568"/>
      <c r="AA51" s="569"/>
      <c r="AB51" s="569"/>
      <c r="AC51" s="569"/>
      <c r="AD51" s="570"/>
      <c r="AE51" s="95"/>
      <c r="AF51" s="129"/>
      <c r="AG51" s="130"/>
      <c r="AH51" s="574"/>
      <c r="AI51" s="575"/>
      <c r="AJ51" s="575"/>
      <c r="AK51" s="575"/>
      <c r="AL51" s="575"/>
      <c r="AM51" s="576"/>
      <c r="AN51" s="132"/>
      <c r="AO51" s="134"/>
      <c r="AP51" s="135"/>
      <c r="AQ51" s="135"/>
      <c r="AR51" s="136"/>
      <c r="AS51" s="80"/>
    </row>
    <row r="52" spans="1:45" ht="15.95" customHeight="1" x14ac:dyDescent="0.15">
      <c r="A52" s="29" t="s">
        <v>117</v>
      </c>
      <c r="B52" s="26"/>
      <c r="C52" s="26"/>
      <c r="D52" s="26"/>
      <c r="E52" s="26"/>
      <c r="F52" s="26"/>
      <c r="G52" s="26"/>
      <c r="H52" s="28"/>
      <c r="I52" s="26"/>
      <c r="J52" s="26"/>
      <c r="K52" s="26"/>
      <c r="L52" s="26"/>
      <c r="M52" s="26"/>
      <c r="N52" s="26"/>
      <c r="O52" s="26"/>
      <c r="P52" s="26"/>
      <c r="Q52" s="26"/>
      <c r="R52" s="26"/>
      <c r="S52" s="26"/>
      <c r="T52" s="26"/>
      <c r="U52" s="26"/>
      <c r="V52" s="26"/>
      <c r="W52" s="26"/>
      <c r="X52" s="26"/>
      <c r="Y52" s="27"/>
      <c r="Z52" s="565"/>
      <c r="AA52" s="566"/>
      <c r="AB52" s="566"/>
      <c r="AC52" s="566"/>
      <c r="AD52" s="567"/>
      <c r="AE52" s="94" t="str">
        <f>IFERROR(VLOOKUP(J53,該当条項・割合!A2:D20,3,0),"")</f>
        <v/>
      </c>
      <c r="AF52" s="127" t="str">
        <f>IFERROR(Z52*AE52,"")</f>
        <v/>
      </c>
      <c r="AG52" s="128"/>
      <c r="AH52" s="571"/>
      <c r="AI52" s="572"/>
      <c r="AJ52" s="572"/>
      <c r="AK52" s="572"/>
      <c r="AL52" s="572"/>
      <c r="AM52" s="573"/>
      <c r="AN52" s="131" t="str">
        <f>IFERROR(VLOOKUP(J53,該当条項・割合!A2:D20,4,0),"")</f>
        <v/>
      </c>
      <c r="AO52" s="113" t="str">
        <f>IFERROR(AH52*AN52,"")</f>
        <v/>
      </c>
      <c r="AP52" s="114"/>
      <c r="AQ52" s="114"/>
      <c r="AR52" s="133"/>
      <c r="AS52" s="19"/>
    </row>
    <row r="53" spans="1:45" ht="15.95" customHeight="1" x14ac:dyDescent="0.15">
      <c r="A53" s="24"/>
      <c r="B53" s="17"/>
      <c r="C53" s="17"/>
      <c r="D53" s="17"/>
      <c r="E53" s="17"/>
      <c r="F53" s="17"/>
      <c r="G53" s="17"/>
      <c r="H53" s="17"/>
      <c r="I53" s="17"/>
      <c r="J53" s="564"/>
      <c r="K53" s="564"/>
      <c r="L53" s="564"/>
      <c r="M53" s="564"/>
      <c r="N53" s="564"/>
      <c r="O53" s="564"/>
      <c r="P53" s="564"/>
      <c r="Q53" s="564"/>
      <c r="R53" s="17"/>
      <c r="S53" s="30" t="s">
        <v>66</v>
      </c>
      <c r="T53" s="17"/>
      <c r="U53" s="17"/>
      <c r="V53" s="17"/>
      <c r="W53" s="17"/>
      <c r="X53" s="17"/>
      <c r="Y53" s="18"/>
      <c r="Z53" s="568"/>
      <c r="AA53" s="569"/>
      <c r="AB53" s="569"/>
      <c r="AC53" s="569"/>
      <c r="AD53" s="570"/>
      <c r="AE53" s="95"/>
      <c r="AF53" s="129"/>
      <c r="AG53" s="130"/>
      <c r="AH53" s="574"/>
      <c r="AI53" s="575"/>
      <c r="AJ53" s="575"/>
      <c r="AK53" s="575"/>
      <c r="AL53" s="575"/>
      <c r="AM53" s="576"/>
      <c r="AN53" s="132"/>
      <c r="AO53" s="134"/>
      <c r="AP53" s="135"/>
      <c r="AQ53" s="135"/>
      <c r="AR53" s="136"/>
      <c r="AS53" s="19"/>
    </row>
    <row r="54" spans="1:45" ht="15.95" customHeight="1" x14ac:dyDescent="0.15">
      <c r="A54" s="170" t="s">
        <v>67</v>
      </c>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2"/>
      <c r="Z54" s="127">
        <f>SUM(Z48:AD53)</f>
        <v>0</v>
      </c>
      <c r="AA54" s="162"/>
      <c r="AB54" s="162"/>
      <c r="AC54" s="162"/>
      <c r="AD54" s="128"/>
      <c r="AE54" s="166"/>
      <c r="AF54" s="127">
        <f>SUM(AF48:AG53)</f>
        <v>0</v>
      </c>
      <c r="AG54" s="128"/>
      <c r="AH54" s="113">
        <f>SUM(AH48:AM53)</f>
        <v>0</v>
      </c>
      <c r="AI54" s="114"/>
      <c r="AJ54" s="114"/>
      <c r="AK54" s="114"/>
      <c r="AL54" s="114"/>
      <c r="AM54" s="115"/>
      <c r="AN54" s="168"/>
      <c r="AO54" s="113">
        <f>SUM(AO48:AR53)</f>
        <v>0</v>
      </c>
      <c r="AP54" s="114"/>
      <c r="AQ54" s="114"/>
      <c r="AR54" s="133"/>
      <c r="AS54" s="19"/>
    </row>
    <row r="55" spans="1:45" ht="15.95" customHeight="1" thickBot="1" x14ac:dyDescent="0.2">
      <c r="A55" s="314"/>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6"/>
      <c r="Z55" s="129"/>
      <c r="AA55" s="317"/>
      <c r="AB55" s="317"/>
      <c r="AC55" s="317"/>
      <c r="AD55" s="130"/>
      <c r="AE55" s="318"/>
      <c r="AF55" s="129"/>
      <c r="AG55" s="130"/>
      <c r="AH55" s="134"/>
      <c r="AI55" s="135"/>
      <c r="AJ55" s="135"/>
      <c r="AK55" s="135"/>
      <c r="AL55" s="135"/>
      <c r="AM55" s="294"/>
      <c r="AN55" s="295"/>
      <c r="AO55" s="134"/>
      <c r="AP55" s="135"/>
      <c r="AQ55" s="135"/>
      <c r="AR55" s="136"/>
      <c r="AS55" s="19"/>
    </row>
    <row r="56" spans="1:45" ht="11.25" customHeight="1" x14ac:dyDescent="0.15">
      <c r="A56" s="213" t="s">
        <v>22</v>
      </c>
      <c r="B56" s="214"/>
      <c r="C56" s="214"/>
      <c r="D56" s="214"/>
      <c r="E56" s="214"/>
      <c r="F56" s="214"/>
      <c r="G56" s="214"/>
      <c r="H56" s="215"/>
      <c r="I56" s="577"/>
      <c r="J56" s="578"/>
      <c r="K56" s="578"/>
      <c r="L56" s="578"/>
      <c r="M56" s="578"/>
      <c r="N56" s="578"/>
      <c r="O56" s="578"/>
      <c r="P56" s="578"/>
      <c r="Q56" s="578"/>
      <c r="R56" s="578"/>
      <c r="S56" s="578"/>
      <c r="T56" s="578"/>
      <c r="U56" s="578"/>
      <c r="V56" s="579"/>
      <c r="W56" s="583" t="s">
        <v>76</v>
      </c>
      <c r="X56" s="584"/>
      <c r="Y56" s="584"/>
      <c r="Z56" s="244" t="s">
        <v>23</v>
      </c>
      <c r="AA56" s="214"/>
      <c r="AB56" s="214"/>
      <c r="AC56" s="214"/>
      <c r="AD56" s="215"/>
      <c r="AE56" s="585"/>
      <c r="AF56" s="586"/>
      <c r="AG56" s="586"/>
      <c r="AH56" s="586"/>
      <c r="AI56" s="586"/>
      <c r="AJ56" s="586"/>
      <c r="AK56" s="586"/>
      <c r="AL56" s="586"/>
      <c r="AM56" s="586"/>
      <c r="AN56" s="586"/>
      <c r="AO56" s="586"/>
      <c r="AP56" s="586"/>
      <c r="AQ56" s="586"/>
      <c r="AR56" s="587"/>
      <c r="AS56" s="19"/>
    </row>
    <row r="57" spans="1:45" ht="22.5" customHeight="1" x14ac:dyDescent="0.15">
      <c r="A57" s="216"/>
      <c r="B57" s="217"/>
      <c r="C57" s="217"/>
      <c r="D57" s="217"/>
      <c r="E57" s="217"/>
      <c r="F57" s="217"/>
      <c r="G57" s="217"/>
      <c r="H57" s="218"/>
      <c r="I57" s="580"/>
      <c r="J57" s="581"/>
      <c r="K57" s="581"/>
      <c r="L57" s="581"/>
      <c r="M57" s="581"/>
      <c r="N57" s="581"/>
      <c r="O57" s="581"/>
      <c r="P57" s="581"/>
      <c r="Q57" s="581"/>
      <c r="R57" s="581"/>
      <c r="S57" s="581"/>
      <c r="T57" s="581"/>
      <c r="U57" s="581"/>
      <c r="V57" s="582"/>
      <c r="W57" s="583"/>
      <c r="X57" s="584"/>
      <c r="Y57" s="584"/>
      <c r="Z57" s="245"/>
      <c r="AA57" s="217"/>
      <c r="AB57" s="217"/>
      <c r="AC57" s="217"/>
      <c r="AD57" s="218"/>
      <c r="AE57" s="588"/>
      <c r="AF57" s="589"/>
      <c r="AG57" s="589"/>
      <c r="AH57" s="589"/>
      <c r="AI57" s="589"/>
      <c r="AJ57" s="589"/>
      <c r="AK57" s="589"/>
      <c r="AL57" s="589"/>
      <c r="AM57" s="589"/>
      <c r="AN57" s="589"/>
      <c r="AO57" s="589"/>
      <c r="AP57" s="589"/>
      <c r="AQ57" s="589"/>
      <c r="AR57" s="590"/>
      <c r="AS57" s="20"/>
    </row>
    <row r="58" spans="1:45" ht="11.25" customHeight="1" x14ac:dyDescent="0.15">
      <c r="A58" s="82" t="s">
        <v>24</v>
      </c>
      <c r="B58" s="83"/>
      <c r="C58" s="83"/>
      <c r="D58" s="83"/>
      <c r="E58" s="83"/>
      <c r="F58" s="83"/>
      <c r="G58" s="83"/>
      <c r="H58" s="83"/>
      <c r="I58" s="83"/>
      <c r="J58" s="83"/>
      <c r="K58" s="83"/>
      <c r="L58" s="83"/>
      <c r="M58" s="83"/>
      <c r="N58" s="83"/>
      <c r="O58" s="83"/>
      <c r="P58" s="83"/>
      <c r="Q58" s="83"/>
      <c r="R58" s="83"/>
      <c r="S58" s="83"/>
      <c r="T58" s="83"/>
      <c r="U58" s="83"/>
      <c r="V58" s="83"/>
      <c r="W58" s="83"/>
      <c r="X58" s="83"/>
      <c r="Y58" s="84"/>
      <c r="Z58" s="137" t="s">
        <v>25</v>
      </c>
      <c r="AA58" s="138"/>
      <c r="AB58" s="138"/>
      <c r="AC58" s="138"/>
      <c r="AD58" s="138"/>
      <c r="AE58" s="138"/>
      <c r="AF58" s="138"/>
      <c r="AG58" s="139"/>
      <c r="AH58" s="140" t="s">
        <v>26</v>
      </c>
      <c r="AI58" s="141"/>
      <c r="AJ58" s="141"/>
      <c r="AK58" s="141"/>
      <c r="AL58" s="141"/>
      <c r="AM58" s="141"/>
      <c r="AN58" s="141"/>
      <c r="AO58" s="141"/>
      <c r="AP58" s="141"/>
      <c r="AQ58" s="141"/>
      <c r="AR58" s="142"/>
      <c r="AS58" s="20"/>
    </row>
    <row r="59" spans="1:45" ht="22.5" customHeight="1" x14ac:dyDescent="0.15">
      <c r="A59" s="85"/>
      <c r="B59" s="86"/>
      <c r="C59" s="86"/>
      <c r="D59" s="86"/>
      <c r="E59" s="86"/>
      <c r="F59" s="86"/>
      <c r="G59" s="86"/>
      <c r="H59" s="86"/>
      <c r="I59" s="86"/>
      <c r="J59" s="86"/>
      <c r="K59" s="86"/>
      <c r="L59" s="86"/>
      <c r="M59" s="86"/>
      <c r="N59" s="86"/>
      <c r="O59" s="86"/>
      <c r="P59" s="86"/>
      <c r="Q59" s="86"/>
      <c r="R59" s="86"/>
      <c r="S59" s="86"/>
      <c r="T59" s="86"/>
      <c r="U59" s="86"/>
      <c r="V59" s="86"/>
      <c r="W59" s="86"/>
      <c r="X59" s="86"/>
      <c r="Y59" s="87"/>
      <c r="Z59" s="400" t="s">
        <v>86</v>
      </c>
      <c r="AA59" s="401"/>
      <c r="AB59" s="401"/>
      <c r="AC59" s="401"/>
      <c r="AD59" s="402"/>
      <c r="AE59" s="16" t="s">
        <v>27</v>
      </c>
      <c r="AF59" s="143" t="s">
        <v>87</v>
      </c>
      <c r="AG59" s="144"/>
      <c r="AH59" s="143" t="s">
        <v>91</v>
      </c>
      <c r="AI59" s="145"/>
      <c r="AJ59" s="145"/>
      <c r="AK59" s="145"/>
      <c r="AL59" s="145"/>
      <c r="AM59" s="144"/>
      <c r="AN59" s="16" t="s">
        <v>28</v>
      </c>
      <c r="AO59" s="414" t="s">
        <v>90</v>
      </c>
      <c r="AP59" s="415"/>
      <c r="AQ59" s="415"/>
      <c r="AR59" s="416"/>
      <c r="AS59" s="20"/>
    </row>
    <row r="60" spans="1:45" ht="15.95" customHeight="1" x14ac:dyDescent="0.15">
      <c r="A60" s="29" t="s">
        <v>117</v>
      </c>
      <c r="B60" s="26"/>
      <c r="C60" s="26"/>
      <c r="D60" s="26"/>
      <c r="E60" s="26"/>
      <c r="F60" s="26"/>
      <c r="G60" s="26"/>
      <c r="H60" s="28"/>
      <c r="I60" s="26"/>
      <c r="J60" s="26"/>
      <c r="K60" s="26"/>
      <c r="L60" s="26"/>
      <c r="M60" s="26"/>
      <c r="N60" s="26"/>
      <c r="O60" s="26"/>
      <c r="P60" s="26"/>
      <c r="Q60" s="26"/>
      <c r="R60" s="26"/>
      <c r="S60" s="26"/>
      <c r="T60" s="26"/>
      <c r="U60" s="26"/>
      <c r="V60" s="26"/>
      <c r="W60" s="26"/>
      <c r="X60" s="26"/>
      <c r="Y60" s="27"/>
      <c r="Z60" s="565"/>
      <c r="AA60" s="566"/>
      <c r="AB60" s="566"/>
      <c r="AC60" s="566"/>
      <c r="AD60" s="567"/>
      <c r="AE60" s="94" t="str">
        <f>IFERROR(VLOOKUP(J61,該当条項・割合!A2:D20,3,0),"")</f>
        <v/>
      </c>
      <c r="AF60" s="127" t="str">
        <f>IFERROR(Z60*AE60,"")</f>
        <v/>
      </c>
      <c r="AG60" s="128"/>
      <c r="AH60" s="571"/>
      <c r="AI60" s="572"/>
      <c r="AJ60" s="572"/>
      <c r="AK60" s="572"/>
      <c r="AL60" s="572"/>
      <c r="AM60" s="573"/>
      <c r="AN60" s="131" t="str">
        <f>IFERROR(VLOOKUP(J61,該当条項・割合!A2:D20,4,0),"")</f>
        <v/>
      </c>
      <c r="AO60" s="113" t="str">
        <f>IFERROR(AH60*AN60,"")</f>
        <v/>
      </c>
      <c r="AP60" s="114"/>
      <c r="AQ60" s="114"/>
      <c r="AR60" s="133"/>
      <c r="AS60" s="20"/>
    </row>
    <row r="61" spans="1:45" ht="15.95" customHeight="1" x14ac:dyDescent="0.15">
      <c r="A61" s="24"/>
      <c r="B61" s="17"/>
      <c r="C61" s="17"/>
      <c r="D61" s="17"/>
      <c r="E61" s="17"/>
      <c r="F61" s="17"/>
      <c r="G61" s="17"/>
      <c r="H61" s="17"/>
      <c r="I61" s="17"/>
      <c r="J61" s="564"/>
      <c r="K61" s="564"/>
      <c r="L61" s="564"/>
      <c r="M61" s="564"/>
      <c r="N61" s="564"/>
      <c r="O61" s="564"/>
      <c r="P61" s="564"/>
      <c r="Q61" s="564"/>
      <c r="R61" s="17"/>
      <c r="S61" s="30" t="s">
        <v>66</v>
      </c>
      <c r="T61" s="17"/>
      <c r="U61" s="17"/>
      <c r="V61" s="17"/>
      <c r="W61" s="17"/>
      <c r="X61" s="17"/>
      <c r="Y61" s="18"/>
      <c r="Z61" s="568"/>
      <c r="AA61" s="569"/>
      <c r="AB61" s="569"/>
      <c r="AC61" s="569"/>
      <c r="AD61" s="570"/>
      <c r="AE61" s="95"/>
      <c r="AF61" s="129"/>
      <c r="AG61" s="130"/>
      <c r="AH61" s="574"/>
      <c r="AI61" s="575"/>
      <c r="AJ61" s="575"/>
      <c r="AK61" s="575"/>
      <c r="AL61" s="575"/>
      <c r="AM61" s="576"/>
      <c r="AN61" s="132"/>
      <c r="AO61" s="134"/>
      <c r="AP61" s="135"/>
      <c r="AQ61" s="135"/>
      <c r="AR61" s="136"/>
      <c r="AS61" s="20"/>
    </row>
    <row r="62" spans="1:45" ht="15.95" customHeight="1" x14ac:dyDescent="0.15">
      <c r="A62" s="29" t="s">
        <v>117</v>
      </c>
      <c r="B62" s="26"/>
      <c r="C62" s="26"/>
      <c r="D62" s="26"/>
      <c r="E62" s="26"/>
      <c r="F62" s="26"/>
      <c r="G62" s="26"/>
      <c r="H62" s="28"/>
      <c r="I62" s="26"/>
      <c r="J62" s="26"/>
      <c r="K62" s="26"/>
      <c r="L62" s="26"/>
      <c r="M62" s="26"/>
      <c r="N62" s="26"/>
      <c r="O62" s="26"/>
      <c r="P62" s="26"/>
      <c r="Q62" s="26"/>
      <c r="R62" s="26"/>
      <c r="S62" s="26"/>
      <c r="T62" s="26"/>
      <c r="U62" s="26"/>
      <c r="V62" s="26"/>
      <c r="W62" s="26"/>
      <c r="X62" s="26"/>
      <c r="Y62" s="27"/>
      <c r="Z62" s="565"/>
      <c r="AA62" s="566"/>
      <c r="AB62" s="566"/>
      <c r="AC62" s="566"/>
      <c r="AD62" s="567"/>
      <c r="AE62" s="94" t="str">
        <f>IFERROR(VLOOKUP(J63,該当条項・割合!A2:D20,3,0),"")</f>
        <v/>
      </c>
      <c r="AF62" s="127" t="str">
        <f>IFERROR(Z62*AE62,"")</f>
        <v/>
      </c>
      <c r="AG62" s="128"/>
      <c r="AH62" s="571"/>
      <c r="AI62" s="572"/>
      <c r="AJ62" s="572"/>
      <c r="AK62" s="572"/>
      <c r="AL62" s="572"/>
      <c r="AM62" s="573"/>
      <c r="AN62" s="131" t="str">
        <f>IFERROR(VLOOKUP(J63,該当条項・割合!A2:D20,4,0),"")</f>
        <v/>
      </c>
      <c r="AO62" s="113" t="str">
        <f>IFERROR(AH62*AN62,"")</f>
        <v/>
      </c>
      <c r="AP62" s="114"/>
      <c r="AQ62" s="114"/>
      <c r="AR62" s="133"/>
      <c r="AS62" s="25"/>
    </row>
    <row r="63" spans="1:45" ht="15.95" customHeight="1" x14ac:dyDescent="0.15">
      <c r="A63" s="24"/>
      <c r="B63" s="17"/>
      <c r="C63" s="17"/>
      <c r="D63" s="17"/>
      <c r="E63" s="17"/>
      <c r="F63" s="17"/>
      <c r="G63" s="17"/>
      <c r="H63" s="17"/>
      <c r="I63" s="17"/>
      <c r="J63" s="564"/>
      <c r="K63" s="564"/>
      <c r="L63" s="564"/>
      <c r="M63" s="564"/>
      <c r="N63" s="564"/>
      <c r="O63" s="564"/>
      <c r="P63" s="564"/>
      <c r="Q63" s="564"/>
      <c r="R63" s="17"/>
      <c r="S63" s="30" t="s">
        <v>66</v>
      </c>
      <c r="T63" s="17"/>
      <c r="U63" s="17"/>
      <c r="V63" s="17"/>
      <c r="W63" s="17"/>
      <c r="X63" s="17"/>
      <c r="Y63" s="18"/>
      <c r="Z63" s="568"/>
      <c r="AA63" s="569"/>
      <c r="AB63" s="569"/>
      <c r="AC63" s="569"/>
      <c r="AD63" s="570"/>
      <c r="AE63" s="95"/>
      <c r="AF63" s="129"/>
      <c r="AG63" s="130"/>
      <c r="AH63" s="574"/>
      <c r="AI63" s="575"/>
      <c r="AJ63" s="575"/>
      <c r="AK63" s="575"/>
      <c r="AL63" s="575"/>
      <c r="AM63" s="576"/>
      <c r="AN63" s="132"/>
      <c r="AO63" s="134"/>
      <c r="AP63" s="135"/>
      <c r="AQ63" s="135"/>
      <c r="AR63" s="136"/>
      <c r="AS63" s="80"/>
    </row>
    <row r="64" spans="1:45" ht="15.95" customHeight="1" x14ac:dyDescent="0.15">
      <c r="A64" s="29" t="s">
        <v>117</v>
      </c>
      <c r="B64" s="26"/>
      <c r="C64" s="26"/>
      <c r="D64" s="26"/>
      <c r="E64" s="26"/>
      <c r="F64" s="26"/>
      <c r="G64" s="26"/>
      <c r="H64" s="28"/>
      <c r="I64" s="26"/>
      <c r="J64" s="26"/>
      <c r="K64" s="26"/>
      <c r="L64" s="26"/>
      <c r="M64" s="26"/>
      <c r="N64" s="26"/>
      <c r="O64" s="26"/>
      <c r="P64" s="26"/>
      <c r="Q64" s="26"/>
      <c r="R64" s="26"/>
      <c r="S64" s="26"/>
      <c r="T64" s="26"/>
      <c r="U64" s="26"/>
      <c r="V64" s="26"/>
      <c r="W64" s="26"/>
      <c r="X64" s="26"/>
      <c r="Y64" s="27"/>
      <c r="Z64" s="565"/>
      <c r="AA64" s="566"/>
      <c r="AB64" s="566"/>
      <c r="AC64" s="566"/>
      <c r="AD64" s="567"/>
      <c r="AE64" s="94" t="str">
        <f>IFERROR(VLOOKUP(J65,該当条項・割合!A2:D20,3,0),"")</f>
        <v/>
      </c>
      <c r="AF64" s="127" t="str">
        <f>IFERROR(Z64*AE64,"")</f>
        <v/>
      </c>
      <c r="AG64" s="128"/>
      <c r="AH64" s="571"/>
      <c r="AI64" s="572"/>
      <c r="AJ64" s="572"/>
      <c r="AK64" s="572"/>
      <c r="AL64" s="572"/>
      <c r="AM64" s="573"/>
      <c r="AN64" s="131" t="str">
        <f>IFERROR(VLOOKUP(J65,該当条項・割合!A2:D20,4,0),"")</f>
        <v/>
      </c>
      <c r="AO64" s="113" t="str">
        <f>IFERROR(AH64*AN64,"")</f>
        <v/>
      </c>
      <c r="AP64" s="114"/>
      <c r="AQ64" s="114"/>
      <c r="AR64" s="133"/>
    </row>
    <row r="65" spans="1:45" ht="15.95" customHeight="1" x14ac:dyDescent="0.15">
      <c r="A65" s="24"/>
      <c r="B65" s="17"/>
      <c r="C65" s="17"/>
      <c r="D65" s="17"/>
      <c r="E65" s="17"/>
      <c r="F65" s="17"/>
      <c r="G65" s="17"/>
      <c r="H65" s="17"/>
      <c r="I65" s="17"/>
      <c r="J65" s="564"/>
      <c r="K65" s="564"/>
      <c r="L65" s="564"/>
      <c r="M65" s="564"/>
      <c r="N65" s="564"/>
      <c r="O65" s="564"/>
      <c r="P65" s="564"/>
      <c r="Q65" s="564"/>
      <c r="R65" s="17"/>
      <c r="S65" s="30" t="s">
        <v>66</v>
      </c>
      <c r="T65" s="17"/>
      <c r="U65" s="17"/>
      <c r="V65" s="17"/>
      <c r="W65" s="17"/>
      <c r="X65" s="17"/>
      <c r="Y65" s="18"/>
      <c r="Z65" s="568"/>
      <c r="AA65" s="569"/>
      <c r="AB65" s="569"/>
      <c r="AC65" s="569"/>
      <c r="AD65" s="570"/>
      <c r="AE65" s="95"/>
      <c r="AF65" s="129"/>
      <c r="AG65" s="130"/>
      <c r="AH65" s="574"/>
      <c r="AI65" s="575"/>
      <c r="AJ65" s="575"/>
      <c r="AK65" s="575"/>
      <c r="AL65" s="575"/>
      <c r="AM65" s="576"/>
      <c r="AN65" s="132"/>
      <c r="AO65" s="134"/>
      <c r="AP65" s="135"/>
      <c r="AQ65" s="135"/>
      <c r="AR65" s="136"/>
    </row>
    <row r="66" spans="1:45" ht="15.95" customHeight="1" x14ac:dyDescent="0.15">
      <c r="A66" s="170" t="s">
        <v>67</v>
      </c>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2"/>
      <c r="Z66" s="127">
        <f>SUM(Z60:AD65)</f>
        <v>0</v>
      </c>
      <c r="AA66" s="162"/>
      <c r="AB66" s="162"/>
      <c r="AC66" s="162"/>
      <c r="AD66" s="128"/>
      <c r="AE66" s="166"/>
      <c r="AF66" s="127">
        <f>SUM(AF60:AG65)</f>
        <v>0</v>
      </c>
      <c r="AG66" s="128"/>
      <c r="AH66" s="113">
        <f>SUM(AH60:AM65)</f>
        <v>0</v>
      </c>
      <c r="AI66" s="114"/>
      <c r="AJ66" s="114"/>
      <c r="AK66" s="114"/>
      <c r="AL66" s="114"/>
      <c r="AM66" s="115"/>
      <c r="AN66" s="168"/>
      <c r="AO66" s="113">
        <f>SUM(AO60:AR65)</f>
        <v>0</v>
      </c>
      <c r="AP66" s="114"/>
      <c r="AQ66" s="114"/>
      <c r="AR66" s="133"/>
    </row>
    <row r="67" spans="1:45" ht="15.95" customHeight="1" thickBot="1" x14ac:dyDescent="0.2">
      <c r="A67" s="173"/>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5"/>
      <c r="Z67" s="163"/>
      <c r="AA67" s="164"/>
      <c r="AB67" s="164"/>
      <c r="AC67" s="164"/>
      <c r="AD67" s="165"/>
      <c r="AE67" s="167"/>
      <c r="AF67" s="163"/>
      <c r="AG67" s="165"/>
      <c r="AH67" s="116"/>
      <c r="AI67" s="117"/>
      <c r="AJ67" s="117"/>
      <c r="AK67" s="117"/>
      <c r="AL67" s="117"/>
      <c r="AM67" s="118"/>
      <c r="AN67" s="169"/>
      <c r="AO67" s="116"/>
      <c r="AP67" s="117"/>
      <c r="AQ67" s="117"/>
      <c r="AR67" s="161"/>
    </row>
    <row r="68" spans="1:45" ht="11.25" customHeight="1" x14ac:dyDescent="0.15">
      <c r="A68" s="213" t="s">
        <v>22</v>
      </c>
      <c r="B68" s="214"/>
      <c r="C68" s="214"/>
      <c r="D68" s="214"/>
      <c r="E68" s="214"/>
      <c r="F68" s="214"/>
      <c r="G68" s="214"/>
      <c r="H68" s="215"/>
      <c r="I68" s="577"/>
      <c r="J68" s="578"/>
      <c r="K68" s="578"/>
      <c r="L68" s="578"/>
      <c r="M68" s="578"/>
      <c r="N68" s="578"/>
      <c r="O68" s="578"/>
      <c r="P68" s="578"/>
      <c r="Q68" s="578"/>
      <c r="R68" s="578"/>
      <c r="S68" s="578"/>
      <c r="T68" s="578"/>
      <c r="U68" s="578"/>
      <c r="V68" s="579"/>
      <c r="W68" s="583" t="s">
        <v>76</v>
      </c>
      <c r="X68" s="584"/>
      <c r="Y68" s="584"/>
      <c r="Z68" s="244" t="s">
        <v>23</v>
      </c>
      <c r="AA68" s="214"/>
      <c r="AB68" s="214"/>
      <c r="AC68" s="214"/>
      <c r="AD68" s="215"/>
      <c r="AE68" s="585"/>
      <c r="AF68" s="586"/>
      <c r="AG68" s="586"/>
      <c r="AH68" s="586"/>
      <c r="AI68" s="586"/>
      <c r="AJ68" s="586"/>
      <c r="AK68" s="586"/>
      <c r="AL68" s="586"/>
      <c r="AM68" s="586"/>
      <c r="AN68" s="586"/>
      <c r="AO68" s="586"/>
      <c r="AP68" s="586"/>
      <c r="AQ68" s="586"/>
      <c r="AR68" s="587"/>
      <c r="AS68" s="19"/>
    </row>
    <row r="69" spans="1:45" ht="22.5" customHeight="1" x14ac:dyDescent="0.15">
      <c r="A69" s="216"/>
      <c r="B69" s="217"/>
      <c r="C69" s="217"/>
      <c r="D69" s="217"/>
      <c r="E69" s="217"/>
      <c r="F69" s="217"/>
      <c r="G69" s="217"/>
      <c r="H69" s="218"/>
      <c r="I69" s="580"/>
      <c r="J69" s="581"/>
      <c r="K69" s="581"/>
      <c r="L69" s="581"/>
      <c r="M69" s="581"/>
      <c r="N69" s="581"/>
      <c r="O69" s="581"/>
      <c r="P69" s="581"/>
      <c r="Q69" s="581"/>
      <c r="R69" s="581"/>
      <c r="S69" s="581"/>
      <c r="T69" s="581"/>
      <c r="U69" s="581"/>
      <c r="V69" s="582"/>
      <c r="W69" s="583"/>
      <c r="X69" s="584"/>
      <c r="Y69" s="584"/>
      <c r="Z69" s="245"/>
      <c r="AA69" s="217"/>
      <c r="AB69" s="217"/>
      <c r="AC69" s="217"/>
      <c r="AD69" s="218"/>
      <c r="AE69" s="588"/>
      <c r="AF69" s="589"/>
      <c r="AG69" s="589"/>
      <c r="AH69" s="589"/>
      <c r="AI69" s="589"/>
      <c r="AJ69" s="589"/>
      <c r="AK69" s="589"/>
      <c r="AL69" s="589"/>
      <c r="AM69" s="589"/>
      <c r="AN69" s="589"/>
      <c r="AO69" s="589"/>
      <c r="AP69" s="589"/>
      <c r="AQ69" s="589"/>
      <c r="AR69" s="590"/>
      <c r="AS69" s="20"/>
    </row>
    <row r="70" spans="1:45" ht="11.25" customHeight="1" x14ac:dyDescent="0.15">
      <c r="A70" s="82" t="s">
        <v>24</v>
      </c>
      <c r="B70" s="83"/>
      <c r="C70" s="83"/>
      <c r="D70" s="83"/>
      <c r="E70" s="83"/>
      <c r="F70" s="83"/>
      <c r="G70" s="83"/>
      <c r="H70" s="83"/>
      <c r="I70" s="83"/>
      <c r="J70" s="83"/>
      <c r="K70" s="83"/>
      <c r="L70" s="83"/>
      <c r="M70" s="83"/>
      <c r="N70" s="83"/>
      <c r="O70" s="83"/>
      <c r="P70" s="83"/>
      <c r="Q70" s="83"/>
      <c r="R70" s="83"/>
      <c r="S70" s="83"/>
      <c r="T70" s="83"/>
      <c r="U70" s="83"/>
      <c r="V70" s="83"/>
      <c r="W70" s="83"/>
      <c r="X70" s="83"/>
      <c r="Y70" s="84"/>
      <c r="Z70" s="137" t="s">
        <v>25</v>
      </c>
      <c r="AA70" s="138"/>
      <c r="AB70" s="138"/>
      <c r="AC70" s="138"/>
      <c r="AD70" s="138"/>
      <c r="AE70" s="138"/>
      <c r="AF70" s="138"/>
      <c r="AG70" s="139"/>
      <c r="AH70" s="140" t="s">
        <v>26</v>
      </c>
      <c r="AI70" s="141"/>
      <c r="AJ70" s="141"/>
      <c r="AK70" s="141"/>
      <c r="AL70" s="141"/>
      <c r="AM70" s="141"/>
      <c r="AN70" s="141"/>
      <c r="AO70" s="141"/>
      <c r="AP70" s="141"/>
      <c r="AQ70" s="141"/>
      <c r="AR70" s="142"/>
      <c r="AS70" s="20"/>
    </row>
    <row r="71" spans="1:45" ht="22.5" customHeight="1" x14ac:dyDescent="0.15">
      <c r="A71" s="85"/>
      <c r="B71" s="86"/>
      <c r="C71" s="86"/>
      <c r="D71" s="86"/>
      <c r="E71" s="86"/>
      <c r="F71" s="86"/>
      <c r="G71" s="86"/>
      <c r="H71" s="86"/>
      <c r="I71" s="86"/>
      <c r="J71" s="86"/>
      <c r="K71" s="86"/>
      <c r="L71" s="86"/>
      <c r="M71" s="86"/>
      <c r="N71" s="86"/>
      <c r="O71" s="86"/>
      <c r="P71" s="86"/>
      <c r="Q71" s="86"/>
      <c r="R71" s="86"/>
      <c r="S71" s="86"/>
      <c r="T71" s="86"/>
      <c r="U71" s="86"/>
      <c r="V71" s="86"/>
      <c r="W71" s="86"/>
      <c r="X71" s="86"/>
      <c r="Y71" s="87"/>
      <c r="Z71" s="400" t="s">
        <v>86</v>
      </c>
      <c r="AA71" s="401"/>
      <c r="AB71" s="401"/>
      <c r="AC71" s="401"/>
      <c r="AD71" s="402"/>
      <c r="AE71" s="16" t="s">
        <v>27</v>
      </c>
      <c r="AF71" s="143" t="s">
        <v>87</v>
      </c>
      <c r="AG71" s="144"/>
      <c r="AH71" s="143" t="s">
        <v>91</v>
      </c>
      <c r="AI71" s="145"/>
      <c r="AJ71" s="145"/>
      <c r="AK71" s="145"/>
      <c r="AL71" s="145"/>
      <c r="AM71" s="144"/>
      <c r="AN71" s="16" t="s">
        <v>28</v>
      </c>
      <c r="AO71" s="414" t="s">
        <v>90</v>
      </c>
      <c r="AP71" s="415"/>
      <c r="AQ71" s="415"/>
      <c r="AR71" s="416"/>
      <c r="AS71" s="20"/>
    </row>
    <row r="72" spans="1:45" ht="15.95" customHeight="1" x14ac:dyDescent="0.15">
      <c r="A72" s="29" t="s">
        <v>117</v>
      </c>
      <c r="B72" s="26"/>
      <c r="C72" s="26"/>
      <c r="D72" s="26"/>
      <c r="E72" s="26"/>
      <c r="F72" s="26"/>
      <c r="G72" s="26"/>
      <c r="H72" s="28"/>
      <c r="I72" s="26"/>
      <c r="J72" s="26"/>
      <c r="K72" s="26"/>
      <c r="L72" s="26"/>
      <c r="M72" s="26"/>
      <c r="N72" s="26"/>
      <c r="O72" s="26"/>
      <c r="P72" s="26"/>
      <c r="Q72" s="26"/>
      <c r="R72" s="26"/>
      <c r="S72" s="26"/>
      <c r="T72" s="26"/>
      <c r="U72" s="26"/>
      <c r="V72" s="26"/>
      <c r="W72" s="26"/>
      <c r="X72" s="26"/>
      <c r="Y72" s="27"/>
      <c r="Z72" s="565"/>
      <c r="AA72" s="566"/>
      <c r="AB72" s="566"/>
      <c r="AC72" s="566"/>
      <c r="AD72" s="567"/>
      <c r="AE72" s="94" t="str">
        <f>IFERROR(VLOOKUP(J73,該当条項・割合!A2:D20,3,0),"")</f>
        <v/>
      </c>
      <c r="AF72" s="127" t="str">
        <f>IFERROR(Z72*AE72,"")</f>
        <v/>
      </c>
      <c r="AG72" s="128"/>
      <c r="AH72" s="571"/>
      <c r="AI72" s="572"/>
      <c r="AJ72" s="572"/>
      <c r="AK72" s="572"/>
      <c r="AL72" s="572"/>
      <c r="AM72" s="573"/>
      <c r="AN72" s="131" t="str">
        <f>IFERROR(VLOOKUP(J73,該当条項・割合!A2:D20,4,0),"")</f>
        <v/>
      </c>
      <c r="AO72" s="113" t="str">
        <f>IFERROR(AH72*AN72,"")</f>
        <v/>
      </c>
      <c r="AP72" s="114"/>
      <c r="AQ72" s="114"/>
      <c r="AR72" s="133"/>
      <c r="AS72" s="20"/>
    </row>
    <row r="73" spans="1:45" ht="15.95" customHeight="1" x14ac:dyDescent="0.15">
      <c r="A73" s="24"/>
      <c r="B73" s="17"/>
      <c r="C73" s="17"/>
      <c r="D73" s="17"/>
      <c r="E73" s="17"/>
      <c r="F73" s="17"/>
      <c r="G73" s="17"/>
      <c r="H73" s="17"/>
      <c r="I73" s="17"/>
      <c r="J73" s="564"/>
      <c r="K73" s="564"/>
      <c r="L73" s="564"/>
      <c r="M73" s="564"/>
      <c r="N73" s="564"/>
      <c r="O73" s="564"/>
      <c r="P73" s="564"/>
      <c r="Q73" s="564"/>
      <c r="R73" s="17"/>
      <c r="S73" s="30" t="s">
        <v>66</v>
      </c>
      <c r="T73" s="17"/>
      <c r="U73" s="17"/>
      <c r="V73" s="17"/>
      <c r="W73" s="17"/>
      <c r="X73" s="17"/>
      <c r="Y73" s="18"/>
      <c r="Z73" s="568"/>
      <c r="AA73" s="569"/>
      <c r="AB73" s="569"/>
      <c r="AC73" s="569"/>
      <c r="AD73" s="570"/>
      <c r="AE73" s="95"/>
      <c r="AF73" s="129"/>
      <c r="AG73" s="130"/>
      <c r="AH73" s="574"/>
      <c r="AI73" s="575"/>
      <c r="AJ73" s="575"/>
      <c r="AK73" s="575"/>
      <c r="AL73" s="575"/>
      <c r="AM73" s="576"/>
      <c r="AN73" s="132"/>
      <c r="AO73" s="134"/>
      <c r="AP73" s="135"/>
      <c r="AQ73" s="135"/>
      <c r="AR73" s="136"/>
      <c r="AS73" s="20"/>
    </row>
    <row r="74" spans="1:45" ht="15.95" customHeight="1" x14ac:dyDescent="0.15">
      <c r="A74" s="29" t="s">
        <v>117</v>
      </c>
      <c r="B74" s="26"/>
      <c r="C74" s="26"/>
      <c r="D74" s="26"/>
      <c r="E74" s="26"/>
      <c r="F74" s="26"/>
      <c r="G74" s="26"/>
      <c r="H74" s="28"/>
      <c r="I74" s="26"/>
      <c r="J74" s="26"/>
      <c r="K74" s="26"/>
      <c r="L74" s="26"/>
      <c r="M74" s="26"/>
      <c r="N74" s="26"/>
      <c r="O74" s="26"/>
      <c r="P74" s="26"/>
      <c r="Q74" s="26"/>
      <c r="R74" s="26"/>
      <c r="S74" s="26"/>
      <c r="T74" s="26"/>
      <c r="U74" s="26"/>
      <c r="V74" s="26"/>
      <c r="W74" s="26"/>
      <c r="X74" s="26"/>
      <c r="Y74" s="27"/>
      <c r="Z74" s="565"/>
      <c r="AA74" s="566"/>
      <c r="AB74" s="566"/>
      <c r="AC74" s="566"/>
      <c r="AD74" s="567"/>
      <c r="AE74" s="94" t="str">
        <f>IFERROR(VLOOKUP(J75,該当条項・割合!A2:D20,3,0),"")</f>
        <v/>
      </c>
      <c r="AF74" s="127" t="str">
        <f>IFERROR(Z74*AE74,"")</f>
        <v/>
      </c>
      <c r="AG74" s="128"/>
      <c r="AH74" s="571"/>
      <c r="AI74" s="572"/>
      <c r="AJ74" s="572"/>
      <c r="AK74" s="572"/>
      <c r="AL74" s="572"/>
      <c r="AM74" s="573"/>
      <c r="AN74" s="131" t="str">
        <f>IFERROR(VLOOKUP(J75,該当条項・割合!A2:D20,4,0),"")</f>
        <v/>
      </c>
      <c r="AO74" s="113" t="str">
        <f>IFERROR(AH74*AN74,"")</f>
        <v/>
      </c>
      <c r="AP74" s="114"/>
      <c r="AQ74" s="114"/>
      <c r="AR74" s="133"/>
      <c r="AS74" s="25"/>
    </row>
    <row r="75" spans="1:45" ht="15.95" customHeight="1" x14ac:dyDescent="0.15">
      <c r="A75" s="24"/>
      <c r="B75" s="17"/>
      <c r="C75" s="17"/>
      <c r="D75" s="17"/>
      <c r="E75" s="17"/>
      <c r="F75" s="17"/>
      <c r="G75" s="17"/>
      <c r="H75" s="17"/>
      <c r="I75" s="17"/>
      <c r="J75" s="564"/>
      <c r="K75" s="564"/>
      <c r="L75" s="564"/>
      <c r="M75" s="564"/>
      <c r="N75" s="564"/>
      <c r="O75" s="564"/>
      <c r="P75" s="564"/>
      <c r="Q75" s="564"/>
      <c r="R75" s="17"/>
      <c r="S75" s="30" t="s">
        <v>66</v>
      </c>
      <c r="T75" s="17"/>
      <c r="U75" s="17"/>
      <c r="V75" s="17"/>
      <c r="W75" s="17"/>
      <c r="X75" s="17"/>
      <c r="Y75" s="18"/>
      <c r="Z75" s="568"/>
      <c r="AA75" s="569"/>
      <c r="AB75" s="569"/>
      <c r="AC75" s="569"/>
      <c r="AD75" s="570"/>
      <c r="AE75" s="95"/>
      <c r="AF75" s="129"/>
      <c r="AG75" s="130"/>
      <c r="AH75" s="574"/>
      <c r="AI75" s="575"/>
      <c r="AJ75" s="575"/>
      <c r="AK75" s="575"/>
      <c r="AL75" s="575"/>
      <c r="AM75" s="576"/>
      <c r="AN75" s="132"/>
      <c r="AO75" s="134"/>
      <c r="AP75" s="135"/>
      <c r="AQ75" s="135"/>
      <c r="AR75" s="136"/>
      <c r="AS75" s="80"/>
    </row>
    <row r="76" spans="1:45" ht="15.95" customHeight="1" x14ac:dyDescent="0.15">
      <c r="A76" s="29" t="s">
        <v>117</v>
      </c>
      <c r="B76" s="26"/>
      <c r="C76" s="26"/>
      <c r="D76" s="26"/>
      <c r="E76" s="26"/>
      <c r="F76" s="26"/>
      <c r="G76" s="26"/>
      <c r="H76" s="28"/>
      <c r="I76" s="26"/>
      <c r="J76" s="26"/>
      <c r="K76" s="26"/>
      <c r="L76" s="26"/>
      <c r="M76" s="26"/>
      <c r="N76" s="26"/>
      <c r="O76" s="26"/>
      <c r="P76" s="26"/>
      <c r="Q76" s="26"/>
      <c r="R76" s="26"/>
      <c r="S76" s="26"/>
      <c r="T76" s="26"/>
      <c r="U76" s="26"/>
      <c r="V76" s="26"/>
      <c r="W76" s="26"/>
      <c r="X76" s="26"/>
      <c r="Y76" s="27"/>
      <c r="Z76" s="565"/>
      <c r="AA76" s="566"/>
      <c r="AB76" s="566"/>
      <c r="AC76" s="566"/>
      <c r="AD76" s="567"/>
      <c r="AE76" s="94" t="str">
        <f>IFERROR(VLOOKUP(J77,該当条項・割合!A2:D20,3,0),"")</f>
        <v/>
      </c>
      <c r="AF76" s="127" t="str">
        <f>IFERROR(Z76*AE76,"")</f>
        <v/>
      </c>
      <c r="AG76" s="128"/>
      <c r="AH76" s="571"/>
      <c r="AI76" s="572"/>
      <c r="AJ76" s="572"/>
      <c r="AK76" s="572"/>
      <c r="AL76" s="572"/>
      <c r="AM76" s="573"/>
      <c r="AN76" s="131" t="str">
        <f>IFERROR(VLOOKUP(J77,該当条項・割合!A2:D20,4,0),"")</f>
        <v/>
      </c>
      <c r="AO76" s="113" t="str">
        <f>IFERROR(AH76*AN76,"")</f>
        <v/>
      </c>
      <c r="AP76" s="114"/>
      <c r="AQ76" s="114"/>
      <c r="AR76" s="133"/>
    </row>
    <row r="77" spans="1:45" ht="15.95" customHeight="1" x14ac:dyDescent="0.15">
      <c r="A77" s="24"/>
      <c r="B77" s="17"/>
      <c r="C77" s="17"/>
      <c r="D77" s="17"/>
      <c r="E77" s="17"/>
      <c r="F77" s="17"/>
      <c r="G77" s="17"/>
      <c r="H77" s="17"/>
      <c r="I77" s="17"/>
      <c r="J77" s="564"/>
      <c r="K77" s="564"/>
      <c r="L77" s="564"/>
      <c r="M77" s="564"/>
      <c r="N77" s="564"/>
      <c r="O77" s="564"/>
      <c r="P77" s="564"/>
      <c r="Q77" s="564"/>
      <c r="R77" s="17"/>
      <c r="S77" s="30" t="s">
        <v>66</v>
      </c>
      <c r="T77" s="17"/>
      <c r="U77" s="17"/>
      <c r="V77" s="17"/>
      <c r="W77" s="17"/>
      <c r="X77" s="17"/>
      <c r="Y77" s="18"/>
      <c r="Z77" s="568"/>
      <c r="AA77" s="569"/>
      <c r="AB77" s="569"/>
      <c r="AC77" s="569"/>
      <c r="AD77" s="570"/>
      <c r="AE77" s="95"/>
      <c r="AF77" s="129"/>
      <c r="AG77" s="130"/>
      <c r="AH77" s="574"/>
      <c r="AI77" s="575"/>
      <c r="AJ77" s="575"/>
      <c r="AK77" s="575"/>
      <c r="AL77" s="575"/>
      <c r="AM77" s="576"/>
      <c r="AN77" s="132"/>
      <c r="AO77" s="134"/>
      <c r="AP77" s="135"/>
      <c r="AQ77" s="135"/>
      <c r="AR77" s="136"/>
    </row>
    <row r="78" spans="1:45" ht="15.95" customHeight="1" x14ac:dyDescent="0.15">
      <c r="A78" s="170" t="s">
        <v>67</v>
      </c>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2"/>
      <c r="Z78" s="127">
        <f>SUM(Z72:AD77)</f>
        <v>0</v>
      </c>
      <c r="AA78" s="162"/>
      <c r="AB78" s="162"/>
      <c r="AC78" s="162"/>
      <c r="AD78" s="128"/>
      <c r="AE78" s="166"/>
      <c r="AF78" s="127">
        <f>SUM(AF72:AG77)</f>
        <v>0</v>
      </c>
      <c r="AG78" s="128"/>
      <c r="AH78" s="113">
        <f>SUM(AH72:AM77)</f>
        <v>0</v>
      </c>
      <c r="AI78" s="114"/>
      <c r="AJ78" s="114"/>
      <c r="AK78" s="114"/>
      <c r="AL78" s="114"/>
      <c r="AM78" s="115"/>
      <c r="AN78" s="168"/>
      <c r="AO78" s="113">
        <f>SUM(AO72:AR77)</f>
        <v>0</v>
      </c>
      <c r="AP78" s="114"/>
      <c r="AQ78" s="114"/>
      <c r="AR78" s="133"/>
    </row>
    <row r="79" spans="1:45" ht="15.95" customHeight="1" thickBot="1" x14ac:dyDescent="0.2">
      <c r="A79" s="173"/>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5"/>
      <c r="Z79" s="163"/>
      <c r="AA79" s="164"/>
      <c r="AB79" s="164"/>
      <c r="AC79" s="164"/>
      <c r="AD79" s="165"/>
      <c r="AE79" s="167"/>
      <c r="AF79" s="163"/>
      <c r="AG79" s="165"/>
      <c r="AH79" s="116"/>
      <c r="AI79" s="117"/>
      <c r="AJ79" s="117"/>
      <c r="AK79" s="117"/>
      <c r="AL79" s="117"/>
      <c r="AM79" s="118"/>
      <c r="AN79" s="169"/>
      <c r="AO79" s="116"/>
      <c r="AP79" s="117"/>
      <c r="AQ79" s="117"/>
      <c r="AR79" s="161"/>
    </row>
    <row r="80" spans="1:45" ht="33" customHeight="1" x14ac:dyDescent="0.15">
      <c r="A80" s="331" t="s">
        <v>68</v>
      </c>
      <c r="B80" s="332"/>
      <c r="C80" s="332"/>
      <c r="D80" s="332"/>
      <c r="E80" s="332"/>
      <c r="F80" s="332"/>
      <c r="G80" s="332"/>
      <c r="H80" s="332"/>
      <c r="I80" s="332"/>
      <c r="J80" s="332"/>
      <c r="K80" s="332"/>
      <c r="L80" s="332"/>
      <c r="M80" s="332"/>
      <c r="N80" s="332"/>
      <c r="O80" s="332"/>
      <c r="P80" s="332"/>
      <c r="Q80" s="332"/>
      <c r="R80" s="332"/>
      <c r="S80" s="332"/>
      <c r="T80" s="332"/>
      <c r="U80" s="332"/>
      <c r="V80" s="332"/>
      <c r="W80" s="332"/>
      <c r="X80" s="332"/>
      <c r="Y80" s="330" t="s">
        <v>88</v>
      </c>
      <c r="Z80" s="330"/>
      <c r="AA80" s="330"/>
      <c r="AB80" s="330"/>
      <c r="AC80" s="330"/>
      <c r="AD80" s="330"/>
      <c r="AE80" s="296">
        <f>AE41+AF54+AF66+AF78</f>
        <v>800</v>
      </c>
      <c r="AF80" s="297"/>
      <c r="AG80" s="298"/>
      <c r="AH80" s="299" t="s">
        <v>93</v>
      </c>
      <c r="AI80" s="299"/>
      <c r="AJ80" s="299"/>
      <c r="AK80" s="299"/>
      <c r="AL80" s="299"/>
      <c r="AM80" s="299"/>
      <c r="AN80" s="322">
        <f>AN41+AO54+AO66+AO78</f>
        <v>42007505</v>
      </c>
      <c r="AO80" s="323"/>
      <c r="AP80" s="323"/>
      <c r="AQ80" s="324"/>
      <c r="AR80" s="325"/>
    </row>
    <row r="81" spans="1:44" ht="33" customHeight="1" thickBot="1" x14ac:dyDescent="0.2">
      <c r="A81" s="333"/>
      <c r="B81" s="334"/>
      <c r="C81" s="334"/>
      <c r="D81" s="334"/>
      <c r="E81" s="334"/>
      <c r="F81" s="334"/>
      <c r="G81" s="334"/>
      <c r="H81" s="334"/>
      <c r="I81" s="334"/>
      <c r="J81" s="334"/>
      <c r="K81" s="334"/>
      <c r="L81" s="334"/>
      <c r="M81" s="334"/>
      <c r="N81" s="334"/>
      <c r="O81" s="334"/>
      <c r="P81" s="334"/>
      <c r="Q81" s="334"/>
      <c r="R81" s="334"/>
      <c r="S81" s="334"/>
      <c r="T81" s="334"/>
      <c r="U81" s="334"/>
      <c r="V81" s="334"/>
      <c r="W81" s="334"/>
      <c r="X81" s="334"/>
      <c r="Y81" s="329" t="s">
        <v>92</v>
      </c>
      <c r="Z81" s="329"/>
      <c r="AA81" s="329"/>
      <c r="AB81" s="329"/>
      <c r="AC81" s="329"/>
      <c r="AD81" s="329"/>
      <c r="AE81" s="319">
        <f>AE80*600</f>
        <v>480000</v>
      </c>
      <c r="AF81" s="320"/>
      <c r="AG81" s="321"/>
      <c r="AH81" s="126" t="s">
        <v>94</v>
      </c>
      <c r="AI81" s="126"/>
      <c r="AJ81" s="126"/>
      <c r="AK81" s="126"/>
      <c r="AL81" s="126"/>
      <c r="AM81" s="126"/>
      <c r="AN81" s="326">
        <f>AN80*0.25/100</f>
        <v>105018.7625</v>
      </c>
      <c r="AO81" s="326"/>
      <c r="AP81" s="326"/>
      <c r="AQ81" s="113"/>
      <c r="AR81" s="327"/>
    </row>
    <row r="82" spans="1:44" ht="33" customHeight="1" thickTop="1" thickBot="1" x14ac:dyDescent="0.2">
      <c r="A82" s="306" t="s">
        <v>95</v>
      </c>
      <c r="B82" s="300"/>
      <c r="C82" s="300"/>
      <c r="D82" s="300"/>
      <c r="E82" s="300"/>
      <c r="F82" s="300"/>
      <c r="G82" s="300"/>
      <c r="H82" s="300"/>
      <c r="I82" s="300"/>
      <c r="J82" s="562"/>
      <c r="K82" s="562"/>
      <c r="L82" s="562"/>
      <c r="M82" s="562"/>
      <c r="N82" s="562"/>
      <c r="O82" s="562"/>
      <c r="P82" s="562"/>
      <c r="Q82" s="562"/>
      <c r="R82" s="562"/>
      <c r="S82" s="300" t="s">
        <v>96</v>
      </c>
      <c r="T82" s="300"/>
      <c r="U82" s="300"/>
      <c r="V82" s="300"/>
      <c r="W82" s="300"/>
      <c r="X82" s="300"/>
      <c r="Y82" s="300"/>
      <c r="Z82" s="300"/>
      <c r="AA82" s="300"/>
      <c r="AB82" s="562"/>
      <c r="AC82" s="562"/>
      <c r="AD82" s="562"/>
      <c r="AE82" s="562"/>
      <c r="AF82" s="563"/>
      <c r="AG82" s="304" t="s">
        <v>97</v>
      </c>
      <c r="AH82" s="305"/>
      <c r="AI82" s="305"/>
      <c r="AJ82" s="305"/>
      <c r="AK82" s="305"/>
      <c r="AL82" s="341">
        <f>ROUNDDOWN(J82-AE81+AB82-AN81,-2)</f>
        <v>-585000</v>
      </c>
      <c r="AM82" s="341"/>
      <c r="AN82" s="341"/>
      <c r="AO82" s="341"/>
      <c r="AP82" s="341"/>
      <c r="AQ82" s="342"/>
      <c r="AR82" s="343"/>
    </row>
  </sheetData>
  <sheetProtection algorithmName="SHA-512" hashValue="Q0bkezSPj4XLuJBiC98krEy3wxfZmT/p70BvVHfIhd15CR2FtX4vzSJ6c9rRfeHrGBDP81RyLda/cDfWdSkALQ==" saltValue="eBk2TGEf39HbZxuJIJq4/Q==" spinCount="100000" sheet="1" formatCells="0" formatColumns="0" formatRows="0" insertColumns="0" insertRows="0" insertHyperlinks="0" deleteColumns="0" deleteRows="0" sort="0" autoFilter="0" pivotTables="0"/>
  <mergeCells count="289">
    <mergeCell ref="B3:C3"/>
    <mergeCell ref="G3:H5"/>
    <mergeCell ref="I3:I5"/>
    <mergeCell ref="J3:K5"/>
    <mergeCell ref="L3:L5"/>
    <mergeCell ref="M3:M5"/>
    <mergeCell ref="N3:N5"/>
    <mergeCell ref="O3:P5"/>
    <mergeCell ref="Q3:Q5"/>
    <mergeCell ref="R3:T7"/>
    <mergeCell ref="U3:AB7"/>
    <mergeCell ref="AC3:AF4"/>
    <mergeCell ref="AG3:AL4"/>
    <mergeCell ref="AM3:AR4"/>
    <mergeCell ref="AS3:AS15"/>
    <mergeCell ref="B5:C5"/>
    <mergeCell ref="AC5:AE5"/>
    <mergeCell ref="AG5:AL6"/>
    <mergeCell ref="AM5:AR6"/>
    <mergeCell ref="B6:C6"/>
    <mergeCell ref="AC6:AE7"/>
    <mergeCell ref="AF6:AF7"/>
    <mergeCell ref="A7:F7"/>
    <mergeCell ref="L7:Q7"/>
    <mergeCell ref="AG7:AH7"/>
    <mergeCell ref="AI7:AR7"/>
    <mergeCell ref="A8:E11"/>
    <mergeCell ref="F8:P9"/>
    <mergeCell ref="Q8:S11"/>
    <mergeCell ref="T8:U15"/>
    <mergeCell ref="V8:W11"/>
    <mergeCell ref="Y8:AE8"/>
    <mergeCell ref="AG8:AI8"/>
    <mergeCell ref="AK8:AM11"/>
    <mergeCell ref="AN8:AP9"/>
    <mergeCell ref="AQ8:AR9"/>
    <mergeCell ref="X9:AJ11"/>
    <mergeCell ref="F10:P11"/>
    <mergeCell ref="AN10:AP11"/>
    <mergeCell ref="AQ10:AR11"/>
    <mergeCell ref="A12:E15"/>
    <mergeCell ref="F12:P13"/>
    <mergeCell ref="Q12:S15"/>
    <mergeCell ref="V12:W15"/>
    <mergeCell ref="Y12:AE12"/>
    <mergeCell ref="AG12:AI12"/>
    <mergeCell ref="AK12:AM15"/>
    <mergeCell ref="AN12:AN13"/>
    <mergeCell ref="AO12:AQ13"/>
    <mergeCell ref="AR12:AR13"/>
    <mergeCell ref="X13:AJ15"/>
    <mergeCell ref="F14:P15"/>
    <mergeCell ref="AN14:AR15"/>
    <mergeCell ref="Z21:AD22"/>
    <mergeCell ref="AE21:AE22"/>
    <mergeCell ref="AO20:AR20"/>
    <mergeCell ref="AO23:AR24"/>
    <mergeCell ref="A16:AR16"/>
    <mergeCell ref="A17:H18"/>
    <mergeCell ref="I17:V18"/>
    <mergeCell ref="W17:W18"/>
    <mergeCell ref="X17:Y18"/>
    <mergeCell ref="Z17:AD18"/>
    <mergeCell ref="AE17:AR18"/>
    <mergeCell ref="AF21:AG22"/>
    <mergeCell ref="AH21:AM22"/>
    <mergeCell ref="AN21:AN22"/>
    <mergeCell ref="AO21:AR22"/>
    <mergeCell ref="A19:Y20"/>
    <mergeCell ref="Z19:AG19"/>
    <mergeCell ref="AH19:AR19"/>
    <mergeCell ref="Z20:AD20"/>
    <mergeCell ref="AF20:AG20"/>
    <mergeCell ref="AH20:AM20"/>
    <mergeCell ref="J22:Q22"/>
    <mergeCell ref="J24:Q24"/>
    <mergeCell ref="Z25:AD26"/>
    <mergeCell ref="AE25:AE26"/>
    <mergeCell ref="AF25:AG26"/>
    <mergeCell ref="AH25:AM26"/>
    <mergeCell ref="AN25:AN26"/>
    <mergeCell ref="AO27:AR28"/>
    <mergeCell ref="AO25:AR26"/>
    <mergeCell ref="J26:Q26"/>
    <mergeCell ref="Z23:AD24"/>
    <mergeCell ref="AE23:AE24"/>
    <mergeCell ref="AF23:AG24"/>
    <mergeCell ref="AH23:AM24"/>
    <mergeCell ref="AN23:AN24"/>
    <mergeCell ref="A29:H30"/>
    <mergeCell ref="I29:V30"/>
    <mergeCell ref="W29:W30"/>
    <mergeCell ref="X29:Y30"/>
    <mergeCell ref="Z29:AD30"/>
    <mergeCell ref="AE29:AR30"/>
    <mergeCell ref="A27:Y28"/>
    <mergeCell ref="Z27:AD28"/>
    <mergeCell ref="AE27:AE28"/>
    <mergeCell ref="AF27:AG28"/>
    <mergeCell ref="AH27:AM28"/>
    <mergeCell ref="AN27:AN28"/>
    <mergeCell ref="Z33:AD34"/>
    <mergeCell ref="AE33:AE34"/>
    <mergeCell ref="AF33:AG34"/>
    <mergeCell ref="AH33:AM34"/>
    <mergeCell ref="AN33:AN34"/>
    <mergeCell ref="AO33:AR34"/>
    <mergeCell ref="A31:Y32"/>
    <mergeCell ref="Z31:AG31"/>
    <mergeCell ref="AH31:AR31"/>
    <mergeCell ref="Z32:AD32"/>
    <mergeCell ref="AF32:AG32"/>
    <mergeCell ref="AH32:AM32"/>
    <mergeCell ref="AO32:AR32"/>
    <mergeCell ref="J34:Q34"/>
    <mergeCell ref="AO35:AR36"/>
    <mergeCell ref="J36:Q36"/>
    <mergeCell ref="Z37:AD38"/>
    <mergeCell ref="AE37:AE38"/>
    <mergeCell ref="AF37:AG38"/>
    <mergeCell ref="AH37:AM38"/>
    <mergeCell ref="AN37:AN38"/>
    <mergeCell ref="AO37:AR38"/>
    <mergeCell ref="J38:Q38"/>
    <mergeCell ref="Z35:AD36"/>
    <mergeCell ref="AE35:AE36"/>
    <mergeCell ref="AF35:AG36"/>
    <mergeCell ref="AH35:AM36"/>
    <mergeCell ref="AN35:AN36"/>
    <mergeCell ref="A39:Y40"/>
    <mergeCell ref="Z39:AD40"/>
    <mergeCell ref="AE39:AE40"/>
    <mergeCell ref="AF39:AG40"/>
    <mergeCell ref="AH39:AM40"/>
    <mergeCell ref="AN39:AN40"/>
    <mergeCell ref="AO39:AR40"/>
    <mergeCell ref="A41:X42"/>
    <mergeCell ref="Y41:AD41"/>
    <mergeCell ref="AE41:AG41"/>
    <mergeCell ref="AH41:AM41"/>
    <mergeCell ref="AN41:AR41"/>
    <mergeCell ref="Y42:AD42"/>
    <mergeCell ref="AE42:AG42"/>
    <mergeCell ref="AH42:AM42"/>
    <mergeCell ref="AN42:AR42"/>
    <mergeCell ref="A43:I43"/>
    <mergeCell ref="J43:R43"/>
    <mergeCell ref="S43:AA43"/>
    <mergeCell ref="AB43:AF43"/>
    <mergeCell ref="AG43:AK43"/>
    <mergeCell ref="AL43:AR43"/>
    <mergeCell ref="AH47:AM47"/>
    <mergeCell ref="AO47:AR47"/>
    <mergeCell ref="A44:H45"/>
    <mergeCell ref="I44:V45"/>
    <mergeCell ref="W44:W45"/>
    <mergeCell ref="X44:Y45"/>
    <mergeCell ref="Z44:AD45"/>
    <mergeCell ref="AE44:AR45"/>
    <mergeCell ref="Z48:AD49"/>
    <mergeCell ref="AE48:AE49"/>
    <mergeCell ref="AF48:AG49"/>
    <mergeCell ref="AH48:AM49"/>
    <mergeCell ref="AN48:AN49"/>
    <mergeCell ref="AO48:AR49"/>
    <mergeCell ref="A46:Y47"/>
    <mergeCell ref="Z46:AG46"/>
    <mergeCell ref="AH46:AR46"/>
    <mergeCell ref="Z47:AD47"/>
    <mergeCell ref="AF47:AG47"/>
    <mergeCell ref="J49:Q49"/>
    <mergeCell ref="AO50:AR51"/>
    <mergeCell ref="J51:Q51"/>
    <mergeCell ref="Z52:AD53"/>
    <mergeCell ref="AE52:AE53"/>
    <mergeCell ref="AF52:AG53"/>
    <mergeCell ref="AH52:AM53"/>
    <mergeCell ref="AN52:AN53"/>
    <mergeCell ref="AO52:AR53"/>
    <mergeCell ref="J53:Q53"/>
    <mergeCell ref="Z50:AD51"/>
    <mergeCell ref="AE50:AE51"/>
    <mergeCell ref="AF50:AG51"/>
    <mergeCell ref="AH50:AM51"/>
    <mergeCell ref="AN50:AN51"/>
    <mergeCell ref="AO54:AR55"/>
    <mergeCell ref="A56:H57"/>
    <mergeCell ref="I56:V57"/>
    <mergeCell ref="W56:W57"/>
    <mergeCell ref="X56:Y57"/>
    <mergeCell ref="Z56:AD57"/>
    <mergeCell ref="AE56:AR57"/>
    <mergeCell ref="A54:Y55"/>
    <mergeCell ref="Z54:AD55"/>
    <mergeCell ref="AE54:AE55"/>
    <mergeCell ref="AF54:AG55"/>
    <mergeCell ref="AH54:AM55"/>
    <mergeCell ref="AN54:AN55"/>
    <mergeCell ref="Z60:AD61"/>
    <mergeCell ref="AE60:AE61"/>
    <mergeCell ref="AF60:AG61"/>
    <mergeCell ref="AH60:AM61"/>
    <mergeCell ref="AN60:AN61"/>
    <mergeCell ref="AO60:AR61"/>
    <mergeCell ref="A58:Y59"/>
    <mergeCell ref="Z58:AG58"/>
    <mergeCell ref="AH58:AR58"/>
    <mergeCell ref="Z59:AD59"/>
    <mergeCell ref="AF59:AG59"/>
    <mergeCell ref="AH59:AM59"/>
    <mergeCell ref="AO59:AR59"/>
    <mergeCell ref="J61:Q61"/>
    <mergeCell ref="AO62:AR63"/>
    <mergeCell ref="J63:Q63"/>
    <mergeCell ref="Z64:AD65"/>
    <mergeCell ref="AE64:AE65"/>
    <mergeCell ref="AF64:AG65"/>
    <mergeCell ref="AH64:AM65"/>
    <mergeCell ref="AN64:AN65"/>
    <mergeCell ref="AO66:AR67"/>
    <mergeCell ref="AO64:AR65"/>
    <mergeCell ref="J65:Q65"/>
    <mergeCell ref="Z62:AD63"/>
    <mergeCell ref="AE62:AE63"/>
    <mergeCell ref="AF62:AG63"/>
    <mergeCell ref="AH62:AM63"/>
    <mergeCell ref="AN62:AN63"/>
    <mergeCell ref="A68:H69"/>
    <mergeCell ref="I68:V69"/>
    <mergeCell ref="W68:W69"/>
    <mergeCell ref="X68:Y69"/>
    <mergeCell ref="Z68:AD69"/>
    <mergeCell ref="AE68:AR69"/>
    <mergeCell ref="A66:Y67"/>
    <mergeCell ref="Z66:AD67"/>
    <mergeCell ref="AE66:AE67"/>
    <mergeCell ref="AF66:AG67"/>
    <mergeCell ref="AH66:AM67"/>
    <mergeCell ref="AN66:AN67"/>
    <mergeCell ref="Z72:AD73"/>
    <mergeCell ref="AE72:AE73"/>
    <mergeCell ref="AF72:AG73"/>
    <mergeCell ref="AH72:AM73"/>
    <mergeCell ref="AN72:AN73"/>
    <mergeCell ref="AO72:AR73"/>
    <mergeCell ref="A70:Y71"/>
    <mergeCell ref="Z70:AG70"/>
    <mergeCell ref="AH70:AR70"/>
    <mergeCell ref="Z71:AD71"/>
    <mergeCell ref="AF71:AG71"/>
    <mergeCell ref="AH71:AM71"/>
    <mergeCell ref="AO71:AR71"/>
    <mergeCell ref="J73:Q73"/>
    <mergeCell ref="AO74:AR75"/>
    <mergeCell ref="J75:Q75"/>
    <mergeCell ref="Z76:AD77"/>
    <mergeCell ref="AE76:AE77"/>
    <mergeCell ref="AF76:AG77"/>
    <mergeCell ref="AH76:AM77"/>
    <mergeCell ref="AN76:AN77"/>
    <mergeCell ref="AO76:AR77"/>
    <mergeCell ref="J77:Q77"/>
    <mergeCell ref="Z74:AD75"/>
    <mergeCell ref="AE74:AE75"/>
    <mergeCell ref="AF74:AG75"/>
    <mergeCell ref="AH74:AM75"/>
    <mergeCell ref="AN74:AN75"/>
    <mergeCell ref="A82:I82"/>
    <mergeCell ref="J82:R82"/>
    <mergeCell ref="S82:AA82"/>
    <mergeCell ref="AB82:AF82"/>
    <mergeCell ref="AG82:AK82"/>
    <mergeCell ref="AL82:AR82"/>
    <mergeCell ref="A78:Y79"/>
    <mergeCell ref="Z78:AD79"/>
    <mergeCell ref="AE78:AE79"/>
    <mergeCell ref="AF78:AG79"/>
    <mergeCell ref="AH78:AM79"/>
    <mergeCell ref="AN78:AN79"/>
    <mergeCell ref="AO78:AR79"/>
    <mergeCell ref="A80:X81"/>
    <mergeCell ref="Y80:AD80"/>
    <mergeCell ref="AE80:AG80"/>
    <mergeCell ref="AH80:AM80"/>
    <mergeCell ref="AN80:AR80"/>
    <mergeCell ref="Y81:AD81"/>
    <mergeCell ref="AE81:AG81"/>
    <mergeCell ref="AH81:AM81"/>
    <mergeCell ref="AN81:AR81"/>
  </mergeCells>
  <phoneticPr fontId="21"/>
  <dataValidations count="2">
    <dataValidation type="list" allowBlank="1" showInputMessage="1" showErrorMessage="1" sqref="J22:Q22 J24:Q24 J26:Q26 J34:Q34 J36:Q36 J38:Q38 J49:Q49 J51:Q51 J53:Q53 J61:Q61 J63:Q63 J65:Q65 J73:Q73 J75:Q75 J77:Q77" xr:uid="{00000000-0002-0000-0300-000000000000}">
      <formula1>該当条項・割合</formula1>
    </dataValidation>
    <dataValidation type="list" allowBlank="1" showInputMessage="1" showErrorMessage="1" sqref="X56:Y57 X68:Y69 X29:Y30 X17:Y18 X44:Y45" xr:uid="{00000000-0002-0000-0300-000001000000}">
      <formula1>$AU$1:$AU$2</formula1>
    </dataValidation>
  </dataValidations>
  <printOptions horizontalCentered="1" verticalCentered="1"/>
  <pageMargins left="0.39370078740157483" right="0.19685039370078741" top="0.39370078740157483" bottom="0.39370078740157483" header="0" footer="0"/>
  <pageSetup paperSize="9" scale="83" orientation="landscape" blackAndWhite="1" horizontalDpi="300" verticalDpi="300" r:id="rId1"/>
  <headerFooter alignWithMargins="0"/>
  <rowBreaks count="1" manualBreakCount="1">
    <brk id="43" max="4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W124"/>
  <sheetViews>
    <sheetView showGridLines="0" showZeros="0" showOutlineSymbols="0" view="pageBreakPreview" zoomScale="80" zoomScaleNormal="100" zoomScaleSheetLayoutView="80" workbookViewId="0">
      <selection activeCell="A21" sqref="A21"/>
    </sheetView>
  </sheetViews>
  <sheetFormatPr defaultRowHeight="13.5" x14ac:dyDescent="0.15"/>
  <cols>
    <col min="1" max="1" width="1.25" style="1" customWidth="1"/>
    <col min="2" max="2" width="3.5" style="1" customWidth="1"/>
    <col min="3" max="3" width="0.75" style="1" customWidth="1"/>
    <col min="4" max="5" width="1.875" style="1" customWidth="1"/>
    <col min="6" max="6" width="3.625" style="1" customWidth="1"/>
    <col min="7" max="8" width="1.875" style="1" customWidth="1"/>
    <col min="9" max="9" width="3.5" style="1" customWidth="1"/>
    <col min="10" max="11" width="1.875" style="1" customWidth="1"/>
    <col min="12" max="13" width="3.375" style="1" customWidth="1"/>
    <col min="14" max="14" width="3.125" style="1" customWidth="1"/>
    <col min="15" max="16" width="1.875" style="1" customWidth="1"/>
    <col min="17" max="17" width="4" style="1" customWidth="1"/>
    <col min="18" max="18" width="1.75" style="1" customWidth="1"/>
    <col min="19" max="19" width="1.25" style="1" customWidth="1"/>
    <col min="20" max="20" width="0.625" style="1" customWidth="1"/>
    <col min="21" max="21" width="3.875" style="1" customWidth="1"/>
    <col min="22" max="23" width="1.875" style="1" customWidth="1"/>
    <col min="24" max="24" width="2" style="1" customWidth="1"/>
    <col min="25" max="25" width="3.25" style="1" customWidth="1"/>
    <col min="26" max="26" width="4.625" style="1" customWidth="1"/>
    <col min="27" max="28" width="2.625" style="1" customWidth="1"/>
    <col min="29" max="30" width="4.625" style="1" customWidth="1"/>
    <col min="31" max="31" width="5.75" style="1" customWidth="1"/>
    <col min="32" max="32" width="5.375" style="1" customWidth="1"/>
    <col min="33" max="33" width="10.375" style="1" customWidth="1"/>
    <col min="34" max="34" width="5.25" style="1" customWidth="1"/>
    <col min="35" max="35" width="2.25" style="1" customWidth="1"/>
    <col min="36" max="36" width="2.5" style="1" customWidth="1"/>
    <col min="37" max="37" width="3.375" style="1" customWidth="1"/>
    <col min="38" max="38" width="2.75" style="1" customWidth="1"/>
    <col min="39" max="39" width="3.125" style="1" customWidth="1"/>
    <col min="40" max="42" width="5.375" style="1" customWidth="1"/>
    <col min="43" max="43" width="5.125" style="1" customWidth="1"/>
    <col min="44" max="44" width="2.75" style="1" customWidth="1"/>
    <col min="45" max="45" width="2.625" style="1" customWidth="1"/>
    <col min="46" max="47" width="5.125" style="1" customWidth="1"/>
    <col min="48" max="48" width="14.125" style="1" customWidth="1"/>
    <col min="49" max="16384" width="9" style="1"/>
  </cols>
  <sheetData>
    <row r="1" spans="1:49" ht="18.75" x14ac:dyDescent="0.2">
      <c r="F1" s="22" t="s">
        <v>30</v>
      </c>
      <c r="AU1" s="1" t="s">
        <v>77</v>
      </c>
    </row>
    <row r="2" spans="1:49" ht="6.95" customHeight="1" thickBot="1" x14ac:dyDescent="0.2">
      <c r="AU2" s="1" t="s">
        <v>78</v>
      </c>
    </row>
    <row r="3" spans="1:49" s="2" customFormat="1" ht="6.95" customHeight="1" x14ac:dyDescent="0.15">
      <c r="A3" s="31"/>
      <c r="B3" s="190"/>
      <c r="C3" s="190"/>
      <c r="D3" s="49"/>
      <c r="E3" s="33"/>
      <c r="F3" s="34"/>
      <c r="G3" s="656" t="s">
        <v>114</v>
      </c>
      <c r="H3" s="656"/>
      <c r="I3" s="187"/>
      <c r="J3" s="185" t="s">
        <v>12</v>
      </c>
      <c r="K3" s="185"/>
      <c r="L3" s="187"/>
      <c r="M3" s="185" t="s">
        <v>13</v>
      </c>
      <c r="N3" s="187"/>
      <c r="O3" s="185" t="s">
        <v>14</v>
      </c>
      <c r="P3" s="185"/>
      <c r="Q3" s="185"/>
      <c r="R3" s="191" t="s">
        <v>1</v>
      </c>
      <c r="S3" s="191"/>
      <c r="T3" s="191"/>
      <c r="U3" s="181"/>
      <c r="V3" s="181"/>
      <c r="W3" s="181"/>
      <c r="X3" s="181"/>
      <c r="Y3" s="181"/>
      <c r="Z3" s="182"/>
      <c r="AA3" s="182"/>
      <c r="AB3" s="182"/>
      <c r="AC3" s="181" t="s">
        <v>2</v>
      </c>
      <c r="AD3" s="181"/>
      <c r="AE3" s="181"/>
      <c r="AF3" s="181"/>
      <c r="AG3" s="265" t="s">
        <v>3</v>
      </c>
      <c r="AH3" s="266"/>
      <c r="AI3" s="266"/>
      <c r="AJ3" s="266"/>
      <c r="AK3" s="266"/>
      <c r="AL3" s="267"/>
      <c r="AM3" s="277" t="s">
        <v>69</v>
      </c>
      <c r="AN3" s="278"/>
      <c r="AO3" s="278"/>
      <c r="AP3" s="278"/>
      <c r="AQ3" s="278"/>
      <c r="AR3" s="279"/>
      <c r="AS3" s="246" t="s">
        <v>29</v>
      </c>
      <c r="AT3" s="52"/>
      <c r="AU3" s="52"/>
    </row>
    <row r="4" spans="1:49" s="2" customFormat="1" ht="6.95" customHeight="1" x14ac:dyDescent="0.15">
      <c r="A4" s="35"/>
      <c r="B4" s="51"/>
      <c r="C4" s="4"/>
      <c r="D4" s="4"/>
      <c r="E4" s="51"/>
      <c r="F4" s="5"/>
      <c r="G4" s="657"/>
      <c r="H4" s="657"/>
      <c r="I4" s="188"/>
      <c r="J4" s="186"/>
      <c r="K4" s="186"/>
      <c r="L4" s="188"/>
      <c r="M4" s="186"/>
      <c r="N4" s="188"/>
      <c r="O4" s="186"/>
      <c r="P4" s="186"/>
      <c r="Q4" s="186"/>
      <c r="R4" s="192"/>
      <c r="S4" s="192"/>
      <c r="T4" s="192"/>
      <c r="U4" s="183"/>
      <c r="V4" s="183"/>
      <c r="W4" s="183"/>
      <c r="X4" s="183"/>
      <c r="Y4" s="183"/>
      <c r="Z4" s="184"/>
      <c r="AA4" s="184"/>
      <c r="AB4" s="184"/>
      <c r="AC4" s="183"/>
      <c r="AD4" s="183"/>
      <c r="AE4" s="183"/>
      <c r="AF4" s="183"/>
      <c r="AG4" s="268"/>
      <c r="AH4" s="269"/>
      <c r="AI4" s="269"/>
      <c r="AJ4" s="269"/>
      <c r="AK4" s="269"/>
      <c r="AL4" s="270"/>
      <c r="AM4" s="280"/>
      <c r="AN4" s="281"/>
      <c r="AO4" s="281"/>
      <c r="AP4" s="281"/>
      <c r="AQ4" s="281"/>
      <c r="AR4" s="282"/>
      <c r="AS4" s="246"/>
      <c r="AT4" s="52"/>
      <c r="AU4" s="52"/>
      <c r="AW4" s="1"/>
    </row>
    <row r="5" spans="1:49" s="2" customFormat="1" ht="12" customHeight="1" x14ac:dyDescent="0.15">
      <c r="A5" s="35"/>
      <c r="B5" s="176"/>
      <c r="C5" s="176"/>
      <c r="D5" s="51"/>
      <c r="E5" s="51"/>
      <c r="F5" s="5"/>
      <c r="G5" s="657"/>
      <c r="H5" s="657"/>
      <c r="I5" s="188"/>
      <c r="J5" s="186"/>
      <c r="K5" s="186"/>
      <c r="L5" s="188"/>
      <c r="M5" s="186"/>
      <c r="N5" s="188"/>
      <c r="O5" s="186"/>
      <c r="P5" s="186"/>
      <c r="Q5" s="186"/>
      <c r="R5" s="192"/>
      <c r="S5" s="192"/>
      <c r="T5" s="192"/>
      <c r="U5" s="183"/>
      <c r="V5" s="183"/>
      <c r="W5" s="183"/>
      <c r="X5" s="183"/>
      <c r="Y5" s="183"/>
      <c r="Z5" s="184"/>
      <c r="AA5" s="184"/>
      <c r="AB5" s="184"/>
      <c r="AC5" s="189" t="s">
        <v>4</v>
      </c>
      <c r="AD5" s="189"/>
      <c r="AE5" s="189"/>
      <c r="AF5" s="50" t="s">
        <v>5</v>
      </c>
      <c r="AG5" s="271"/>
      <c r="AH5" s="272"/>
      <c r="AI5" s="272"/>
      <c r="AJ5" s="272"/>
      <c r="AK5" s="272"/>
      <c r="AL5" s="273"/>
      <c r="AM5" s="283"/>
      <c r="AN5" s="284"/>
      <c r="AO5" s="284"/>
      <c r="AP5" s="284"/>
      <c r="AQ5" s="284"/>
      <c r="AR5" s="285"/>
      <c r="AS5" s="246"/>
      <c r="AT5" s="52"/>
      <c r="AU5" s="52"/>
    </row>
    <row r="6" spans="1:49" s="2" customFormat="1" ht="10.5" customHeight="1" x14ac:dyDescent="0.15">
      <c r="A6" s="35"/>
      <c r="B6" s="176"/>
      <c r="C6" s="176"/>
      <c r="D6" s="51"/>
      <c r="E6" s="4"/>
      <c r="F6" s="5"/>
      <c r="G6" s="51"/>
      <c r="H6" s="51"/>
      <c r="I6" s="51"/>
      <c r="J6" s="5"/>
      <c r="K6" s="5"/>
      <c r="L6" s="5"/>
      <c r="M6" s="6"/>
      <c r="N6" s="6"/>
      <c r="O6" s="6"/>
      <c r="P6" s="6"/>
      <c r="Q6" s="6"/>
      <c r="R6" s="192"/>
      <c r="S6" s="192"/>
      <c r="T6" s="192"/>
      <c r="U6" s="183"/>
      <c r="V6" s="183"/>
      <c r="W6" s="183"/>
      <c r="X6" s="183"/>
      <c r="Y6" s="183"/>
      <c r="Z6" s="184"/>
      <c r="AA6" s="184"/>
      <c r="AB6" s="184"/>
      <c r="AC6" s="177"/>
      <c r="AD6" s="177"/>
      <c r="AE6" s="177"/>
      <c r="AF6" s="177"/>
      <c r="AG6" s="274"/>
      <c r="AH6" s="275"/>
      <c r="AI6" s="275"/>
      <c r="AJ6" s="275"/>
      <c r="AK6" s="275"/>
      <c r="AL6" s="276"/>
      <c r="AM6" s="286"/>
      <c r="AN6" s="287"/>
      <c r="AO6" s="287"/>
      <c r="AP6" s="287"/>
      <c r="AQ6" s="287"/>
      <c r="AR6" s="288"/>
      <c r="AS6" s="246"/>
      <c r="AT6" s="52"/>
      <c r="AU6" s="52"/>
      <c r="AW6" s="1"/>
    </row>
    <row r="7" spans="1:49" ht="19.5" customHeight="1" x14ac:dyDescent="0.15">
      <c r="A7" s="178"/>
      <c r="B7" s="179"/>
      <c r="C7" s="179"/>
      <c r="D7" s="179"/>
      <c r="E7" s="179"/>
      <c r="F7" s="179"/>
      <c r="G7" s="10"/>
      <c r="H7" s="13"/>
      <c r="I7" s="13"/>
      <c r="J7" s="13"/>
      <c r="K7" s="13"/>
      <c r="L7" s="180" t="s">
        <v>17</v>
      </c>
      <c r="M7" s="180"/>
      <c r="N7" s="180"/>
      <c r="O7" s="180"/>
      <c r="P7" s="180"/>
      <c r="Q7" s="180"/>
      <c r="R7" s="193"/>
      <c r="S7" s="193"/>
      <c r="T7" s="192"/>
      <c r="U7" s="183"/>
      <c r="V7" s="183"/>
      <c r="W7" s="183"/>
      <c r="X7" s="183"/>
      <c r="Y7" s="183"/>
      <c r="Z7" s="184"/>
      <c r="AA7" s="184"/>
      <c r="AB7" s="184"/>
      <c r="AC7" s="177"/>
      <c r="AD7" s="177"/>
      <c r="AE7" s="177"/>
      <c r="AF7" s="177"/>
      <c r="AG7" s="289" t="s">
        <v>109</v>
      </c>
      <c r="AH7" s="290"/>
      <c r="AI7" s="291"/>
      <c r="AJ7" s="292"/>
      <c r="AK7" s="292"/>
      <c r="AL7" s="292"/>
      <c r="AM7" s="292"/>
      <c r="AN7" s="292"/>
      <c r="AO7" s="292"/>
      <c r="AP7" s="292"/>
      <c r="AQ7" s="292"/>
      <c r="AR7" s="293"/>
      <c r="AS7" s="246"/>
      <c r="AT7" s="52"/>
      <c r="AU7" s="52"/>
      <c r="AW7" s="2"/>
    </row>
    <row r="8" spans="1:49" ht="12" customHeight="1" x14ac:dyDescent="0.15">
      <c r="A8" s="152" t="s">
        <v>6</v>
      </c>
      <c r="B8" s="153"/>
      <c r="C8" s="153"/>
      <c r="D8" s="153"/>
      <c r="E8" s="154"/>
      <c r="F8" s="240"/>
      <c r="G8" s="241"/>
      <c r="H8" s="241"/>
      <c r="I8" s="241"/>
      <c r="J8" s="241"/>
      <c r="K8" s="241"/>
      <c r="L8" s="241"/>
      <c r="M8" s="241"/>
      <c r="N8" s="241"/>
      <c r="O8" s="241"/>
      <c r="P8" s="241"/>
      <c r="Q8" s="171"/>
      <c r="R8" s="225"/>
      <c r="S8" s="200"/>
      <c r="T8" s="208" t="s">
        <v>16</v>
      </c>
      <c r="U8" s="208"/>
      <c r="V8" s="199" t="s">
        <v>7</v>
      </c>
      <c r="W8" s="200"/>
      <c r="X8" s="14" t="s">
        <v>0</v>
      </c>
      <c r="Y8" s="198"/>
      <c r="Z8" s="198"/>
      <c r="AA8" s="198"/>
      <c r="AB8" s="198"/>
      <c r="AC8" s="198"/>
      <c r="AD8" s="198"/>
      <c r="AE8" s="198"/>
      <c r="AF8" s="53" t="s">
        <v>8</v>
      </c>
      <c r="AG8" s="219"/>
      <c r="AH8" s="220"/>
      <c r="AI8" s="220"/>
      <c r="AJ8" s="12" t="s">
        <v>15</v>
      </c>
      <c r="AK8" s="199" t="s">
        <v>18</v>
      </c>
      <c r="AL8" s="225"/>
      <c r="AM8" s="200"/>
      <c r="AN8" s="335"/>
      <c r="AO8" s="336"/>
      <c r="AP8" s="336"/>
      <c r="AQ8" s="236" t="s">
        <v>19</v>
      </c>
      <c r="AR8" s="237"/>
      <c r="AS8" s="246"/>
      <c r="AT8" s="52"/>
      <c r="AU8" s="52"/>
    </row>
    <row r="9" spans="1:49" ht="12.75" customHeight="1" x14ac:dyDescent="0.15">
      <c r="A9" s="155"/>
      <c r="B9" s="156"/>
      <c r="C9" s="156"/>
      <c r="D9" s="156"/>
      <c r="E9" s="157"/>
      <c r="F9" s="242"/>
      <c r="G9" s="243"/>
      <c r="H9" s="243"/>
      <c r="I9" s="243"/>
      <c r="J9" s="243"/>
      <c r="K9" s="243"/>
      <c r="L9" s="243"/>
      <c r="M9" s="243"/>
      <c r="N9" s="243"/>
      <c r="O9" s="243"/>
      <c r="P9" s="243"/>
      <c r="Q9" s="226"/>
      <c r="R9" s="226"/>
      <c r="S9" s="202"/>
      <c r="T9" s="208"/>
      <c r="U9" s="208"/>
      <c r="V9" s="201"/>
      <c r="W9" s="202"/>
      <c r="X9" s="101"/>
      <c r="Y9" s="102"/>
      <c r="Z9" s="102"/>
      <c r="AA9" s="102"/>
      <c r="AB9" s="102"/>
      <c r="AC9" s="102"/>
      <c r="AD9" s="102"/>
      <c r="AE9" s="102"/>
      <c r="AF9" s="102"/>
      <c r="AG9" s="102"/>
      <c r="AH9" s="102"/>
      <c r="AI9" s="102"/>
      <c r="AJ9" s="103"/>
      <c r="AK9" s="201"/>
      <c r="AL9" s="226"/>
      <c r="AM9" s="202"/>
      <c r="AN9" s="337"/>
      <c r="AO9" s="338"/>
      <c r="AP9" s="338"/>
      <c r="AQ9" s="238"/>
      <c r="AR9" s="239"/>
      <c r="AS9" s="246"/>
      <c r="AT9" s="52"/>
      <c r="AU9" s="52"/>
      <c r="AW9" s="2"/>
    </row>
    <row r="10" spans="1:49" ht="12.75" customHeight="1" x14ac:dyDescent="0.15">
      <c r="A10" s="155"/>
      <c r="B10" s="156"/>
      <c r="C10" s="156"/>
      <c r="D10" s="156"/>
      <c r="E10" s="157"/>
      <c r="F10" s="209"/>
      <c r="G10" s="210"/>
      <c r="H10" s="210"/>
      <c r="I10" s="210"/>
      <c r="J10" s="210"/>
      <c r="K10" s="210"/>
      <c r="L10" s="210"/>
      <c r="M10" s="210"/>
      <c r="N10" s="210"/>
      <c r="O10" s="210"/>
      <c r="P10" s="210"/>
      <c r="Q10" s="226"/>
      <c r="R10" s="226"/>
      <c r="S10" s="202"/>
      <c r="T10" s="208"/>
      <c r="U10" s="208"/>
      <c r="V10" s="201"/>
      <c r="W10" s="202"/>
      <c r="X10" s="101"/>
      <c r="Y10" s="102"/>
      <c r="Z10" s="102"/>
      <c r="AA10" s="102"/>
      <c r="AB10" s="102"/>
      <c r="AC10" s="102"/>
      <c r="AD10" s="102"/>
      <c r="AE10" s="102"/>
      <c r="AF10" s="102"/>
      <c r="AG10" s="102"/>
      <c r="AH10" s="102"/>
      <c r="AI10" s="102"/>
      <c r="AJ10" s="103"/>
      <c r="AK10" s="201"/>
      <c r="AL10" s="226"/>
      <c r="AM10" s="202"/>
      <c r="AN10" s="221"/>
      <c r="AO10" s="222"/>
      <c r="AP10" s="222"/>
      <c r="AQ10" s="119" t="s">
        <v>20</v>
      </c>
      <c r="AR10" s="120"/>
      <c r="AS10" s="246"/>
      <c r="AT10" s="52"/>
      <c r="AU10" s="52"/>
    </row>
    <row r="11" spans="1:49" ht="12.75" customHeight="1" x14ac:dyDescent="0.15">
      <c r="A11" s="158"/>
      <c r="B11" s="159"/>
      <c r="C11" s="159"/>
      <c r="D11" s="159"/>
      <c r="E11" s="160"/>
      <c r="F11" s="211"/>
      <c r="G11" s="212"/>
      <c r="H11" s="212"/>
      <c r="I11" s="212"/>
      <c r="J11" s="212"/>
      <c r="K11" s="212"/>
      <c r="L11" s="212"/>
      <c r="M11" s="212"/>
      <c r="N11" s="212"/>
      <c r="O11" s="212"/>
      <c r="P11" s="212"/>
      <c r="Q11" s="227"/>
      <c r="R11" s="227"/>
      <c r="S11" s="204"/>
      <c r="T11" s="208"/>
      <c r="U11" s="208"/>
      <c r="V11" s="203"/>
      <c r="W11" s="204"/>
      <c r="X11" s="104"/>
      <c r="Y11" s="105"/>
      <c r="Z11" s="105"/>
      <c r="AA11" s="105"/>
      <c r="AB11" s="105"/>
      <c r="AC11" s="105"/>
      <c r="AD11" s="105"/>
      <c r="AE11" s="105"/>
      <c r="AF11" s="105"/>
      <c r="AG11" s="105"/>
      <c r="AH11" s="105"/>
      <c r="AI11" s="105"/>
      <c r="AJ11" s="106"/>
      <c r="AK11" s="203"/>
      <c r="AL11" s="227"/>
      <c r="AM11" s="204"/>
      <c r="AN11" s="223"/>
      <c r="AO11" s="224"/>
      <c r="AP11" s="224"/>
      <c r="AQ11" s="121"/>
      <c r="AR11" s="122"/>
      <c r="AS11" s="246"/>
      <c r="AT11" s="52"/>
      <c r="AU11" s="52"/>
      <c r="AW11" s="2"/>
    </row>
    <row r="12" spans="1:49" ht="10.5" customHeight="1" x14ac:dyDescent="0.15">
      <c r="A12" s="152" t="s">
        <v>9</v>
      </c>
      <c r="B12" s="153"/>
      <c r="C12" s="153"/>
      <c r="D12" s="153"/>
      <c r="E12" s="154"/>
      <c r="F12" s="240"/>
      <c r="G12" s="241"/>
      <c r="H12" s="241"/>
      <c r="I12" s="241"/>
      <c r="J12" s="241"/>
      <c r="K12" s="241"/>
      <c r="L12" s="241"/>
      <c r="M12" s="241"/>
      <c r="N12" s="241"/>
      <c r="O12" s="241"/>
      <c r="P12" s="241"/>
      <c r="Q12" s="96"/>
      <c r="R12" s="97"/>
      <c r="S12" s="98"/>
      <c r="T12" s="208"/>
      <c r="U12" s="208"/>
      <c r="V12" s="199" t="s">
        <v>10</v>
      </c>
      <c r="W12" s="200"/>
      <c r="X12" s="37" t="s">
        <v>0</v>
      </c>
      <c r="Y12" s="198"/>
      <c r="Z12" s="198"/>
      <c r="AA12" s="198"/>
      <c r="AB12" s="198"/>
      <c r="AC12" s="198"/>
      <c r="AD12" s="198"/>
      <c r="AE12" s="198"/>
      <c r="AF12" s="53" t="s">
        <v>8</v>
      </c>
      <c r="AG12" s="220"/>
      <c r="AH12" s="220"/>
      <c r="AI12" s="220"/>
      <c r="AJ12" s="12" t="s">
        <v>15</v>
      </c>
      <c r="AK12" s="254" t="s">
        <v>11</v>
      </c>
      <c r="AL12" s="156"/>
      <c r="AM12" s="157"/>
      <c r="AN12" s="259" t="s">
        <v>8</v>
      </c>
      <c r="AO12" s="234"/>
      <c r="AP12" s="234"/>
      <c r="AQ12" s="234"/>
      <c r="AR12" s="123" t="s">
        <v>81</v>
      </c>
      <c r="AS12" s="246"/>
      <c r="AT12" s="52"/>
      <c r="AU12" s="52"/>
    </row>
    <row r="13" spans="1:49" ht="10.5" customHeight="1" x14ac:dyDescent="0.15">
      <c r="A13" s="155"/>
      <c r="B13" s="156"/>
      <c r="C13" s="156"/>
      <c r="D13" s="156"/>
      <c r="E13" s="157"/>
      <c r="F13" s="242"/>
      <c r="G13" s="243"/>
      <c r="H13" s="243"/>
      <c r="I13" s="243"/>
      <c r="J13" s="243"/>
      <c r="K13" s="243"/>
      <c r="L13" s="243"/>
      <c r="M13" s="243"/>
      <c r="N13" s="243"/>
      <c r="O13" s="243"/>
      <c r="P13" s="243"/>
      <c r="Q13" s="97"/>
      <c r="R13" s="97"/>
      <c r="S13" s="98"/>
      <c r="T13" s="208"/>
      <c r="U13" s="208"/>
      <c r="V13" s="201"/>
      <c r="W13" s="202"/>
      <c r="X13" s="101"/>
      <c r="Y13" s="102"/>
      <c r="Z13" s="102"/>
      <c r="AA13" s="102"/>
      <c r="AB13" s="102"/>
      <c r="AC13" s="102"/>
      <c r="AD13" s="102"/>
      <c r="AE13" s="102"/>
      <c r="AF13" s="102"/>
      <c r="AG13" s="102"/>
      <c r="AH13" s="102"/>
      <c r="AI13" s="102"/>
      <c r="AJ13" s="103"/>
      <c r="AK13" s="254"/>
      <c r="AL13" s="156"/>
      <c r="AM13" s="157"/>
      <c r="AN13" s="260"/>
      <c r="AO13" s="235"/>
      <c r="AP13" s="235"/>
      <c r="AQ13" s="235"/>
      <c r="AR13" s="124"/>
      <c r="AS13" s="246"/>
      <c r="AT13" s="52"/>
      <c r="AU13" s="52"/>
    </row>
    <row r="14" spans="1:49" ht="12.75" customHeight="1" x14ac:dyDescent="0.15">
      <c r="A14" s="155"/>
      <c r="B14" s="156"/>
      <c r="C14" s="156"/>
      <c r="D14" s="156"/>
      <c r="E14" s="157"/>
      <c r="F14" s="209"/>
      <c r="G14" s="210"/>
      <c r="H14" s="210"/>
      <c r="I14" s="210"/>
      <c r="J14" s="210"/>
      <c r="K14" s="210"/>
      <c r="L14" s="210"/>
      <c r="M14" s="210"/>
      <c r="N14" s="210"/>
      <c r="O14" s="210"/>
      <c r="P14" s="210"/>
      <c r="Q14" s="97"/>
      <c r="R14" s="97"/>
      <c r="S14" s="98"/>
      <c r="T14" s="208"/>
      <c r="U14" s="208"/>
      <c r="V14" s="201"/>
      <c r="W14" s="202"/>
      <c r="X14" s="101"/>
      <c r="Y14" s="102"/>
      <c r="Z14" s="102"/>
      <c r="AA14" s="102"/>
      <c r="AB14" s="102"/>
      <c r="AC14" s="102"/>
      <c r="AD14" s="102"/>
      <c r="AE14" s="102"/>
      <c r="AF14" s="102"/>
      <c r="AG14" s="102"/>
      <c r="AH14" s="102"/>
      <c r="AI14" s="102"/>
      <c r="AJ14" s="103"/>
      <c r="AK14" s="254"/>
      <c r="AL14" s="156"/>
      <c r="AM14" s="157"/>
      <c r="AN14" s="655"/>
      <c r="AO14" s="248"/>
      <c r="AP14" s="248"/>
      <c r="AQ14" s="248"/>
      <c r="AR14" s="249"/>
      <c r="AS14" s="246"/>
      <c r="AT14" s="52"/>
      <c r="AU14" s="52"/>
      <c r="AW14" s="2"/>
    </row>
    <row r="15" spans="1:49" ht="12.75" customHeight="1" x14ac:dyDescent="0.15">
      <c r="A15" s="158"/>
      <c r="B15" s="159"/>
      <c r="C15" s="159"/>
      <c r="D15" s="159"/>
      <c r="E15" s="160"/>
      <c r="F15" s="211"/>
      <c r="G15" s="212"/>
      <c r="H15" s="212"/>
      <c r="I15" s="212"/>
      <c r="J15" s="212"/>
      <c r="K15" s="212"/>
      <c r="L15" s="212"/>
      <c r="M15" s="212"/>
      <c r="N15" s="212"/>
      <c r="O15" s="212"/>
      <c r="P15" s="212"/>
      <c r="Q15" s="99"/>
      <c r="R15" s="99"/>
      <c r="S15" s="100"/>
      <c r="T15" s="208"/>
      <c r="U15" s="208"/>
      <c r="V15" s="203"/>
      <c r="W15" s="204"/>
      <c r="X15" s="104"/>
      <c r="Y15" s="105"/>
      <c r="Z15" s="105"/>
      <c r="AA15" s="105"/>
      <c r="AB15" s="105"/>
      <c r="AC15" s="105"/>
      <c r="AD15" s="105"/>
      <c r="AE15" s="105"/>
      <c r="AF15" s="105"/>
      <c r="AG15" s="105"/>
      <c r="AH15" s="105"/>
      <c r="AI15" s="105"/>
      <c r="AJ15" s="106"/>
      <c r="AK15" s="255"/>
      <c r="AL15" s="159"/>
      <c r="AM15" s="160"/>
      <c r="AN15" s="250"/>
      <c r="AO15" s="251"/>
      <c r="AP15" s="251"/>
      <c r="AQ15" s="251"/>
      <c r="AR15" s="252"/>
      <c r="AS15" s="246"/>
      <c r="AT15" s="52"/>
      <c r="AU15" s="52"/>
    </row>
    <row r="16" spans="1:49" ht="24.75" customHeight="1" thickBot="1" x14ac:dyDescent="0.2">
      <c r="A16" s="205" t="s">
        <v>21</v>
      </c>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7"/>
      <c r="AS16" s="21"/>
      <c r="AT16" s="21"/>
      <c r="AU16" s="21"/>
      <c r="AW16" s="2"/>
    </row>
    <row r="17" spans="1:45" ht="11.25" customHeight="1" x14ac:dyDescent="0.15">
      <c r="A17" s="213" t="s">
        <v>22</v>
      </c>
      <c r="B17" s="214"/>
      <c r="C17" s="214"/>
      <c r="D17" s="214"/>
      <c r="E17" s="214"/>
      <c r="F17" s="214"/>
      <c r="G17" s="214"/>
      <c r="H17" s="215"/>
      <c r="I17" s="228"/>
      <c r="J17" s="229"/>
      <c r="K17" s="229"/>
      <c r="L17" s="229"/>
      <c r="M17" s="229"/>
      <c r="N17" s="229"/>
      <c r="O17" s="229"/>
      <c r="P17" s="229"/>
      <c r="Q17" s="229"/>
      <c r="R17" s="229"/>
      <c r="S17" s="229"/>
      <c r="T17" s="229"/>
      <c r="U17" s="229"/>
      <c r="V17" s="230"/>
      <c r="W17" s="194" t="s">
        <v>76</v>
      </c>
      <c r="X17" s="196" t="s">
        <v>77</v>
      </c>
      <c r="Y17" s="196"/>
      <c r="Z17" s="244" t="s">
        <v>23</v>
      </c>
      <c r="AA17" s="214"/>
      <c r="AB17" s="214"/>
      <c r="AC17" s="214"/>
      <c r="AD17" s="215"/>
      <c r="AE17" s="313"/>
      <c r="AF17" s="262"/>
      <c r="AG17" s="262"/>
      <c r="AH17" s="262"/>
      <c r="AI17" s="262"/>
      <c r="AJ17" s="262"/>
      <c r="AK17" s="262"/>
      <c r="AL17" s="262"/>
      <c r="AM17" s="262"/>
      <c r="AN17" s="262"/>
      <c r="AO17" s="262"/>
      <c r="AP17" s="262"/>
      <c r="AQ17" s="262"/>
      <c r="AR17" s="263"/>
    </row>
    <row r="18" spans="1:45" ht="22.5" customHeight="1" x14ac:dyDescent="0.15">
      <c r="A18" s="216"/>
      <c r="B18" s="217"/>
      <c r="C18" s="217"/>
      <c r="D18" s="217"/>
      <c r="E18" s="217"/>
      <c r="F18" s="217"/>
      <c r="G18" s="217"/>
      <c r="H18" s="218"/>
      <c r="I18" s="231"/>
      <c r="J18" s="232"/>
      <c r="K18" s="232"/>
      <c r="L18" s="232"/>
      <c r="M18" s="232"/>
      <c r="N18" s="232"/>
      <c r="O18" s="232"/>
      <c r="P18" s="232"/>
      <c r="Q18" s="232"/>
      <c r="R18" s="232"/>
      <c r="S18" s="232"/>
      <c r="T18" s="232"/>
      <c r="U18" s="232"/>
      <c r="V18" s="233"/>
      <c r="W18" s="195"/>
      <c r="X18" s="197"/>
      <c r="Y18" s="197"/>
      <c r="Z18" s="245"/>
      <c r="AA18" s="217"/>
      <c r="AB18" s="217"/>
      <c r="AC18" s="217"/>
      <c r="AD18" s="218"/>
      <c r="AE18" s="104"/>
      <c r="AF18" s="105"/>
      <c r="AG18" s="105"/>
      <c r="AH18" s="105"/>
      <c r="AI18" s="105"/>
      <c r="AJ18" s="105"/>
      <c r="AK18" s="105"/>
      <c r="AL18" s="105"/>
      <c r="AM18" s="105"/>
      <c r="AN18" s="105"/>
      <c r="AO18" s="105"/>
      <c r="AP18" s="105"/>
      <c r="AQ18" s="105"/>
      <c r="AR18" s="264"/>
      <c r="AS18" s="7"/>
    </row>
    <row r="19" spans="1:45" ht="11.25" customHeight="1" x14ac:dyDescent="0.15">
      <c r="A19" s="82" t="s">
        <v>24</v>
      </c>
      <c r="B19" s="83"/>
      <c r="C19" s="83"/>
      <c r="D19" s="83"/>
      <c r="E19" s="83"/>
      <c r="F19" s="83"/>
      <c r="G19" s="83"/>
      <c r="H19" s="83"/>
      <c r="I19" s="83"/>
      <c r="J19" s="83"/>
      <c r="K19" s="83"/>
      <c r="L19" s="83"/>
      <c r="M19" s="83"/>
      <c r="N19" s="83"/>
      <c r="O19" s="83"/>
      <c r="P19" s="83"/>
      <c r="Q19" s="83"/>
      <c r="R19" s="83"/>
      <c r="S19" s="83"/>
      <c r="T19" s="83"/>
      <c r="U19" s="83"/>
      <c r="V19" s="83"/>
      <c r="W19" s="83"/>
      <c r="X19" s="83"/>
      <c r="Y19" s="84"/>
      <c r="Z19" s="137" t="s">
        <v>25</v>
      </c>
      <c r="AA19" s="138"/>
      <c r="AB19" s="138"/>
      <c r="AC19" s="138"/>
      <c r="AD19" s="138"/>
      <c r="AE19" s="138"/>
      <c r="AF19" s="138"/>
      <c r="AG19" s="139"/>
      <c r="AH19" s="140" t="s">
        <v>26</v>
      </c>
      <c r="AI19" s="141"/>
      <c r="AJ19" s="141"/>
      <c r="AK19" s="141"/>
      <c r="AL19" s="141"/>
      <c r="AM19" s="141"/>
      <c r="AN19" s="141"/>
      <c r="AO19" s="141"/>
      <c r="AP19" s="141"/>
      <c r="AQ19" s="141"/>
      <c r="AR19" s="142"/>
      <c r="AS19" s="7"/>
    </row>
    <row r="20" spans="1:45" ht="22.5" customHeight="1" x14ac:dyDescent="0.15">
      <c r="A20" s="85"/>
      <c r="B20" s="86"/>
      <c r="C20" s="86"/>
      <c r="D20" s="86"/>
      <c r="E20" s="86"/>
      <c r="F20" s="86"/>
      <c r="G20" s="86"/>
      <c r="H20" s="86"/>
      <c r="I20" s="86"/>
      <c r="J20" s="86"/>
      <c r="K20" s="86"/>
      <c r="L20" s="86"/>
      <c r="M20" s="86"/>
      <c r="N20" s="86"/>
      <c r="O20" s="86"/>
      <c r="P20" s="86"/>
      <c r="Q20" s="86"/>
      <c r="R20" s="86"/>
      <c r="S20" s="86"/>
      <c r="T20" s="86"/>
      <c r="U20" s="86"/>
      <c r="V20" s="86"/>
      <c r="W20" s="86"/>
      <c r="X20" s="86"/>
      <c r="Y20" s="87"/>
      <c r="Z20" s="107" t="s">
        <v>86</v>
      </c>
      <c r="AA20" s="108"/>
      <c r="AB20" s="108"/>
      <c r="AC20" s="108"/>
      <c r="AD20" s="109"/>
      <c r="AE20" s="16" t="s">
        <v>27</v>
      </c>
      <c r="AF20" s="143" t="s">
        <v>87</v>
      </c>
      <c r="AG20" s="144"/>
      <c r="AH20" s="143" t="s">
        <v>91</v>
      </c>
      <c r="AI20" s="145"/>
      <c r="AJ20" s="145"/>
      <c r="AK20" s="145"/>
      <c r="AL20" s="145"/>
      <c r="AM20" s="144"/>
      <c r="AN20" s="16" t="s">
        <v>28</v>
      </c>
      <c r="AO20" s="256" t="s">
        <v>90</v>
      </c>
      <c r="AP20" s="257"/>
      <c r="AQ20" s="257"/>
      <c r="AR20" s="258"/>
      <c r="AS20" s="7"/>
    </row>
    <row r="21" spans="1:45" ht="15.95" customHeight="1" x14ac:dyDescent="0.15">
      <c r="A21" s="29" t="s">
        <v>117</v>
      </c>
      <c r="B21" s="26"/>
      <c r="C21" s="26"/>
      <c r="D21" s="26"/>
      <c r="E21" s="26"/>
      <c r="F21" s="26"/>
      <c r="G21" s="26"/>
      <c r="H21" s="28"/>
      <c r="I21" s="26"/>
      <c r="J21" s="26"/>
      <c r="K21" s="26"/>
      <c r="L21" s="26"/>
      <c r="M21" s="26"/>
      <c r="N21" s="26"/>
      <c r="O21" s="26"/>
      <c r="P21" s="26"/>
      <c r="Q21" s="26"/>
      <c r="R21" s="26"/>
      <c r="S21" s="26"/>
      <c r="T21" s="26"/>
      <c r="U21" s="26"/>
      <c r="V21" s="26"/>
      <c r="W21" s="26"/>
      <c r="X21" s="26"/>
      <c r="Y21" s="27"/>
      <c r="Z21" s="88"/>
      <c r="AA21" s="89"/>
      <c r="AB21" s="89"/>
      <c r="AC21" s="89"/>
      <c r="AD21" s="90"/>
      <c r="AE21" s="94" t="str">
        <f>IFERROR(VLOOKUP(J22,該当条項・割合!A2:D20,3,0),"")</f>
        <v/>
      </c>
      <c r="AF21" s="88"/>
      <c r="AG21" s="90"/>
      <c r="AH21" s="146"/>
      <c r="AI21" s="147"/>
      <c r="AJ21" s="147"/>
      <c r="AK21" s="147"/>
      <c r="AL21" s="147"/>
      <c r="AM21" s="148"/>
      <c r="AN21" s="131" t="str">
        <f>IFERROR(VLOOKUP(J22,該当条項・割合!A2:D20,4,0),"")</f>
        <v/>
      </c>
      <c r="AO21" s="113" t="str">
        <f>IFERROR(AH21*AN21,"")</f>
        <v/>
      </c>
      <c r="AP21" s="114"/>
      <c r="AQ21" s="114"/>
      <c r="AR21" s="133"/>
      <c r="AS21" s="7"/>
    </row>
    <row r="22" spans="1:45" ht="15.95" customHeight="1" x14ac:dyDescent="0.15">
      <c r="A22" s="24"/>
      <c r="B22" s="17"/>
      <c r="C22" s="17"/>
      <c r="D22" s="17"/>
      <c r="E22" s="17"/>
      <c r="F22" s="17"/>
      <c r="G22" s="17"/>
      <c r="H22" s="17"/>
      <c r="I22" s="17"/>
      <c r="J22" s="125"/>
      <c r="K22" s="125"/>
      <c r="L22" s="125"/>
      <c r="M22" s="125"/>
      <c r="N22" s="125"/>
      <c r="O22" s="125"/>
      <c r="P22" s="125"/>
      <c r="Q22" s="125"/>
      <c r="R22" s="17"/>
      <c r="S22" s="30" t="s">
        <v>66</v>
      </c>
      <c r="T22" s="17"/>
      <c r="U22" s="17"/>
      <c r="V22" s="17"/>
      <c r="W22" s="17"/>
      <c r="X22" s="17"/>
      <c r="Y22" s="18"/>
      <c r="Z22" s="91"/>
      <c r="AA22" s="92"/>
      <c r="AB22" s="92"/>
      <c r="AC22" s="92"/>
      <c r="AD22" s="93"/>
      <c r="AE22" s="95"/>
      <c r="AF22" s="91"/>
      <c r="AG22" s="93"/>
      <c r="AH22" s="149"/>
      <c r="AI22" s="150"/>
      <c r="AJ22" s="150"/>
      <c r="AK22" s="150"/>
      <c r="AL22" s="150"/>
      <c r="AM22" s="151"/>
      <c r="AN22" s="132"/>
      <c r="AO22" s="134"/>
      <c r="AP22" s="135"/>
      <c r="AQ22" s="135"/>
      <c r="AR22" s="136"/>
      <c r="AS22" s="7"/>
    </row>
    <row r="23" spans="1:45" ht="15.95" customHeight="1" x14ac:dyDescent="0.15">
      <c r="A23" s="29" t="s">
        <v>117</v>
      </c>
      <c r="B23" s="26"/>
      <c r="C23" s="26"/>
      <c r="D23" s="26"/>
      <c r="E23" s="26"/>
      <c r="F23" s="26"/>
      <c r="G23" s="26"/>
      <c r="H23" s="28"/>
      <c r="I23" s="26"/>
      <c r="J23" s="26"/>
      <c r="K23" s="26"/>
      <c r="L23" s="26"/>
      <c r="M23" s="26"/>
      <c r="N23" s="26"/>
      <c r="O23" s="26"/>
      <c r="P23" s="26"/>
      <c r="Q23" s="26"/>
      <c r="R23" s="26"/>
      <c r="S23" s="26"/>
      <c r="T23" s="26"/>
      <c r="U23" s="26"/>
      <c r="V23" s="26"/>
      <c r="W23" s="26"/>
      <c r="X23" s="26"/>
      <c r="Y23" s="27"/>
      <c r="Z23" s="88"/>
      <c r="AA23" s="89"/>
      <c r="AB23" s="89"/>
      <c r="AC23" s="89"/>
      <c r="AD23" s="90"/>
      <c r="AE23" s="94" t="str">
        <f>IFERROR(VLOOKUP(J24,該当条項・割合!A2:D20,3,0),"")</f>
        <v/>
      </c>
      <c r="AF23" s="88"/>
      <c r="AG23" s="90"/>
      <c r="AH23" s="146"/>
      <c r="AI23" s="147"/>
      <c r="AJ23" s="147"/>
      <c r="AK23" s="147"/>
      <c r="AL23" s="147"/>
      <c r="AM23" s="148"/>
      <c r="AN23" s="131" t="str">
        <f>IFERROR(VLOOKUP(J24,該当条項・割合!A2:D20,4,0),"")</f>
        <v/>
      </c>
      <c r="AO23" s="113" t="str">
        <f>IFERROR(AH23*AN23,"")</f>
        <v/>
      </c>
      <c r="AP23" s="114"/>
      <c r="AQ23" s="114"/>
      <c r="AR23" s="133"/>
      <c r="AS23" s="8"/>
    </row>
    <row r="24" spans="1:45" ht="15.95" customHeight="1" x14ac:dyDescent="0.15">
      <c r="A24" s="24"/>
      <c r="B24" s="17"/>
      <c r="C24" s="17"/>
      <c r="D24" s="17"/>
      <c r="E24" s="17"/>
      <c r="F24" s="17"/>
      <c r="G24" s="17"/>
      <c r="H24" s="17"/>
      <c r="I24" s="17"/>
      <c r="J24" s="125"/>
      <c r="K24" s="125"/>
      <c r="L24" s="125"/>
      <c r="M24" s="125"/>
      <c r="N24" s="125"/>
      <c r="O24" s="125"/>
      <c r="P24" s="125"/>
      <c r="Q24" s="125"/>
      <c r="R24" s="17"/>
      <c r="S24" s="30" t="s">
        <v>66</v>
      </c>
      <c r="T24" s="17"/>
      <c r="U24" s="17"/>
      <c r="V24" s="17"/>
      <c r="W24" s="17"/>
      <c r="X24" s="17"/>
      <c r="Y24" s="18"/>
      <c r="Z24" s="91"/>
      <c r="AA24" s="92"/>
      <c r="AB24" s="92"/>
      <c r="AC24" s="92"/>
      <c r="AD24" s="93"/>
      <c r="AE24" s="95"/>
      <c r="AF24" s="91"/>
      <c r="AG24" s="93"/>
      <c r="AH24" s="149"/>
      <c r="AI24" s="150"/>
      <c r="AJ24" s="150"/>
      <c r="AK24" s="150"/>
      <c r="AL24" s="150"/>
      <c r="AM24" s="151"/>
      <c r="AN24" s="132"/>
      <c r="AO24" s="134"/>
      <c r="AP24" s="135"/>
      <c r="AQ24" s="135"/>
      <c r="AR24" s="136"/>
      <c r="AS24" s="23"/>
    </row>
    <row r="25" spans="1:45" ht="15.95" customHeight="1" x14ac:dyDescent="0.15">
      <c r="A25" s="29" t="s">
        <v>117</v>
      </c>
      <c r="B25" s="26"/>
      <c r="C25" s="26"/>
      <c r="D25" s="26"/>
      <c r="E25" s="26"/>
      <c r="F25" s="26"/>
      <c r="G25" s="26"/>
      <c r="H25" s="28"/>
      <c r="I25" s="26"/>
      <c r="J25" s="26"/>
      <c r="K25" s="26"/>
      <c r="L25" s="26"/>
      <c r="M25" s="26"/>
      <c r="N25" s="26"/>
      <c r="O25" s="26"/>
      <c r="P25" s="26"/>
      <c r="Q25" s="26"/>
      <c r="R25" s="26"/>
      <c r="S25" s="26"/>
      <c r="T25" s="26"/>
      <c r="U25" s="26"/>
      <c r="V25" s="26"/>
      <c r="W25" s="26"/>
      <c r="X25" s="26"/>
      <c r="Y25" s="27"/>
      <c r="Z25" s="88"/>
      <c r="AA25" s="89"/>
      <c r="AB25" s="89"/>
      <c r="AC25" s="89"/>
      <c r="AD25" s="90"/>
      <c r="AE25" s="94" t="str">
        <f>IFERROR(VLOOKUP(J26,該当条項・割合!A2:D20,3,0),"")</f>
        <v/>
      </c>
      <c r="AF25" s="88"/>
      <c r="AG25" s="90"/>
      <c r="AH25" s="146"/>
      <c r="AI25" s="147"/>
      <c r="AJ25" s="147"/>
      <c r="AK25" s="147"/>
      <c r="AL25" s="147"/>
      <c r="AM25" s="148"/>
      <c r="AN25" s="131" t="str">
        <f>IFERROR(VLOOKUP(J26,該当条項・割合!A2:D20,4,0),"")</f>
        <v/>
      </c>
      <c r="AO25" s="113" t="str">
        <f>IFERROR(AH25*AN25,"")</f>
        <v/>
      </c>
      <c r="AP25" s="114"/>
      <c r="AQ25" s="114"/>
      <c r="AR25" s="133"/>
      <c r="AS25" s="19"/>
    </row>
    <row r="26" spans="1:45" ht="15.95" customHeight="1" x14ac:dyDescent="0.15">
      <c r="A26" s="24"/>
      <c r="B26" s="17"/>
      <c r="C26" s="17"/>
      <c r="D26" s="17"/>
      <c r="E26" s="17"/>
      <c r="F26" s="17"/>
      <c r="G26" s="17"/>
      <c r="H26" s="17"/>
      <c r="I26" s="17"/>
      <c r="J26" s="125"/>
      <c r="K26" s="125"/>
      <c r="L26" s="125"/>
      <c r="M26" s="125"/>
      <c r="N26" s="125"/>
      <c r="O26" s="125"/>
      <c r="P26" s="125"/>
      <c r="Q26" s="125"/>
      <c r="R26" s="17"/>
      <c r="S26" s="30" t="s">
        <v>66</v>
      </c>
      <c r="T26" s="17"/>
      <c r="U26" s="17"/>
      <c r="V26" s="17"/>
      <c r="W26" s="17"/>
      <c r="X26" s="17"/>
      <c r="Y26" s="18"/>
      <c r="Z26" s="91"/>
      <c r="AA26" s="92"/>
      <c r="AB26" s="92"/>
      <c r="AC26" s="92"/>
      <c r="AD26" s="93"/>
      <c r="AE26" s="95"/>
      <c r="AF26" s="91"/>
      <c r="AG26" s="93"/>
      <c r="AH26" s="149"/>
      <c r="AI26" s="150"/>
      <c r="AJ26" s="150"/>
      <c r="AK26" s="150"/>
      <c r="AL26" s="150"/>
      <c r="AM26" s="151"/>
      <c r="AN26" s="132"/>
      <c r="AO26" s="134"/>
      <c r="AP26" s="135"/>
      <c r="AQ26" s="135"/>
      <c r="AR26" s="136"/>
      <c r="AS26" s="19"/>
    </row>
    <row r="27" spans="1:45" ht="15.95" customHeight="1" x14ac:dyDescent="0.15">
      <c r="A27" s="170" t="s">
        <v>67</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2"/>
      <c r="Z27" s="127">
        <f>ROUNDDOWN(SUM(Z21:AD26),2)</f>
        <v>0</v>
      </c>
      <c r="AA27" s="162"/>
      <c r="AB27" s="162"/>
      <c r="AC27" s="162"/>
      <c r="AD27" s="128"/>
      <c r="AE27" s="166"/>
      <c r="AF27" s="127">
        <f>ROUNDDOWN(SUM(AF21:AG26),2)</f>
        <v>0</v>
      </c>
      <c r="AG27" s="128"/>
      <c r="AH27" s="113">
        <f>ROUNDDOWN(SUM(AH21:AM26),2)</f>
        <v>0</v>
      </c>
      <c r="AI27" s="114"/>
      <c r="AJ27" s="114"/>
      <c r="AK27" s="114"/>
      <c r="AL27" s="114"/>
      <c r="AM27" s="115"/>
      <c r="AN27" s="168"/>
      <c r="AO27" s="113">
        <f>ROUNDDOWN(SUM(AO21:AR26),2)</f>
        <v>0</v>
      </c>
      <c r="AP27" s="114"/>
      <c r="AQ27" s="114"/>
      <c r="AR27" s="133"/>
      <c r="AS27" s="19"/>
    </row>
    <row r="28" spans="1:45" ht="15.95" customHeight="1" thickBot="1" x14ac:dyDescent="0.2">
      <c r="A28" s="314"/>
      <c r="B28" s="315"/>
      <c r="C28" s="315"/>
      <c r="D28" s="315"/>
      <c r="E28" s="315"/>
      <c r="F28" s="315"/>
      <c r="G28" s="315"/>
      <c r="H28" s="315"/>
      <c r="I28" s="315"/>
      <c r="J28" s="315"/>
      <c r="K28" s="315"/>
      <c r="L28" s="315"/>
      <c r="M28" s="315"/>
      <c r="N28" s="315"/>
      <c r="O28" s="315"/>
      <c r="P28" s="315"/>
      <c r="Q28" s="315"/>
      <c r="R28" s="315"/>
      <c r="S28" s="315"/>
      <c r="T28" s="315"/>
      <c r="U28" s="315"/>
      <c r="V28" s="315"/>
      <c r="W28" s="315"/>
      <c r="X28" s="315"/>
      <c r="Y28" s="316"/>
      <c r="Z28" s="129"/>
      <c r="AA28" s="317"/>
      <c r="AB28" s="317"/>
      <c r="AC28" s="317"/>
      <c r="AD28" s="130"/>
      <c r="AE28" s="318"/>
      <c r="AF28" s="129"/>
      <c r="AG28" s="130"/>
      <c r="AH28" s="134"/>
      <c r="AI28" s="135"/>
      <c r="AJ28" s="135"/>
      <c r="AK28" s="135"/>
      <c r="AL28" s="135"/>
      <c r="AM28" s="294"/>
      <c r="AN28" s="295"/>
      <c r="AO28" s="134"/>
      <c r="AP28" s="135"/>
      <c r="AQ28" s="135"/>
      <c r="AR28" s="136"/>
      <c r="AS28" s="19"/>
    </row>
    <row r="29" spans="1:45" ht="11.25" customHeight="1" x14ac:dyDescent="0.15">
      <c r="A29" s="213" t="s">
        <v>22</v>
      </c>
      <c r="B29" s="214"/>
      <c r="C29" s="214"/>
      <c r="D29" s="214"/>
      <c r="E29" s="214"/>
      <c r="F29" s="214"/>
      <c r="G29" s="214"/>
      <c r="H29" s="215"/>
      <c r="I29" s="228"/>
      <c r="J29" s="229"/>
      <c r="K29" s="229"/>
      <c r="L29" s="229"/>
      <c r="M29" s="229"/>
      <c r="N29" s="229"/>
      <c r="O29" s="229"/>
      <c r="P29" s="229"/>
      <c r="Q29" s="229"/>
      <c r="R29" s="229"/>
      <c r="S29" s="229"/>
      <c r="T29" s="229"/>
      <c r="U29" s="229"/>
      <c r="V29" s="230"/>
      <c r="W29" s="195" t="s">
        <v>76</v>
      </c>
      <c r="X29" s="197" t="s">
        <v>77</v>
      </c>
      <c r="Y29" s="197"/>
      <c r="Z29" s="244" t="s">
        <v>23</v>
      </c>
      <c r="AA29" s="214"/>
      <c r="AB29" s="214"/>
      <c r="AC29" s="214"/>
      <c r="AD29" s="215"/>
      <c r="AE29" s="313"/>
      <c r="AF29" s="262"/>
      <c r="AG29" s="262"/>
      <c r="AH29" s="262"/>
      <c r="AI29" s="262"/>
      <c r="AJ29" s="262"/>
      <c r="AK29" s="262"/>
      <c r="AL29" s="262"/>
      <c r="AM29" s="262"/>
      <c r="AN29" s="262"/>
      <c r="AO29" s="262"/>
      <c r="AP29" s="262"/>
      <c r="AQ29" s="262"/>
      <c r="AR29" s="263"/>
      <c r="AS29" s="19"/>
    </row>
    <row r="30" spans="1:45" ht="22.5" customHeight="1" x14ac:dyDescent="0.15">
      <c r="A30" s="216"/>
      <c r="B30" s="217"/>
      <c r="C30" s="217"/>
      <c r="D30" s="217"/>
      <c r="E30" s="217"/>
      <c r="F30" s="217"/>
      <c r="G30" s="217"/>
      <c r="H30" s="218"/>
      <c r="I30" s="231"/>
      <c r="J30" s="232"/>
      <c r="K30" s="232"/>
      <c r="L30" s="232"/>
      <c r="M30" s="232"/>
      <c r="N30" s="232"/>
      <c r="O30" s="232"/>
      <c r="P30" s="232"/>
      <c r="Q30" s="232"/>
      <c r="R30" s="232"/>
      <c r="S30" s="232"/>
      <c r="T30" s="232"/>
      <c r="U30" s="232"/>
      <c r="V30" s="233"/>
      <c r="W30" s="195"/>
      <c r="X30" s="197"/>
      <c r="Y30" s="197"/>
      <c r="Z30" s="245"/>
      <c r="AA30" s="217"/>
      <c r="AB30" s="217"/>
      <c r="AC30" s="217"/>
      <c r="AD30" s="218"/>
      <c r="AE30" s="104"/>
      <c r="AF30" s="105"/>
      <c r="AG30" s="105"/>
      <c r="AH30" s="105"/>
      <c r="AI30" s="105"/>
      <c r="AJ30" s="105"/>
      <c r="AK30" s="105"/>
      <c r="AL30" s="105"/>
      <c r="AM30" s="105"/>
      <c r="AN30" s="105"/>
      <c r="AO30" s="105"/>
      <c r="AP30" s="105"/>
      <c r="AQ30" s="105"/>
      <c r="AR30" s="264"/>
      <c r="AS30" s="20"/>
    </row>
    <row r="31" spans="1:45" ht="11.25" customHeight="1" x14ac:dyDescent="0.15">
      <c r="A31" s="82" t="s">
        <v>24</v>
      </c>
      <c r="B31" s="83"/>
      <c r="C31" s="83"/>
      <c r="D31" s="83"/>
      <c r="E31" s="83"/>
      <c r="F31" s="83"/>
      <c r="G31" s="83"/>
      <c r="H31" s="83"/>
      <c r="I31" s="83"/>
      <c r="J31" s="83"/>
      <c r="K31" s="83"/>
      <c r="L31" s="83"/>
      <c r="M31" s="83"/>
      <c r="N31" s="83"/>
      <c r="O31" s="83"/>
      <c r="P31" s="83"/>
      <c r="Q31" s="83"/>
      <c r="R31" s="83"/>
      <c r="S31" s="83"/>
      <c r="T31" s="83"/>
      <c r="U31" s="83"/>
      <c r="V31" s="83"/>
      <c r="W31" s="83"/>
      <c r="X31" s="83"/>
      <c r="Y31" s="84"/>
      <c r="Z31" s="137" t="s">
        <v>25</v>
      </c>
      <c r="AA31" s="138"/>
      <c r="AB31" s="138"/>
      <c r="AC31" s="138"/>
      <c r="AD31" s="138"/>
      <c r="AE31" s="138"/>
      <c r="AF31" s="138"/>
      <c r="AG31" s="139"/>
      <c r="AH31" s="140" t="s">
        <v>26</v>
      </c>
      <c r="AI31" s="141"/>
      <c r="AJ31" s="141"/>
      <c r="AK31" s="141"/>
      <c r="AL31" s="141"/>
      <c r="AM31" s="141"/>
      <c r="AN31" s="141"/>
      <c r="AO31" s="141"/>
      <c r="AP31" s="141"/>
      <c r="AQ31" s="141"/>
      <c r="AR31" s="142"/>
      <c r="AS31" s="20"/>
    </row>
    <row r="32" spans="1:45" ht="22.5" customHeight="1" x14ac:dyDescent="0.15">
      <c r="A32" s="85"/>
      <c r="B32" s="86"/>
      <c r="C32" s="86"/>
      <c r="D32" s="86"/>
      <c r="E32" s="86"/>
      <c r="F32" s="86"/>
      <c r="G32" s="86"/>
      <c r="H32" s="86"/>
      <c r="I32" s="86"/>
      <c r="J32" s="86"/>
      <c r="K32" s="86"/>
      <c r="L32" s="86"/>
      <c r="M32" s="86"/>
      <c r="N32" s="86"/>
      <c r="O32" s="86"/>
      <c r="P32" s="86"/>
      <c r="Q32" s="86"/>
      <c r="R32" s="86"/>
      <c r="S32" s="86"/>
      <c r="T32" s="86"/>
      <c r="U32" s="86"/>
      <c r="V32" s="86"/>
      <c r="W32" s="86"/>
      <c r="X32" s="86"/>
      <c r="Y32" s="87"/>
      <c r="Z32" s="107" t="s">
        <v>86</v>
      </c>
      <c r="AA32" s="108"/>
      <c r="AB32" s="108"/>
      <c r="AC32" s="108"/>
      <c r="AD32" s="109"/>
      <c r="AE32" s="16" t="s">
        <v>27</v>
      </c>
      <c r="AF32" s="143" t="s">
        <v>87</v>
      </c>
      <c r="AG32" s="144"/>
      <c r="AH32" s="143" t="s">
        <v>91</v>
      </c>
      <c r="AI32" s="145"/>
      <c r="AJ32" s="145"/>
      <c r="AK32" s="145"/>
      <c r="AL32" s="145"/>
      <c r="AM32" s="144"/>
      <c r="AN32" s="16" t="s">
        <v>28</v>
      </c>
      <c r="AO32" s="256" t="s">
        <v>90</v>
      </c>
      <c r="AP32" s="257"/>
      <c r="AQ32" s="257"/>
      <c r="AR32" s="258"/>
      <c r="AS32" s="20"/>
    </row>
    <row r="33" spans="1:45" ht="15.95" customHeight="1" x14ac:dyDescent="0.15">
      <c r="A33" s="29" t="s">
        <v>117</v>
      </c>
      <c r="B33" s="26"/>
      <c r="C33" s="26"/>
      <c r="D33" s="26"/>
      <c r="E33" s="26"/>
      <c r="F33" s="26"/>
      <c r="G33" s="26"/>
      <c r="H33" s="28"/>
      <c r="I33" s="26"/>
      <c r="J33" s="26"/>
      <c r="K33" s="26"/>
      <c r="L33" s="26"/>
      <c r="M33" s="26"/>
      <c r="N33" s="26"/>
      <c r="O33" s="26"/>
      <c r="P33" s="26"/>
      <c r="Q33" s="26"/>
      <c r="R33" s="26"/>
      <c r="S33" s="26"/>
      <c r="T33" s="26"/>
      <c r="U33" s="26"/>
      <c r="V33" s="26"/>
      <c r="W33" s="26"/>
      <c r="X33" s="26"/>
      <c r="Y33" s="27"/>
      <c r="Z33" s="88"/>
      <c r="AA33" s="89"/>
      <c r="AB33" s="89"/>
      <c r="AC33" s="89"/>
      <c r="AD33" s="90"/>
      <c r="AE33" s="94" t="str">
        <f>IFERROR(VLOOKUP(J34,該当条項・割合!A2:D20,3,0),"")</f>
        <v/>
      </c>
      <c r="AF33" s="88"/>
      <c r="AG33" s="90"/>
      <c r="AH33" s="146"/>
      <c r="AI33" s="147"/>
      <c r="AJ33" s="147"/>
      <c r="AK33" s="147"/>
      <c r="AL33" s="147"/>
      <c r="AM33" s="148"/>
      <c r="AN33" s="131" t="str">
        <f>IFERROR(VLOOKUP(J34,該当条項・割合!A2:D20,4,0),"")</f>
        <v/>
      </c>
      <c r="AO33" s="113" t="str">
        <f>IFERROR(AH33*AN33,"")</f>
        <v/>
      </c>
      <c r="AP33" s="114"/>
      <c r="AQ33" s="114"/>
      <c r="AR33" s="133"/>
      <c r="AS33" s="20"/>
    </row>
    <row r="34" spans="1:45" ht="15.95" customHeight="1" x14ac:dyDescent="0.15">
      <c r="A34" s="24"/>
      <c r="B34" s="17"/>
      <c r="C34" s="17"/>
      <c r="D34" s="17"/>
      <c r="E34" s="17"/>
      <c r="F34" s="17"/>
      <c r="G34" s="17"/>
      <c r="H34" s="17"/>
      <c r="I34" s="17"/>
      <c r="J34" s="125"/>
      <c r="K34" s="125"/>
      <c r="L34" s="125"/>
      <c r="M34" s="125"/>
      <c r="N34" s="125"/>
      <c r="O34" s="125"/>
      <c r="P34" s="125"/>
      <c r="Q34" s="125"/>
      <c r="R34" s="17"/>
      <c r="S34" s="30" t="s">
        <v>66</v>
      </c>
      <c r="T34" s="17"/>
      <c r="U34" s="17"/>
      <c r="V34" s="17"/>
      <c r="W34" s="17"/>
      <c r="X34" s="17"/>
      <c r="Y34" s="18"/>
      <c r="Z34" s="91"/>
      <c r="AA34" s="92"/>
      <c r="AB34" s="92"/>
      <c r="AC34" s="92"/>
      <c r="AD34" s="93"/>
      <c r="AE34" s="95"/>
      <c r="AF34" s="91"/>
      <c r="AG34" s="93"/>
      <c r="AH34" s="149"/>
      <c r="AI34" s="150"/>
      <c r="AJ34" s="150"/>
      <c r="AK34" s="150"/>
      <c r="AL34" s="150"/>
      <c r="AM34" s="151"/>
      <c r="AN34" s="132"/>
      <c r="AO34" s="134"/>
      <c r="AP34" s="135"/>
      <c r="AQ34" s="135"/>
      <c r="AR34" s="136"/>
      <c r="AS34" s="20"/>
    </row>
    <row r="35" spans="1:45" ht="15.95" customHeight="1" x14ac:dyDescent="0.15">
      <c r="A35" s="29" t="s">
        <v>117</v>
      </c>
      <c r="B35" s="26"/>
      <c r="C35" s="26"/>
      <c r="D35" s="26"/>
      <c r="E35" s="26"/>
      <c r="F35" s="26"/>
      <c r="G35" s="26"/>
      <c r="H35" s="28"/>
      <c r="I35" s="26"/>
      <c r="J35" s="26"/>
      <c r="K35" s="26"/>
      <c r="L35" s="26"/>
      <c r="M35" s="26"/>
      <c r="N35" s="26"/>
      <c r="O35" s="26"/>
      <c r="P35" s="26"/>
      <c r="Q35" s="26"/>
      <c r="R35" s="26"/>
      <c r="S35" s="26"/>
      <c r="T35" s="26"/>
      <c r="U35" s="26"/>
      <c r="V35" s="26"/>
      <c r="W35" s="26"/>
      <c r="X35" s="26"/>
      <c r="Y35" s="27"/>
      <c r="Z35" s="88"/>
      <c r="AA35" s="89"/>
      <c r="AB35" s="89"/>
      <c r="AC35" s="89"/>
      <c r="AD35" s="90"/>
      <c r="AE35" s="94" t="str">
        <f>IFERROR(VLOOKUP(J36,該当条項・割合!A2:D20,3,0),"")</f>
        <v/>
      </c>
      <c r="AF35" s="88"/>
      <c r="AG35" s="90"/>
      <c r="AH35" s="146"/>
      <c r="AI35" s="147"/>
      <c r="AJ35" s="147"/>
      <c r="AK35" s="147"/>
      <c r="AL35" s="147"/>
      <c r="AM35" s="148"/>
      <c r="AN35" s="131" t="str">
        <f>IFERROR(VLOOKUP(J36,該当条項・割合!A2:D20,4,0),"")</f>
        <v/>
      </c>
      <c r="AO35" s="113" t="str">
        <f>IFERROR(AH35*AN35,"")</f>
        <v/>
      </c>
      <c r="AP35" s="114"/>
      <c r="AQ35" s="114"/>
      <c r="AR35" s="133"/>
      <c r="AS35" s="25"/>
    </row>
    <row r="36" spans="1:45" ht="15.95" customHeight="1" x14ac:dyDescent="0.15">
      <c r="A36" s="24"/>
      <c r="B36" s="17"/>
      <c r="C36" s="17"/>
      <c r="D36" s="17"/>
      <c r="E36" s="17"/>
      <c r="F36" s="17"/>
      <c r="G36" s="17"/>
      <c r="H36" s="17"/>
      <c r="I36" s="17"/>
      <c r="J36" s="125"/>
      <c r="K36" s="125"/>
      <c r="L36" s="125"/>
      <c r="M36" s="125"/>
      <c r="N36" s="125"/>
      <c r="O36" s="125"/>
      <c r="P36" s="125"/>
      <c r="Q36" s="125"/>
      <c r="R36" s="17"/>
      <c r="S36" s="30" t="s">
        <v>66</v>
      </c>
      <c r="T36" s="17"/>
      <c r="U36" s="17"/>
      <c r="V36" s="17"/>
      <c r="W36" s="17"/>
      <c r="X36" s="17"/>
      <c r="Y36" s="18"/>
      <c r="Z36" s="91"/>
      <c r="AA36" s="92"/>
      <c r="AB36" s="92"/>
      <c r="AC36" s="92"/>
      <c r="AD36" s="93"/>
      <c r="AE36" s="95"/>
      <c r="AF36" s="91"/>
      <c r="AG36" s="93"/>
      <c r="AH36" s="149"/>
      <c r="AI36" s="150"/>
      <c r="AJ36" s="150"/>
      <c r="AK36" s="150"/>
      <c r="AL36" s="150"/>
      <c r="AM36" s="151"/>
      <c r="AN36" s="132"/>
      <c r="AO36" s="134"/>
      <c r="AP36" s="135"/>
      <c r="AQ36" s="135"/>
      <c r="AR36" s="136"/>
      <c r="AS36" s="23"/>
    </row>
    <row r="37" spans="1:45" ht="15.95" customHeight="1" x14ac:dyDescent="0.15">
      <c r="A37" s="29" t="s">
        <v>117</v>
      </c>
      <c r="B37" s="26"/>
      <c r="C37" s="26"/>
      <c r="D37" s="26"/>
      <c r="E37" s="26"/>
      <c r="F37" s="26"/>
      <c r="G37" s="26"/>
      <c r="H37" s="28"/>
      <c r="I37" s="26"/>
      <c r="J37" s="26"/>
      <c r="K37" s="26"/>
      <c r="L37" s="26"/>
      <c r="M37" s="26"/>
      <c r="N37" s="26"/>
      <c r="O37" s="26"/>
      <c r="P37" s="26"/>
      <c r="Q37" s="26"/>
      <c r="R37" s="26"/>
      <c r="S37" s="26"/>
      <c r="T37" s="26"/>
      <c r="U37" s="26"/>
      <c r="V37" s="26"/>
      <c r="W37" s="26"/>
      <c r="X37" s="26"/>
      <c r="Y37" s="27"/>
      <c r="Z37" s="88"/>
      <c r="AA37" s="89"/>
      <c r="AB37" s="89"/>
      <c r="AC37" s="89"/>
      <c r="AD37" s="90"/>
      <c r="AE37" s="94" t="str">
        <f>IFERROR(VLOOKUP(J38,該当条項・割合!A2:D20,3,0),"")</f>
        <v/>
      </c>
      <c r="AF37" s="88"/>
      <c r="AG37" s="90"/>
      <c r="AH37" s="146"/>
      <c r="AI37" s="147"/>
      <c r="AJ37" s="147"/>
      <c r="AK37" s="147"/>
      <c r="AL37" s="147"/>
      <c r="AM37" s="148"/>
      <c r="AN37" s="131" t="str">
        <f>IFERROR(VLOOKUP(J38,該当条項・割合!A2:D20,4,0),"")</f>
        <v/>
      </c>
      <c r="AO37" s="113" t="str">
        <f>IFERROR(AH37*AN37,"")</f>
        <v/>
      </c>
      <c r="AP37" s="114"/>
      <c r="AQ37" s="114"/>
      <c r="AR37" s="133"/>
    </row>
    <row r="38" spans="1:45" ht="15.95" customHeight="1" x14ac:dyDescent="0.15">
      <c r="A38" s="24"/>
      <c r="B38" s="17"/>
      <c r="C38" s="17"/>
      <c r="D38" s="17"/>
      <c r="E38" s="17"/>
      <c r="F38" s="17"/>
      <c r="G38" s="17"/>
      <c r="H38" s="17"/>
      <c r="I38" s="17"/>
      <c r="J38" s="125"/>
      <c r="K38" s="125"/>
      <c r="L38" s="125"/>
      <c r="M38" s="125"/>
      <c r="N38" s="125"/>
      <c r="O38" s="125"/>
      <c r="P38" s="125"/>
      <c r="Q38" s="125"/>
      <c r="R38" s="17"/>
      <c r="S38" s="30" t="s">
        <v>66</v>
      </c>
      <c r="T38" s="17"/>
      <c r="U38" s="17"/>
      <c r="V38" s="17"/>
      <c r="W38" s="17"/>
      <c r="X38" s="17"/>
      <c r="Y38" s="18"/>
      <c r="Z38" s="91"/>
      <c r="AA38" s="92"/>
      <c r="AB38" s="92"/>
      <c r="AC38" s="92"/>
      <c r="AD38" s="93"/>
      <c r="AE38" s="95"/>
      <c r="AF38" s="91"/>
      <c r="AG38" s="93"/>
      <c r="AH38" s="149"/>
      <c r="AI38" s="150"/>
      <c r="AJ38" s="150"/>
      <c r="AK38" s="150"/>
      <c r="AL38" s="150"/>
      <c r="AM38" s="151"/>
      <c r="AN38" s="132"/>
      <c r="AO38" s="134"/>
      <c r="AP38" s="135"/>
      <c r="AQ38" s="135"/>
      <c r="AR38" s="136"/>
    </row>
    <row r="39" spans="1:45" ht="15.95" customHeight="1" x14ac:dyDescent="0.15">
      <c r="A39" s="170" t="s">
        <v>67</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2"/>
      <c r="Z39" s="127">
        <f>ROUNDDOWN(SUM(Z33:AD38),2)</f>
        <v>0</v>
      </c>
      <c r="AA39" s="162"/>
      <c r="AB39" s="162"/>
      <c r="AC39" s="162"/>
      <c r="AD39" s="128"/>
      <c r="AE39" s="166"/>
      <c r="AF39" s="127">
        <f>ROUNDDOWN(SUM(AF33:AG38),2)</f>
        <v>0</v>
      </c>
      <c r="AG39" s="128"/>
      <c r="AH39" s="113">
        <f>ROUNDDOWN(SUM(AH33:AM38),2)</f>
        <v>0</v>
      </c>
      <c r="AI39" s="114"/>
      <c r="AJ39" s="114"/>
      <c r="AK39" s="114"/>
      <c r="AL39" s="114"/>
      <c r="AM39" s="115"/>
      <c r="AN39" s="168"/>
      <c r="AO39" s="113">
        <f>ROUNDDOWN(SUM(AO33:AR38),2)</f>
        <v>0</v>
      </c>
      <c r="AP39" s="114"/>
      <c r="AQ39" s="114"/>
      <c r="AR39" s="133"/>
    </row>
    <row r="40" spans="1:45" ht="15.95" customHeight="1" thickBot="1" x14ac:dyDescent="0.2">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5"/>
      <c r="Z40" s="163"/>
      <c r="AA40" s="164"/>
      <c r="AB40" s="164"/>
      <c r="AC40" s="164"/>
      <c r="AD40" s="165"/>
      <c r="AE40" s="167"/>
      <c r="AF40" s="163"/>
      <c r="AG40" s="165"/>
      <c r="AH40" s="116"/>
      <c r="AI40" s="117"/>
      <c r="AJ40" s="117"/>
      <c r="AK40" s="117"/>
      <c r="AL40" s="117"/>
      <c r="AM40" s="118"/>
      <c r="AN40" s="169"/>
      <c r="AO40" s="116"/>
      <c r="AP40" s="117"/>
      <c r="AQ40" s="117"/>
      <c r="AR40" s="161"/>
    </row>
    <row r="41" spans="1:45" ht="33" customHeight="1" x14ac:dyDescent="0.15">
      <c r="A41" s="331" t="s">
        <v>68</v>
      </c>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0" t="s">
        <v>88</v>
      </c>
      <c r="Z41" s="330"/>
      <c r="AA41" s="330"/>
      <c r="AB41" s="330"/>
      <c r="AC41" s="330"/>
      <c r="AD41" s="330"/>
      <c r="AE41" s="296">
        <f>AF27+AF39</f>
        <v>0</v>
      </c>
      <c r="AF41" s="297"/>
      <c r="AG41" s="298"/>
      <c r="AH41" s="299" t="s">
        <v>93</v>
      </c>
      <c r="AI41" s="299"/>
      <c r="AJ41" s="299"/>
      <c r="AK41" s="299"/>
      <c r="AL41" s="299"/>
      <c r="AM41" s="299"/>
      <c r="AN41" s="322">
        <f>AO27+AO39</f>
        <v>0</v>
      </c>
      <c r="AO41" s="323"/>
      <c r="AP41" s="323"/>
      <c r="AQ41" s="324"/>
      <c r="AR41" s="325"/>
    </row>
    <row r="42" spans="1:45" ht="33" customHeight="1" thickBot="1" x14ac:dyDescent="0.2">
      <c r="A42" s="333"/>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Y42" s="329" t="s">
        <v>92</v>
      </c>
      <c r="Z42" s="329"/>
      <c r="AA42" s="329"/>
      <c r="AB42" s="329"/>
      <c r="AC42" s="329"/>
      <c r="AD42" s="329"/>
      <c r="AE42" s="319">
        <f>AE41*600</f>
        <v>0</v>
      </c>
      <c r="AF42" s="320"/>
      <c r="AG42" s="321"/>
      <c r="AH42" s="126" t="s">
        <v>94</v>
      </c>
      <c r="AI42" s="126"/>
      <c r="AJ42" s="126"/>
      <c r="AK42" s="126"/>
      <c r="AL42" s="126"/>
      <c r="AM42" s="126"/>
      <c r="AN42" s="326">
        <f>AN41*0.25/100</f>
        <v>0</v>
      </c>
      <c r="AO42" s="326"/>
      <c r="AP42" s="326"/>
      <c r="AQ42" s="113"/>
      <c r="AR42" s="327"/>
    </row>
    <row r="43" spans="1:45" ht="33" customHeight="1" thickTop="1" thickBot="1" x14ac:dyDescent="0.2">
      <c r="A43" s="306" t="s">
        <v>95</v>
      </c>
      <c r="B43" s="300"/>
      <c r="C43" s="300"/>
      <c r="D43" s="300"/>
      <c r="E43" s="300"/>
      <c r="F43" s="300"/>
      <c r="G43" s="300"/>
      <c r="H43" s="300"/>
      <c r="I43" s="300"/>
      <c r="J43" s="301"/>
      <c r="K43" s="302"/>
      <c r="L43" s="302"/>
      <c r="M43" s="302"/>
      <c r="N43" s="302"/>
      <c r="O43" s="302"/>
      <c r="P43" s="302"/>
      <c r="Q43" s="302"/>
      <c r="R43" s="328"/>
      <c r="S43" s="300" t="s">
        <v>96</v>
      </c>
      <c r="T43" s="300"/>
      <c r="U43" s="300"/>
      <c r="V43" s="300"/>
      <c r="W43" s="300"/>
      <c r="X43" s="300"/>
      <c r="Y43" s="300"/>
      <c r="Z43" s="300"/>
      <c r="AA43" s="300"/>
      <c r="AB43" s="301"/>
      <c r="AC43" s="302"/>
      <c r="AD43" s="302"/>
      <c r="AE43" s="302"/>
      <c r="AF43" s="303"/>
      <c r="AG43" s="304" t="s">
        <v>97</v>
      </c>
      <c r="AH43" s="305"/>
      <c r="AI43" s="305"/>
      <c r="AJ43" s="305"/>
      <c r="AK43" s="305"/>
      <c r="AL43" s="110">
        <f>ROUNDDOWN(J43-AE42+AB43-AN42,-2)</f>
        <v>0</v>
      </c>
      <c r="AM43" s="111"/>
      <c r="AN43" s="111"/>
      <c r="AO43" s="111"/>
      <c r="AP43" s="111"/>
      <c r="AQ43" s="111"/>
      <c r="AR43" s="112"/>
    </row>
    <row r="44" spans="1:45" ht="11.25" customHeight="1" x14ac:dyDescent="0.15">
      <c r="A44" s="213" t="s">
        <v>22</v>
      </c>
      <c r="B44" s="214"/>
      <c r="C44" s="214"/>
      <c r="D44" s="214"/>
      <c r="E44" s="214"/>
      <c r="F44" s="214"/>
      <c r="G44" s="214"/>
      <c r="H44" s="215"/>
      <c r="I44" s="228"/>
      <c r="J44" s="229"/>
      <c r="K44" s="229"/>
      <c r="L44" s="229"/>
      <c r="M44" s="229"/>
      <c r="N44" s="229"/>
      <c r="O44" s="229"/>
      <c r="P44" s="229"/>
      <c r="Q44" s="229"/>
      <c r="R44" s="229"/>
      <c r="S44" s="229"/>
      <c r="T44" s="229"/>
      <c r="U44" s="229"/>
      <c r="V44" s="230"/>
      <c r="W44" s="194" t="s">
        <v>76</v>
      </c>
      <c r="X44" s="196" t="s">
        <v>77</v>
      </c>
      <c r="Y44" s="196"/>
      <c r="Z44" s="244" t="s">
        <v>23</v>
      </c>
      <c r="AA44" s="214"/>
      <c r="AB44" s="214"/>
      <c r="AC44" s="214"/>
      <c r="AD44" s="215"/>
      <c r="AE44" s="313"/>
      <c r="AF44" s="262"/>
      <c r="AG44" s="262"/>
      <c r="AH44" s="262"/>
      <c r="AI44" s="262"/>
      <c r="AJ44" s="262"/>
      <c r="AK44" s="262"/>
      <c r="AL44" s="262"/>
      <c r="AM44" s="262"/>
      <c r="AN44" s="262"/>
      <c r="AO44" s="262"/>
      <c r="AP44" s="262"/>
      <c r="AQ44" s="262"/>
      <c r="AR44" s="263"/>
    </row>
    <row r="45" spans="1:45" ht="22.5" customHeight="1" x14ac:dyDescent="0.15">
      <c r="A45" s="216"/>
      <c r="B45" s="217"/>
      <c r="C45" s="217"/>
      <c r="D45" s="217"/>
      <c r="E45" s="217"/>
      <c r="F45" s="217"/>
      <c r="G45" s="217"/>
      <c r="H45" s="218"/>
      <c r="I45" s="231"/>
      <c r="J45" s="232"/>
      <c r="K45" s="232"/>
      <c r="L45" s="232"/>
      <c r="M45" s="232"/>
      <c r="N45" s="232"/>
      <c r="O45" s="232"/>
      <c r="P45" s="232"/>
      <c r="Q45" s="232"/>
      <c r="R45" s="232"/>
      <c r="S45" s="232"/>
      <c r="T45" s="232"/>
      <c r="U45" s="232"/>
      <c r="V45" s="233"/>
      <c r="W45" s="195"/>
      <c r="X45" s="197"/>
      <c r="Y45" s="197"/>
      <c r="Z45" s="245"/>
      <c r="AA45" s="217"/>
      <c r="AB45" s="217"/>
      <c r="AC45" s="217"/>
      <c r="AD45" s="218"/>
      <c r="AE45" s="104"/>
      <c r="AF45" s="105"/>
      <c r="AG45" s="105"/>
      <c r="AH45" s="105"/>
      <c r="AI45" s="105"/>
      <c r="AJ45" s="105"/>
      <c r="AK45" s="105"/>
      <c r="AL45" s="105"/>
      <c r="AM45" s="105"/>
      <c r="AN45" s="105"/>
      <c r="AO45" s="105"/>
      <c r="AP45" s="105"/>
      <c r="AQ45" s="105"/>
      <c r="AR45" s="264"/>
      <c r="AS45" s="7"/>
    </row>
    <row r="46" spans="1:45" ht="11.25" customHeight="1" x14ac:dyDescent="0.15">
      <c r="A46" s="82" t="s">
        <v>24</v>
      </c>
      <c r="B46" s="83"/>
      <c r="C46" s="83"/>
      <c r="D46" s="83"/>
      <c r="E46" s="83"/>
      <c r="F46" s="83"/>
      <c r="G46" s="83"/>
      <c r="H46" s="83"/>
      <c r="I46" s="83"/>
      <c r="J46" s="83"/>
      <c r="K46" s="83"/>
      <c r="L46" s="83"/>
      <c r="M46" s="83"/>
      <c r="N46" s="83"/>
      <c r="O46" s="83"/>
      <c r="P46" s="83"/>
      <c r="Q46" s="83"/>
      <c r="R46" s="83"/>
      <c r="S46" s="83"/>
      <c r="T46" s="83"/>
      <c r="U46" s="83"/>
      <c r="V46" s="83"/>
      <c r="W46" s="83"/>
      <c r="X46" s="83"/>
      <c r="Y46" s="84"/>
      <c r="Z46" s="137" t="s">
        <v>25</v>
      </c>
      <c r="AA46" s="138"/>
      <c r="AB46" s="138"/>
      <c r="AC46" s="138"/>
      <c r="AD46" s="138"/>
      <c r="AE46" s="138"/>
      <c r="AF46" s="138"/>
      <c r="AG46" s="139"/>
      <c r="AH46" s="140" t="s">
        <v>26</v>
      </c>
      <c r="AI46" s="141"/>
      <c r="AJ46" s="141"/>
      <c r="AK46" s="141"/>
      <c r="AL46" s="141"/>
      <c r="AM46" s="141"/>
      <c r="AN46" s="141"/>
      <c r="AO46" s="141"/>
      <c r="AP46" s="141"/>
      <c r="AQ46" s="141"/>
      <c r="AR46" s="142"/>
      <c r="AS46" s="7"/>
    </row>
    <row r="47" spans="1:45" ht="22.5" customHeight="1" x14ac:dyDescent="0.15">
      <c r="A47" s="85"/>
      <c r="B47" s="86"/>
      <c r="C47" s="86"/>
      <c r="D47" s="86"/>
      <c r="E47" s="86"/>
      <c r="F47" s="86"/>
      <c r="G47" s="86"/>
      <c r="H47" s="86"/>
      <c r="I47" s="86"/>
      <c r="J47" s="86"/>
      <c r="K47" s="86"/>
      <c r="L47" s="86"/>
      <c r="M47" s="86"/>
      <c r="N47" s="86"/>
      <c r="O47" s="86"/>
      <c r="P47" s="86"/>
      <c r="Q47" s="86"/>
      <c r="R47" s="86"/>
      <c r="S47" s="86"/>
      <c r="T47" s="86"/>
      <c r="U47" s="86"/>
      <c r="V47" s="86"/>
      <c r="W47" s="86"/>
      <c r="X47" s="86"/>
      <c r="Y47" s="87"/>
      <c r="Z47" s="107" t="s">
        <v>86</v>
      </c>
      <c r="AA47" s="108"/>
      <c r="AB47" s="108"/>
      <c r="AC47" s="108"/>
      <c r="AD47" s="109"/>
      <c r="AE47" s="16" t="s">
        <v>27</v>
      </c>
      <c r="AF47" s="143" t="s">
        <v>87</v>
      </c>
      <c r="AG47" s="144"/>
      <c r="AH47" s="143" t="s">
        <v>91</v>
      </c>
      <c r="AI47" s="145"/>
      <c r="AJ47" s="145"/>
      <c r="AK47" s="145"/>
      <c r="AL47" s="145"/>
      <c r="AM47" s="144"/>
      <c r="AN47" s="16" t="s">
        <v>28</v>
      </c>
      <c r="AO47" s="256" t="s">
        <v>90</v>
      </c>
      <c r="AP47" s="257"/>
      <c r="AQ47" s="257"/>
      <c r="AR47" s="258"/>
      <c r="AS47" s="7"/>
    </row>
    <row r="48" spans="1:45" ht="15.95" customHeight="1" x14ac:dyDescent="0.15">
      <c r="A48" s="29" t="s">
        <v>117</v>
      </c>
      <c r="B48" s="26"/>
      <c r="C48" s="26"/>
      <c r="D48" s="26"/>
      <c r="E48" s="26"/>
      <c r="F48" s="26"/>
      <c r="G48" s="26"/>
      <c r="H48" s="28"/>
      <c r="I48" s="26"/>
      <c r="J48" s="26"/>
      <c r="K48" s="26"/>
      <c r="L48" s="26"/>
      <c r="M48" s="26"/>
      <c r="N48" s="26"/>
      <c r="O48" s="26"/>
      <c r="P48" s="26"/>
      <c r="Q48" s="26"/>
      <c r="R48" s="26"/>
      <c r="S48" s="26"/>
      <c r="T48" s="26"/>
      <c r="U48" s="26"/>
      <c r="V48" s="26"/>
      <c r="W48" s="26"/>
      <c r="X48" s="26"/>
      <c r="Y48" s="27"/>
      <c r="Z48" s="88"/>
      <c r="AA48" s="89"/>
      <c r="AB48" s="89"/>
      <c r="AC48" s="89"/>
      <c r="AD48" s="90"/>
      <c r="AE48" s="94" t="str">
        <f>IFERROR(VLOOKUP(J49,該当条項・割合!A2:D20,3,0),"")</f>
        <v/>
      </c>
      <c r="AF48" s="88"/>
      <c r="AG48" s="90"/>
      <c r="AH48" s="146"/>
      <c r="AI48" s="147"/>
      <c r="AJ48" s="147"/>
      <c r="AK48" s="147"/>
      <c r="AL48" s="147"/>
      <c r="AM48" s="148"/>
      <c r="AN48" s="131" t="str">
        <f>IFERROR(VLOOKUP(J49,該当条項・割合!A2:D20,4,0),"")</f>
        <v/>
      </c>
      <c r="AO48" s="113" t="str">
        <f>IFERROR(AH48*AN48,"")</f>
        <v/>
      </c>
      <c r="AP48" s="114"/>
      <c r="AQ48" s="114"/>
      <c r="AR48" s="133"/>
      <c r="AS48" s="7"/>
    </row>
    <row r="49" spans="1:45" ht="15.95" customHeight="1" x14ac:dyDescent="0.15">
      <c r="A49" s="24"/>
      <c r="B49" s="17"/>
      <c r="C49" s="17"/>
      <c r="D49" s="17"/>
      <c r="E49" s="17"/>
      <c r="F49" s="17"/>
      <c r="G49" s="17"/>
      <c r="H49" s="17"/>
      <c r="I49" s="17"/>
      <c r="J49" s="125"/>
      <c r="K49" s="125"/>
      <c r="L49" s="125"/>
      <c r="M49" s="125"/>
      <c r="N49" s="125"/>
      <c r="O49" s="125"/>
      <c r="P49" s="125"/>
      <c r="Q49" s="125"/>
      <c r="R49" s="17"/>
      <c r="S49" s="30" t="s">
        <v>66</v>
      </c>
      <c r="T49" s="17"/>
      <c r="U49" s="17"/>
      <c r="V49" s="17"/>
      <c r="W49" s="17"/>
      <c r="X49" s="17"/>
      <c r="Y49" s="18"/>
      <c r="Z49" s="91"/>
      <c r="AA49" s="92"/>
      <c r="AB49" s="92"/>
      <c r="AC49" s="92"/>
      <c r="AD49" s="93"/>
      <c r="AE49" s="95"/>
      <c r="AF49" s="91"/>
      <c r="AG49" s="93"/>
      <c r="AH49" s="149"/>
      <c r="AI49" s="150"/>
      <c r="AJ49" s="150"/>
      <c r="AK49" s="150"/>
      <c r="AL49" s="150"/>
      <c r="AM49" s="151"/>
      <c r="AN49" s="132"/>
      <c r="AO49" s="134"/>
      <c r="AP49" s="135"/>
      <c r="AQ49" s="135"/>
      <c r="AR49" s="136"/>
      <c r="AS49" s="7"/>
    </row>
    <row r="50" spans="1:45" ht="15.95" customHeight="1" x14ac:dyDescent="0.15">
      <c r="A50" s="29" t="s">
        <v>117</v>
      </c>
      <c r="B50" s="26"/>
      <c r="C50" s="26"/>
      <c r="D50" s="26"/>
      <c r="E50" s="26"/>
      <c r="F50" s="26"/>
      <c r="G50" s="26"/>
      <c r="H50" s="28"/>
      <c r="I50" s="26"/>
      <c r="J50" s="26"/>
      <c r="K50" s="26"/>
      <c r="L50" s="26"/>
      <c r="M50" s="26"/>
      <c r="N50" s="26"/>
      <c r="O50" s="26"/>
      <c r="P50" s="26"/>
      <c r="Q50" s="26"/>
      <c r="R50" s="26"/>
      <c r="S50" s="26"/>
      <c r="T50" s="26"/>
      <c r="U50" s="26"/>
      <c r="V50" s="26"/>
      <c r="W50" s="26"/>
      <c r="X50" s="26"/>
      <c r="Y50" s="27"/>
      <c r="Z50" s="88"/>
      <c r="AA50" s="89"/>
      <c r="AB50" s="89"/>
      <c r="AC50" s="89"/>
      <c r="AD50" s="90"/>
      <c r="AE50" s="94" t="str">
        <f>IFERROR(VLOOKUP(J51,該当条項・割合!A2:D20,3,0),"")</f>
        <v/>
      </c>
      <c r="AF50" s="88"/>
      <c r="AG50" s="90"/>
      <c r="AH50" s="146"/>
      <c r="AI50" s="147"/>
      <c r="AJ50" s="147"/>
      <c r="AK50" s="147"/>
      <c r="AL50" s="147"/>
      <c r="AM50" s="148"/>
      <c r="AN50" s="131" t="str">
        <f>IFERROR(VLOOKUP(J51,該当条項・割合!A2:D20,4,0),"")</f>
        <v/>
      </c>
      <c r="AO50" s="113" t="str">
        <f>IFERROR(AH50*AN50,"")</f>
        <v/>
      </c>
      <c r="AP50" s="114"/>
      <c r="AQ50" s="114"/>
      <c r="AR50" s="133"/>
      <c r="AS50" s="8"/>
    </row>
    <row r="51" spans="1:45" ht="15.95" customHeight="1" x14ac:dyDescent="0.15">
      <c r="A51" s="24"/>
      <c r="B51" s="17"/>
      <c r="C51" s="17"/>
      <c r="D51" s="17"/>
      <c r="E51" s="17"/>
      <c r="F51" s="17"/>
      <c r="G51" s="17"/>
      <c r="H51" s="17"/>
      <c r="I51" s="17"/>
      <c r="J51" s="125"/>
      <c r="K51" s="125"/>
      <c r="L51" s="125"/>
      <c r="M51" s="125"/>
      <c r="N51" s="125"/>
      <c r="O51" s="125"/>
      <c r="P51" s="125"/>
      <c r="Q51" s="125"/>
      <c r="R51" s="17"/>
      <c r="S51" s="30" t="s">
        <v>66</v>
      </c>
      <c r="T51" s="17"/>
      <c r="U51" s="17"/>
      <c r="V51" s="17"/>
      <c r="W51" s="17"/>
      <c r="X51" s="17"/>
      <c r="Y51" s="18"/>
      <c r="Z51" s="91"/>
      <c r="AA51" s="92"/>
      <c r="AB51" s="92"/>
      <c r="AC51" s="92"/>
      <c r="AD51" s="93"/>
      <c r="AE51" s="95"/>
      <c r="AF51" s="91"/>
      <c r="AG51" s="93"/>
      <c r="AH51" s="149"/>
      <c r="AI51" s="150"/>
      <c r="AJ51" s="150"/>
      <c r="AK51" s="150"/>
      <c r="AL51" s="150"/>
      <c r="AM51" s="151"/>
      <c r="AN51" s="132"/>
      <c r="AO51" s="134"/>
      <c r="AP51" s="135"/>
      <c r="AQ51" s="135"/>
      <c r="AR51" s="136"/>
      <c r="AS51" s="23"/>
    </row>
    <row r="52" spans="1:45" ht="15.95" customHeight="1" x14ac:dyDescent="0.15">
      <c r="A52" s="29" t="s">
        <v>117</v>
      </c>
      <c r="B52" s="26"/>
      <c r="C52" s="26"/>
      <c r="D52" s="26"/>
      <c r="E52" s="26"/>
      <c r="F52" s="26"/>
      <c r="G52" s="26"/>
      <c r="H52" s="28"/>
      <c r="I52" s="26"/>
      <c r="J52" s="26"/>
      <c r="K52" s="26"/>
      <c r="L52" s="26"/>
      <c r="M52" s="26"/>
      <c r="N52" s="26"/>
      <c r="O52" s="26"/>
      <c r="P52" s="26"/>
      <c r="Q52" s="26"/>
      <c r="R52" s="26"/>
      <c r="S52" s="26"/>
      <c r="T52" s="26"/>
      <c r="U52" s="26"/>
      <c r="V52" s="26"/>
      <c r="W52" s="26"/>
      <c r="X52" s="26"/>
      <c r="Y52" s="27"/>
      <c r="Z52" s="88"/>
      <c r="AA52" s="89"/>
      <c r="AB52" s="89"/>
      <c r="AC52" s="89"/>
      <c r="AD52" s="90"/>
      <c r="AE52" s="94" t="str">
        <f>IFERROR(VLOOKUP(J53,該当条項・割合!A2:D20,3,0),"")</f>
        <v/>
      </c>
      <c r="AF52" s="88"/>
      <c r="AG52" s="90"/>
      <c r="AH52" s="146"/>
      <c r="AI52" s="147"/>
      <c r="AJ52" s="147"/>
      <c r="AK52" s="147"/>
      <c r="AL52" s="147"/>
      <c r="AM52" s="148"/>
      <c r="AN52" s="131" t="str">
        <f>IFERROR(VLOOKUP(J53,該当条項・割合!A2:D20,4,0),"")</f>
        <v/>
      </c>
      <c r="AO52" s="113" t="str">
        <f>IFERROR(AH52*AN52,"")</f>
        <v/>
      </c>
      <c r="AP52" s="114"/>
      <c r="AQ52" s="114"/>
      <c r="AR52" s="133"/>
      <c r="AS52" s="19"/>
    </row>
    <row r="53" spans="1:45" ht="15.95" customHeight="1" x14ac:dyDescent="0.15">
      <c r="A53" s="24"/>
      <c r="B53" s="17"/>
      <c r="C53" s="17"/>
      <c r="D53" s="17"/>
      <c r="E53" s="17"/>
      <c r="F53" s="17"/>
      <c r="G53" s="17"/>
      <c r="H53" s="17"/>
      <c r="I53" s="17"/>
      <c r="J53" s="125"/>
      <c r="K53" s="125"/>
      <c r="L53" s="125"/>
      <c r="M53" s="125"/>
      <c r="N53" s="125"/>
      <c r="O53" s="125"/>
      <c r="P53" s="125"/>
      <c r="Q53" s="125"/>
      <c r="R53" s="17"/>
      <c r="S53" s="30" t="s">
        <v>66</v>
      </c>
      <c r="T53" s="17"/>
      <c r="U53" s="17"/>
      <c r="V53" s="17"/>
      <c r="W53" s="17"/>
      <c r="X53" s="17"/>
      <c r="Y53" s="18"/>
      <c r="Z53" s="91"/>
      <c r="AA53" s="92"/>
      <c r="AB53" s="92"/>
      <c r="AC53" s="92"/>
      <c r="AD53" s="93"/>
      <c r="AE53" s="95"/>
      <c r="AF53" s="91"/>
      <c r="AG53" s="93"/>
      <c r="AH53" s="149"/>
      <c r="AI53" s="150"/>
      <c r="AJ53" s="150"/>
      <c r="AK53" s="150"/>
      <c r="AL53" s="150"/>
      <c r="AM53" s="151"/>
      <c r="AN53" s="132"/>
      <c r="AO53" s="134"/>
      <c r="AP53" s="135"/>
      <c r="AQ53" s="135"/>
      <c r="AR53" s="136"/>
      <c r="AS53" s="19"/>
    </row>
    <row r="54" spans="1:45" ht="15.95" customHeight="1" x14ac:dyDescent="0.15">
      <c r="A54" s="170" t="s">
        <v>67</v>
      </c>
      <c r="B54" s="171"/>
      <c r="C54" s="171"/>
      <c r="D54" s="171"/>
      <c r="E54" s="171"/>
      <c r="F54" s="171"/>
      <c r="G54" s="171"/>
      <c r="H54" s="171"/>
      <c r="I54" s="171"/>
      <c r="J54" s="171"/>
      <c r="K54" s="171"/>
      <c r="L54" s="171"/>
      <c r="M54" s="171"/>
      <c r="N54" s="171"/>
      <c r="O54" s="171"/>
      <c r="P54" s="171"/>
      <c r="Q54" s="171"/>
      <c r="R54" s="171"/>
      <c r="S54" s="171"/>
      <c r="T54" s="171"/>
      <c r="U54" s="171"/>
      <c r="V54" s="171"/>
      <c r="W54" s="171"/>
      <c r="X54" s="171"/>
      <c r="Y54" s="172"/>
      <c r="Z54" s="127">
        <f>ROUNDDOWN(SUM(Z48:AD53),2)</f>
        <v>0</v>
      </c>
      <c r="AA54" s="162"/>
      <c r="AB54" s="162"/>
      <c r="AC54" s="162"/>
      <c r="AD54" s="128"/>
      <c r="AE54" s="166"/>
      <c r="AF54" s="127">
        <f>ROUNDDOWN(SUM(AF48:AG53),2)</f>
        <v>0</v>
      </c>
      <c r="AG54" s="128"/>
      <c r="AH54" s="113">
        <f>ROUNDDOWN(SUM(AH48:AM53),2)</f>
        <v>0</v>
      </c>
      <c r="AI54" s="114"/>
      <c r="AJ54" s="114"/>
      <c r="AK54" s="114"/>
      <c r="AL54" s="114"/>
      <c r="AM54" s="115"/>
      <c r="AN54" s="168"/>
      <c r="AO54" s="113">
        <f>ROUNDDOWN(SUM(AO48:AR53),2)</f>
        <v>0</v>
      </c>
      <c r="AP54" s="114"/>
      <c r="AQ54" s="114"/>
      <c r="AR54" s="133"/>
      <c r="AS54" s="19"/>
    </row>
    <row r="55" spans="1:45" ht="15.95" customHeight="1" thickBot="1" x14ac:dyDescent="0.2">
      <c r="A55" s="314"/>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6"/>
      <c r="Z55" s="129"/>
      <c r="AA55" s="317"/>
      <c r="AB55" s="317"/>
      <c r="AC55" s="317"/>
      <c r="AD55" s="130"/>
      <c r="AE55" s="318"/>
      <c r="AF55" s="129"/>
      <c r="AG55" s="130"/>
      <c r="AH55" s="134"/>
      <c r="AI55" s="135"/>
      <c r="AJ55" s="135"/>
      <c r="AK55" s="135"/>
      <c r="AL55" s="135"/>
      <c r="AM55" s="294"/>
      <c r="AN55" s="295"/>
      <c r="AO55" s="134"/>
      <c r="AP55" s="135"/>
      <c r="AQ55" s="135"/>
      <c r="AR55" s="136"/>
      <c r="AS55" s="19"/>
    </row>
    <row r="56" spans="1:45" ht="11.25" customHeight="1" x14ac:dyDescent="0.15">
      <c r="A56" s="213" t="s">
        <v>22</v>
      </c>
      <c r="B56" s="214"/>
      <c r="C56" s="214"/>
      <c r="D56" s="214"/>
      <c r="E56" s="214"/>
      <c r="F56" s="214"/>
      <c r="G56" s="214"/>
      <c r="H56" s="215"/>
      <c r="I56" s="228"/>
      <c r="J56" s="229"/>
      <c r="K56" s="229"/>
      <c r="L56" s="229"/>
      <c r="M56" s="229"/>
      <c r="N56" s="229"/>
      <c r="O56" s="229"/>
      <c r="P56" s="229"/>
      <c r="Q56" s="229"/>
      <c r="R56" s="229"/>
      <c r="S56" s="229"/>
      <c r="T56" s="229"/>
      <c r="U56" s="229"/>
      <c r="V56" s="230"/>
      <c r="W56" s="195" t="s">
        <v>76</v>
      </c>
      <c r="X56" s="197" t="s">
        <v>77</v>
      </c>
      <c r="Y56" s="197"/>
      <c r="Z56" s="244" t="s">
        <v>23</v>
      </c>
      <c r="AA56" s="214"/>
      <c r="AB56" s="214"/>
      <c r="AC56" s="214"/>
      <c r="AD56" s="215"/>
      <c r="AE56" s="313"/>
      <c r="AF56" s="262"/>
      <c r="AG56" s="262"/>
      <c r="AH56" s="262"/>
      <c r="AI56" s="262"/>
      <c r="AJ56" s="262"/>
      <c r="AK56" s="262"/>
      <c r="AL56" s="262"/>
      <c r="AM56" s="262"/>
      <c r="AN56" s="262"/>
      <c r="AO56" s="262"/>
      <c r="AP56" s="262"/>
      <c r="AQ56" s="262"/>
      <c r="AR56" s="263"/>
      <c r="AS56" s="19"/>
    </row>
    <row r="57" spans="1:45" ht="22.5" customHeight="1" x14ac:dyDescent="0.15">
      <c r="A57" s="216"/>
      <c r="B57" s="217"/>
      <c r="C57" s="217"/>
      <c r="D57" s="217"/>
      <c r="E57" s="217"/>
      <c r="F57" s="217"/>
      <c r="G57" s="217"/>
      <c r="H57" s="218"/>
      <c r="I57" s="231"/>
      <c r="J57" s="232"/>
      <c r="K57" s="232"/>
      <c r="L57" s="232"/>
      <c r="M57" s="232"/>
      <c r="N57" s="232"/>
      <c r="O57" s="232"/>
      <c r="P57" s="232"/>
      <c r="Q57" s="232"/>
      <c r="R57" s="232"/>
      <c r="S57" s="232"/>
      <c r="T57" s="232"/>
      <c r="U57" s="232"/>
      <c r="V57" s="233"/>
      <c r="W57" s="195"/>
      <c r="X57" s="197"/>
      <c r="Y57" s="197"/>
      <c r="Z57" s="245"/>
      <c r="AA57" s="217"/>
      <c r="AB57" s="217"/>
      <c r="AC57" s="217"/>
      <c r="AD57" s="218"/>
      <c r="AE57" s="104"/>
      <c r="AF57" s="105"/>
      <c r="AG57" s="105"/>
      <c r="AH57" s="105"/>
      <c r="AI57" s="105"/>
      <c r="AJ57" s="105"/>
      <c r="AK57" s="105"/>
      <c r="AL57" s="105"/>
      <c r="AM57" s="105"/>
      <c r="AN57" s="105"/>
      <c r="AO57" s="105"/>
      <c r="AP57" s="105"/>
      <c r="AQ57" s="105"/>
      <c r="AR57" s="264"/>
      <c r="AS57" s="20"/>
    </row>
    <row r="58" spans="1:45" ht="11.25" customHeight="1" x14ac:dyDescent="0.15">
      <c r="A58" s="82" t="s">
        <v>24</v>
      </c>
      <c r="B58" s="83"/>
      <c r="C58" s="83"/>
      <c r="D58" s="83"/>
      <c r="E58" s="83"/>
      <c r="F58" s="83"/>
      <c r="G58" s="83"/>
      <c r="H58" s="83"/>
      <c r="I58" s="83"/>
      <c r="J58" s="83"/>
      <c r="K58" s="83"/>
      <c r="L58" s="83"/>
      <c r="M58" s="83"/>
      <c r="N58" s="83"/>
      <c r="O58" s="83"/>
      <c r="P58" s="83"/>
      <c r="Q58" s="83"/>
      <c r="R58" s="83"/>
      <c r="S58" s="83"/>
      <c r="T58" s="83"/>
      <c r="U58" s="83"/>
      <c r="V58" s="83"/>
      <c r="W58" s="83"/>
      <c r="X58" s="83"/>
      <c r="Y58" s="84"/>
      <c r="Z58" s="137" t="s">
        <v>25</v>
      </c>
      <c r="AA58" s="138"/>
      <c r="AB58" s="138"/>
      <c r="AC58" s="138"/>
      <c r="AD58" s="138"/>
      <c r="AE58" s="138"/>
      <c r="AF58" s="138"/>
      <c r="AG58" s="139"/>
      <c r="AH58" s="140" t="s">
        <v>26</v>
      </c>
      <c r="AI58" s="141"/>
      <c r="AJ58" s="141"/>
      <c r="AK58" s="141"/>
      <c r="AL58" s="141"/>
      <c r="AM58" s="141"/>
      <c r="AN58" s="141"/>
      <c r="AO58" s="141"/>
      <c r="AP58" s="141"/>
      <c r="AQ58" s="141"/>
      <c r="AR58" s="142"/>
      <c r="AS58" s="20"/>
    </row>
    <row r="59" spans="1:45" ht="22.5" customHeight="1" x14ac:dyDescent="0.15">
      <c r="A59" s="85"/>
      <c r="B59" s="86"/>
      <c r="C59" s="86"/>
      <c r="D59" s="86"/>
      <c r="E59" s="86"/>
      <c r="F59" s="86"/>
      <c r="G59" s="86"/>
      <c r="H59" s="86"/>
      <c r="I59" s="86"/>
      <c r="J59" s="86"/>
      <c r="K59" s="86"/>
      <c r="L59" s="86"/>
      <c r="M59" s="86"/>
      <c r="N59" s="86"/>
      <c r="O59" s="86"/>
      <c r="P59" s="86"/>
      <c r="Q59" s="86"/>
      <c r="R59" s="86"/>
      <c r="S59" s="86"/>
      <c r="T59" s="86"/>
      <c r="U59" s="86"/>
      <c r="V59" s="86"/>
      <c r="W59" s="86"/>
      <c r="X59" s="86"/>
      <c r="Y59" s="87"/>
      <c r="Z59" s="107" t="s">
        <v>86</v>
      </c>
      <c r="AA59" s="108"/>
      <c r="AB59" s="108"/>
      <c r="AC59" s="108"/>
      <c r="AD59" s="109"/>
      <c r="AE59" s="16" t="s">
        <v>27</v>
      </c>
      <c r="AF59" s="143" t="s">
        <v>87</v>
      </c>
      <c r="AG59" s="144"/>
      <c r="AH59" s="143" t="s">
        <v>91</v>
      </c>
      <c r="AI59" s="145"/>
      <c r="AJ59" s="145"/>
      <c r="AK59" s="145"/>
      <c r="AL59" s="145"/>
      <c r="AM59" s="144"/>
      <c r="AN59" s="16" t="s">
        <v>28</v>
      </c>
      <c r="AO59" s="256" t="s">
        <v>90</v>
      </c>
      <c r="AP59" s="257"/>
      <c r="AQ59" s="257"/>
      <c r="AR59" s="258"/>
      <c r="AS59" s="20"/>
    </row>
    <row r="60" spans="1:45" ht="15.95" customHeight="1" x14ac:dyDescent="0.15">
      <c r="A60" s="29" t="s">
        <v>117</v>
      </c>
      <c r="B60" s="26"/>
      <c r="C60" s="26"/>
      <c r="D60" s="26"/>
      <c r="E60" s="26"/>
      <c r="F60" s="26"/>
      <c r="G60" s="26"/>
      <c r="H60" s="28"/>
      <c r="I60" s="26"/>
      <c r="J60" s="26"/>
      <c r="K60" s="26"/>
      <c r="L60" s="26"/>
      <c r="M60" s="26"/>
      <c r="N60" s="26"/>
      <c r="O60" s="26"/>
      <c r="P60" s="26"/>
      <c r="Q60" s="26"/>
      <c r="R60" s="26"/>
      <c r="S60" s="26"/>
      <c r="T60" s="26"/>
      <c r="U60" s="26"/>
      <c r="V60" s="26"/>
      <c r="W60" s="26"/>
      <c r="X60" s="26"/>
      <c r="Y60" s="27"/>
      <c r="Z60" s="88"/>
      <c r="AA60" s="89"/>
      <c r="AB60" s="89"/>
      <c r="AC60" s="89"/>
      <c r="AD60" s="90"/>
      <c r="AE60" s="94" t="str">
        <f>IFERROR(VLOOKUP(J61,該当条項・割合!A2:D20,3,0),"")</f>
        <v/>
      </c>
      <c r="AF60" s="88"/>
      <c r="AG60" s="90"/>
      <c r="AH60" s="146"/>
      <c r="AI60" s="147"/>
      <c r="AJ60" s="147"/>
      <c r="AK60" s="147"/>
      <c r="AL60" s="147"/>
      <c r="AM60" s="148"/>
      <c r="AN60" s="131" t="str">
        <f>IFERROR(VLOOKUP(J61,該当条項・割合!A2:D20,4,0),"")</f>
        <v/>
      </c>
      <c r="AO60" s="113" t="str">
        <f>IFERROR(AH60*AN60,"")</f>
        <v/>
      </c>
      <c r="AP60" s="114"/>
      <c r="AQ60" s="114"/>
      <c r="AR60" s="133"/>
      <c r="AS60" s="20"/>
    </row>
    <row r="61" spans="1:45" ht="15.95" customHeight="1" x14ac:dyDescent="0.15">
      <c r="A61" s="24"/>
      <c r="B61" s="17"/>
      <c r="C61" s="17"/>
      <c r="D61" s="17"/>
      <c r="E61" s="17"/>
      <c r="F61" s="17"/>
      <c r="G61" s="17"/>
      <c r="H61" s="17"/>
      <c r="I61" s="17"/>
      <c r="J61" s="125"/>
      <c r="K61" s="125"/>
      <c r="L61" s="125"/>
      <c r="M61" s="125"/>
      <c r="N61" s="125"/>
      <c r="O61" s="125"/>
      <c r="P61" s="125"/>
      <c r="Q61" s="125"/>
      <c r="R61" s="17"/>
      <c r="S61" s="30" t="s">
        <v>66</v>
      </c>
      <c r="T61" s="17"/>
      <c r="U61" s="17"/>
      <c r="V61" s="17"/>
      <c r="W61" s="17"/>
      <c r="X61" s="17"/>
      <c r="Y61" s="18"/>
      <c r="Z61" s="91"/>
      <c r="AA61" s="92"/>
      <c r="AB61" s="92"/>
      <c r="AC61" s="92"/>
      <c r="AD61" s="93"/>
      <c r="AE61" s="95"/>
      <c r="AF61" s="91"/>
      <c r="AG61" s="93"/>
      <c r="AH61" s="149"/>
      <c r="AI61" s="150"/>
      <c r="AJ61" s="150"/>
      <c r="AK61" s="150"/>
      <c r="AL61" s="150"/>
      <c r="AM61" s="151"/>
      <c r="AN61" s="132"/>
      <c r="AO61" s="134"/>
      <c r="AP61" s="135"/>
      <c r="AQ61" s="135"/>
      <c r="AR61" s="136"/>
      <c r="AS61" s="20"/>
    </row>
    <row r="62" spans="1:45" ht="15.95" customHeight="1" x14ac:dyDescent="0.15">
      <c r="A62" s="29" t="s">
        <v>117</v>
      </c>
      <c r="B62" s="26"/>
      <c r="C62" s="26"/>
      <c r="D62" s="26"/>
      <c r="E62" s="26"/>
      <c r="F62" s="26"/>
      <c r="G62" s="26"/>
      <c r="H62" s="28"/>
      <c r="I62" s="26"/>
      <c r="J62" s="26"/>
      <c r="K62" s="26"/>
      <c r="L62" s="26"/>
      <c r="M62" s="26"/>
      <c r="N62" s="26"/>
      <c r="O62" s="26"/>
      <c r="P62" s="26"/>
      <c r="Q62" s="26"/>
      <c r="R62" s="26"/>
      <c r="S62" s="26"/>
      <c r="T62" s="26"/>
      <c r="U62" s="26"/>
      <c r="V62" s="26"/>
      <c r="W62" s="26"/>
      <c r="X62" s="26"/>
      <c r="Y62" s="27"/>
      <c r="Z62" s="88"/>
      <c r="AA62" s="89"/>
      <c r="AB62" s="89"/>
      <c r="AC62" s="89"/>
      <c r="AD62" s="90"/>
      <c r="AE62" s="94" t="str">
        <f>IFERROR(VLOOKUP(J63,該当条項・割合!A2:D20,3,0),"")</f>
        <v/>
      </c>
      <c r="AF62" s="88"/>
      <c r="AG62" s="90"/>
      <c r="AH62" s="146"/>
      <c r="AI62" s="147"/>
      <c r="AJ62" s="147"/>
      <c r="AK62" s="147"/>
      <c r="AL62" s="147"/>
      <c r="AM62" s="148"/>
      <c r="AN62" s="131" t="str">
        <f>IFERROR(VLOOKUP(J63,該当条項・割合!A2:D20,4,0),"")</f>
        <v/>
      </c>
      <c r="AO62" s="113" t="str">
        <f>IFERROR(AH62*AN62,"")</f>
        <v/>
      </c>
      <c r="AP62" s="114"/>
      <c r="AQ62" s="114"/>
      <c r="AR62" s="133"/>
      <c r="AS62" s="25"/>
    </row>
    <row r="63" spans="1:45" ht="15.95" customHeight="1" x14ac:dyDescent="0.15">
      <c r="A63" s="24"/>
      <c r="B63" s="17"/>
      <c r="C63" s="17"/>
      <c r="D63" s="17"/>
      <c r="E63" s="17"/>
      <c r="F63" s="17"/>
      <c r="G63" s="17"/>
      <c r="H63" s="17"/>
      <c r="I63" s="17"/>
      <c r="J63" s="125"/>
      <c r="K63" s="125"/>
      <c r="L63" s="125"/>
      <c r="M63" s="125"/>
      <c r="N63" s="125"/>
      <c r="O63" s="125"/>
      <c r="P63" s="125"/>
      <c r="Q63" s="125"/>
      <c r="R63" s="17"/>
      <c r="S63" s="30" t="s">
        <v>66</v>
      </c>
      <c r="T63" s="17"/>
      <c r="U63" s="17"/>
      <c r="V63" s="17"/>
      <c r="W63" s="17"/>
      <c r="X63" s="17"/>
      <c r="Y63" s="18"/>
      <c r="Z63" s="91"/>
      <c r="AA63" s="92"/>
      <c r="AB63" s="92"/>
      <c r="AC63" s="92"/>
      <c r="AD63" s="93"/>
      <c r="AE63" s="95"/>
      <c r="AF63" s="91"/>
      <c r="AG63" s="93"/>
      <c r="AH63" s="149"/>
      <c r="AI63" s="150"/>
      <c r="AJ63" s="150"/>
      <c r="AK63" s="150"/>
      <c r="AL63" s="150"/>
      <c r="AM63" s="151"/>
      <c r="AN63" s="132"/>
      <c r="AO63" s="134"/>
      <c r="AP63" s="135"/>
      <c r="AQ63" s="135"/>
      <c r="AR63" s="136"/>
      <c r="AS63" s="23"/>
    </row>
    <row r="64" spans="1:45" ht="15.95" customHeight="1" x14ac:dyDescent="0.15">
      <c r="A64" s="29" t="s">
        <v>117</v>
      </c>
      <c r="B64" s="26"/>
      <c r="C64" s="26"/>
      <c r="D64" s="26"/>
      <c r="E64" s="26"/>
      <c r="F64" s="26"/>
      <c r="G64" s="26"/>
      <c r="H64" s="28"/>
      <c r="I64" s="26"/>
      <c r="J64" s="26"/>
      <c r="K64" s="26"/>
      <c r="L64" s="26"/>
      <c r="M64" s="26"/>
      <c r="N64" s="26"/>
      <c r="O64" s="26"/>
      <c r="P64" s="26"/>
      <c r="Q64" s="26"/>
      <c r="R64" s="26"/>
      <c r="S64" s="26"/>
      <c r="T64" s="26"/>
      <c r="U64" s="26"/>
      <c r="V64" s="26"/>
      <c r="W64" s="26"/>
      <c r="X64" s="26"/>
      <c r="Y64" s="27"/>
      <c r="Z64" s="88"/>
      <c r="AA64" s="89"/>
      <c r="AB64" s="89"/>
      <c r="AC64" s="89"/>
      <c r="AD64" s="90"/>
      <c r="AE64" s="94" t="str">
        <f>IFERROR(VLOOKUP(J65,該当条項・割合!A2:D20,3,0),"")</f>
        <v/>
      </c>
      <c r="AF64" s="88"/>
      <c r="AG64" s="90"/>
      <c r="AH64" s="146"/>
      <c r="AI64" s="147"/>
      <c r="AJ64" s="147"/>
      <c r="AK64" s="147"/>
      <c r="AL64" s="147"/>
      <c r="AM64" s="148"/>
      <c r="AN64" s="131" t="str">
        <f>IFERROR(VLOOKUP(J65,該当条項・割合!A2:D20,4,0),"")</f>
        <v/>
      </c>
      <c r="AO64" s="113" t="str">
        <f>IFERROR(AH64*AN64,"")</f>
        <v/>
      </c>
      <c r="AP64" s="114"/>
      <c r="AQ64" s="114"/>
      <c r="AR64" s="133"/>
    </row>
    <row r="65" spans="1:45" ht="15.95" customHeight="1" x14ac:dyDescent="0.15">
      <c r="A65" s="24"/>
      <c r="B65" s="17"/>
      <c r="C65" s="17"/>
      <c r="D65" s="17"/>
      <c r="E65" s="17"/>
      <c r="F65" s="17"/>
      <c r="G65" s="17"/>
      <c r="H65" s="17"/>
      <c r="I65" s="17"/>
      <c r="J65" s="125"/>
      <c r="K65" s="125"/>
      <c r="L65" s="125"/>
      <c r="M65" s="125"/>
      <c r="N65" s="125"/>
      <c r="O65" s="125"/>
      <c r="P65" s="125"/>
      <c r="Q65" s="125"/>
      <c r="R65" s="17"/>
      <c r="S65" s="30" t="s">
        <v>66</v>
      </c>
      <c r="T65" s="17"/>
      <c r="U65" s="17"/>
      <c r="V65" s="17"/>
      <c r="W65" s="17"/>
      <c r="X65" s="17"/>
      <c r="Y65" s="18"/>
      <c r="Z65" s="91"/>
      <c r="AA65" s="92"/>
      <c r="AB65" s="92"/>
      <c r="AC65" s="92"/>
      <c r="AD65" s="93"/>
      <c r="AE65" s="95"/>
      <c r="AF65" s="91"/>
      <c r="AG65" s="93"/>
      <c r="AH65" s="149"/>
      <c r="AI65" s="150"/>
      <c r="AJ65" s="150"/>
      <c r="AK65" s="150"/>
      <c r="AL65" s="150"/>
      <c r="AM65" s="151"/>
      <c r="AN65" s="132"/>
      <c r="AO65" s="134"/>
      <c r="AP65" s="135"/>
      <c r="AQ65" s="135"/>
      <c r="AR65" s="136"/>
    </row>
    <row r="66" spans="1:45" ht="15.95" customHeight="1" x14ac:dyDescent="0.15">
      <c r="A66" s="170" t="s">
        <v>67</v>
      </c>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2"/>
      <c r="Z66" s="127">
        <f>ROUNDDOWN(SUM(Z60:AD65),2)</f>
        <v>0</v>
      </c>
      <c r="AA66" s="162"/>
      <c r="AB66" s="162"/>
      <c r="AC66" s="162"/>
      <c r="AD66" s="128"/>
      <c r="AE66" s="166"/>
      <c r="AF66" s="127">
        <f>ROUNDDOWN(SUM(AF60:AG65),2)</f>
        <v>0</v>
      </c>
      <c r="AG66" s="128"/>
      <c r="AH66" s="113">
        <f>ROUNDDOWN(SUM(AH60:AM65),2)</f>
        <v>0</v>
      </c>
      <c r="AI66" s="114"/>
      <c r="AJ66" s="114"/>
      <c r="AK66" s="114"/>
      <c r="AL66" s="114"/>
      <c r="AM66" s="115"/>
      <c r="AN66" s="168"/>
      <c r="AO66" s="113">
        <f>ROUNDDOWN(SUM(AO60:AR65),2)</f>
        <v>0</v>
      </c>
      <c r="AP66" s="114"/>
      <c r="AQ66" s="114"/>
      <c r="AR66" s="133"/>
    </row>
    <row r="67" spans="1:45" ht="15.95" customHeight="1" thickBot="1" x14ac:dyDescent="0.2">
      <c r="A67" s="173"/>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5"/>
      <c r="Z67" s="163"/>
      <c r="AA67" s="164"/>
      <c r="AB67" s="164"/>
      <c r="AC67" s="164"/>
      <c r="AD67" s="165"/>
      <c r="AE67" s="167"/>
      <c r="AF67" s="163"/>
      <c r="AG67" s="165"/>
      <c r="AH67" s="116"/>
      <c r="AI67" s="117"/>
      <c r="AJ67" s="117"/>
      <c r="AK67" s="117"/>
      <c r="AL67" s="117"/>
      <c r="AM67" s="118"/>
      <c r="AN67" s="169"/>
      <c r="AO67" s="116"/>
      <c r="AP67" s="117"/>
      <c r="AQ67" s="117"/>
      <c r="AR67" s="161"/>
    </row>
    <row r="68" spans="1:45" ht="11.25" customHeight="1" x14ac:dyDescent="0.15">
      <c r="A68" s="213" t="s">
        <v>22</v>
      </c>
      <c r="B68" s="214"/>
      <c r="C68" s="214"/>
      <c r="D68" s="214"/>
      <c r="E68" s="214"/>
      <c r="F68" s="214"/>
      <c r="G68" s="214"/>
      <c r="H68" s="215"/>
      <c r="I68" s="228"/>
      <c r="J68" s="229"/>
      <c r="K68" s="229"/>
      <c r="L68" s="229"/>
      <c r="M68" s="229"/>
      <c r="N68" s="229"/>
      <c r="O68" s="229"/>
      <c r="P68" s="229"/>
      <c r="Q68" s="229"/>
      <c r="R68" s="229"/>
      <c r="S68" s="229"/>
      <c r="T68" s="229"/>
      <c r="U68" s="229"/>
      <c r="V68" s="230"/>
      <c r="W68" s="195" t="s">
        <v>76</v>
      </c>
      <c r="X68" s="197"/>
      <c r="Y68" s="197"/>
      <c r="Z68" s="244" t="s">
        <v>23</v>
      </c>
      <c r="AA68" s="214"/>
      <c r="AB68" s="214"/>
      <c r="AC68" s="214"/>
      <c r="AD68" s="215"/>
      <c r="AE68" s="313"/>
      <c r="AF68" s="262"/>
      <c r="AG68" s="262"/>
      <c r="AH68" s="262"/>
      <c r="AI68" s="262"/>
      <c r="AJ68" s="262"/>
      <c r="AK68" s="262"/>
      <c r="AL68" s="262"/>
      <c r="AM68" s="262"/>
      <c r="AN68" s="262"/>
      <c r="AO68" s="262"/>
      <c r="AP68" s="262"/>
      <c r="AQ68" s="262"/>
      <c r="AR68" s="263"/>
      <c r="AS68" s="19"/>
    </row>
    <row r="69" spans="1:45" ht="22.5" customHeight="1" x14ac:dyDescent="0.15">
      <c r="A69" s="216"/>
      <c r="B69" s="217"/>
      <c r="C69" s="217"/>
      <c r="D69" s="217"/>
      <c r="E69" s="217"/>
      <c r="F69" s="217"/>
      <c r="G69" s="217"/>
      <c r="H69" s="218"/>
      <c r="I69" s="231"/>
      <c r="J69" s="232"/>
      <c r="K69" s="232"/>
      <c r="L69" s="232"/>
      <c r="M69" s="232"/>
      <c r="N69" s="232"/>
      <c r="O69" s="232"/>
      <c r="P69" s="232"/>
      <c r="Q69" s="232"/>
      <c r="R69" s="232"/>
      <c r="S69" s="232"/>
      <c r="T69" s="232"/>
      <c r="U69" s="232"/>
      <c r="V69" s="233"/>
      <c r="W69" s="195"/>
      <c r="X69" s="197"/>
      <c r="Y69" s="197"/>
      <c r="Z69" s="245"/>
      <c r="AA69" s="217"/>
      <c r="AB69" s="217"/>
      <c r="AC69" s="217"/>
      <c r="AD69" s="218"/>
      <c r="AE69" s="104"/>
      <c r="AF69" s="105"/>
      <c r="AG69" s="105"/>
      <c r="AH69" s="105"/>
      <c r="AI69" s="105"/>
      <c r="AJ69" s="105"/>
      <c r="AK69" s="105"/>
      <c r="AL69" s="105"/>
      <c r="AM69" s="105"/>
      <c r="AN69" s="105"/>
      <c r="AO69" s="105"/>
      <c r="AP69" s="105"/>
      <c r="AQ69" s="105"/>
      <c r="AR69" s="264"/>
      <c r="AS69" s="20"/>
    </row>
    <row r="70" spans="1:45" ht="11.25" customHeight="1" x14ac:dyDescent="0.15">
      <c r="A70" s="82" t="s">
        <v>24</v>
      </c>
      <c r="B70" s="83"/>
      <c r="C70" s="83"/>
      <c r="D70" s="83"/>
      <c r="E70" s="83"/>
      <c r="F70" s="83"/>
      <c r="G70" s="83"/>
      <c r="H70" s="83"/>
      <c r="I70" s="83"/>
      <c r="J70" s="83"/>
      <c r="K70" s="83"/>
      <c r="L70" s="83"/>
      <c r="M70" s="83"/>
      <c r="N70" s="83"/>
      <c r="O70" s="83"/>
      <c r="P70" s="83"/>
      <c r="Q70" s="83"/>
      <c r="R70" s="83"/>
      <c r="S70" s="83"/>
      <c r="T70" s="83"/>
      <c r="U70" s="83"/>
      <c r="V70" s="83"/>
      <c r="W70" s="83"/>
      <c r="X70" s="83"/>
      <c r="Y70" s="84"/>
      <c r="Z70" s="137" t="s">
        <v>25</v>
      </c>
      <c r="AA70" s="138"/>
      <c r="AB70" s="138"/>
      <c r="AC70" s="138"/>
      <c r="AD70" s="138"/>
      <c r="AE70" s="138"/>
      <c r="AF70" s="138"/>
      <c r="AG70" s="139"/>
      <c r="AH70" s="140" t="s">
        <v>26</v>
      </c>
      <c r="AI70" s="141"/>
      <c r="AJ70" s="141"/>
      <c r="AK70" s="141"/>
      <c r="AL70" s="141"/>
      <c r="AM70" s="141"/>
      <c r="AN70" s="141"/>
      <c r="AO70" s="141"/>
      <c r="AP70" s="141"/>
      <c r="AQ70" s="141"/>
      <c r="AR70" s="142"/>
      <c r="AS70" s="20"/>
    </row>
    <row r="71" spans="1:45" ht="22.5" customHeight="1" x14ac:dyDescent="0.15">
      <c r="A71" s="85"/>
      <c r="B71" s="86"/>
      <c r="C71" s="86"/>
      <c r="D71" s="86"/>
      <c r="E71" s="86"/>
      <c r="F71" s="86"/>
      <c r="G71" s="86"/>
      <c r="H71" s="86"/>
      <c r="I71" s="86"/>
      <c r="J71" s="86"/>
      <c r="K71" s="86"/>
      <c r="L71" s="86"/>
      <c r="M71" s="86"/>
      <c r="N71" s="86"/>
      <c r="O71" s="86"/>
      <c r="P71" s="86"/>
      <c r="Q71" s="86"/>
      <c r="R71" s="86"/>
      <c r="S71" s="86"/>
      <c r="T71" s="86"/>
      <c r="U71" s="86"/>
      <c r="V71" s="86"/>
      <c r="W71" s="86"/>
      <c r="X71" s="86"/>
      <c r="Y71" s="87"/>
      <c r="Z71" s="107" t="s">
        <v>86</v>
      </c>
      <c r="AA71" s="108"/>
      <c r="AB71" s="108"/>
      <c r="AC71" s="108"/>
      <c r="AD71" s="109"/>
      <c r="AE71" s="16" t="s">
        <v>27</v>
      </c>
      <c r="AF71" s="143" t="s">
        <v>87</v>
      </c>
      <c r="AG71" s="144"/>
      <c r="AH71" s="143" t="s">
        <v>91</v>
      </c>
      <c r="AI71" s="145"/>
      <c r="AJ71" s="145"/>
      <c r="AK71" s="145"/>
      <c r="AL71" s="145"/>
      <c r="AM71" s="144"/>
      <c r="AN71" s="16" t="s">
        <v>28</v>
      </c>
      <c r="AO71" s="256" t="s">
        <v>90</v>
      </c>
      <c r="AP71" s="257"/>
      <c r="AQ71" s="257"/>
      <c r="AR71" s="258"/>
      <c r="AS71" s="20"/>
    </row>
    <row r="72" spans="1:45" ht="15.95" customHeight="1" x14ac:dyDescent="0.15">
      <c r="A72" s="29" t="s">
        <v>117</v>
      </c>
      <c r="B72" s="26"/>
      <c r="C72" s="26"/>
      <c r="D72" s="26"/>
      <c r="E72" s="26"/>
      <c r="F72" s="26"/>
      <c r="G72" s="26"/>
      <c r="H72" s="28"/>
      <c r="I72" s="26"/>
      <c r="J72" s="26"/>
      <c r="K72" s="26"/>
      <c r="L72" s="26"/>
      <c r="M72" s="26"/>
      <c r="N72" s="26"/>
      <c r="O72" s="26"/>
      <c r="P72" s="26"/>
      <c r="Q72" s="26"/>
      <c r="R72" s="26"/>
      <c r="S72" s="26"/>
      <c r="T72" s="26"/>
      <c r="U72" s="26"/>
      <c r="V72" s="26"/>
      <c r="W72" s="26"/>
      <c r="X72" s="26"/>
      <c r="Y72" s="27"/>
      <c r="Z72" s="88"/>
      <c r="AA72" s="89"/>
      <c r="AB72" s="89"/>
      <c r="AC72" s="89"/>
      <c r="AD72" s="90"/>
      <c r="AE72" s="94" t="str">
        <f>IFERROR(VLOOKUP(J73,該当条項・割合!A2:D20,3,0),"")</f>
        <v/>
      </c>
      <c r="AF72" s="88"/>
      <c r="AG72" s="90"/>
      <c r="AH72" s="146"/>
      <c r="AI72" s="147"/>
      <c r="AJ72" s="147"/>
      <c r="AK72" s="147"/>
      <c r="AL72" s="147"/>
      <c r="AM72" s="148"/>
      <c r="AN72" s="131" t="str">
        <f>IFERROR(VLOOKUP(J73,該当条項・割合!A2:D20,4,0),"")</f>
        <v/>
      </c>
      <c r="AO72" s="113" t="str">
        <f>IFERROR(AH72*AN72,"")</f>
        <v/>
      </c>
      <c r="AP72" s="114"/>
      <c r="AQ72" s="114"/>
      <c r="AR72" s="133"/>
      <c r="AS72" s="20"/>
    </row>
    <row r="73" spans="1:45" ht="15.95" customHeight="1" x14ac:dyDescent="0.15">
      <c r="A73" s="24"/>
      <c r="B73" s="17"/>
      <c r="C73" s="17"/>
      <c r="D73" s="17"/>
      <c r="E73" s="17"/>
      <c r="F73" s="17"/>
      <c r="G73" s="17"/>
      <c r="H73" s="17"/>
      <c r="I73" s="17"/>
      <c r="J73" s="125"/>
      <c r="K73" s="125"/>
      <c r="L73" s="125"/>
      <c r="M73" s="125"/>
      <c r="N73" s="125"/>
      <c r="O73" s="125"/>
      <c r="P73" s="125"/>
      <c r="Q73" s="125"/>
      <c r="R73" s="17"/>
      <c r="S73" s="30" t="s">
        <v>66</v>
      </c>
      <c r="T73" s="17"/>
      <c r="U73" s="17"/>
      <c r="V73" s="17"/>
      <c r="W73" s="17"/>
      <c r="X73" s="17"/>
      <c r="Y73" s="18"/>
      <c r="Z73" s="91"/>
      <c r="AA73" s="92"/>
      <c r="AB73" s="92"/>
      <c r="AC73" s="92"/>
      <c r="AD73" s="93"/>
      <c r="AE73" s="95"/>
      <c r="AF73" s="91"/>
      <c r="AG73" s="93"/>
      <c r="AH73" s="149"/>
      <c r="AI73" s="150"/>
      <c r="AJ73" s="150"/>
      <c r="AK73" s="150"/>
      <c r="AL73" s="150"/>
      <c r="AM73" s="151"/>
      <c r="AN73" s="132"/>
      <c r="AO73" s="134"/>
      <c r="AP73" s="135"/>
      <c r="AQ73" s="135"/>
      <c r="AR73" s="136"/>
      <c r="AS73" s="20"/>
    </row>
    <row r="74" spans="1:45" ht="15.95" customHeight="1" x14ac:dyDescent="0.15">
      <c r="A74" s="29" t="s">
        <v>117</v>
      </c>
      <c r="B74" s="26"/>
      <c r="C74" s="26"/>
      <c r="D74" s="26"/>
      <c r="E74" s="26"/>
      <c r="F74" s="26"/>
      <c r="G74" s="26"/>
      <c r="H74" s="28"/>
      <c r="I74" s="26"/>
      <c r="J74" s="26"/>
      <c r="K74" s="26"/>
      <c r="L74" s="26"/>
      <c r="M74" s="26"/>
      <c r="N74" s="26"/>
      <c r="O74" s="26"/>
      <c r="P74" s="26"/>
      <c r="Q74" s="26"/>
      <c r="R74" s="26"/>
      <c r="S74" s="26"/>
      <c r="T74" s="26"/>
      <c r="U74" s="26"/>
      <c r="V74" s="26"/>
      <c r="W74" s="26"/>
      <c r="X74" s="26"/>
      <c r="Y74" s="27"/>
      <c r="Z74" s="88"/>
      <c r="AA74" s="89"/>
      <c r="AB74" s="89"/>
      <c r="AC74" s="89"/>
      <c r="AD74" s="90"/>
      <c r="AE74" s="94" t="str">
        <f>IFERROR(VLOOKUP(J75,該当条項・割合!A2:D20,3,0),"")</f>
        <v/>
      </c>
      <c r="AF74" s="88"/>
      <c r="AG74" s="90"/>
      <c r="AH74" s="146"/>
      <c r="AI74" s="147"/>
      <c r="AJ74" s="147"/>
      <c r="AK74" s="147"/>
      <c r="AL74" s="147"/>
      <c r="AM74" s="148"/>
      <c r="AN74" s="131" t="str">
        <f>IFERROR(VLOOKUP(J75,該当条項・割合!A2:D20,4,0),"")</f>
        <v/>
      </c>
      <c r="AO74" s="113" t="str">
        <f>IFERROR(AH74*AN74,"")</f>
        <v/>
      </c>
      <c r="AP74" s="114"/>
      <c r="AQ74" s="114"/>
      <c r="AR74" s="133"/>
      <c r="AS74" s="25"/>
    </row>
    <row r="75" spans="1:45" ht="15.95" customHeight="1" x14ac:dyDescent="0.15">
      <c r="A75" s="24"/>
      <c r="B75" s="17"/>
      <c r="C75" s="17"/>
      <c r="D75" s="17"/>
      <c r="E75" s="17"/>
      <c r="F75" s="17"/>
      <c r="G75" s="17"/>
      <c r="H75" s="17"/>
      <c r="I75" s="17"/>
      <c r="J75" s="125"/>
      <c r="K75" s="125"/>
      <c r="L75" s="125"/>
      <c r="M75" s="125"/>
      <c r="N75" s="125"/>
      <c r="O75" s="125"/>
      <c r="P75" s="125"/>
      <c r="Q75" s="125"/>
      <c r="R75" s="17"/>
      <c r="S75" s="30" t="s">
        <v>66</v>
      </c>
      <c r="T75" s="17"/>
      <c r="U75" s="17"/>
      <c r="V75" s="17"/>
      <c r="W75" s="17"/>
      <c r="X75" s="17"/>
      <c r="Y75" s="18"/>
      <c r="Z75" s="91"/>
      <c r="AA75" s="92"/>
      <c r="AB75" s="92"/>
      <c r="AC75" s="92"/>
      <c r="AD75" s="93"/>
      <c r="AE75" s="95"/>
      <c r="AF75" s="91"/>
      <c r="AG75" s="93"/>
      <c r="AH75" s="149"/>
      <c r="AI75" s="150"/>
      <c r="AJ75" s="150"/>
      <c r="AK75" s="150"/>
      <c r="AL75" s="150"/>
      <c r="AM75" s="151"/>
      <c r="AN75" s="132"/>
      <c r="AO75" s="134"/>
      <c r="AP75" s="135"/>
      <c r="AQ75" s="135"/>
      <c r="AR75" s="136"/>
      <c r="AS75" s="23"/>
    </row>
    <row r="76" spans="1:45" ht="15.95" customHeight="1" x14ac:dyDescent="0.15">
      <c r="A76" s="29" t="s">
        <v>117</v>
      </c>
      <c r="B76" s="26"/>
      <c r="C76" s="26"/>
      <c r="D76" s="26"/>
      <c r="E76" s="26"/>
      <c r="F76" s="26"/>
      <c r="G76" s="26"/>
      <c r="H76" s="28"/>
      <c r="I76" s="26"/>
      <c r="J76" s="26"/>
      <c r="K76" s="26"/>
      <c r="L76" s="26"/>
      <c r="M76" s="26"/>
      <c r="N76" s="26"/>
      <c r="O76" s="26"/>
      <c r="P76" s="26"/>
      <c r="Q76" s="26"/>
      <c r="R76" s="26"/>
      <c r="S76" s="26"/>
      <c r="T76" s="26"/>
      <c r="U76" s="26"/>
      <c r="V76" s="26"/>
      <c r="W76" s="26"/>
      <c r="X76" s="26"/>
      <c r="Y76" s="27"/>
      <c r="Z76" s="88"/>
      <c r="AA76" s="89"/>
      <c r="AB76" s="89"/>
      <c r="AC76" s="89"/>
      <c r="AD76" s="90"/>
      <c r="AE76" s="94" t="str">
        <f>IFERROR(VLOOKUP(J77,該当条項・割合!A2:D20,3,0),"")</f>
        <v/>
      </c>
      <c r="AF76" s="88"/>
      <c r="AG76" s="90"/>
      <c r="AH76" s="146"/>
      <c r="AI76" s="147"/>
      <c r="AJ76" s="147"/>
      <c r="AK76" s="147"/>
      <c r="AL76" s="147"/>
      <c r="AM76" s="148"/>
      <c r="AN76" s="131" t="str">
        <f>IFERROR(VLOOKUP(J77,該当条項・割合!A2:D20,4,0),"")</f>
        <v/>
      </c>
      <c r="AO76" s="113" t="str">
        <f>IFERROR(AH76*AN76,"")</f>
        <v/>
      </c>
      <c r="AP76" s="114"/>
      <c r="AQ76" s="114"/>
      <c r="AR76" s="133"/>
    </row>
    <row r="77" spans="1:45" ht="15.95" customHeight="1" x14ac:dyDescent="0.15">
      <c r="A77" s="24"/>
      <c r="B77" s="17"/>
      <c r="C77" s="17"/>
      <c r="D77" s="17"/>
      <c r="E77" s="17"/>
      <c r="F77" s="17"/>
      <c r="G77" s="17"/>
      <c r="H77" s="17"/>
      <c r="I77" s="17"/>
      <c r="J77" s="125"/>
      <c r="K77" s="125"/>
      <c r="L77" s="125"/>
      <c r="M77" s="125"/>
      <c r="N77" s="125"/>
      <c r="O77" s="125"/>
      <c r="P77" s="125"/>
      <c r="Q77" s="125"/>
      <c r="R77" s="17"/>
      <c r="S77" s="30" t="s">
        <v>66</v>
      </c>
      <c r="T77" s="17"/>
      <c r="U77" s="17"/>
      <c r="V77" s="17"/>
      <c r="W77" s="17"/>
      <c r="X77" s="17"/>
      <c r="Y77" s="18"/>
      <c r="Z77" s="91"/>
      <c r="AA77" s="92"/>
      <c r="AB77" s="92"/>
      <c r="AC77" s="92"/>
      <c r="AD77" s="93"/>
      <c r="AE77" s="95"/>
      <c r="AF77" s="91"/>
      <c r="AG77" s="93"/>
      <c r="AH77" s="149"/>
      <c r="AI77" s="150"/>
      <c r="AJ77" s="150"/>
      <c r="AK77" s="150"/>
      <c r="AL77" s="150"/>
      <c r="AM77" s="151"/>
      <c r="AN77" s="132"/>
      <c r="AO77" s="134"/>
      <c r="AP77" s="135"/>
      <c r="AQ77" s="135"/>
      <c r="AR77" s="136"/>
    </row>
    <row r="78" spans="1:45" ht="15.95" customHeight="1" x14ac:dyDescent="0.15">
      <c r="A78" s="170" t="s">
        <v>67</v>
      </c>
      <c r="B78" s="171"/>
      <c r="C78" s="171"/>
      <c r="D78" s="171"/>
      <c r="E78" s="171"/>
      <c r="F78" s="171"/>
      <c r="G78" s="171"/>
      <c r="H78" s="171"/>
      <c r="I78" s="171"/>
      <c r="J78" s="171"/>
      <c r="K78" s="171"/>
      <c r="L78" s="171"/>
      <c r="M78" s="171"/>
      <c r="N78" s="171"/>
      <c r="O78" s="171"/>
      <c r="P78" s="171"/>
      <c r="Q78" s="171"/>
      <c r="R78" s="171"/>
      <c r="S78" s="171"/>
      <c r="T78" s="171"/>
      <c r="U78" s="171"/>
      <c r="V78" s="171"/>
      <c r="W78" s="171"/>
      <c r="X78" s="171"/>
      <c r="Y78" s="172"/>
      <c r="Z78" s="127">
        <f>ROUNDDOWN(SUM(Z72:AD77),2)</f>
        <v>0</v>
      </c>
      <c r="AA78" s="162"/>
      <c r="AB78" s="162"/>
      <c r="AC78" s="162"/>
      <c r="AD78" s="128"/>
      <c r="AE78" s="166"/>
      <c r="AF78" s="127">
        <f>ROUNDDOWN(SUM(AF72:AG77),2)</f>
        <v>0</v>
      </c>
      <c r="AG78" s="128"/>
      <c r="AH78" s="113">
        <f>ROUNDDOWN(SUM(AH72:AM77),2)</f>
        <v>0</v>
      </c>
      <c r="AI78" s="114"/>
      <c r="AJ78" s="114"/>
      <c r="AK78" s="114"/>
      <c r="AL78" s="114"/>
      <c r="AM78" s="115"/>
      <c r="AN78" s="168"/>
      <c r="AO78" s="113">
        <f>ROUNDDOWN(SUM(AO72:AR77),2)</f>
        <v>0</v>
      </c>
      <c r="AP78" s="114"/>
      <c r="AQ78" s="114"/>
      <c r="AR78" s="133"/>
    </row>
    <row r="79" spans="1:45" ht="15.95" customHeight="1" thickBot="1" x14ac:dyDescent="0.2">
      <c r="A79" s="173"/>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5"/>
      <c r="Z79" s="163"/>
      <c r="AA79" s="164"/>
      <c r="AB79" s="164"/>
      <c r="AC79" s="164"/>
      <c r="AD79" s="165"/>
      <c r="AE79" s="167"/>
      <c r="AF79" s="163"/>
      <c r="AG79" s="165"/>
      <c r="AH79" s="116"/>
      <c r="AI79" s="117"/>
      <c r="AJ79" s="117"/>
      <c r="AK79" s="117"/>
      <c r="AL79" s="117"/>
      <c r="AM79" s="118"/>
      <c r="AN79" s="169"/>
      <c r="AO79" s="116"/>
      <c r="AP79" s="117"/>
      <c r="AQ79" s="117"/>
      <c r="AR79" s="161"/>
    </row>
    <row r="80" spans="1:45" ht="33" customHeight="1" x14ac:dyDescent="0.15">
      <c r="A80" s="331" t="s">
        <v>68</v>
      </c>
      <c r="B80" s="332"/>
      <c r="C80" s="332"/>
      <c r="D80" s="332"/>
      <c r="E80" s="332"/>
      <c r="F80" s="332"/>
      <c r="G80" s="332"/>
      <c r="H80" s="332"/>
      <c r="I80" s="332"/>
      <c r="J80" s="332"/>
      <c r="K80" s="332"/>
      <c r="L80" s="332"/>
      <c r="M80" s="332"/>
      <c r="N80" s="332"/>
      <c r="O80" s="332"/>
      <c r="P80" s="332"/>
      <c r="Q80" s="332"/>
      <c r="R80" s="332"/>
      <c r="S80" s="332"/>
      <c r="T80" s="332"/>
      <c r="U80" s="332"/>
      <c r="V80" s="332"/>
      <c r="W80" s="332"/>
      <c r="X80" s="332"/>
      <c r="Y80" s="330" t="s">
        <v>88</v>
      </c>
      <c r="Z80" s="330"/>
      <c r="AA80" s="330"/>
      <c r="AB80" s="330"/>
      <c r="AC80" s="330"/>
      <c r="AD80" s="330"/>
      <c r="AE80" s="296">
        <f>AE41+AF54+AF66+AF78</f>
        <v>0</v>
      </c>
      <c r="AF80" s="297"/>
      <c r="AG80" s="298"/>
      <c r="AH80" s="299" t="s">
        <v>93</v>
      </c>
      <c r="AI80" s="299"/>
      <c r="AJ80" s="299"/>
      <c r="AK80" s="299"/>
      <c r="AL80" s="299"/>
      <c r="AM80" s="299"/>
      <c r="AN80" s="322">
        <f>AN41+AO54+AO66+AO78</f>
        <v>0</v>
      </c>
      <c r="AO80" s="323"/>
      <c r="AP80" s="323"/>
      <c r="AQ80" s="324"/>
      <c r="AR80" s="325"/>
    </row>
    <row r="81" spans="1:44" ht="33" customHeight="1" thickBot="1" x14ac:dyDescent="0.2">
      <c r="A81" s="333"/>
      <c r="B81" s="334"/>
      <c r="C81" s="334"/>
      <c r="D81" s="334"/>
      <c r="E81" s="334"/>
      <c r="F81" s="334"/>
      <c r="G81" s="334"/>
      <c r="H81" s="334"/>
      <c r="I81" s="334"/>
      <c r="J81" s="334"/>
      <c r="K81" s="334"/>
      <c r="L81" s="334"/>
      <c r="M81" s="334"/>
      <c r="N81" s="334"/>
      <c r="O81" s="334"/>
      <c r="P81" s="334"/>
      <c r="Q81" s="334"/>
      <c r="R81" s="334"/>
      <c r="S81" s="334"/>
      <c r="T81" s="334"/>
      <c r="U81" s="334"/>
      <c r="V81" s="334"/>
      <c r="W81" s="334"/>
      <c r="X81" s="334"/>
      <c r="Y81" s="329" t="s">
        <v>92</v>
      </c>
      <c r="Z81" s="329"/>
      <c r="AA81" s="329"/>
      <c r="AB81" s="329"/>
      <c r="AC81" s="329"/>
      <c r="AD81" s="329"/>
      <c r="AE81" s="319">
        <f>AE80*600</f>
        <v>0</v>
      </c>
      <c r="AF81" s="320"/>
      <c r="AG81" s="321"/>
      <c r="AH81" s="126" t="s">
        <v>94</v>
      </c>
      <c r="AI81" s="126"/>
      <c r="AJ81" s="126"/>
      <c r="AK81" s="126"/>
      <c r="AL81" s="126"/>
      <c r="AM81" s="126"/>
      <c r="AN81" s="326">
        <f>AN80*0.25/100</f>
        <v>0</v>
      </c>
      <c r="AO81" s="326"/>
      <c r="AP81" s="326"/>
      <c r="AQ81" s="113"/>
      <c r="AR81" s="327"/>
    </row>
    <row r="82" spans="1:44" ht="33" customHeight="1" thickTop="1" thickBot="1" x14ac:dyDescent="0.2">
      <c r="A82" s="306" t="s">
        <v>95</v>
      </c>
      <c r="B82" s="300"/>
      <c r="C82" s="300"/>
      <c r="D82" s="300"/>
      <c r="E82" s="300"/>
      <c r="F82" s="300"/>
      <c r="G82" s="300"/>
      <c r="H82" s="300"/>
      <c r="I82" s="300"/>
      <c r="J82" s="339"/>
      <c r="K82" s="339"/>
      <c r="L82" s="339"/>
      <c r="M82" s="339"/>
      <c r="N82" s="339"/>
      <c r="O82" s="339"/>
      <c r="P82" s="339"/>
      <c r="Q82" s="339"/>
      <c r="R82" s="339"/>
      <c r="S82" s="300" t="s">
        <v>96</v>
      </c>
      <c r="T82" s="300"/>
      <c r="U82" s="300"/>
      <c r="V82" s="300"/>
      <c r="W82" s="300"/>
      <c r="X82" s="300"/>
      <c r="Y82" s="300"/>
      <c r="Z82" s="300"/>
      <c r="AA82" s="300"/>
      <c r="AB82" s="339"/>
      <c r="AC82" s="339"/>
      <c r="AD82" s="339"/>
      <c r="AE82" s="339"/>
      <c r="AF82" s="340"/>
      <c r="AG82" s="304" t="s">
        <v>97</v>
      </c>
      <c r="AH82" s="305"/>
      <c r="AI82" s="305"/>
      <c r="AJ82" s="305"/>
      <c r="AK82" s="305"/>
      <c r="AL82" s="341">
        <f>ROUNDDOWN(J82-AE81+AB82-AN81,-2)</f>
        <v>0</v>
      </c>
      <c r="AM82" s="341"/>
      <c r="AN82" s="341"/>
      <c r="AO82" s="341"/>
      <c r="AP82" s="341"/>
      <c r="AQ82" s="342"/>
      <c r="AR82" s="343"/>
    </row>
    <row r="93" spans="1:44" x14ac:dyDescent="0.15">
      <c r="B93" s="1">
        <v>1</v>
      </c>
    </row>
    <row r="94" spans="1:44" x14ac:dyDescent="0.15">
      <c r="B94" s="81" t="s">
        <v>113</v>
      </c>
      <c r="F94" s="1">
        <v>1</v>
      </c>
      <c r="I94" s="1">
        <v>1</v>
      </c>
    </row>
    <row r="95" spans="1:44" x14ac:dyDescent="0.15">
      <c r="B95" s="1">
        <v>2</v>
      </c>
      <c r="F95" s="1">
        <v>2</v>
      </c>
      <c r="I95" s="1">
        <v>2</v>
      </c>
    </row>
    <row r="96" spans="1:44" x14ac:dyDescent="0.15">
      <c r="B96" s="1">
        <v>3</v>
      </c>
      <c r="F96" s="1">
        <v>3</v>
      </c>
      <c r="I96" s="1">
        <v>3</v>
      </c>
    </row>
    <row r="97" spans="2:9" x14ac:dyDescent="0.15">
      <c r="B97" s="1">
        <v>4</v>
      </c>
      <c r="F97" s="1">
        <v>4</v>
      </c>
      <c r="I97" s="1">
        <v>4</v>
      </c>
    </row>
    <row r="98" spans="2:9" x14ac:dyDescent="0.15">
      <c r="B98" s="1">
        <v>5</v>
      </c>
      <c r="F98" s="1">
        <v>5</v>
      </c>
      <c r="I98" s="1">
        <v>5</v>
      </c>
    </row>
    <row r="99" spans="2:9" x14ac:dyDescent="0.15">
      <c r="B99" s="1">
        <v>6</v>
      </c>
      <c r="F99" s="1">
        <v>6</v>
      </c>
      <c r="I99" s="1">
        <v>6</v>
      </c>
    </row>
    <row r="100" spans="2:9" x14ac:dyDescent="0.15">
      <c r="B100" s="1">
        <v>7</v>
      </c>
      <c r="F100" s="1">
        <v>7</v>
      </c>
      <c r="I100" s="1">
        <v>7</v>
      </c>
    </row>
    <row r="101" spans="2:9" x14ac:dyDescent="0.15">
      <c r="B101" s="1">
        <v>8</v>
      </c>
      <c r="F101" s="1">
        <v>8</v>
      </c>
      <c r="I101" s="1">
        <v>8</v>
      </c>
    </row>
    <row r="102" spans="2:9" x14ac:dyDescent="0.15">
      <c r="B102" s="1">
        <v>9</v>
      </c>
      <c r="F102" s="1">
        <v>9</v>
      </c>
      <c r="I102" s="1">
        <v>9</v>
      </c>
    </row>
    <row r="103" spans="2:9" x14ac:dyDescent="0.15">
      <c r="B103" s="1">
        <v>10</v>
      </c>
      <c r="F103" s="1">
        <v>10</v>
      </c>
      <c r="I103" s="1">
        <v>10</v>
      </c>
    </row>
    <row r="104" spans="2:9" x14ac:dyDescent="0.15">
      <c r="B104" s="1">
        <v>11</v>
      </c>
      <c r="F104" s="1">
        <v>11</v>
      </c>
      <c r="I104" s="1">
        <v>11</v>
      </c>
    </row>
    <row r="105" spans="2:9" x14ac:dyDescent="0.15">
      <c r="B105" s="1">
        <v>12</v>
      </c>
      <c r="F105" s="1">
        <v>12</v>
      </c>
      <c r="I105" s="1">
        <v>12</v>
      </c>
    </row>
    <row r="106" spans="2:9" x14ac:dyDescent="0.15">
      <c r="B106" s="1">
        <v>13</v>
      </c>
      <c r="I106" s="1">
        <v>13</v>
      </c>
    </row>
    <row r="107" spans="2:9" x14ac:dyDescent="0.15">
      <c r="B107" s="1">
        <v>14</v>
      </c>
      <c r="I107" s="1">
        <v>14</v>
      </c>
    </row>
    <row r="108" spans="2:9" x14ac:dyDescent="0.15">
      <c r="B108" s="1">
        <v>15</v>
      </c>
      <c r="I108" s="1">
        <v>15</v>
      </c>
    </row>
    <row r="109" spans="2:9" ht="16.5" customHeight="1" x14ac:dyDescent="0.15">
      <c r="I109" s="1">
        <v>16</v>
      </c>
    </row>
    <row r="110" spans="2:9" x14ac:dyDescent="0.15">
      <c r="I110" s="1">
        <v>17</v>
      </c>
    </row>
    <row r="111" spans="2:9" x14ac:dyDescent="0.15">
      <c r="I111" s="1">
        <v>18</v>
      </c>
    </row>
    <row r="112" spans="2:9" x14ac:dyDescent="0.15">
      <c r="I112" s="1">
        <v>19</v>
      </c>
    </row>
    <row r="113" spans="9:9" x14ac:dyDescent="0.15">
      <c r="I113" s="1">
        <v>20</v>
      </c>
    </row>
    <row r="114" spans="9:9" x14ac:dyDescent="0.15">
      <c r="I114" s="1">
        <v>21</v>
      </c>
    </row>
    <row r="115" spans="9:9" x14ac:dyDescent="0.15">
      <c r="I115" s="1">
        <v>22</v>
      </c>
    </row>
    <row r="116" spans="9:9" x14ac:dyDescent="0.15">
      <c r="I116" s="1">
        <v>23</v>
      </c>
    </row>
    <row r="117" spans="9:9" x14ac:dyDescent="0.15">
      <c r="I117" s="1">
        <v>24</v>
      </c>
    </row>
    <row r="118" spans="9:9" x14ac:dyDescent="0.15">
      <c r="I118" s="1">
        <v>25</v>
      </c>
    </row>
    <row r="119" spans="9:9" x14ac:dyDescent="0.15">
      <c r="I119" s="1">
        <v>26</v>
      </c>
    </row>
    <row r="120" spans="9:9" x14ac:dyDescent="0.15">
      <c r="I120" s="1">
        <v>27</v>
      </c>
    </row>
    <row r="121" spans="9:9" x14ac:dyDescent="0.15">
      <c r="I121" s="1">
        <v>28</v>
      </c>
    </row>
    <row r="122" spans="9:9" x14ac:dyDescent="0.15">
      <c r="I122" s="1">
        <v>29</v>
      </c>
    </row>
    <row r="123" spans="9:9" x14ac:dyDescent="0.15">
      <c r="I123" s="1">
        <v>30</v>
      </c>
    </row>
    <row r="124" spans="9:9" x14ac:dyDescent="0.15">
      <c r="I124" s="1">
        <v>31</v>
      </c>
    </row>
  </sheetData>
  <sheetProtection algorithmName="SHA-512" hashValue="98aDj62ORRSNza0NsYcsAnzXwx2pKG1mESjkziZWKB5B2FNwJaPQFz4mF1GXePKynjfsmEtLJMCta9off2ISdg==" saltValue="XMMwJ8vH+kfoXJYXMAdJDg==" spinCount="100000" sheet="1" formatCells="0" formatColumns="0" formatRows="0" insertColumns="0" insertRows="0" insertHyperlinks="0" deleteColumns="0" deleteRows="0" sort="0" autoFilter="0" pivotTables="0"/>
  <mergeCells count="289">
    <mergeCell ref="AG3:AL4"/>
    <mergeCell ref="AM3:AR4"/>
    <mergeCell ref="AS3:AS15"/>
    <mergeCell ref="B5:C5"/>
    <mergeCell ref="AC5:AE5"/>
    <mergeCell ref="AG5:AL6"/>
    <mergeCell ref="AM5:AR6"/>
    <mergeCell ref="B6:C6"/>
    <mergeCell ref="AC6:AE7"/>
    <mergeCell ref="AF6:AF7"/>
    <mergeCell ref="N3:N5"/>
    <mergeCell ref="O3:P5"/>
    <mergeCell ref="Q3:Q5"/>
    <mergeCell ref="R3:T7"/>
    <mergeCell ref="U3:AB7"/>
    <mergeCell ref="AC3:AF4"/>
    <mergeCell ref="B3:C3"/>
    <mergeCell ref="G3:H5"/>
    <mergeCell ref="I3:I5"/>
    <mergeCell ref="J3:K5"/>
    <mergeCell ref="L3:L5"/>
    <mergeCell ref="M3:M5"/>
    <mergeCell ref="AG8:AI8"/>
    <mergeCell ref="AK8:AM11"/>
    <mergeCell ref="A7:F7"/>
    <mergeCell ref="L7:Q7"/>
    <mergeCell ref="AG7:AH7"/>
    <mergeCell ref="AI7:AR7"/>
    <mergeCell ref="A8:E11"/>
    <mergeCell ref="F8:P9"/>
    <mergeCell ref="Q8:S11"/>
    <mergeCell ref="T8:U15"/>
    <mergeCell ref="V8:W11"/>
    <mergeCell ref="Y8:AE8"/>
    <mergeCell ref="AK12:AM15"/>
    <mergeCell ref="AN12:AN13"/>
    <mergeCell ref="AO12:AQ13"/>
    <mergeCell ref="AR12:AR13"/>
    <mergeCell ref="X13:AJ15"/>
    <mergeCell ref="F14:P15"/>
    <mergeCell ref="AN14:AR15"/>
    <mergeCell ref="A12:E15"/>
    <mergeCell ref="V12:W15"/>
    <mergeCell ref="Y12:AE12"/>
    <mergeCell ref="AG12:AI12"/>
    <mergeCell ref="AN8:AP9"/>
    <mergeCell ref="AQ8:AR9"/>
    <mergeCell ref="X9:AJ11"/>
    <mergeCell ref="F10:P11"/>
    <mergeCell ref="AN10:AP11"/>
    <mergeCell ref="AQ10:AR11"/>
    <mergeCell ref="AF20:AG20"/>
    <mergeCell ref="AH20:AM20"/>
    <mergeCell ref="AO20:AR20"/>
    <mergeCell ref="A16:AR16"/>
    <mergeCell ref="A17:H18"/>
    <mergeCell ref="I17:V18"/>
    <mergeCell ref="W17:W18"/>
    <mergeCell ref="X17:Y18"/>
    <mergeCell ref="Z17:AD18"/>
    <mergeCell ref="AE17:AR18"/>
    <mergeCell ref="F12:P13"/>
    <mergeCell ref="Q12:S15"/>
    <mergeCell ref="A19:Y20"/>
    <mergeCell ref="Z19:AG19"/>
    <mergeCell ref="AH19:AR19"/>
    <mergeCell ref="Z20:AD20"/>
    <mergeCell ref="AN25:AN26"/>
    <mergeCell ref="AO25:AR26"/>
    <mergeCell ref="J26:Q26"/>
    <mergeCell ref="Z23:AD24"/>
    <mergeCell ref="AE23:AE24"/>
    <mergeCell ref="AF23:AG24"/>
    <mergeCell ref="AH23:AM24"/>
    <mergeCell ref="AN23:AN24"/>
    <mergeCell ref="J22:Q22"/>
    <mergeCell ref="Z21:AD22"/>
    <mergeCell ref="AE21:AE22"/>
    <mergeCell ref="AF21:AG22"/>
    <mergeCell ref="AH21:AM22"/>
    <mergeCell ref="AN21:AN22"/>
    <mergeCell ref="AO21:AR22"/>
    <mergeCell ref="AO23:AR24"/>
    <mergeCell ref="J24:Q24"/>
    <mergeCell ref="Z25:AD26"/>
    <mergeCell ref="AE25:AE26"/>
    <mergeCell ref="AF25:AG26"/>
    <mergeCell ref="AH25:AM26"/>
    <mergeCell ref="AO27:AR28"/>
    <mergeCell ref="A29:H30"/>
    <mergeCell ref="I29:V30"/>
    <mergeCell ref="W29:W30"/>
    <mergeCell ref="X29:Y30"/>
    <mergeCell ref="Z29:AD30"/>
    <mergeCell ref="AE29:AR30"/>
    <mergeCell ref="A27:Y28"/>
    <mergeCell ref="Z27:AD28"/>
    <mergeCell ref="AE27:AE28"/>
    <mergeCell ref="AF27:AG28"/>
    <mergeCell ref="AH27:AM28"/>
    <mergeCell ref="AN27:AN28"/>
    <mergeCell ref="Z33:AD34"/>
    <mergeCell ref="AE33:AE34"/>
    <mergeCell ref="AF33:AG34"/>
    <mergeCell ref="AH33:AM34"/>
    <mergeCell ref="AN33:AN34"/>
    <mergeCell ref="AO33:AR34"/>
    <mergeCell ref="A31:Y32"/>
    <mergeCell ref="Z31:AG31"/>
    <mergeCell ref="AH31:AR31"/>
    <mergeCell ref="Z32:AD32"/>
    <mergeCell ref="AF32:AG32"/>
    <mergeCell ref="AH32:AM32"/>
    <mergeCell ref="AO32:AR32"/>
    <mergeCell ref="J34:Q34"/>
    <mergeCell ref="AO35:AR36"/>
    <mergeCell ref="J36:Q36"/>
    <mergeCell ref="Z37:AD38"/>
    <mergeCell ref="AE37:AE38"/>
    <mergeCell ref="AF37:AG38"/>
    <mergeCell ref="AH37:AM38"/>
    <mergeCell ref="AN37:AN38"/>
    <mergeCell ref="AO37:AR38"/>
    <mergeCell ref="J38:Q38"/>
    <mergeCell ref="Z35:AD36"/>
    <mergeCell ref="AE35:AE36"/>
    <mergeCell ref="AF35:AG36"/>
    <mergeCell ref="AH35:AM36"/>
    <mergeCell ref="AN35:AN36"/>
    <mergeCell ref="AO39:AR40"/>
    <mergeCell ref="A41:X42"/>
    <mergeCell ref="Y41:AD41"/>
    <mergeCell ref="AE41:AG41"/>
    <mergeCell ref="AH41:AM41"/>
    <mergeCell ref="AN41:AR41"/>
    <mergeCell ref="Y42:AD42"/>
    <mergeCell ref="AE42:AG42"/>
    <mergeCell ref="AH42:AM42"/>
    <mergeCell ref="AN42:AR42"/>
    <mergeCell ref="A39:Y40"/>
    <mergeCell ref="Z39:AD40"/>
    <mergeCell ref="AE39:AE40"/>
    <mergeCell ref="AF39:AG40"/>
    <mergeCell ref="AH39:AM40"/>
    <mergeCell ref="AN39:AN40"/>
    <mergeCell ref="A44:H45"/>
    <mergeCell ref="I44:V45"/>
    <mergeCell ref="W44:W45"/>
    <mergeCell ref="X44:Y45"/>
    <mergeCell ref="Z44:AD45"/>
    <mergeCell ref="AE44:AR45"/>
    <mergeCell ref="J49:Q49"/>
    <mergeCell ref="A43:I43"/>
    <mergeCell ref="J43:R43"/>
    <mergeCell ref="S43:AA43"/>
    <mergeCell ref="AB43:AF43"/>
    <mergeCell ref="AG43:AK43"/>
    <mergeCell ref="AL43:AR43"/>
    <mergeCell ref="Z48:AD49"/>
    <mergeCell ref="AE48:AE49"/>
    <mergeCell ref="AF48:AG49"/>
    <mergeCell ref="AH48:AM49"/>
    <mergeCell ref="AN48:AN49"/>
    <mergeCell ref="AO48:AR49"/>
    <mergeCell ref="A46:Y47"/>
    <mergeCell ref="Z46:AG46"/>
    <mergeCell ref="AH46:AR46"/>
    <mergeCell ref="Z47:AD47"/>
    <mergeCell ref="AF47:AG47"/>
    <mergeCell ref="AH47:AM47"/>
    <mergeCell ref="AO47:AR47"/>
    <mergeCell ref="AO50:AR51"/>
    <mergeCell ref="J51:Q51"/>
    <mergeCell ref="Z52:AD53"/>
    <mergeCell ref="AE52:AE53"/>
    <mergeCell ref="AF52:AG53"/>
    <mergeCell ref="AH52:AM53"/>
    <mergeCell ref="AN52:AN53"/>
    <mergeCell ref="AO52:AR53"/>
    <mergeCell ref="J53:Q53"/>
    <mergeCell ref="Z50:AD51"/>
    <mergeCell ref="AE50:AE51"/>
    <mergeCell ref="AF50:AG51"/>
    <mergeCell ref="AH50:AM51"/>
    <mergeCell ref="AN50:AN51"/>
    <mergeCell ref="AO54:AR55"/>
    <mergeCell ref="A56:H57"/>
    <mergeCell ref="I56:V57"/>
    <mergeCell ref="W56:W57"/>
    <mergeCell ref="X56:Y57"/>
    <mergeCell ref="Z56:AD57"/>
    <mergeCell ref="AE56:AR57"/>
    <mergeCell ref="A54:Y55"/>
    <mergeCell ref="Z54:AD55"/>
    <mergeCell ref="AE54:AE55"/>
    <mergeCell ref="AF54:AG55"/>
    <mergeCell ref="AH54:AM55"/>
    <mergeCell ref="AN54:AN55"/>
    <mergeCell ref="Z60:AD61"/>
    <mergeCell ref="AE60:AE61"/>
    <mergeCell ref="AF60:AG61"/>
    <mergeCell ref="AH60:AM61"/>
    <mergeCell ref="AN60:AN61"/>
    <mergeCell ref="AO60:AR61"/>
    <mergeCell ref="A58:Y59"/>
    <mergeCell ref="Z58:AG58"/>
    <mergeCell ref="AH58:AR58"/>
    <mergeCell ref="Z59:AD59"/>
    <mergeCell ref="AF59:AG59"/>
    <mergeCell ref="AH59:AM59"/>
    <mergeCell ref="AO59:AR59"/>
    <mergeCell ref="J61:Q61"/>
    <mergeCell ref="AO62:AR63"/>
    <mergeCell ref="J63:Q63"/>
    <mergeCell ref="Z64:AD65"/>
    <mergeCell ref="AE64:AE65"/>
    <mergeCell ref="AF64:AG65"/>
    <mergeCell ref="AH64:AM65"/>
    <mergeCell ref="AN64:AN65"/>
    <mergeCell ref="AO64:AR65"/>
    <mergeCell ref="J65:Q65"/>
    <mergeCell ref="Z62:AD63"/>
    <mergeCell ref="AE62:AE63"/>
    <mergeCell ref="AF62:AG63"/>
    <mergeCell ref="AH62:AM63"/>
    <mergeCell ref="AN62:AN63"/>
    <mergeCell ref="AO66:AR67"/>
    <mergeCell ref="A68:H69"/>
    <mergeCell ref="I68:V69"/>
    <mergeCell ref="W68:W69"/>
    <mergeCell ref="X68:Y69"/>
    <mergeCell ref="Z68:AD69"/>
    <mergeCell ref="AE68:AR69"/>
    <mergeCell ref="A66:Y67"/>
    <mergeCell ref="Z66:AD67"/>
    <mergeCell ref="AE66:AE67"/>
    <mergeCell ref="AF66:AG67"/>
    <mergeCell ref="AH66:AM67"/>
    <mergeCell ref="AN66:AN67"/>
    <mergeCell ref="Z72:AD73"/>
    <mergeCell ref="AE72:AE73"/>
    <mergeCell ref="AF72:AG73"/>
    <mergeCell ref="AH72:AM73"/>
    <mergeCell ref="AN72:AN73"/>
    <mergeCell ref="AO72:AR73"/>
    <mergeCell ref="A70:Y71"/>
    <mergeCell ref="Z70:AG70"/>
    <mergeCell ref="AH70:AR70"/>
    <mergeCell ref="Z71:AD71"/>
    <mergeCell ref="AF71:AG71"/>
    <mergeCell ref="AH71:AM71"/>
    <mergeCell ref="AO71:AR71"/>
    <mergeCell ref="J73:Q73"/>
    <mergeCell ref="AO74:AR75"/>
    <mergeCell ref="J75:Q75"/>
    <mergeCell ref="Z76:AD77"/>
    <mergeCell ref="AE76:AE77"/>
    <mergeCell ref="AF76:AG77"/>
    <mergeCell ref="AH76:AM77"/>
    <mergeCell ref="AN76:AN77"/>
    <mergeCell ref="AO76:AR77"/>
    <mergeCell ref="J77:Q77"/>
    <mergeCell ref="Z74:AD75"/>
    <mergeCell ref="AE74:AE75"/>
    <mergeCell ref="AF74:AG75"/>
    <mergeCell ref="AH74:AM75"/>
    <mergeCell ref="AN74:AN75"/>
    <mergeCell ref="A82:I82"/>
    <mergeCell ref="J82:R82"/>
    <mergeCell ref="S82:AA82"/>
    <mergeCell ref="AB82:AF82"/>
    <mergeCell ref="AG82:AK82"/>
    <mergeCell ref="AL82:AR82"/>
    <mergeCell ref="AO78:AR79"/>
    <mergeCell ref="A80:X81"/>
    <mergeCell ref="Y80:AD80"/>
    <mergeCell ref="AE80:AG80"/>
    <mergeCell ref="AH80:AM80"/>
    <mergeCell ref="AN80:AR80"/>
    <mergeCell ref="Y81:AD81"/>
    <mergeCell ref="AE81:AG81"/>
    <mergeCell ref="AH81:AM81"/>
    <mergeCell ref="AN81:AR81"/>
    <mergeCell ref="A78:Y79"/>
    <mergeCell ref="Z78:AD79"/>
    <mergeCell ref="AE78:AE79"/>
    <mergeCell ref="AF78:AG79"/>
    <mergeCell ref="AH78:AM79"/>
    <mergeCell ref="AN78:AN79"/>
  </mergeCells>
  <phoneticPr fontId="25"/>
  <dataValidations count="5">
    <dataValidation type="list" allowBlank="1" showInputMessage="1" showErrorMessage="1" sqref="J22:Q22 J24:Q24 J26:Q26 J34:Q34 J36:Q36 J38:Q38 J49:Q49 J51:Q51 J53:Q53 J61:Q61 J63:Q63 J65:Q65 J73:Q73 J75:Q75 J77:Q77" xr:uid="{00000000-0002-0000-0400-000000000000}">
      <formula1>該当条項・割合</formula1>
    </dataValidation>
    <dataValidation type="list" allowBlank="1" showInputMessage="1" showErrorMessage="1" sqref="X56:Y57 X68:Y69 X29:Y30 X17:Y18 X44:Y45" xr:uid="{00000000-0002-0000-0400-000001000000}">
      <formula1>$AU$1:$AU$2</formula1>
    </dataValidation>
    <dataValidation type="list" allowBlank="1" showInputMessage="1" showErrorMessage="1" sqref="L3:L5" xr:uid="{00000000-0002-0000-0400-000002000000}">
      <formula1>$F$94:$F$105</formula1>
    </dataValidation>
    <dataValidation type="list" allowBlank="1" showInputMessage="1" showErrorMessage="1" sqref="N3:N5" xr:uid="{00000000-0002-0000-0400-000003000000}">
      <formula1>$I$94:$I$124</formula1>
    </dataValidation>
    <dataValidation type="list" allowBlank="1" showInputMessage="1" showErrorMessage="1" sqref="I3:I5" xr:uid="{00000000-0002-0000-0400-000004000000}">
      <formula1>$B$93:$B$108</formula1>
    </dataValidation>
  </dataValidations>
  <printOptions horizontalCentered="1" verticalCentered="1"/>
  <pageMargins left="0.39370078740157483" right="0.19685039370078741" top="0.39370078740157483" bottom="0.39370078740157483" header="0" footer="0"/>
  <pageSetup paperSize="9" scale="83" orientation="landscape" blackAndWhite="1" horizontalDpi="300" verticalDpi="300" r:id="rId1"/>
  <headerFooter alignWithMargins="0"/>
  <rowBreaks count="1" manualBreakCount="1">
    <brk id="43" max="4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U82"/>
  <sheetViews>
    <sheetView showGridLines="0" showZeros="0" showOutlineSymbols="0" view="pageBreakPreview" zoomScale="85" zoomScaleNormal="100" workbookViewId="0">
      <selection activeCell="M21" sqref="M21"/>
    </sheetView>
  </sheetViews>
  <sheetFormatPr defaultRowHeight="13.5" x14ac:dyDescent="0.15"/>
  <cols>
    <col min="1" max="1" width="1.25" style="1" customWidth="1"/>
    <col min="2" max="2" width="3.5" style="1" customWidth="1"/>
    <col min="3" max="3" width="0.75" style="1" customWidth="1"/>
    <col min="4" max="5" width="1.875" style="1" customWidth="1"/>
    <col min="6" max="6" width="3.625" style="1" customWidth="1"/>
    <col min="7" max="8" width="1.875" style="1" customWidth="1"/>
    <col min="9" max="9" width="3.5" style="1" customWidth="1"/>
    <col min="10" max="11" width="1.875" style="1" customWidth="1"/>
    <col min="12" max="13" width="3.375" style="1" customWidth="1"/>
    <col min="14" max="14" width="3.125" style="1" customWidth="1"/>
    <col min="15" max="16" width="1.875" style="1" customWidth="1"/>
    <col min="17" max="17" width="4" style="1" customWidth="1"/>
    <col min="18" max="18" width="1.75" style="1" customWidth="1"/>
    <col min="19" max="19" width="1.25" style="1" customWidth="1"/>
    <col min="20" max="20" width="0.625" style="1" customWidth="1"/>
    <col min="21" max="21" width="3.875" style="1" customWidth="1"/>
    <col min="22" max="23" width="1.875" style="1" customWidth="1"/>
    <col min="24" max="24" width="2" style="1" customWidth="1"/>
    <col min="25" max="25" width="3.25" style="1" customWidth="1"/>
    <col min="26" max="26" width="4.625" style="1" customWidth="1"/>
    <col min="27" max="28" width="2.625" style="1" customWidth="1"/>
    <col min="29" max="30" width="4.625" style="1" customWidth="1"/>
    <col min="31" max="31" width="6.125" style="1" customWidth="1"/>
    <col min="32" max="32" width="5.375" style="1" customWidth="1"/>
    <col min="33" max="33" width="10.375" style="1" customWidth="1"/>
    <col min="34" max="34" width="5.25" style="1" customWidth="1"/>
    <col min="35" max="35" width="2.25" style="1" customWidth="1"/>
    <col min="36" max="36" width="2.5" style="1" customWidth="1"/>
    <col min="37" max="37" width="3.375" style="1" customWidth="1"/>
    <col min="38" max="38" width="2.75" style="1" customWidth="1"/>
    <col min="39" max="39" width="3.125" style="1" customWidth="1"/>
    <col min="40" max="42" width="5.375" style="1" customWidth="1"/>
    <col min="43" max="43" width="5.125" style="1" customWidth="1"/>
    <col min="44" max="44" width="2.875" style="1" customWidth="1"/>
    <col min="45" max="45" width="2.625" style="1" bestFit="1" customWidth="1"/>
    <col min="46" max="46" width="14.125" style="1" customWidth="1"/>
    <col min="47" max="16384" width="9" style="1"/>
  </cols>
  <sheetData>
    <row r="1" spans="1:47" ht="18.75" x14ac:dyDescent="0.2">
      <c r="A1" s="19"/>
      <c r="B1" s="19"/>
      <c r="C1" s="19"/>
      <c r="D1" s="19"/>
      <c r="E1" s="19"/>
      <c r="F1" s="54" t="s">
        <v>30</v>
      </c>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row>
    <row r="2" spans="1:47" ht="6.95" customHeight="1"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row>
    <row r="3" spans="1:47" s="2" customFormat="1" ht="6.95" customHeight="1" x14ac:dyDescent="0.15">
      <c r="A3" s="55"/>
      <c r="B3" s="492"/>
      <c r="C3" s="492"/>
      <c r="D3" s="56"/>
      <c r="E3" s="57"/>
      <c r="F3" s="58"/>
      <c r="G3" s="494" t="str">
        <f>'月割有事業所減免申請書(提出用)'!G3:H5</f>
        <v>令和</v>
      </c>
      <c r="H3" s="494"/>
      <c r="I3" s="494">
        <f>'月割有事業所減免申請書(提出用)'!I3:I5</f>
        <v>0</v>
      </c>
      <c r="J3" s="444" t="s">
        <v>12</v>
      </c>
      <c r="K3" s="444"/>
      <c r="L3" s="494">
        <f>'月割有事業所減免申請書(提出用)'!L3:L5</f>
        <v>0</v>
      </c>
      <c r="M3" s="444" t="s">
        <v>13</v>
      </c>
      <c r="N3" s="494">
        <f>'月割有事業所減免申請書(提出用)'!N3:N5</f>
        <v>0</v>
      </c>
      <c r="O3" s="444" t="s">
        <v>14</v>
      </c>
      <c r="P3" s="444"/>
      <c r="Q3" s="444"/>
      <c r="R3" s="448" t="s">
        <v>1</v>
      </c>
      <c r="S3" s="448"/>
      <c r="T3" s="448"/>
      <c r="U3" s="450"/>
      <c r="V3" s="450"/>
      <c r="W3" s="450"/>
      <c r="X3" s="450"/>
      <c r="Y3" s="450"/>
      <c r="Z3" s="435"/>
      <c r="AA3" s="435"/>
      <c r="AB3" s="435"/>
      <c r="AC3" s="450" t="s">
        <v>2</v>
      </c>
      <c r="AD3" s="450"/>
      <c r="AE3" s="450"/>
      <c r="AF3" s="450"/>
      <c r="AG3" s="451" t="s">
        <v>3</v>
      </c>
      <c r="AH3" s="452"/>
      <c r="AI3" s="452"/>
      <c r="AJ3" s="452"/>
      <c r="AK3" s="452"/>
      <c r="AL3" s="453"/>
      <c r="AM3" s="463" t="s">
        <v>69</v>
      </c>
      <c r="AN3" s="464"/>
      <c r="AO3" s="464"/>
      <c r="AP3" s="464"/>
      <c r="AQ3" s="464"/>
      <c r="AR3" s="465"/>
      <c r="AS3" s="246" t="s">
        <v>70</v>
      </c>
    </row>
    <row r="4" spans="1:47" s="2" customFormat="1" ht="6.95" customHeight="1" x14ac:dyDescent="0.15">
      <c r="A4" s="59"/>
      <c r="B4" s="60"/>
      <c r="C4" s="61"/>
      <c r="D4" s="61"/>
      <c r="E4" s="60"/>
      <c r="F4" s="62"/>
      <c r="G4" s="495"/>
      <c r="H4" s="495"/>
      <c r="I4" s="495"/>
      <c r="J4" s="493"/>
      <c r="K4" s="493"/>
      <c r="L4" s="495"/>
      <c r="M4" s="493"/>
      <c r="N4" s="495"/>
      <c r="O4" s="493"/>
      <c r="P4" s="493"/>
      <c r="Q4" s="493"/>
      <c r="R4" s="448"/>
      <c r="S4" s="448"/>
      <c r="T4" s="448"/>
      <c r="U4" s="450"/>
      <c r="V4" s="450"/>
      <c r="W4" s="450"/>
      <c r="X4" s="450"/>
      <c r="Y4" s="450"/>
      <c r="Z4" s="435"/>
      <c r="AA4" s="435"/>
      <c r="AB4" s="435"/>
      <c r="AC4" s="450"/>
      <c r="AD4" s="450"/>
      <c r="AE4" s="450"/>
      <c r="AF4" s="450"/>
      <c r="AG4" s="454"/>
      <c r="AH4" s="455"/>
      <c r="AI4" s="455"/>
      <c r="AJ4" s="455"/>
      <c r="AK4" s="455"/>
      <c r="AL4" s="456"/>
      <c r="AM4" s="466"/>
      <c r="AN4" s="467"/>
      <c r="AO4" s="467"/>
      <c r="AP4" s="467"/>
      <c r="AQ4" s="467"/>
      <c r="AR4" s="468"/>
      <c r="AS4" s="246"/>
      <c r="AU4" s="1"/>
    </row>
    <row r="5" spans="1:47" s="2" customFormat="1" ht="12" customHeight="1" x14ac:dyDescent="0.15">
      <c r="A5" s="59"/>
      <c r="B5" s="469"/>
      <c r="C5" s="469"/>
      <c r="D5" s="60"/>
      <c r="E5" s="60"/>
      <c r="F5" s="62"/>
      <c r="G5" s="495"/>
      <c r="H5" s="495"/>
      <c r="I5" s="495"/>
      <c r="J5" s="493"/>
      <c r="K5" s="493"/>
      <c r="L5" s="495"/>
      <c r="M5" s="493"/>
      <c r="N5" s="495"/>
      <c r="O5" s="493"/>
      <c r="P5" s="493"/>
      <c r="Q5" s="493"/>
      <c r="R5" s="448"/>
      <c r="S5" s="448"/>
      <c r="T5" s="448"/>
      <c r="U5" s="450"/>
      <c r="V5" s="450"/>
      <c r="W5" s="450"/>
      <c r="X5" s="450"/>
      <c r="Y5" s="450"/>
      <c r="Z5" s="435"/>
      <c r="AA5" s="435"/>
      <c r="AB5" s="435"/>
      <c r="AC5" s="470" t="s">
        <v>4</v>
      </c>
      <c r="AD5" s="470"/>
      <c r="AE5" s="470"/>
      <c r="AF5" s="63" t="s">
        <v>5</v>
      </c>
      <c r="AG5" s="471">
        <f>'月割有事業所減免申請書(提出用)'!AG5:AL6</f>
        <v>0</v>
      </c>
      <c r="AH5" s="472"/>
      <c r="AI5" s="472"/>
      <c r="AJ5" s="472"/>
      <c r="AK5" s="472"/>
      <c r="AL5" s="473"/>
      <c r="AM5" s="471">
        <f>'月割有事業所減免申請書(提出用)'!AM5:AR6</f>
        <v>0</v>
      </c>
      <c r="AN5" s="472"/>
      <c r="AO5" s="472"/>
      <c r="AP5" s="472"/>
      <c r="AQ5" s="472"/>
      <c r="AR5" s="473"/>
      <c r="AS5" s="246"/>
    </row>
    <row r="6" spans="1:47" s="2" customFormat="1" ht="10.5" customHeight="1" x14ac:dyDescent="0.15">
      <c r="A6" s="59"/>
      <c r="B6" s="469"/>
      <c r="C6" s="469"/>
      <c r="D6" s="60"/>
      <c r="E6" s="61"/>
      <c r="F6" s="62"/>
      <c r="G6" s="60"/>
      <c r="H6" s="60"/>
      <c r="I6" s="60"/>
      <c r="J6" s="62"/>
      <c r="K6" s="62"/>
      <c r="L6" s="62"/>
      <c r="M6" s="64"/>
      <c r="N6" s="64"/>
      <c r="O6" s="64"/>
      <c r="P6" s="64"/>
      <c r="Q6" s="64"/>
      <c r="R6" s="448"/>
      <c r="S6" s="448"/>
      <c r="T6" s="448"/>
      <c r="U6" s="450"/>
      <c r="V6" s="450"/>
      <c r="W6" s="450"/>
      <c r="X6" s="450"/>
      <c r="Y6" s="450"/>
      <c r="Z6" s="435"/>
      <c r="AA6" s="435"/>
      <c r="AB6" s="435"/>
      <c r="AC6" s="477"/>
      <c r="AD6" s="477"/>
      <c r="AE6" s="477"/>
      <c r="AF6" s="477"/>
      <c r="AG6" s="474"/>
      <c r="AH6" s="475"/>
      <c r="AI6" s="475"/>
      <c r="AJ6" s="475"/>
      <c r="AK6" s="475"/>
      <c r="AL6" s="476"/>
      <c r="AM6" s="474"/>
      <c r="AN6" s="475"/>
      <c r="AO6" s="475"/>
      <c r="AP6" s="475"/>
      <c r="AQ6" s="475"/>
      <c r="AR6" s="476"/>
      <c r="AS6" s="246"/>
      <c r="AU6" s="1"/>
    </row>
    <row r="7" spans="1:47" ht="19.5" customHeight="1" x14ac:dyDescent="0.15">
      <c r="A7" s="478"/>
      <c r="B7" s="479"/>
      <c r="C7" s="479"/>
      <c r="D7" s="479"/>
      <c r="E7" s="479"/>
      <c r="F7" s="479"/>
      <c r="G7" s="65"/>
      <c r="H7" s="66"/>
      <c r="I7" s="66"/>
      <c r="J7" s="66"/>
      <c r="K7" s="66"/>
      <c r="L7" s="457" t="s">
        <v>17</v>
      </c>
      <c r="M7" s="457"/>
      <c r="N7" s="457"/>
      <c r="O7" s="457"/>
      <c r="P7" s="457"/>
      <c r="Q7" s="457"/>
      <c r="R7" s="449"/>
      <c r="S7" s="449"/>
      <c r="T7" s="448"/>
      <c r="U7" s="450"/>
      <c r="V7" s="450"/>
      <c r="W7" s="450"/>
      <c r="X7" s="450"/>
      <c r="Y7" s="450"/>
      <c r="Z7" s="435"/>
      <c r="AA7" s="435"/>
      <c r="AB7" s="435"/>
      <c r="AC7" s="477"/>
      <c r="AD7" s="477"/>
      <c r="AE7" s="477"/>
      <c r="AF7" s="477"/>
      <c r="AG7" s="458" t="s">
        <v>109</v>
      </c>
      <c r="AH7" s="459"/>
      <c r="AI7" s="460">
        <f>'月割有事業所減免申請書(提出用)'!AI7:AR7</f>
        <v>0</v>
      </c>
      <c r="AJ7" s="461"/>
      <c r="AK7" s="461"/>
      <c r="AL7" s="461"/>
      <c r="AM7" s="461"/>
      <c r="AN7" s="461"/>
      <c r="AO7" s="461"/>
      <c r="AP7" s="461"/>
      <c r="AQ7" s="461"/>
      <c r="AR7" s="462"/>
      <c r="AS7" s="246"/>
      <c r="AU7" s="2"/>
    </row>
    <row r="8" spans="1:47" ht="12" customHeight="1" x14ac:dyDescent="0.15">
      <c r="A8" s="480" t="s">
        <v>6</v>
      </c>
      <c r="B8" s="480"/>
      <c r="C8" s="480"/>
      <c r="D8" s="480"/>
      <c r="E8" s="480"/>
      <c r="F8" s="662">
        <f>'月割有事業所減免申請書(提出用)'!F8:P9</f>
        <v>0</v>
      </c>
      <c r="G8" s="663"/>
      <c r="H8" s="663"/>
      <c r="I8" s="663"/>
      <c r="J8" s="663"/>
      <c r="K8" s="663"/>
      <c r="L8" s="663"/>
      <c r="M8" s="663"/>
      <c r="N8" s="663"/>
      <c r="O8" s="663"/>
      <c r="P8" s="663"/>
      <c r="Q8" s="373"/>
      <c r="R8" s="373"/>
      <c r="S8" s="374"/>
      <c r="T8" s="480" t="s">
        <v>16</v>
      </c>
      <c r="U8" s="480"/>
      <c r="V8" s="483" t="s">
        <v>7</v>
      </c>
      <c r="W8" s="483"/>
      <c r="X8" s="67" t="s">
        <v>0</v>
      </c>
      <c r="Y8" s="484">
        <f>'月割有事業所減免申請書(提出用)'!Y8:AE8</f>
        <v>0</v>
      </c>
      <c r="Z8" s="484"/>
      <c r="AA8" s="484"/>
      <c r="AB8" s="484"/>
      <c r="AC8" s="484"/>
      <c r="AD8" s="484"/>
      <c r="AE8" s="484"/>
      <c r="AF8" s="68" t="s">
        <v>8</v>
      </c>
      <c r="AG8" s="444">
        <f>'月割有事業所減免申請書(提出用)'!AG8:AI8</f>
        <v>0</v>
      </c>
      <c r="AH8" s="485"/>
      <c r="AI8" s="485"/>
      <c r="AJ8" s="69" t="s">
        <v>15</v>
      </c>
      <c r="AK8" s="515" t="s">
        <v>18</v>
      </c>
      <c r="AL8" s="516"/>
      <c r="AM8" s="517"/>
      <c r="AN8" s="545">
        <f>'月割有事業所減免申請書(提出用)'!AN8:AP9</f>
        <v>0</v>
      </c>
      <c r="AO8" s="546"/>
      <c r="AP8" s="546"/>
      <c r="AQ8" s="444" t="s">
        <v>19</v>
      </c>
      <c r="AR8" s="535"/>
      <c r="AS8" s="246"/>
    </row>
    <row r="9" spans="1:47" ht="12.75" customHeight="1" x14ac:dyDescent="0.15">
      <c r="A9" s="480"/>
      <c r="B9" s="480"/>
      <c r="C9" s="480"/>
      <c r="D9" s="480"/>
      <c r="E9" s="480"/>
      <c r="F9" s="664"/>
      <c r="G9" s="665"/>
      <c r="H9" s="665"/>
      <c r="I9" s="665"/>
      <c r="J9" s="665"/>
      <c r="K9" s="665"/>
      <c r="L9" s="665"/>
      <c r="M9" s="665"/>
      <c r="N9" s="665"/>
      <c r="O9" s="665"/>
      <c r="P9" s="665"/>
      <c r="Q9" s="376"/>
      <c r="R9" s="376"/>
      <c r="S9" s="377"/>
      <c r="T9" s="480"/>
      <c r="U9" s="480"/>
      <c r="V9" s="483"/>
      <c r="W9" s="483"/>
      <c r="X9" s="486">
        <f>'月割有事業所減免申請書(提出用)'!X9:AJ11</f>
        <v>0</v>
      </c>
      <c r="Y9" s="487"/>
      <c r="Z9" s="487"/>
      <c r="AA9" s="487"/>
      <c r="AB9" s="487"/>
      <c r="AC9" s="487"/>
      <c r="AD9" s="487"/>
      <c r="AE9" s="487"/>
      <c r="AF9" s="487"/>
      <c r="AG9" s="487"/>
      <c r="AH9" s="487"/>
      <c r="AI9" s="487"/>
      <c r="AJ9" s="488"/>
      <c r="AK9" s="518"/>
      <c r="AL9" s="519"/>
      <c r="AM9" s="520"/>
      <c r="AN9" s="547"/>
      <c r="AO9" s="548"/>
      <c r="AP9" s="548"/>
      <c r="AQ9" s="493"/>
      <c r="AR9" s="536"/>
      <c r="AS9" s="246"/>
      <c r="AU9" s="2"/>
    </row>
    <row r="10" spans="1:47" ht="12.75" customHeight="1" x14ac:dyDescent="0.15">
      <c r="A10" s="480"/>
      <c r="B10" s="480"/>
      <c r="C10" s="480"/>
      <c r="D10" s="480"/>
      <c r="E10" s="480"/>
      <c r="F10" s="658">
        <f>'月割有事業所減免申請書(提出用)'!F10:P11</f>
        <v>0</v>
      </c>
      <c r="G10" s="659"/>
      <c r="H10" s="659"/>
      <c r="I10" s="659"/>
      <c r="J10" s="659"/>
      <c r="K10" s="659"/>
      <c r="L10" s="659"/>
      <c r="M10" s="659"/>
      <c r="N10" s="659"/>
      <c r="O10" s="659"/>
      <c r="P10" s="659"/>
      <c r="Q10" s="376"/>
      <c r="R10" s="376"/>
      <c r="S10" s="377"/>
      <c r="T10" s="480"/>
      <c r="U10" s="480"/>
      <c r="V10" s="483"/>
      <c r="W10" s="483"/>
      <c r="X10" s="486"/>
      <c r="Y10" s="487"/>
      <c r="Z10" s="487"/>
      <c r="AA10" s="487"/>
      <c r="AB10" s="487"/>
      <c r="AC10" s="487"/>
      <c r="AD10" s="487"/>
      <c r="AE10" s="487"/>
      <c r="AF10" s="487"/>
      <c r="AG10" s="487"/>
      <c r="AH10" s="487"/>
      <c r="AI10" s="487"/>
      <c r="AJ10" s="488"/>
      <c r="AK10" s="518"/>
      <c r="AL10" s="519"/>
      <c r="AM10" s="520"/>
      <c r="AN10" s="547">
        <f>'月割有事業所減免申請書(提出用)'!AN10:AP11</f>
        <v>0</v>
      </c>
      <c r="AO10" s="548"/>
      <c r="AP10" s="548"/>
      <c r="AQ10" s="537" t="s">
        <v>20</v>
      </c>
      <c r="AR10" s="538"/>
      <c r="AS10" s="246"/>
      <c r="AU10" s="2"/>
    </row>
    <row r="11" spans="1:47" ht="12.75" customHeight="1" x14ac:dyDescent="0.15">
      <c r="A11" s="480"/>
      <c r="B11" s="480"/>
      <c r="C11" s="480"/>
      <c r="D11" s="480"/>
      <c r="E11" s="480"/>
      <c r="F11" s="660"/>
      <c r="G11" s="661"/>
      <c r="H11" s="661"/>
      <c r="I11" s="661"/>
      <c r="J11" s="661"/>
      <c r="K11" s="661"/>
      <c r="L11" s="661"/>
      <c r="M11" s="661"/>
      <c r="N11" s="661"/>
      <c r="O11" s="661"/>
      <c r="P11" s="661"/>
      <c r="Q11" s="481"/>
      <c r="R11" s="481"/>
      <c r="S11" s="482"/>
      <c r="T11" s="480"/>
      <c r="U11" s="480"/>
      <c r="V11" s="483"/>
      <c r="W11" s="483"/>
      <c r="X11" s="489"/>
      <c r="Y11" s="490"/>
      <c r="Z11" s="490"/>
      <c r="AA11" s="490"/>
      <c r="AB11" s="490"/>
      <c r="AC11" s="490"/>
      <c r="AD11" s="490"/>
      <c r="AE11" s="490"/>
      <c r="AF11" s="490"/>
      <c r="AG11" s="490"/>
      <c r="AH11" s="490"/>
      <c r="AI11" s="490"/>
      <c r="AJ11" s="491"/>
      <c r="AK11" s="521"/>
      <c r="AL11" s="522"/>
      <c r="AM11" s="523"/>
      <c r="AN11" s="549"/>
      <c r="AO11" s="550"/>
      <c r="AP11" s="550"/>
      <c r="AQ11" s="539"/>
      <c r="AR11" s="540"/>
      <c r="AS11" s="246"/>
    </row>
    <row r="12" spans="1:47" ht="10.5" customHeight="1" x14ac:dyDescent="0.15">
      <c r="A12" s="480" t="s">
        <v>9</v>
      </c>
      <c r="B12" s="480"/>
      <c r="C12" s="480"/>
      <c r="D12" s="480"/>
      <c r="E12" s="480"/>
      <c r="F12" s="662">
        <f>'月割有事業所減免申請書(提出用)'!F12:P13</f>
        <v>0</v>
      </c>
      <c r="G12" s="663"/>
      <c r="H12" s="663"/>
      <c r="I12" s="663"/>
      <c r="J12" s="663"/>
      <c r="K12" s="663"/>
      <c r="L12" s="663"/>
      <c r="M12" s="663"/>
      <c r="N12" s="663"/>
      <c r="O12" s="663"/>
      <c r="P12" s="663"/>
      <c r="Q12" s="373"/>
      <c r="R12" s="500"/>
      <c r="S12" s="501"/>
      <c r="T12" s="480"/>
      <c r="U12" s="480"/>
      <c r="V12" s="483" t="s">
        <v>10</v>
      </c>
      <c r="W12" s="483"/>
      <c r="X12" s="70" t="s">
        <v>0</v>
      </c>
      <c r="Y12" s="484">
        <f>'月割有事業所減免申請書(提出用)'!Y11:AE12</f>
        <v>0</v>
      </c>
      <c r="Z12" s="484"/>
      <c r="AA12" s="484"/>
      <c r="AB12" s="484"/>
      <c r="AC12" s="484"/>
      <c r="AD12" s="484"/>
      <c r="AE12" s="484"/>
      <c r="AF12" s="68" t="s">
        <v>8</v>
      </c>
      <c r="AG12" s="444">
        <f>'月割有事業所減免申請書(提出用)'!AG12:AI12</f>
        <v>0</v>
      </c>
      <c r="AH12" s="444"/>
      <c r="AI12" s="444"/>
      <c r="AJ12" s="69" t="s">
        <v>15</v>
      </c>
      <c r="AK12" s="524" t="s">
        <v>82</v>
      </c>
      <c r="AL12" s="525"/>
      <c r="AM12" s="526"/>
      <c r="AN12" s="533" t="s">
        <v>83</v>
      </c>
      <c r="AO12" s="541">
        <f>'月割有事業所減免申請書(提出用)'!AO12:AQ13</f>
        <v>0</v>
      </c>
      <c r="AP12" s="541"/>
      <c r="AQ12" s="541"/>
      <c r="AR12" s="543" t="s">
        <v>81</v>
      </c>
      <c r="AS12" s="246"/>
      <c r="AU12" s="2"/>
    </row>
    <row r="13" spans="1:47" ht="10.5" customHeight="1" x14ac:dyDescent="0.15">
      <c r="A13" s="480"/>
      <c r="B13" s="480"/>
      <c r="C13" s="480"/>
      <c r="D13" s="480"/>
      <c r="E13" s="480"/>
      <c r="F13" s="664"/>
      <c r="G13" s="665"/>
      <c r="H13" s="665"/>
      <c r="I13" s="665"/>
      <c r="J13" s="665"/>
      <c r="K13" s="665"/>
      <c r="L13" s="665"/>
      <c r="M13" s="665"/>
      <c r="N13" s="665"/>
      <c r="O13" s="665"/>
      <c r="P13" s="665"/>
      <c r="Q13" s="502"/>
      <c r="R13" s="502"/>
      <c r="S13" s="503"/>
      <c r="T13" s="480"/>
      <c r="U13" s="480"/>
      <c r="V13" s="483"/>
      <c r="W13" s="483"/>
      <c r="X13" s="486">
        <f>'月割有事業所減免申請書(提出用)'!X13:AJ15</f>
        <v>0</v>
      </c>
      <c r="Y13" s="487"/>
      <c r="Z13" s="487"/>
      <c r="AA13" s="487"/>
      <c r="AB13" s="487"/>
      <c r="AC13" s="487"/>
      <c r="AD13" s="487"/>
      <c r="AE13" s="487"/>
      <c r="AF13" s="487"/>
      <c r="AG13" s="487"/>
      <c r="AH13" s="487"/>
      <c r="AI13" s="487"/>
      <c r="AJ13" s="488"/>
      <c r="AK13" s="527"/>
      <c r="AL13" s="528"/>
      <c r="AM13" s="529"/>
      <c r="AN13" s="534"/>
      <c r="AO13" s="542"/>
      <c r="AP13" s="542"/>
      <c r="AQ13" s="542"/>
      <c r="AR13" s="544"/>
      <c r="AS13" s="246"/>
    </row>
    <row r="14" spans="1:47" ht="12.75" customHeight="1" x14ac:dyDescent="0.15">
      <c r="A14" s="480"/>
      <c r="B14" s="480"/>
      <c r="C14" s="480"/>
      <c r="D14" s="480"/>
      <c r="E14" s="480"/>
      <c r="F14" s="658">
        <f>'月割有事業所減免申請書(提出用)'!F14:P15</f>
        <v>0</v>
      </c>
      <c r="G14" s="659"/>
      <c r="H14" s="659"/>
      <c r="I14" s="659"/>
      <c r="J14" s="659"/>
      <c r="K14" s="659"/>
      <c r="L14" s="659"/>
      <c r="M14" s="659"/>
      <c r="N14" s="659"/>
      <c r="O14" s="659"/>
      <c r="P14" s="659"/>
      <c r="Q14" s="502"/>
      <c r="R14" s="502"/>
      <c r="S14" s="503"/>
      <c r="T14" s="480"/>
      <c r="U14" s="480"/>
      <c r="V14" s="483"/>
      <c r="W14" s="483"/>
      <c r="X14" s="486"/>
      <c r="Y14" s="487"/>
      <c r="Z14" s="487"/>
      <c r="AA14" s="487"/>
      <c r="AB14" s="487"/>
      <c r="AC14" s="487"/>
      <c r="AD14" s="487"/>
      <c r="AE14" s="487"/>
      <c r="AF14" s="487"/>
      <c r="AG14" s="487"/>
      <c r="AH14" s="487"/>
      <c r="AI14" s="487"/>
      <c r="AJ14" s="488"/>
      <c r="AK14" s="527"/>
      <c r="AL14" s="528"/>
      <c r="AM14" s="529"/>
      <c r="AN14" s="551">
        <f>'月割有事業所減免申請書(提出用)'!AN14:AR15</f>
        <v>0</v>
      </c>
      <c r="AO14" s="376"/>
      <c r="AP14" s="376"/>
      <c r="AQ14" s="376"/>
      <c r="AR14" s="377"/>
      <c r="AS14" s="246"/>
      <c r="AU14" s="2"/>
    </row>
    <row r="15" spans="1:47" ht="12.75" customHeight="1" x14ac:dyDescent="0.15">
      <c r="A15" s="480"/>
      <c r="B15" s="480"/>
      <c r="C15" s="480"/>
      <c r="D15" s="480"/>
      <c r="E15" s="480"/>
      <c r="F15" s="660"/>
      <c r="G15" s="661"/>
      <c r="H15" s="661"/>
      <c r="I15" s="661"/>
      <c r="J15" s="661"/>
      <c r="K15" s="661"/>
      <c r="L15" s="661"/>
      <c r="M15" s="661"/>
      <c r="N15" s="661"/>
      <c r="O15" s="661"/>
      <c r="P15" s="661"/>
      <c r="Q15" s="504"/>
      <c r="R15" s="504"/>
      <c r="S15" s="505"/>
      <c r="T15" s="480"/>
      <c r="U15" s="480"/>
      <c r="V15" s="483"/>
      <c r="W15" s="483"/>
      <c r="X15" s="489"/>
      <c r="Y15" s="490"/>
      <c r="Z15" s="490"/>
      <c r="AA15" s="490"/>
      <c r="AB15" s="490"/>
      <c r="AC15" s="490"/>
      <c r="AD15" s="490"/>
      <c r="AE15" s="490"/>
      <c r="AF15" s="490"/>
      <c r="AG15" s="490"/>
      <c r="AH15" s="490"/>
      <c r="AI15" s="490"/>
      <c r="AJ15" s="491"/>
      <c r="AK15" s="530"/>
      <c r="AL15" s="531"/>
      <c r="AM15" s="532"/>
      <c r="AN15" s="552"/>
      <c r="AO15" s="481"/>
      <c r="AP15" s="481"/>
      <c r="AQ15" s="481"/>
      <c r="AR15" s="482"/>
      <c r="AS15" s="246"/>
    </row>
    <row r="16" spans="1:47" ht="24.75" customHeight="1" thickBot="1" x14ac:dyDescent="0.2">
      <c r="A16" s="506" t="s">
        <v>21</v>
      </c>
      <c r="B16" s="507"/>
      <c r="C16" s="507"/>
      <c r="D16" s="507"/>
      <c r="E16" s="507"/>
      <c r="F16" s="507"/>
      <c r="G16" s="507"/>
      <c r="H16" s="507"/>
      <c r="I16" s="507"/>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7"/>
      <c r="AK16" s="507"/>
      <c r="AL16" s="507"/>
      <c r="AM16" s="507"/>
      <c r="AN16" s="507"/>
      <c r="AO16" s="507"/>
      <c r="AP16" s="507"/>
      <c r="AQ16" s="507"/>
      <c r="AR16" s="508"/>
      <c r="AS16" s="21"/>
      <c r="AU16" s="2"/>
    </row>
    <row r="17" spans="1:45" ht="11.25" customHeight="1" x14ac:dyDescent="0.15">
      <c r="A17" s="417" t="s">
        <v>22</v>
      </c>
      <c r="B17" s="418"/>
      <c r="C17" s="418"/>
      <c r="D17" s="418"/>
      <c r="E17" s="418"/>
      <c r="F17" s="418"/>
      <c r="G17" s="418"/>
      <c r="H17" s="419"/>
      <c r="I17" s="509">
        <f>'月割有事業所減免申請書(提出用)'!I17:V18</f>
        <v>0</v>
      </c>
      <c r="J17" s="510"/>
      <c r="K17" s="510"/>
      <c r="L17" s="510"/>
      <c r="M17" s="510"/>
      <c r="N17" s="510"/>
      <c r="O17" s="510"/>
      <c r="P17" s="510"/>
      <c r="Q17" s="510"/>
      <c r="R17" s="510"/>
      <c r="S17" s="510"/>
      <c r="T17" s="510"/>
      <c r="U17" s="510"/>
      <c r="V17" s="511"/>
      <c r="W17" s="445" t="s">
        <v>76</v>
      </c>
      <c r="X17" s="447" t="str">
        <f>'月割有事業所減免申請書(提出用)'!X17:Y18</f>
        <v>有</v>
      </c>
      <c r="Y17" s="447"/>
      <c r="Z17" s="423" t="s">
        <v>23</v>
      </c>
      <c r="AA17" s="418"/>
      <c r="AB17" s="418"/>
      <c r="AC17" s="418"/>
      <c r="AD17" s="419"/>
      <c r="AE17" s="425">
        <f>'月割有事業所減免申請書(提出用)'!AE17:AR18</f>
        <v>0</v>
      </c>
      <c r="AF17" s="426"/>
      <c r="AG17" s="426"/>
      <c r="AH17" s="426"/>
      <c r="AI17" s="426"/>
      <c r="AJ17" s="426"/>
      <c r="AK17" s="426"/>
      <c r="AL17" s="426"/>
      <c r="AM17" s="426"/>
      <c r="AN17" s="426"/>
      <c r="AO17" s="426"/>
      <c r="AP17" s="426"/>
      <c r="AQ17" s="426"/>
      <c r="AR17" s="427"/>
    </row>
    <row r="18" spans="1:45" ht="22.5" customHeight="1" x14ac:dyDescent="0.15">
      <c r="A18" s="420"/>
      <c r="B18" s="421"/>
      <c r="C18" s="421"/>
      <c r="D18" s="421"/>
      <c r="E18" s="421"/>
      <c r="F18" s="421"/>
      <c r="G18" s="421"/>
      <c r="H18" s="422"/>
      <c r="I18" s="512"/>
      <c r="J18" s="513"/>
      <c r="K18" s="513"/>
      <c r="L18" s="513"/>
      <c r="M18" s="513"/>
      <c r="N18" s="513"/>
      <c r="O18" s="513"/>
      <c r="P18" s="513"/>
      <c r="Q18" s="513"/>
      <c r="R18" s="513"/>
      <c r="S18" s="513"/>
      <c r="T18" s="513"/>
      <c r="U18" s="513"/>
      <c r="V18" s="514"/>
      <c r="W18" s="446"/>
      <c r="X18" s="435"/>
      <c r="Y18" s="435"/>
      <c r="Z18" s="424"/>
      <c r="AA18" s="421"/>
      <c r="AB18" s="421"/>
      <c r="AC18" s="421"/>
      <c r="AD18" s="422"/>
      <c r="AE18" s="428"/>
      <c r="AF18" s="429"/>
      <c r="AG18" s="429"/>
      <c r="AH18" s="429"/>
      <c r="AI18" s="429"/>
      <c r="AJ18" s="429"/>
      <c r="AK18" s="429"/>
      <c r="AL18" s="429"/>
      <c r="AM18" s="429"/>
      <c r="AN18" s="429"/>
      <c r="AO18" s="429"/>
      <c r="AP18" s="429"/>
      <c r="AQ18" s="429"/>
      <c r="AR18" s="430"/>
      <c r="AS18" s="7"/>
    </row>
    <row r="19" spans="1:45" ht="11.25" customHeight="1" x14ac:dyDescent="0.15">
      <c r="A19" s="405" t="s">
        <v>24</v>
      </c>
      <c r="B19" s="406"/>
      <c r="C19" s="406"/>
      <c r="D19" s="406"/>
      <c r="E19" s="406"/>
      <c r="F19" s="406"/>
      <c r="G19" s="406"/>
      <c r="H19" s="406"/>
      <c r="I19" s="406"/>
      <c r="J19" s="406"/>
      <c r="K19" s="406"/>
      <c r="L19" s="406"/>
      <c r="M19" s="406"/>
      <c r="N19" s="406"/>
      <c r="O19" s="406"/>
      <c r="P19" s="406"/>
      <c r="Q19" s="406"/>
      <c r="R19" s="406"/>
      <c r="S19" s="406"/>
      <c r="T19" s="406"/>
      <c r="U19" s="406"/>
      <c r="V19" s="406"/>
      <c r="W19" s="406"/>
      <c r="X19" s="406"/>
      <c r="Y19" s="407"/>
      <c r="Z19" s="431" t="s">
        <v>25</v>
      </c>
      <c r="AA19" s="432"/>
      <c r="AB19" s="432"/>
      <c r="AC19" s="432"/>
      <c r="AD19" s="432"/>
      <c r="AE19" s="432"/>
      <c r="AF19" s="432"/>
      <c r="AG19" s="433"/>
      <c r="AH19" s="411" t="s">
        <v>26</v>
      </c>
      <c r="AI19" s="412"/>
      <c r="AJ19" s="412"/>
      <c r="AK19" s="412"/>
      <c r="AL19" s="412"/>
      <c r="AM19" s="412"/>
      <c r="AN19" s="412"/>
      <c r="AO19" s="412"/>
      <c r="AP19" s="412"/>
      <c r="AQ19" s="412"/>
      <c r="AR19" s="434"/>
      <c r="AS19" s="7"/>
    </row>
    <row r="20" spans="1:45" ht="22.5" customHeight="1" x14ac:dyDescent="0.15">
      <c r="A20" s="408"/>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10"/>
      <c r="Z20" s="400" t="s">
        <v>86</v>
      </c>
      <c r="AA20" s="401"/>
      <c r="AB20" s="401"/>
      <c r="AC20" s="401"/>
      <c r="AD20" s="402"/>
      <c r="AE20" s="71" t="s">
        <v>27</v>
      </c>
      <c r="AF20" s="403" t="s">
        <v>87</v>
      </c>
      <c r="AG20" s="404"/>
      <c r="AH20" s="403" t="s">
        <v>89</v>
      </c>
      <c r="AI20" s="443"/>
      <c r="AJ20" s="443"/>
      <c r="AK20" s="443"/>
      <c r="AL20" s="443"/>
      <c r="AM20" s="404"/>
      <c r="AN20" s="71" t="s">
        <v>28</v>
      </c>
      <c r="AO20" s="414" t="s">
        <v>90</v>
      </c>
      <c r="AP20" s="415"/>
      <c r="AQ20" s="415"/>
      <c r="AR20" s="416"/>
      <c r="AS20" s="7"/>
    </row>
    <row r="21" spans="1:45" ht="15.95" customHeight="1" x14ac:dyDescent="0.15">
      <c r="A21" s="72" t="str">
        <f>'事業所減免申請書(提出用)'!A21:Y22</f>
        <v>那覇市税条例施行規則第14条</v>
      </c>
      <c r="B21" s="73"/>
      <c r="C21" s="73"/>
      <c r="D21" s="73"/>
      <c r="E21" s="73"/>
      <c r="F21" s="73"/>
      <c r="G21" s="73"/>
      <c r="H21" s="74"/>
      <c r="I21" s="73"/>
      <c r="J21" s="73"/>
      <c r="K21" s="73"/>
      <c r="L21" s="73"/>
      <c r="M21" s="73"/>
      <c r="N21" s="73"/>
      <c r="O21" s="73"/>
      <c r="P21" s="73"/>
      <c r="Q21" s="73"/>
      <c r="R21" s="73"/>
      <c r="S21" s="73"/>
      <c r="T21" s="73"/>
      <c r="U21" s="73"/>
      <c r="V21" s="73"/>
      <c r="W21" s="73"/>
      <c r="X21" s="73"/>
      <c r="Y21" s="75"/>
      <c r="Z21" s="378">
        <f>'月割有事業所減免申請書(提出用)'!Z21:AD22</f>
        <v>0</v>
      </c>
      <c r="AA21" s="379"/>
      <c r="AB21" s="379"/>
      <c r="AC21" s="379"/>
      <c r="AD21" s="380"/>
      <c r="AE21" s="391" t="str">
        <f>'月割有事業所減免申請書(提出用)'!AE21:AE22</f>
        <v/>
      </c>
      <c r="AF21" s="378">
        <f>'月割有事業所減免申請書(提出用)'!AF21:AG22</f>
        <v>0</v>
      </c>
      <c r="AG21" s="380"/>
      <c r="AH21" s="345">
        <f>'月割有事業所減免申請書(提出用)'!AH21:AM22</f>
        <v>0</v>
      </c>
      <c r="AI21" s="349"/>
      <c r="AJ21" s="349"/>
      <c r="AK21" s="349"/>
      <c r="AL21" s="349"/>
      <c r="AM21" s="386"/>
      <c r="AN21" s="396" t="str">
        <f>'月割有事業所減免申請書(提出用)'!AN21:AN22</f>
        <v/>
      </c>
      <c r="AO21" s="345" t="str">
        <f>'月割有事業所減免申請書(提出用)'!AO21:AR22</f>
        <v/>
      </c>
      <c r="AP21" s="349"/>
      <c r="AQ21" s="349"/>
      <c r="AR21" s="350"/>
      <c r="AS21" s="7"/>
    </row>
    <row r="22" spans="1:45" ht="15.95" customHeight="1" x14ac:dyDescent="0.15">
      <c r="A22" s="76"/>
      <c r="B22" s="77"/>
      <c r="C22" s="77"/>
      <c r="D22" s="77"/>
      <c r="E22" s="77"/>
      <c r="F22" s="77"/>
      <c r="G22" s="77"/>
      <c r="H22" s="77"/>
      <c r="I22" s="77"/>
      <c r="J22" s="399">
        <f>'月割有事業所減免申請書(提出用)'!J22:Q22</f>
        <v>0</v>
      </c>
      <c r="K22" s="399"/>
      <c r="L22" s="399"/>
      <c r="M22" s="399"/>
      <c r="N22" s="399"/>
      <c r="O22" s="399"/>
      <c r="P22" s="399"/>
      <c r="Q22" s="399"/>
      <c r="R22" s="77"/>
      <c r="S22" s="78" t="s">
        <v>66</v>
      </c>
      <c r="T22" s="77"/>
      <c r="U22" s="77"/>
      <c r="V22" s="77"/>
      <c r="W22" s="77"/>
      <c r="X22" s="77"/>
      <c r="Y22" s="79"/>
      <c r="Z22" s="388"/>
      <c r="AA22" s="389"/>
      <c r="AB22" s="389"/>
      <c r="AC22" s="389"/>
      <c r="AD22" s="390"/>
      <c r="AE22" s="392"/>
      <c r="AF22" s="388"/>
      <c r="AG22" s="390"/>
      <c r="AH22" s="393"/>
      <c r="AI22" s="394"/>
      <c r="AJ22" s="394"/>
      <c r="AK22" s="394"/>
      <c r="AL22" s="394"/>
      <c r="AM22" s="395"/>
      <c r="AN22" s="397"/>
      <c r="AO22" s="393"/>
      <c r="AP22" s="394"/>
      <c r="AQ22" s="394"/>
      <c r="AR22" s="398"/>
      <c r="AS22" s="7"/>
    </row>
    <row r="23" spans="1:45" ht="15.95" customHeight="1" x14ac:dyDescent="0.15">
      <c r="A23" s="72" t="str">
        <f>'事業所減免申請書(提出用)'!A23:Y24</f>
        <v>那覇市税条例施行規則第14条</v>
      </c>
      <c r="B23" s="73"/>
      <c r="C23" s="73"/>
      <c r="D23" s="73"/>
      <c r="E23" s="73"/>
      <c r="F23" s="73"/>
      <c r="G23" s="73"/>
      <c r="H23" s="74"/>
      <c r="I23" s="73"/>
      <c r="J23" s="73"/>
      <c r="K23" s="73"/>
      <c r="L23" s="73"/>
      <c r="M23" s="73"/>
      <c r="N23" s="73"/>
      <c r="O23" s="73"/>
      <c r="P23" s="73"/>
      <c r="Q23" s="73"/>
      <c r="R23" s="73"/>
      <c r="S23" s="73"/>
      <c r="T23" s="73"/>
      <c r="U23" s="73"/>
      <c r="V23" s="73"/>
      <c r="W23" s="73"/>
      <c r="X23" s="73"/>
      <c r="Y23" s="75"/>
      <c r="Z23" s="378">
        <f>'月割有事業所減免申請書(提出用)'!Z23:AD24</f>
        <v>0</v>
      </c>
      <c r="AA23" s="379"/>
      <c r="AB23" s="379"/>
      <c r="AC23" s="379"/>
      <c r="AD23" s="380"/>
      <c r="AE23" s="391" t="str">
        <f>'月割有事業所減免申請書(提出用)'!AE23:AE24</f>
        <v/>
      </c>
      <c r="AF23" s="378">
        <f>'月割有事業所減免申請書(提出用)'!AF23:AG24</f>
        <v>0</v>
      </c>
      <c r="AG23" s="380"/>
      <c r="AH23" s="345">
        <f>'月割有事業所減免申請書(提出用)'!AH23:AM24</f>
        <v>0</v>
      </c>
      <c r="AI23" s="349"/>
      <c r="AJ23" s="349"/>
      <c r="AK23" s="349"/>
      <c r="AL23" s="349"/>
      <c r="AM23" s="386"/>
      <c r="AN23" s="396" t="str">
        <f>'月割有事業所減免申請書(提出用)'!AN23:AN24</f>
        <v/>
      </c>
      <c r="AO23" s="345" t="str">
        <f>'月割有事業所減免申請書(提出用)'!AO23:AR24</f>
        <v/>
      </c>
      <c r="AP23" s="349"/>
      <c r="AQ23" s="349"/>
      <c r="AR23" s="350"/>
      <c r="AS23" s="8"/>
    </row>
    <row r="24" spans="1:45" ht="15.95" customHeight="1" x14ac:dyDescent="0.15">
      <c r="A24" s="76"/>
      <c r="B24" s="77"/>
      <c r="C24" s="77"/>
      <c r="D24" s="77"/>
      <c r="E24" s="77"/>
      <c r="F24" s="77"/>
      <c r="G24" s="77"/>
      <c r="H24" s="77"/>
      <c r="I24" s="77"/>
      <c r="J24" s="399">
        <f>'月割有事業所減免申請書(提出用)'!J24:Q24</f>
        <v>0</v>
      </c>
      <c r="K24" s="399"/>
      <c r="L24" s="399"/>
      <c r="M24" s="399"/>
      <c r="N24" s="399"/>
      <c r="O24" s="399"/>
      <c r="P24" s="399"/>
      <c r="Q24" s="399"/>
      <c r="R24" s="77"/>
      <c r="S24" s="78" t="s">
        <v>66</v>
      </c>
      <c r="T24" s="77"/>
      <c r="U24" s="77"/>
      <c r="V24" s="77"/>
      <c r="W24" s="77"/>
      <c r="X24" s="77"/>
      <c r="Y24" s="79"/>
      <c r="Z24" s="388"/>
      <c r="AA24" s="389"/>
      <c r="AB24" s="389"/>
      <c r="AC24" s="389"/>
      <c r="AD24" s="390"/>
      <c r="AE24" s="392"/>
      <c r="AF24" s="388"/>
      <c r="AG24" s="390"/>
      <c r="AH24" s="393"/>
      <c r="AI24" s="394"/>
      <c r="AJ24" s="394"/>
      <c r="AK24" s="394"/>
      <c r="AL24" s="394"/>
      <c r="AM24" s="395"/>
      <c r="AN24" s="397"/>
      <c r="AO24" s="393"/>
      <c r="AP24" s="394"/>
      <c r="AQ24" s="394"/>
      <c r="AR24" s="398"/>
      <c r="AS24" s="23"/>
    </row>
    <row r="25" spans="1:45" ht="15.95" customHeight="1" x14ac:dyDescent="0.15">
      <c r="A25" s="72" t="str">
        <f>'事業所減免申請書(提出用)'!A25:Y26</f>
        <v>那覇市税条例施行規則第14条</v>
      </c>
      <c r="B25" s="73"/>
      <c r="C25" s="73"/>
      <c r="D25" s="73"/>
      <c r="E25" s="73"/>
      <c r="F25" s="73"/>
      <c r="G25" s="73"/>
      <c r="H25" s="74"/>
      <c r="I25" s="73"/>
      <c r="J25" s="73"/>
      <c r="K25" s="73"/>
      <c r="L25" s="73"/>
      <c r="M25" s="73"/>
      <c r="N25" s="73"/>
      <c r="O25" s="73"/>
      <c r="P25" s="73"/>
      <c r="Q25" s="73"/>
      <c r="R25" s="73"/>
      <c r="S25" s="73"/>
      <c r="T25" s="73"/>
      <c r="U25" s="73"/>
      <c r="V25" s="73"/>
      <c r="W25" s="73"/>
      <c r="X25" s="73"/>
      <c r="Y25" s="75"/>
      <c r="Z25" s="378">
        <f>'月割有事業所減免申請書(提出用)'!Z25:AD26</f>
        <v>0</v>
      </c>
      <c r="AA25" s="379"/>
      <c r="AB25" s="379"/>
      <c r="AC25" s="379"/>
      <c r="AD25" s="380"/>
      <c r="AE25" s="391" t="str">
        <f>'月割有事業所減免申請書(提出用)'!AE25:AE26</f>
        <v/>
      </c>
      <c r="AF25" s="378">
        <f>'月割有事業所減免申請書(提出用)'!AF25:AG26</f>
        <v>0</v>
      </c>
      <c r="AG25" s="380"/>
      <c r="AH25" s="345">
        <f>'月割有事業所減免申請書(提出用)'!AH25:AM26</f>
        <v>0</v>
      </c>
      <c r="AI25" s="349"/>
      <c r="AJ25" s="349"/>
      <c r="AK25" s="349"/>
      <c r="AL25" s="349"/>
      <c r="AM25" s="386"/>
      <c r="AN25" s="396" t="str">
        <f>'月割有事業所減免申請書(提出用)'!AN25:AN26</f>
        <v/>
      </c>
      <c r="AO25" s="345" t="str">
        <f>'月割有事業所減免申請書(提出用)'!AO25:AR26</f>
        <v/>
      </c>
      <c r="AP25" s="349"/>
      <c r="AQ25" s="349"/>
      <c r="AR25" s="350"/>
      <c r="AS25" s="19"/>
    </row>
    <row r="26" spans="1:45" ht="15.95" customHeight="1" x14ac:dyDescent="0.15">
      <c r="A26" s="76"/>
      <c r="B26" s="77"/>
      <c r="C26" s="77"/>
      <c r="D26" s="77"/>
      <c r="E26" s="77"/>
      <c r="F26" s="77"/>
      <c r="G26" s="77"/>
      <c r="H26" s="77"/>
      <c r="I26" s="77"/>
      <c r="J26" s="399">
        <f>'月割有事業所減免申請書(提出用)'!J26:Q26</f>
        <v>0</v>
      </c>
      <c r="K26" s="399"/>
      <c r="L26" s="399"/>
      <c r="M26" s="399"/>
      <c r="N26" s="399"/>
      <c r="O26" s="399"/>
      <c r="P26" s="399"/>
      <c r="Q26" s="399"/>
      <c r="R26" s="77"/>
      <c r="S26" s="78" t="s">
        <v>66</v>
      </c>
      <c r="T26" s="77"/>
      <c r="U26" s="77"/>
      <c r="V26" s="77"/>
      <c r="W26" s="77"/>
      <c r="X26" s="77"/>
      <c r="Y26" s="79"/>
      <c r="Z26" s="388"/>
      <c r="AA26" s="389"/>
      <c r="AB26" s="389"/>
      <c r="AC26" s="389"/>
      <c r="AD26" s="390"/>
      <c r="AE26" s="392"/>
      <c r="AF26" s="388"/>
      <c r="AG26" s="390"/>
      <c r="AH26" s="393"/>
      <c r="AI26" s="394"/>
      <c r="AJ26" s="394"/>
      <c r="AK26" s="394"/>
      <c r="AL26" s="394"/>
      <c r="AM26" s="395"/>
      <c r="AN26" s="397"/>
      <c r="AO26" s="393"/>
      <c r="AP26" s="394"/>
      <c r="AQ26" s="394"/>
      <c r="AR26" s="398"/>
      <c r="AS26" s="19"/>
    </row>
    <row r="27" spans="1:45" ht="15.95" customHeight="1" x14ac:dyDescent="0.15">
      <c r="A27" s="372" t="s">
        <v>67</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4"/>
      <c r="Z27" s="378">
        <f>'事業所減免申請書(提出用)'!Z27:AD28</f>
        <v>0</v>
      </c>
      <c r="AA27" s="379"/>
      <c r="AB27" s="379"/>
      <c r="AC27" s="379"/>
      <c r="AD27" s="380"/>
      <c r="AE27" s="384"/>
      <c r="AF27" s="378">
        <f>'月割有事業所減免申請書(提出用)'!AF27:AG28</f>
        <v>0</v>
      </c>
      <c r="AG27" s="380"/>
      <c r="AH27" s="345">
        <f>'月割有事業所減免申請書(提出用)'!AH27:AM28</f>
        <v>0</v>
      </c>
      <c r="AI27" s="349"/>
      <c r="AJ27" s="349"/>
      <c r="AK27" s="349"/>
      <c r="AL27" s="349"/>
      <c r="AM27" s="386"/>
      <c r="AN27" s="347"/>
      <c r="AO27" s="345">
        <f>'月割有事業所減免申請書(提出用)'!AO27:AR28</f>
        <v>0</v>
      </c>
      <c r="AP27" s="349"/>
      <c r="AQ27" s="349"/>
      <c r="AR27" s="350"/>
      <c r="AS27" s="19"/>
    </row>
    <row r="28" spans="1:45" ht="15.95" customHeight="1" thickBot="1" x14ac:dyDescent="0.2">
      <c r="A28" s="559"/>
      <c r="B28" s="560"/>
      <c r="C28" s="560"/>
      <c r="D28" s="560"/>
      <c r="E28" s="560"/>
      <c r="F28" s="560"/>
      <c r="G28" s="560"/>
      <c r="H28" s="560"/>
      <c r="I28" s="560"/>
      <c r="J28" s="560"/>
      <c r="K28" s="560"/>
      <c r="L28" s="560"/>
      <c r="M28" s="560"/>
      <c r="N28" s="560"/>
      <c r="O28" s="560"/>
      <c r="P28" s="560"/>
      <c r="Q28" s="560"/>
      <c r="R28" s="560"/>
      <c r="S28" s="560"/>
      <c r="T28" s="560"/>
      <c r="U28" s="560"/>
      <c r="V28" s="560"/>
      <c r="W28" s="560"/>
      <c r="X28" s="560"/>
      <c r="Y28" s="561"/>
      <c r="Z28" s="388"/>
      <c r="AA28" s="389"/>
      <c r="AB28" s="389"/>
      <c r="AC28" s="389"/>
      <c r="AD28" s="390"/>
      <c r="AE28" s="436"/>
      <c r="AF28" s="388"/>
      <c r="AG28" s="390"/>
      <c r="AH28" s="393"/>
      <c r="AI28" s="394"/>
      <c r="AJ28" s="394"/>
      <c r="AK28" s="394"/>
      <c r="AL28" s="394"/>
      <c r="AM28" s="395"/>
      <c r="AN28" s="437"/>
      <c r="AO28" s="393"/>
      <c r="AP28" s="394"/>
      <c r="AQ28" s="394"/>
      <c r="AR28" s="398"/>
      <c r="AS28" s="19"/>
    </row>
    <row r="29" spans="1:45" ht="11.25" customHeight="1" x14ac:dyDescent="0.15">
      <c r="A29" s="417" t="s">
        <v>22</v>
      </c>
      <c r="B29" s="418"/>
      <c r="C29" s="418"/>
      <c r="D29" s="418"/>
      <c r="E29" s="418"/>
      <c r="F29" s="418"/>
      <c r="G29" s="418"/>
      <c r="H29" s="419"/>
      <c r="I29" s="509">
        <f>'月割有事業所減免申請書(提出用)'!I29:V30</f>
        <v>0</v>
      </c>
      <c r="J29" s="510"/>
      <c r="K29" s="510"/>
      <c r="L29" s="510"/>
      <c r="M29" s="510"/>
      <c r="N29" s="510"/>
      <c r="O29" s="510"/>
      <c r="P29" s="510"/>
      <c r="Q29" s="510"/>
      <c r="R29" s="510"/>
      <c r="S29" s="510"/>
      <c r="T29" s="510"/>
      <c r="U29" s="510"/>
      <c r="V29" s="511"/>
      <c r="W29" s="446" t="s">
        <v>76</v>
      </c>
      <c r="X29" s="435" t="str">
        <f>'月割有事業所減免申請書(提出用)'!X29:Y30</f>
        <v>有</v>
      </c>
      <c r="Y29" s="435"/>
      <c r="Z29" s="423" t="s">
        <v>23</v>
      </c>
      <c r="AA29" s="418"/>
      <c r="AB29" s="418"/>
      <c r="AC29" s="418"/>
      <c r="AD29" s="419"/>
      <c r="AE29" s="425">
        <f>'月割有事業所減免申請書(提出用)'!AE29:AR30</f>
        <v>0</v>
      </c>
      <c r="AF29" s="426"/>
      <c r="AG29" s="426"/>
      <c r="AH29" s="426"/>
      <c r="AI29" s="426"/>
      <c r="AJ29" s="426"/>
      <c r="AK29" s="426"/>
      <c r="AL29" s="426"/>
      <c r="AM29" s="426"/>
      <c r="AN29" s="426"/>
      <c r="AO29" s="426"/>
      <c r="AP29" s="426"/>
      <c r="AQ29" s="426"/>
      <c r="AR29" s="427"/>
      <c r="AS29" s="19"/>
    </row>
    <row r="30" spans="1:45" ht="22.5" customHeight="1" x14ac:dyDescent="0.15">
      <c r="A30" s="420"/>
      <c r="B30" s="421"/>
      <c r="C30" s="421"/>
      <c r="D30" s="421"/>
      <c r="E30" s="421"/>
      <c r="F30" s="421"/>
      <c r="G30" s="421"/>
      <c r="H30" s="422"/>
      <c r="I30" s="512"/>
      <c r="J30" s="513"/>
      <c r="K30" s="513"/>
      <c r="L30" s="513"/>
      <c r="M30" s="513"/>
      <c r="N30" s="513"/>
      <c r="O30" s="513"/>
      <c r="P30" s="513"/>
      <c r="Q30" s="513"/>
      <c r="R30" s="513"/>
      <c r="S30" s="513"/>
      <c r="T30" s="513"/>
      <c r="U30" s="513"/>
      <c r="V30" s="514"/>
      <c r="W30" s="446"/>
      <c r="X30" s="435"/>
      <c r="Y30" s="435"/>
      <c r="Z30" s="424"/>
      <c r="AA30" s="421"/>
      <c r="AB30" s="421"/>
      <c r="AC30" s="421"/>
      <c r="AD30" s="422"/>
      <c r="AE30" s="428"/>
      <c r="AF30" s="429"/>
      <c r="AG30" s="429"/>
      <c r="AH30" s="429"/>
      <c r="AI30" s="429"/>
      <c r="AJ30" s="429"/>
      <c r="AK30" s="429"/>
      <c r="AL30" s="429"/>
      <c r="AM30" s="429"/>
      <c r="AN30" s="429"/>
      <c r="AO30" s="429"/>
      <c r="AP30" s="429"/>
      <c r="AQ30" s="429"/>
      <c r="AR30" s="430"/>
      <c r="AS30" s="20"/>
    </row>
    <row r="31" spans="1:45" ht="11.25" customHeight="1" x14ac:dyDescent="0.15">
      <c r="A31" s="405" t="s">
        <v>24</v>
      </c>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7"/>
      <c r="Z31" s="431" t="s">
        <v>25</v>
      </c>
      <c r="AA31" s="432"/>
      <c r="AB31" s="432"/>
      <c r="AC31" s="432"/>
      <c r="AD31" s="432"/>
      <c r="AE31" s="432"/>
      <c r="AF31" s="432"/>
      <c r="AG31" s="433"/>
      <c r="AH31" s="411" t="s">
        <v>26</v>
      </c>
      <c r="AI31" s="412"/>
      <c r="AJ31" s="412"/>
      <c r="AK31" s="412"/>
      <c r="AL31" s="412"/>
      <c r="AM31" s="412"/>
      <c r="AN31" s="412"/>
      <c r="AO31" s="412"/>
      <c r="AP31" s="412"/>
      <c r="AQ31" s="412"/>
      <c r="AR31" s="434"/>
      <c r="AS31" s="20"/>
    </row>
    <row r="32" spans="1:45" ht="22.5" customHeight="1" x14ac:dyDescent="0.15">
      <c r="A32" s="408"/>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10"/>
      <c r="Z32" s="400" t="s">
        <v>86</v>
      </c>
      <c r="AA32" s="401"/>
      <c r="AB32" s="401"/>
      <c r="AC32" s="401"/>
      <c r="AD32" s="402"/>
      <c r="AE32" s="71" t="s">
        <v>27</v>
      </c>
      <c r="AF32" s="403" t="s">
        <v>87</v>
      </c>
      <c r="AG32" s="404"/>
      <c r="AH32" s="403" t="s">
        <v>91</v>
      </c>
      <c r="AI32" s="443"/>
      <c r="AJ32" s="443"/>
      <c r="AK32" s="443"/>
      <c r="AL32" s="443"/>
      <c r="AM32" s="404"/>
      <c r="AN32" s="71" t="s">
        <v>28</v>
      </c>
      <c r="AO32" s="414" t="s">
        <v>90</v>
      </c>
      <c r="AP32" s="415"/>
      <c r="AQ32" s="415"/>
      <c r="AR32" s="416"/>
      <c r="AS32" s="20"/>
    </row>
    <row r="33" spans="1:45" ht="15.95" customHeight="1" x14ac:dyDescent="0.15">
      <c r="A33" s="72" t="str">
        <f>'事業所減免申請書(提出用)'!A33:Y34</f>
        <v>那覇市税条例施行規則第14条</v>
      </c>
      <c r="B33" s="73"/>
      <c r="C33" s="73"/>
      <c r="D33" s="73"/>
      <c r="E33" s="73"/>
      <c r="F33" s="73"/>
      <c r="G33" s="73"/>
      <c r="H33" s="74"/>
      <c r="I33" s="73"/>
      <c r="J33" s="73"/>
      <c r="K33" s="73"/>
      <c r="L33" s="73"/>
      <c r="M33" s="73"/>
      <c r="N33" s="73"/>
      <c r="O33" s="73"/>
      <c r="P33" s="73"/>
      <c r="Q33" s="73"/>
      <c r="R33" s="73"/>
      <c r="S33" s="73"/>
      <c r="T33" s="73"/>
      <c r="U33" s="73"/>
      <c r="V33" s="73"/>
      <c r="W33" s="73"/>
      <c r="X33" s="73"/>
      <c r="Y33" s="75"/>
      <c r="Z33" s="378">
        <f>'月割有事業所減免申請書(提出用)'!Z33:AD34</f>
        <v>0</v>
      </c>
      <c r="AA33" s="379"/>
      <c r="AB33" s="379"/>
      <c r="AC33" s="379"/>
      <c r="AD33" s="380"/>
      <c r="AE33" s="391" t="str">
        <f>'月割有事業所減免申請書(提出用)'!AE33:AE34</f>
        <v/>
      </c>
      <c r="AF33" s="378">
        <f>'月割有事業所減免申請書(提出用)'!AF33:AG34</f>
        <v>0</v>
      </c>
      <c r="AG33" s="380"/>
      <c r="AH33" s="345">
        <f>'月割有事業所減免申請書(提出用)'!AH33:AM34</f>
        <v>0</v>
      </c>
      <c r="AI33" s="349"/>
      <c r="AJ33" s="349"/>
      <c r="AK33" s="349"/>
      <c r="AL33" s="349"/>
      <c r="AM33" s="386"/>
      <c r="AN33" s="396" t="str">
        <f>'月割有事業所減免申請書(提出用)'!AN33:AN34</f>
        <v/>
      </c>
      <c r="AO33" s="345" t="str">
        <f>'月割有事業所減免申請書(提出用)'!AO33:AR34</f>
        <v/>
      </c>
      <c r="AP33" s="349"/>
      <c r="AQ33" s="349"/>
      <c r="AR33" s="350"/>
      <c r="AS33" s="20"/>
    </row>
    <row r="34" spans="1:45" ht="15.95" customHeight="1" x14ac:dyDescent="0.15">
      <c r="A34" s="76"/>
      <c r="B34" s="77"/>
      <c r="C34" s="77"/>
      <c r="D34" s="77"/>
      <c r="E34" s="77"/>
      <c r="F34" s="77"/>
      <c r="G34" s="77"/>
      <c r="H34" s="77"/>
      <c r="I34" s="77"/>
      <c r="J34" s="399">
        <f>'月割有事業所減免申請書(提出用)'!J34:Q34</f>
        <v>0</v>
      </c>
      <c r="K34" s="399"/>
      <c r="L34" s="399"/>
      <c r="M34" s="399"/>
      <c r="N34" s="399"/>
      <c r="O34" s="399"/>
      <c r="P34" s="399"/>
      <c r="Q34" s="399"/>
      <c r="R34" s="77"/>
      <c r="S34" s="78" t="s">
        <v>66</v>
      </c>
      <c r="T34" s="77"/>
      <c r="U34" s="77"/>
      <c r="V34" s="77"/>
      <c r="W34" s="77"/>
      <c r="X34" s="77"/>
      <c r="Y34" s="79"/>
      <c r="Z34" s="388"/>
      <c r="AA34" s="389"/>
      <c r="AB34" s="389"/>
      <c r="AC34" s="389"/>
      <c r="AD34" s="390"/>
      <c r="AE34" s="392"/>
      <c r="AF34" s="388"/>
      <c r="AG34" s="390"/>
      <c r="AH34" s="393"/>
      <c r="AI34" s="394"/>
      <c r="AJ34" s="394"/>
      <c r="AK34" s="394"/>
      <c r="AL34" s="394"/>
      <c r="AM34" s="395"/>
      <c r="AN34" s="397"/>
      <c r="AO34" s="393"/>
      <c r="AP34" s="394"/>
      <c r="AQ34" s="394"/>
      <c r="AR34" s="398"/>
      <c r="AS34" s="20"/>
    </row>
    <row r="35" spans="1:45" ht="15.95" customHeight="1" x14ac:dyDescent="0.15">
      <c r="A35" s="72" t="str">
        <f>'事業所減免申請書(提出用)'!A35:Y36</f>
        <v>那覇市税条例施行規則第14条</v>
      </c>
      <c r="B35" s="73"/>
      <c r="C35" s="73"/>
      <c r="D35" s="73"/>
      <c r="E35" s="73"/>
      <c r="F35" s="73"/>
      <c r="G35" s="73"/>
      <c r="H35" s="74"/>
      <c r="I35" s="73"/>
      <c r="J35" s="73"/>
      <c r="K35" s="73"/>
      <c r="L35" s="73"/>
      <c r="M35" s="73"/>
      <c r="N35" s="73"/>
      <c r="O35" s="73"/>
      <c r="P35" s="73"/>
      <c r="Q35" s="73"/>
      <c r="R35" s="73"/>
      <c r="S35" s="73"/>
      <c r="T35" s="73"/>
      <c r="U35" s="73"/>
      <c r="V35" s="73"/>
      <c r="W35" s="73"/>
      <c r="X35" s="73"/>
      <c r="Y35" s="75"/>
      <c r="Z35" s="378">
        <f>'月割有事業所減免申請書(提出用)'!Z35:AD36</f>
        <v>0</v>
      </c>
      <c r="AA35" s="379"/>
      <c r="AB35" s="379"/>
      <c r="AC35" s="379"/>
      <c r="AD35" s="380"/>
      <c r="AE35" s="391" t="str">
        <f>'月割有事業所減免申請書(提出用)'!AE35:AE36</f>
        <v/>
      </c>
      <c r="AF35" s="378">
        <f>'月割有事業所減免申請書(提出用)'!AF35:AG36</f>
        <v>0</v>
      </c>
      <c r="AG35" s="380"/>
      <c r="AH35" s="345">
        <f>'月割有事業所減免申請書(提出用)'!AH35:AM36</f>
        <v>0</v>
      </c>
      <c r="AI35" s="349"/>
      <c r="AJ35" s="349"/>
      <c r="AK35" s="349"/>
      <c r="AL35" s="349"/>
      <c r="AM35" s="386"/>
      <c r="AN35" s="396" t="str">
        <f>'月割有事業所減免申請書(提出用)'!AN35:AN36</f>
        <v/>
      </c>
      <c r="AO35" s="345" t="str">
        <f>'月割有事業所減免申請書(提出用)'!AO35:AR36</f>
        <v/>
      </c>
      <c r="AP35" s="349"/>
      <c r="AQ35" s="349"/>
      <c r="AR35" s="350"/>
      <c r="AS35" s="25"/>
    </row>
    <row r="36" spans="1:45" ht="15.95" customHeight="1" x14ac:dyDescent="0.15">
      <c r="A36" s="76"/>
      <c r="B36" s="77"/>
      <c r="C36" s="77"/>
      <c r="D36" s="77"/>
      <c r="E36" s="77"/>
      <c r="F36" s="77"/>
      <c r="G36" s="77"/>
      <c r="H36" s="77"/>
      <c r="I36" s="77"/>
      <c r="J36" s="399">
        <f>'月割有事業所減免申請書(提出用)'!J36:Q36</f>
        <v>0</v>
      </c>
      <c r="K36" s="399"/>
      <c r="L36" s="399"/>
      <c r="M36" s="399"/>
      <c r="N36" s="399"/>
      <c r="O36" s="399"/>
      <c r="P36" s="399"/>
      <c r="Q36" s="399"/>
      <c r="R36" s="77"/>
      <c r="S36" s="78" t="s">
        <v>66</v>
      </c>
      <c r="T36" s="77"/>
      <c r="U36" s="77"/>
      <c r="V36" s="77"/>
      <c r="W36" s="77"/>
      <c r="X36" s="77"/>
      <c r="Y36" s="79"/>
      <c r="Z36" s="388"/>
      <c r="AA36" s="389"/>
      <c r="AB36" s="389"/>
      <c r="AC36" s="389"/>
      <c r="AD36" s="390"/>
      <c r="AE36" s="392"/>
      <c r="AF36" s="388"/>
      <c r="AG36" s="390"/>
      <c r="AH36" s="393"/>
      <c r="AI36" s="394"/>
      <c r="AJ36" s="394"/>
      <c r="AK36" s="394"/>
      <c r="AL36" s="394"/>
      <c r="AM36" s="395"/>
      <c r="AN36" s="397"/>
      <c r="AO36" s="393"/>
      <c r="AP36" s="394"/>
      <c r="AQ36" s="394"/>
      <c r="AR36" s="398"/>
      <c r="AS36" s="23"/>
    </row>
    <row r="37" spans="1:45" ht="15.95" customHeight="1" x14ac:dyDescent="0.15">
      <c r="A37" s="72" t="str">
        <f>'事業所減免申請書(提出用)'!A37:Y38</f>
        <v>那覇市税条例施行規則第14条</v>
      </c>
      <c r="B37" s="73"/>
      <c r="C37" s="73"/>
      <c r="D37" s="73"/>
      <c r="E37" s="73"/>
      <c r="F37" s="73"/>
      <c r="G37" s="73"/>
      <c r="H37" s="74"/>
      <c r="I37" s="73"/>
      <c r="J37" s="73"/>
      <c r="K37" s="73"/>
      <c r="L37" s="73"/>
      <c r="M37" s="73"/>
      <c r="N37" s="73"/>
      <c r="O37" s="73"/>
      <c r="P37" s="73"/>
      <c r="Q37" s="73"/>
      <c r="R37" s="73"/>
      <c r="S37" s="73"/>
      <c r="T37" s="73"/>
      <c r="U37" s="73"/>
      <c r="V37" s="73"/>
      <c r="W37" s="73"/>
      <c r="X37" s="73"/>
      <c r="Y37" s="75"/>
      <c r="Z37" s="378">
        <f>'月割有事業所減免申請書(提出用)'!Z37:AD38</f>
        <v>0</v>
      </c>
      <c r="AA37" s="379"/>
      <c r="AB37" s="379"/>
      <c r="AC37" s="379"/>
      <c r="AD37" s="380"/>
      <c r="AE37" s="391" t="str">
        <f>'月割有事業所減免申請書(提出用)'!AE37:AE38</f>
        <v/>
      </c>
      <c r="AF37" s="378">
        <f>'月割有事業所減免申請書(提出用)'!AF37:AG38</f>
        <v>0</v>
      </c>
      <c r="AG37" s="380"/>
      <c r="AH37" s="345">
        <f>'月割有事業所減免申請書(提出用)'!AH37:AM38</f>
        <v>0</v>
      </c>
      <c r="AI37" s="349"/>
      <c r="AJ37" s="349"/>
      <c r="AK37" s="349"/>
      <c r="AL37" s="349"/>
      <c r="AM37" s="386"/>
      <c r="AN37" s="396" t="str">
        <f>'月割有事業所減免申請書(提出用)'!AN37:AN38</f>
        <v/>
      </c>
      <c r="AO37" s="345" t="str">
        <f>'月割有事業所減免申請書(提出用)'!AO37:AR38</f>
        <v/>
      </c>
      <c r="AP37" s="349"/>
      <c r="AQ37" s="349"/>
      <c r="AR37" s="350"/>
    </row>
    <row r="38" spans="1:45" ht="15.95" customHeight="1" x14ac:dyDescent="0.15">
      <c r="A38" s="76"/>
      <c r="B38" s="77"/>
      <c r="C38" s="77"/>
      <c r="D38" s="77"/>
      <c r="E38" s="77"/>
      <c r="F38" s="77"/>
      <c r="G38" s="77"/>
      <c r="H38" s="77"/>
      <c r="I38" s="77"/>
      <c r="J38" s="399">
        <f>'月割有事業所減免申請書(提出用)'!J38:Q38</f>
        <v>0</v>
      </c>
      <c r="K38" s="399"/>
      <c r="L38" s="399"/>
      <c r="M38" s="399"/>
      <c r="N38" s="399"/>
      <c r="O38" s="399"/>
      <c r="P38" s="399"/>
      <c r="Q38" s="399"/>
      <c r="R38" s="77"/>
      <c r="S38" s="78" t="s">
        <v>66</v>
      </c>
      <c r="T38" s="77"/>
      <c r="U38" s="77"/>
      <c r="V38" s="77"/>
      <c r="W38" s="77"/>
      <c r="X38" s="77"/>
      <c r="Y38" s="79"/>
      <c r="Z38" s="388"/>
      <c r="AA38" s="389"/>
      <c r="AB38" s="389"/>
      <c r="AC38" s="389"/>
      <c r="AD38" s="390"/>
      <c r="AE38" s="392"/>
      <c r="AF38" s="388"/>
      <c r="AG38" s="390"/>
      <c r="AH38" s="393"/>
      <c r="AI38" s="394"/>
      <c r="AJ38" s="394"/>
      <c r="AK38" s="394"/>
      <c r="AL38" s="394"/>
      <c r="AM38" s="395"/>
      <c r="AN38" s="397"/>
      <c r="AO38" s="393"/>
      <c r="AP38" s="394"/>
      <c r="AQ38" s="394"/>
      <c r="AR38" s="398"/>
    </row>
    <row r="39" spans="1:45" ht="15.95" customHeight="1" x14ac:dyDescent="0.15">
      <c r="A39" s="372" t="s">
        <v>67</v>
      </c>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4"/>
      <c r="Z39" s="378">
        <f>SUM(Z33:AD38)</f>
        <v>0</v>
      </c>
      <c r="AA39" s="379"/>
      <c r="AB39" s="379"/>
      <c r="AC39" s="379"/>
      <c r="AD39" s="380"/>
      <c r="AE39" s="384"/>
      <c r="AF39" s="378">
        <f>'月割有事業所減免申請書(提出用)'!AF39:AG40</f>
        <v>0</v>
      </c>
      <c r="AG39" s="380"/>
      <c r="AH39" s="345">
        <f>SUM(AH33:AM38)</f>
        <v>0</v>
      </c>
      <c r="AI39" s="349"/>
      <c r="AJ39" s="349"/>
      <c r="AK39" s="349"/>
      <c r="AL39" s="349"/>
      <c r="AM39" s="386"/>
      <c r="AN39" s="347"/>
      <c r="AO39" s="345">
        <f>'月割有事業所減免申請書(提出用)'!AO39:AR40</f>
        <v>0</v>
      </c>
      <c r="AP39" s="349"/>
      <c r="AQ39" s="349"/>
      <c r="AR39" s="350"/>
    </row>
    <row r="40" spans="1:45" ht="15.95" customHeight="1" thickBot="1" x14ac:dyDescent="0.2">
      <c r="A40" s="375"/>
      <c r="B40" s="376"/>
      <c r="C40" s="376"/>
      <c r="D40" s="376"/>
      <c r="E40" s="376"/>
      <c r="F40" s="376"/>
      <c r="G40" s="376"/>
      <c r="H40" s="376"/>
      <c r="I40" s="376"/>
      <c r="J40" s="376"/>
      <c r="K40" s="376"/>
      <c r="L40" s="376"/>
      <c r="M40" s="376"/>
      <c r="N40" s="376"/>
      <c r="O40" s="376"/>
      <c r="P40" s="376"/>
      <c r="Q40" s="376"/>
      <c r="R40" s="376"/>
      <c r="S40" s="376"/>
      <c r="T40" s="376"/>
      <c r="U40" s="376"/>
      <c r="V40" s="376"/>
      <c r="W40" s="376"/>
      <c r="X40" s="376"/>
      <c r="Y40" s="377"/>
      <c r="Z40" s="381"/>
      <c r="AA40" s="382"/>
      <c r="AB40" s="382"/>
      <c r="AC40" s="382"/>
      <c r="AD40" s="383"/>
      <c r="AE40" s="385"/>
      <c r="AF40" s="381"/>
      <c r="AG40" s="383"/>
      <c r="AH40" s="351"/>
      <c r="AI40" s="352"/>
      <c r="AJ40" s="352"/>
      <c r="AK40" s="352"/>
      <c r="AL40" s="352"/>
      <c r="AM40" s="387"/>
      <c r="AN40" s="348"/>
      <c r="AO40" s="351"/>
      <c r="AP40" s="352"/>
      <c r="AQ40" s="352"/>
      <c r="AR40" s="353"/>
    </row>
    <row r="41" spans="1:45" ht="29.25" customHeight="1" x14ac:dyDescent="0.15">
      <c r="A41" s="354" t="s">
        <v>68</v>
      </c>
      <c r="B41" s="355"/>
      <c r="C41" s="355"/>
      <c r="D41" s="355"/>
      <c r="E41" s="355"/>
      <c r="F41" s="355"/>
      <c r="G41" s="355"/>
      <c r="H41" s="355"/>
      <c r="I41" s="355"/>
      <c r="J41" s="355"/>
      <c r="K41" s="355"/>
      <c r="L41" s="355"/>
      <c r="M41" s="355"/>
      <c r="N41" s="355"/>
      <c r="O41" s="355"/>
      <c r="P41" s="355"/>
      <c r="Q41" s="355"/>
      <c r="R41" s="355"/>
      <c r="S41" s="355"/>
      <c r="T41" s="355"/>
      <c r="U41" s="355"/>
      <c r="V41" s="355"/>
      <c r="W41" s="355"/>
      <c r="X41" s="355"/>
      <c r="Y41" s="358" t="s">
        <v>88</v>
      </c>
      <c r="Z41" s="358"/>
      <c r="AA41" s="358"/>
      <c r="AB41" s="358"/>
      <c r="AC41" s="358"/>
      <c r="AD41" s="358"/>
      <c r="AE41" s="359">
        <f>'月割有事業所減免申請書(提出用)'!AE41:AG41</f>
        <v>0</v>
      </c>
      <c r="AF41" s="360"/>
      <c r="AG41" s="361"/>
      <c r="AH41" s="362" t="s">
        <v>93</v>
      </c>
      <c r="AI41" s="362"/>
      <c r="AJ41" s="362"/>
      <c r="AK41" s="362"/>
      <c r="AL41" s="362"/>
      <c r="AM41" s="362"/>
      <c r="AN41" s="363">
        <f>'月割有事業所減免申請書(提出用)'!AN41:AR41</f>
        <v>0</v>
      </c>
      <c r="AO41" s="364"/>
      <c r="AP41" s="364"/>
      <c r="AQ41" s="365"/>
      <c r="AR41" s="366"/>
    </row>
    <row r="42" spans="1:45" ht="29.25" customHeight="1" thickBot="1" x14ac:dyDescent="0.2">
      <c r="A42" s="356"/>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67" t="s">
        <v>92</v>
      </c>
      <c r="Z42" s="367"/>
      <c r="AA42" s="367"/>
      <c r="AB42" s="367"/>
      <c r="AC42" s="367"/>
      <c r="AD42" s="367"/>
      <c r="AE42" s="368">
        <f>'月割有事業所減免申請書(提出用)'!AE42:AG42</f>
        <v>0</v>
      </c>
      <c r="AF42" s="369"/>
      <c r="AG42" s="370"/>
      <c r="AH42" s="371" t="s">
        <v>94</v>
      </c>
      <c r="AI42" s="371"/>
      <c r="AJ42" s="371"/>
      <c r="AK42" s="371"/>
      <c r="AL42" s="371"/>
      <c r="AM42" s="371"/>
      <c r="AN42" s="344">
        <f>'月割有事業所減免申請書(提出用)'!AN42:AR42</f>
        <v>0</v>
      </c>
      <c r="AO42" s="344"/>
      <c r="AP42" s="344"/>
      <c r="AQ42" s="345"/>
      <c r="AR42" s="346"/>
    </row>
    <row r="43" spans="1:45" ht="33" customHeight="1" thickTop="1" thickBot="1" x14ac:dyDescent="0.2">
      <c r="A43" s="553" t="s">
        <v>95</v>
      </c>
      <c r="B43" s="554"/>
      <c r="C43" s="554"/>
      <c r="D43" s="554"/>
      <c r="E43" s="554"/>
      <c r="F43" s="554"/>
      <c r="G43" s="554"/>
      <c r="H43" s="554"/>
      <c r="I43" s="554"/>
      <c r="J43" s="555">
        <f>'月割有事業所減免申請書(提出用)'!J43:R43</f>
        <v>0</v>
      </c>
      <c r="K43" s="556"/>
      <c r="L43" s="556"/>
      <c r="M43" s="556"/>
      <c r="N43" s="556"/>
      <c r="O43" s="556"/>
      <c r="P43" s="556"/>
      <c r="Q43" s="556"/>
      <c r="R43" s="557"/>
      <c r="S43" s="554" t="s">
        <v>96</v>
      </c>
      <c r="T43" s="554"/>
      <c r="U43" s="554"/>
      <c r="V43" s="554"/>
      <c r="W43" s="554"/>
      <c r="X43" s="554"/>
      <c r="Y43" s="554"/>
      <c r="Z43" s="554"/>
      <c r="AA43" s="554"/>
      <c r="AB43" s="555">
        <f>'事業所減免申請書(提出用)'!AB43:AF43</f>
        <v>0</v>
      </c>
      <c r="AC43" s="556"/>
      <c r="AD43" s="556"/>
      <c r="AE43" s="556"/>
      <c r="AF43" s="558"/>
      <c r="AG43" s="438" t="s">
        <v>97</v>
      </c>
      <c r="AH43" s="439"/>
      <c r="AI43" s="439"/>
      <c r="AJ43" s="439"/>
      <c r="AK43" s="439"/>
      <c r="AL43" s="440">
        <f>'月割有事業所減免申請書(提出用)'!AL43:AR43</f>
        <v>0</v>
      </c>
      <c r="AM43" s="441"/>
      <c r="AN43" s="441"/>
      <c r="AO43" s="441"/>
      <c r="AP43" s="441"/>
      <c r="AQ43" s="441"/>
      <c r="AR43" s="442"/>
    </row>
    <row r="44" spans="1:45" ht="11.25" customHeight="1" x14ac:dyDescent="0.15">
      <c r="A44" s="417" t="s">
        <v>22</v>
      </c>
      <c r="B44" s="418"/>
      <c r="C44" s="418"/>
      <c r="D44" s="418"/>
      <c r="E44" s="418"/>
      <c r="F44" s="418"/>
      <c r="G44" s="418"/>
      <c r="H44" s="419"/>
      <c r="I44" s="509">
        <f>'月割有事業所減免申請書(提出用)'!I44:V45</f>
        <v>0</v>
      </c>
      <c r="J44" s="510"/>
      <c r="K44" s="510"/>
      <c r="L44" s="510"/>
      <c r="M44" s="510"/>
      <c r="N44" s="510"/>
      <c r="O44" s="510"/>
      <c r="P44" s="510"/>
      <c r="Q44" s="510"/>
      <c r="R44" s="510"/>
      <c r="S44" s="510"/>
      <c r="T44" s="510"/>
      <c r="U44" s="510"/>
      <c r="V44" s="511"/>
      <c r="W44" s="446" t="s">
        <v>76</v>
      </c>
      <c r="X44" s="435" t="str">
        <f>'月割有事業所減免申請書(提出用)'!X44:Y45</f>
        <v>有</v>
      </c>
      <c r="Y44" s="435"/>
      <c r="Z44" s="423" t="s">
        <v>23</v>
      </c>
      <c r="AA44" s="418"/>
      <c r="AB44" s="418"/>
      <c r="AC44" s="418"/>
      <c r="AD44" s="419"/>
      <c r="AE44" s="425">
        <f>'月割有事業所減免申請書(提出用)'!AE44:AR45</f>
        <v>0</v>
      </c>
      <c r="AF44" s="426"/>
      <c r="AG44" s="426"/>
      <c r="AH44" s="426"/>
      <c r="AI44" s="426"/>
      <c r="AJ44" s="426"/>
      <c r="AK44" s="426"/>
      <c r="AL44" s="426"/>
      <c r="AM44" s="426"/>
      <c r="AN44" s="426"/>
      <c r="AO44" s="426"/>
      <c r="AP44" s="426"/>
      <c r="AQ44" s="426"/>
      <c r="AR44" s="427"/>
    </row>
    <row r="45" spans="1:45" ht="22.5" customHeight="1" x14ac:dyDescent="0.15">
      <c r="A45" s="420"/>
      <c r="B45" s="421"/>
      <c r="C45" s="421"/>
      <c r="D45" s="421"/>
      <c r="E45" s="421"/>
      <c r="F45" s="421"/>
      <c r="G45" s="421"/>
      <c r="H45" s="422"/>
      <c r="I45" s="512"/>
      <c r="J45" s="513"/>
      <c r="K45" s="513"/>
      <c r="L45" s="513"/>
      <c r="M45" s="513"/>
      <c r="N45" s="513"/>
      <c r="O45" s="513"/>
      <c r="P45" s="513"/>
      <c r="Q45" s="513"/>
      <c r="R45" s="513"/>
      <c r="S45" s="513"/>
      <c r="T45" s="513"/>
      <c r="U45" s="513"/>
      <c r="V45" s="514"/>
      <c r="W45" s="446"/>
      <c r="X45" s="435"/>
      <c r="Y45" s="435"/>
      <c r="Z45" s="424"/>
      <c r="AA45" s="421"/>
      <c r="AB45" s="421"/>
      <c r="AC45" s="421"/>
      <c r="AD45" s="422"/>
      <c r="AE45" s="428"/>
      <c r="AF45" s="429"/>
      <c r="AG45" s="429"/>
      <c r="AH45" s="429"/>
      <c r="AI45" s="429"/>
      <c r="AJ45" s="429"/>
      <c r="AK45" s="429"/>
      <c r="AL45" s="429"/>
      <c r="AM45" s="429"/>
      <c r="AN45" s="429"/>
      <c r="AO45" s="429"/>
      <c r="AP45" s="429"/>
      <c r="AQ45" s="429"/>
      <c r="AR45" s="430"/>
      <c r="AS45" s="7"/>
    </row>
    <row r="46" spans="1:45" ht="11.25" customHeight="1" x14ac:dyDescent="0.15">
      <c r="A46" s="405" t="s">
        <v>24</v>
      </c>
      <c r="B46" s="406"/>
      <c r="C46" s="406"/>
      <c r="D46" s="406"/>
      <c r="E46" s="406"/>
      <c r="F46" s="406"/>
      <c r="G46" s="406"/>
      <c r="H46" s="406"/>
      <c r="I46" s="406"/>
      <c r="J46" s="406"/>
      <c r="K46" s="406"/>
      <c r="L46" s="406"/>
      <c r="M46" s="406"/>
      <c r="N46" s="406"/>
      <c r="O46" s="406"/>
      <c r="P46" s="406"/>
      <c r="Q46" s="406"/>
      <c r="R46" s="406"/>
      <c r="S46" s="406"/>
      <c r="T46" s="406"/>
      <c r="U46" s="406"/>
      <c r="V46" s="406"/>
      <c r="W46" s="406"/>
      <c r="X46" s="406"/>
      <c r="Y46" s="407"/>
      <c r="Z46" s="431" t="s">
        <v>25</v>
      </c>
      <c r="AA46" s="432"/>
      <c r="AB46" s="432"/>
      <c r="AC46" s="432"/>
      <c r="AD46" s="432"/>
      <c r="AE46" s="432"/>
      <c r="AF46" s="432"/>
      <c r="AG46" s="433"/>
      <c r="AH46" s="411" t="s">
        <v>26</v>
      </c>
      <c r="AI46" s="412"/>
      <c r="AJ46" s="412"/>
      <c r="AK46" s="412"/>
      <c r="AL46" s="412"/>
      <c r="AM46" s="412"/>
      <c r="AN46" s="412"/>
      <c r="AO46" s="412"/>
      <c r="AP46" s="412"/>
      <c r="AQ46" s="412"/>
      <c r="AR46" s="434"/>
      <c r="AS46" s="7"/>
    </row>
    <row r="47" spans="1:45" ht="22.5" customHeight="1" x14ac:dyDescent="0.15">
      <c r="A47" s="408"/>
      <c r="B47" s="409"/>
      <c r="C47" s="409"/>
      <c r="D47" s="409"/>
      <c r="E47" s="409"/>
      <c r="F47" s="409"/>
      <c r="G47" s="409"/>
      <c r="H47" s="409"/>
      <c r="I47" s="409"/>
      <c r="J47" s="409"/>
      <c r="K47" s="409"/>
      <c r="L47" s="409"/>
      <c r="M47" s="409"/>
      <c r="N47" s="409"/>
      <c r="O47" s="409"/>
      <c r="P47" s="409"/>
      <c r="Q47" s="409"/>
      <c r="R47" s="409"/>
      <c r="S47" s="409"/>
      <c r="T47" s="409"/>
      <c r="U47" s="409"/>
      <c r="V47" s="409"/>
      <c r="W47" s="409"/>
      <c r="X47" s="409"/>
      <c r="Y47" s="410"/>
      <c r="Z47" s="400" t="s">
        <v>86</v>
      </c>
      <c r="AA47" s="401"/>
      <c r="AB47" s="401"/>
      <c r="AC47" s="401"/>
      <c r="AD47" s="402"/>
      <c r="AE47" s="71" t="s">
        <v>27</v>
      </c>
      <c r="AF47" s="403" t="s">
        <v>87</v>
      </c>
      <c r="AG47" s="404"/>
      <c r="AH47" s="411" t="s">
        <v>91</v>
      </c>
      <c r="AI47" s="412"/>
      <c r="AJ47" s="412"/>
      <c r="AK47" s="412"/>
      <c r="AL47" s="412"/>
      <c r="AM47" s="413"/>
      <c r="AN47" s="71" t="s">
        <v>28</v>
      </c>
      <c r="AO47" s="414" t="s">
        <v>90</v>
      </c>
      <c r="AP47" s="415"/>
      <c r="AQ47" s="415"/>
      <c r="AR47" s="416"/>
      <c r="AS47" s="7"/>
    </row>
    <row r="48" spans="1:45" ht="17.100000000000001" customHeight="1" x14ac:dyDescent="0.15">
      <c r="A48" s="72" t="str">
        <f>'事業所減免申請書(提出用)'!A48</f>
        <v>那覇市税条例施行規則第14条</v>
      </c>
      <c r="B48" s="73"/>
      <c r="C48" s="73"/>
      <c r="D48" s="73"/>
      <c r="E48" s="73"/>
      <c r="F48" s="73"/>
      <c r="G48" s="73"/>
      <c r="H48" s="74"/>
      <c r="I48" s="73"/>
      <c r="J48" s="73"/>
      <c r="K48" s="73"/>
      <c r="L48" s="73"/>
      <c r="M48" s="73"/>
      <c r="N48" s="73"/>
      <c r="O48" s="73"/>
      <c r="P48" s="73"/>
      <c r="Q48" s="73"/>
      <c r="R48" s="73"/>
      <c r="S48" s="73"/>
      <c r="T48" s="73"/>
      <c r="U48" s="73"/>
      <c r="V48" s="73"/>
      <c r="W48" s="73"/>
      <c r="X48" s="73"/>
      <c r="Y48" s="75"/>
      <c r="Z48" s="378">
        <f>'月割有事業所減免申請書(提出用)'!Z48:AD49</f>
        <v>0</v>
      </c>
      <c r="AA48" s="379"/>
      <c r="AB48" s="379"/>
      <c r="AC48" s="379"/>
      <c r="AD48" s="380"/>
      <c r="AE48" s="391" t="str">
        <f>'月割有事業所減免申請書(提出用)'!AE48:AE49</f>
        <v/>
      </c>
      <c r="AF48" s="378">
        <f>'月割有事業所減免申請書(提出用)'!AF48:AG49</f>
        <v>0</v>
      </c>
      <c r="AG48" s="380"/>
      <c r="AH48" s="345">
        <f>'月割有事業所減免申請書(提出用)'!AH48:AM49</f>
        <v>0</v>
      </c>
      <c r="AI48" s="349"/>
      <c r="AJ48" s="349"/>
      <c r="AK48" s="349"/>
      <c r="AL48" s="349"/>
      <c r="AM48" s="386"/>
      <c r="AN48" s="396" t="str">
        <f>'月割有事業所減免申請書(提出用)'!AN48:AN49</f>
        <v/>
      </c>
      <c r="AO48" s="345" t="str">
        <f>'月割有事業所減免申請書(提出用)'!AO48:AR49</f>
        <v/>
      </c>
      <c r="AP48" s="349"/>
      <c r="AQ48" s="349"/>
      <c r="AR48" s="350"/>
      <c r="AS48" s="7"/>
    </row>
    <row r="49" spans="1:45" ht="17.100000000000001" customHeight="1" x14ac:dyDescent="0.15">
      <c r="A49" s="76"/>
      <c r="B49" s="77"/>
      <c r="C49" s="77"/>
      <c r="D49" s="77"/>
      <c r="E49" s="77"/>
      <c r="F49" s="77"/>
      <c r="G49" s="77"/>
      <c r="H49" s="77"/>
      <c r="I49" s="77"/>
      <c r="J49" s="399">
        <f>'月割有事業所減免申請書(提出用)'!J49:Q49</f>
        <v>0</v>
      </c>
      <c r="K49" s="399"/>
      <c r="L49" s="399"/>
      <c r="M49" s="399"/>
      <c r="N49" s="399"/>
      <c r="O49" s="399"/>
      <c r="P49" s="399"/>
      <c r="Q49" s="399"/>
      <c r="R49" s="77"/>
      <c r="S49" s="78" t="s">
        <v>66</v>
      </c>
      <c r="T49" s="77"/>
      <c r="U49" s="77"/>
      <c r="V49" s="77"/>
      <c r="W49" s="77"/>
      <c r="X49" s="77"/>
      <c r="Y49" s="79"/>
      <c r="Z49" s="388"/>
      <c r="AA49" s="389"/>
      <c r="AB49" s="389"/>
      <c r="AC49" s="389"/>
      <c r="AD49" s="390"/>
      <c r="AE49" s="392"/>
      <c r="AF49" s="388"/>
      <c r="AG49" s="390"/>
      <c r="AH49" s="393"/>
      <c r="AI49" s="394"/>
      <c r="AJ49" s="394"/>
      <c r="AK49" s="394"/>
      <c r="AL49" s="394"/>
      <c r="AM49" s="395"/>
      <c r="AN49" s="397"/>
      <c r="AO49" s="393"/>
      <c r="AP49" s="394"/>
      <c r="AQ49" s="394"/>
      <c r="AR49" s="398"/>
      <c r="AS49" s="7"/>
    </row>
    <row r="50" spans="1:45" ht="17.100000000000001" customHeight="1" x14ac:dyDescent="0.15">
      <c r="A50" s="72" t="str">
        <f>'事業所減免申請書(提出用)'!A50</f>
        <v>那覇市税条例施行規則第14条</v>
      </c>
      <c r="B50" s="73"/>
      <c r="C50" s="73"/>
      <c r="D50" s="73"/>
      <c r="E50" s="73"/>
      <c r="F50" s="73"/>
      <c r="G50" s="73"/>
      <c r="H50" s="74"/>
      <c r="I50" s="73"/>
      <c r="J50" s="73"/>
      <c r="K50" s="73"/>
      <c r="L50" s="73"/>
      <c r="M50" s="73"/>
      <c r="N50" s="73"/>
      <c r="O50" s="73"/>
      <c r="P50" s="73"/>
      <c r="Q50" s="73"/>
      <c r="R50" s="73"/>
      <c r="S50" s="73"/>
      <c r="T50" s="73"/>
      <c r="U50" s="73"/>
      <c r="V50" s="73"/>
      <c r="W50" s="73"/>
      <c r="X50" s="73"/>
      <c r="Y50" s="75"/>
      <c r="Z50" s="378">
        <f>'月割有事業所減免申請書(提出用)'!Z50:AD51</f>
        <v>0</v>
      </c>
      <c r="AA50" s="379"/>
      <c r="AB50" s="379"/>
      <c r="AC50" s="379"/>
      <c r="AD50" s="380"/>
      <c r="AE50" s="391" t="str">
        <f>'月割有事業所減免申請書(提出用)'!AE50:AE51</f>
        <v/>
      </c>
      <c r="AF50" s="378">
        <f>'月割有事業所減免申請書(提出用)'!AF50:AG51</f>
        <v>0</v>
      </c>
      <c r="AG50" s="380"/>
      <c r="AH50" s="345">
        <f>'月割有事業所減免申請書(提出用)'!AH50:AM51</f>
        <v>0</v>
      </c>
      <c r="AI50" s="349"/>
      <c r="AJ50" s="349"/>
      <c r="AK50" s="349"/>
      <c r="AL50" s="349"/>
      <c r="AM50" s="386"/>
      <c r="AN50" s="396" t="str">
        <f>'月割有事業所減免申請書(提出用)'!AN50:AN51</f>
        <v/>
      </c>
      <c r="AO50" s="345" t="str">
        <f>'月割有事業所減免申請書(提出用)'!AO50:AR51</f>
        <v/>
      </c>
      <c r="AP50" s="349"/>
      <c r="AQ50" s="349"/>
      <c r="AR50" s="350"/>
      <c r="AS50" s="8"/>
    </row>
    <row r="51" spans="1:45" ht="17.100000000000001" customHeight="1" x14ac:dyDescent="0.15">
      <c r="A51" s="76"/>
      <c r="B51" s="77"/>
      <c r="C51" s="77"/>
      <c r="D51" s="77"/>
      <c r="E51" s="77"/>
      <c r="F51" s="77"/>
      <c r="G51" s="77"/>
      <c r="H51" s="77"/>
      <c r="I51" s="77"/>
      <c r="J51" s="399">
        <f>'月割有事業所減免申請書(提出用)'!J51:Q51</f>
        <v>0</v>
      </c>
      <c r="K51" s="399"/>
      <c r="L51" s="399"/>
      <c r="M51" s="399"/>
      <c r="N51" s="399"/>
      <c r="O51" s="399"/>
      <c r="P51" s="399"/>
      <c r="Q51" s="399"/>
      <c r="R51" s="77"/>
      <c r="S51" s="78" t="s">
        <v>66</v>
      </c>
      <c r="T51" s="77"/>
      <c r="U51" s="77"/>
      <c r="V51" s="77"/>
      <c r="W51" s="77"/>
      <c r="X51" s="77"/>
      <c r="Y51" s="79"/>
      <c r="Z51" s="388"/>
      <c r="AA51" s="389"/>
      <c r="AB51" s="389"/>
      <c r="AC51" s="389"/>
      <c r="AD51" s="390"/>
      <c r="AE51" s="392"/>
      <c r="AF51" s="388"/>
      <c r="AG51" s="390"/>
      <c r="AH51" s="393"/>
      <c r="AI51" s="394"/>
      <c r="AJ51" s="394"/>
      <c r="AK51" s="394"/>
      <c r="AL51" s="394"/>
      <c r="AM51" s="395"/>
      <c r="AN51" s="397"/>
      <c r="AO51" s="393"/>
      <c r="AP51" s="394"/>
      <c r="AQ51" s="394"/>
      <c r="AR51" s="398"/>
      <c r="AS51" s="23"/>
    </row>
    <row r="52" spans="1:45" ht="17.100000000000001" customHeight="1" x14ac:dyDescent="0.15">
      <c r="A52" s="72" t="str">
        <f>'事業所減免申請書(提出用)'!A52</f>
        <v>那覇市税条例施行規則第14条</v>
      </c>
      <c r="B52" s="73"/>
      <c r="C52" s="73"/>
      <c r="D52" s="73"/>
      <c r="E52" s="73"/>
      <c r="F52" s="73"/>
      <c r="G52" s="73"/>
      <c r="H52" s="74"/>
      <c r="I52" s="73"/>
      <c r="J52" s="73"/>
      <c r="K52" s="73"/>
      <c r="L52" s="73"/>
      <c r="M52" s="73"/>
      <c r="N52" s="73"/>
      <c r="O52" s="73"/>
      <c r="P52" s="73"/>
      <c r="Q52" s="73"/>
      <c r="R52" s="73"/>
      <c r="S52" s="73"/>
      <c r="T52" s="73"/>
      <c r="U52" s="73"/>
      <c r="V52" s="73"/>
      <c r="W52" s="73"/>
      <c r="X52" s="73"/>
      <c r="Y52" s="75"/>
      <c r="Z52" s="378">
        <f>'月割有事業所減免申請書(提出用)'!Z52:AD53</f>
        <v>0</v>
      </c>
      <c r="AA52" s="379"/>
      <c r="AB52" s="379"/>
      <c r="AC52" s="379"/>
      <c r="AD52" s="380"/>
      <c r="AE52" s="391" t="str">
        <f>'月割有事業所減免申請書(提出用)'!AE52:AE53</f>
        <v/>
      </c>
      <c r="AF52" s="378">
        <f>'月割有事業所減免申請書(提出用)'!AF52:AG53</f>
        <v>0</v>
      </c>
      <c r="AG52" s="380"/>
      <c r="AH52" s="345">
        <f>'月割有事業所減免申請書(提出用)'!AH52:AM53</f>
        <v>0</v>
      </c>
      <c r="AI52" s="349"/>
      <c r="AJ52" s="349"/>
      <c r="AK52" s="349"/>
      <c r="AL52" s="349"/>
      <c r="AM52" s="386"/>
      <c r="AN52" s="396" t="str">
        <f>'月割有事業所減免申請書(提出用)'!AN52:AN53</f>
        <v/>
      </c>
      <c r="AO52" s="345" t="str">
        <f>'月割有事業所減免申請書(提出用)'!AO52:AR53</f>
        <v/>
      </c>
      <c r="AP52" s="349"/>
      <c r="AQ52" s="349"/>
      <c r="AR52" s="350"/>
      <c r="AS52" s="19"/>
    </row>
    <row r="53" spans="1:45" ht="17.100000000000001" customHeight="1" x14ac:dyDescent="0.15">
      <c r="A53" s="76"/>
      <c r="B53" s="77"/>
      <c r="C53" s="77"/>
      <c r="D53" s="77"/>
      <c r="E53" s="77"/>
      <c r="F53" s="77"/>
      <c r="G53" s="77"/>
      <c r="H53" s="77"/>
      <c r="I53" s="77"/>
      <c r="J53" s="399">
        <f>'月割有事業所減免申請書(提出用)'!J53:Q53</f>
        <v>0</v>
      </c>
      <c r="K53" s="399"/>
      <c r="L53" s="399"/>
      <c r="M53" s="399"/>
      <c r="N53" s="399"/>
      <c r="O53" s="399"/>
      <c r="P53" s="399"/>
      <c r="Q53" s="399"/>
      <c r="R53" s="77"/>
      <c r="S53" s="78" t="s">
        <v>66</v>
      </c>
      <c r="T53" s="77"/>
      <c r="U53" s="77"/>
      <c r="V53" s="77"/>
      <c r="W53" s="77"/>
      <c r="X53" s="77"/>
      <c r="Y53" s="79"/>
      <c r="Z53" s="388"/>
      <c r="AA53" s="389"/>
      <c r="AB53" s="389"/>
      <c r="AC53" s="389"/>
      <c r="AD53" s="390"/>
      <c r="AE53" s="392"/>
      <c r="AF53" s="388"/>
      <c r="AG53" s="390"/>
      <c r="AH53" s="393"/>
      <c r="AI53" s="394"/>
      <c r="AJ53" s="394"/>
      <c r="AK53" s="394"/>
      <c r="AL53" s="394"/>
      <c r="AM53" s="395"/>
      <c r="AN53" s="397"/>
      <c r="AO53" s="393"/>
      <c r="AP53" s="394"/>
      <c r="AQ53" s="394"/>
      <c r="AR53" s="398"/>
      <c r="AS53" s="19"/>
    </row>
    <row r="54" spans="1:45" ht="17.100000000000001" customHeight="1" x14ac:dyDescent="0.15">
      <c r="A54" s="372" t="s">
        <v>67</v>
      </c>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4"/>
      <c r="Z54" s="378">
        <f>'事業所減免申請書(提出用)'!Z54:AD55</f>
        <v>0</v>
      </c>
      <c r="AA54" s="379"/>
      <c r="AB54" s="379"/>
      <c r="AC54" s="379"/>
      <c r="AD54" s="380"/>
      <c r="AE54" s="384"/>
      <c r="AF54" s="378">
        <f>'月割有事業所減免申請書(提出用)'!AF54:AG55</f>
        <v>0</v>
      </c>
      <c r="AG54" s="380"/>
      <c r="AH54" s="345">
        <f>'月割有事業所減免申請書(提出用)'!AH54:AM55</f>
        <v>0</v>
      </c>
      <c r="AI54" s="349"/>
      <c r="AJ54" s="349"/>
      <c r="AK54" s="349"/>
      <c r="AL54" s="349"/>
      <c r="AM54" s="386"/>
      <c r="AN54" s="347"/>
      <c r="AO54" s="345">
        <f>'月割有事業所減免申請書(提出用)'!AO54:AR55</f>
        <v>0</v>
      </c>
      <c r="AP54" s="349"/>
      <c r="AQ54" s="349"/>
      <c r="AR54" s="350"/>
      <c r="AS54" s="19"/>
    </row>
    <row r="55" spans="1:45" ht="17.100000000000001" customHeight="1" thickBot="1" x14ac:dyDescent="0.2">
      <c r="A55" s="559"/>
      <c r="B55" s="560"/>
      <c r="C55" s="560"/>
      <c r="D55" s="560"/>
      <c r="E55" s="560"/>
      <c r="F55" s="560"/>
      <c r="G55" s="560"/>
      <c r="H55" s="560"/>
      <c r="I55" s="560"/>
      <c r="J55" s="560"/>
      <c r="K55" s="560"/>
      <c r="L55" s="560"/>
      <c r="M55" s="560"/>
      <c r="N55" s="560"/>
      <c r="O55" s="560"/>
      <c r="P55" s="560"/>
      <c r="Q55" s="560"/>
      <c r="R55" s="560"/>
      <c r="S55" s="560"/>
      <c r="T55" s="560"/>
      <c r="U55" s="560"/>
      <c r="V55" s="560"/>
      <c r="W55" s="560"/>
      <c r="X55" s="560"/>
      <c r="Y55" s="561"/>
      <c r="Z55" s="388"/>
      <c r="AA55" s="389"/>
      <c r="AB55" s="389"/>
      <c r="AC55" s="389"/>
      <c r="AD55" s="390"/>
      <c r="AE55" s="436"/>
      <c r="AF55" s="388"/>
      <c r="AG55" s="390"/>
      <c r="AH55" s="393"/>
      <c r="AI55" s="394"/>
      <c r="AJ55" s="394"/>
      <c r="AK55" s="394"/>
      <c r="AL55" s="394"/>
      <c r="AM55" s="395"/>
      <c r="AN55" s="437"/>
      <c r="AO55" s="393"/>
      <c r="AP55" s="394"/>
      <c r="AQ55" s="394"/>
      <c r="AR55" s="398"/>
      <c r="AS55" s="19"/>
    </row>
    <row r="56" spans="1:45" ht="11.25" customHeight="1" x14ac:dyDescent="0.15">
      <c r="A56" s="417" t="s">
        <v>22</v>
      </c>
      <c r="B56" s="418"/>
      <c r="C56" s="418"/>
      <c r="D56" s="418"/>
      <c r="E56" s="418"/>
      <c r="F56" s="418"/>
      <c r="G56" s="418"/>
      <c r="H56" s="419"/>
      <c r="I56" s="509">
        <f>'月割有事業所減免申請書(提出用)'!I56:V57</f>
        <v>0</v>
      </c>
      <c r="J56" s="510"/>
      <c r="K56" s="510"/>
      <c r="L56" s="510"/>
      <c r="M56" s="510"/>
      <c r="N56" s="510"/>
      <c r="O56" s="510"/>
      <c r="P56" s="510"/>
      <c r="Q56" s="510"/>
      <c r="R56" s="510"/>
      <c r="S56" s="510"/>
      <c r="T56" s="510"/>
      <c r="U56" s="510"/>
      <c r="V56" s="511"/>
      <c r="W56" s="446" t="s">
        <v>76</v>
      </c>
      <c r="X56" s="435" t="str">
        <f>'月割有事業所減免申請書(提出用)'!X56:Y57</f>
        <v>有</v>
      </c>
      <c r="Y56" s="435"/>
      <c r="Z56" s="423" t="s">
        <v>23</v>
      </c>
      <c r="AA56" s="418"/>
      <c r="AB56" s="418"/>
      <c r="AC56" s="418"/>
      <c r="AD56" s="419"/>
      <c r="AE56" s="425">
        <f>'月割有事業所減免申請書(提出用)'!AE56:AR57</f>
        <v>0</v>
      </c>
      <c r="AF56" s="426"/>
      <c r="AG56" s="426"/>
      <c r="AH56" s="426"/>
      <c r="AI56" s="426"/>
      <c r="AJ56" s="426"/>
      <c r="AK56" s="426"/>
      <c r="AL56" s="426"/>
      <c r="AM56" s="426"/>
      <c r="AN56" s="426"/>
      <c r="AO56" s="426"/>
      <c r="AP56" s="426"/>
      <c r="AQ56" s="426"/>
      <c r="AR56" s="427"/>
      <c r="AS56" s="19"/>
    </row>
    <row r="57" spans="1:45" ht="22.5" customHeight="1" x14ac:dyDescent="0.15">
      <c r="A57" s="420"/>
      <c r="B57" s="421"/>
      <c r="C57" s="421"/>
      <c r="D57" s="421"/>
      <c r="E57" s="421"/>
      <c r="F57" s="421"/>
      <c r="G57" s="421"/>
      <c r="H57" s="422"/>
      <c r="I57" s="512"/>
      <c r="J57" s="513"/>
      <c r="K57" s="513"/>
      <c r="L57" s="513"/>
      <c r="M57" s="513"/>
      <c r="N57" s="513"/>
      <c r="O57" s="513"/>
      <c r="P57" s="513"/>
      <c r="Q57" s="513"/>
      <c r="R57" s="513"/>
      <c r="S57" s="513"/>
      <c r="T57" s="513"/>
      <c r="U57" s="513"/>
      <c r="V57" s="514"/>
      <c r="W57" s="446"/>
      <c r="X57" s="435"/>
      <c r="Y57" s="435"/>
      <c r="Z57" s="424"/>
      <c r="AA57" s="421"/>
      <c r="AB57" s="421"/>
      <c r="AC57" s="421"/>
      <c r="AD57" s="422"/>
      <c r="AE57" s="428"/>
      <c r="AF57" s="429"/>
      <c r="AG57" s="429"/>
      <c r="AH57" s="429"/>
      <c r="AI57" s="429"/>
      <c r="AJ57" s="429"/>
      <c r="AK57" s="429"/>
      <c r="AL57" s="429"/>
      <c r="AM57" s="429"/>
      <c r="AN57" s="429"/>
      <c r="AO57" s="429"/>
      <c r="AP57" s="429"/>
      <c r="AQ57" s="429"/>
      <c r="AR57" s="430"/>
      <c r="AS57" s="20"/>
    </row>
    <row r="58" spans="1:45" ht="11.25" customHeight="1" x14ac:dyDescent="0.15">
      <c r="A58" s="405" t="s">
        <v>24</v>
      </c>
      <c r="B58" s="406"/>
      <c r="C58" s="406"/>
      <c r="D58" s="406"/>
      <c r="E58" s="406"/>
      <c r="F58" s="406"/>
      <c r="G58" s="406"/>
      <c r="H58" s="406"/>
      <c r="I58" s="406"/>
      <c r="J58" s="406"/>
      <c r="K58" s="406"/>
      <c r="L58" s="406"/>
      <c r="M58" s="406"/>
      <c r="N58" s="406"/>
      <c r="O58" s="406"/>
      <c r="P58" s="406"/>
      <c r="Q58" s="406"/>
      <c r="R58" s="406"/>
      <c r="S58" s="406"/>
      <c r="T58" s="406"/>
      <c r="U58" s="406"/>
      <c r="V58" s="406"/>
      <c r="W58" s="406"/>
      <c r="X58" s="406"/>
      <c r="Y58" s="407"/>
      <c r="Z58" s="431" t="s">
        <v>25</v>
      </c>
      <c r="AA58" s="432"/>
      <c r="AB58" s="432"/>
      <c r="AC58" s="432"/>
      <c r="AD58" s="432"/>
      <c r="AE58" s="432"/>
      <c r="AF58" s="432"/>
      <c r="AG58" s="433"/>
      <c r="AH58" s="411" t="s">
        <v>26</v>
      </c>
      <c r="AI58" s="412"/>
      <c r="AJ58" s="412"/>
      <c r="AK58" s="412"/>
      <c r="AL58" s="412"/>
      <c r="AM58" s="412"/>
      <c r="AN58" s="412"/>
      <c r="AO58" s="412"/>
      <c r="AP58" s="412"/>
      <c r="AQ58" s="412"/>
      <c r="AR58" s="434"/>
      <c r="AS58" s="20"/>
    </row>
    <row r="59" spans="1:45" ht="22.5" customHeight="1" x14ac:dyDescent="0.15">
      <c r="A59" s="408"/>
      <c r="B59" s="409"/>
      <c r="C59" s="409"/>
      <c r="D59" s="409"/>
      <c r="E59" s="409"/>
      <c r="F59" s="409"/>
      <c r="G59" s="409"/>
      <c r="H59" s="409"/>
      <c r="I59" s="409"/>
      <c r="J59" s="409"/>
      <c r="K59" s="409"/>
      <c r="L59" s="409"/>
      <c r="M59" s="409"/>
      <c r="N59" s="409"/>
      <c r="O59" s="409"/>
      <c r="P59" s="409"/>
      <c r="Q59" s="409"/>
      <c r="R59" s="409"/>
      <c r="S59" s="409"/>
      <c r="T59" s="409"/>
      <c r="U59" s="409"/>
      <c r="V59" s="409"/>
      <c r="W59" s="409"/>
      <c r="X59" s="409"/>
      <c r="Y59" s="410"/>
      <c r="Z59" s="400" t="s">
        <v>86</v>
      </c>
      <c r="AA59" s="401"/>
      <c r="AB59" s="401"/>
      <c r="AC59" s="401"/>
      <c r="AD59" s="402"/>
      <c r="AE59" s="71" t="s">
        <v>27</v>
      </c>
      <c r="AF59" s="403" t="s">
        <v>87</v>
      </c>
      <c r="AG59" s="404"/>
      <c r="AH59" s="411" t="s">
        <v>91</v>
      </c>
      <c r="AI59" s="412"/>
      <c r="AJ59" s="412"/>
      <c r="AK59" s="412"/>
      <c r="AL59" s="412"/>
      <c r="AM59" s="413"/>
      <c r="AN59" s="71" t="s">
        <v>28</v>
      </c>
      <c r="AO59" s="414" t="s">
        <v>90</v>
      </c>
      <c r="AP59" s="415"/>
      <c r="AQ59" s="415"/>
      <c r="AR59" s="416"/>
      <c r="AS59" s="20"/>
    </row>
    <row r="60" spans="1:45" ht="17.100000000000001" customHeight="1" x14ac:dyDescent="0.15">
      <c r="A60" s="72" t="str">
        <f>'事業所減免申請書(提出用)'!A60</f>
        <v>那覇市税条例施行規則第14条</v>
      </c>
      <c r="B60" s="73"/>
      <c r="C60" s="73"/>
      <c r="D60" s="73"/>
      <c r="E60" s="73"/>
      <c r="F60" s="73"/>
      <c r="G60" s="73"/>
      <c r="H60" s="74"/>
      <c r="I60" s="73"/>
      <c r="J60" s="73"/>
      <c r="K60" s="73"/>
      <c r="L60" s="73"/>
      <c r="M60" s="73"/>
      <c r="N60" s="73"/>
      <c r="O60" s="73"/>
      <c r="P60" s="73"/>
      <c r="Q60" s="73"/>
      <c r="R60" s="73"/>
      <c r="S60" s="73"/>
      <c r="T60" s="73"/>
      <c r="U60" s="73"/>
      <c r="V60" s="73"/>
      <c r="W60" s="73"/>
      <c r="X60" s="73"/>
      <c r="Y60" s="75"/>
      <c r="Z60" s="378">
        <f>'月割有事業所減免申請書(提出用)'!Z60:AD61</f>
        <v>0</v>
      </c>
      <c r="AA60" s="379"/>
      <c r="AB60" s="379"/>
      <c r="AC60" s="379"/>
      <c r="AD60" s="380"/>
      <c r="AE60" s="391" t="str">
        <f>'月割有事業所減免申請書(提出用)'!AE60:AE61</f>
        <v/>
      </c>
      <c r="AF60" s="378">
        <f>'月割有事業所減免申請書(提出用)'!AF60:AG61</f>
        <v>0</v>
      </c>
      <c r="AG60" s="380"/>
      <c r="AH60" s="345">
        <f>'月割有事業所減免申請書(提出用)'!AH60:AM61</f>
        <v>0</v>
      </c>
      <c r="AI60" s="349"/>
      <c r="AJ60" s="349"/>
      <c r="AK60" s="349"/>
      <c r="AL60" s="349"/>
      <c r="AM60" s="386"/>
      <c r="AN60" s="396" t="str">
        <f>'月割有事業所減免申請書(提出用)'!AN60:AN61</f>
        <v/>
      </c>
      <c r="AO60" s="345" t="str">
        <f>'月割有事業所減免申請書(提出用)'!AO60:AR61</f>
        <v/>
      </c>
      <c r="AP60" s="349"/>
      <c r="AQ60" s="349"/>
      <c r="AR60" s="350"/>
      <c r="AS60" s="20"/>
    </row>
    <row r="61" spans="1:45" ht="17.100000000000001" customHeight="1" x14ac:dyDescent="0.15">
      <c r="A61" s="76"/>
      <c r="B61" s="77"/>
      <c r="C61" s="77"/>
      <c r="D61" s="77"/>
      <c r="E61" s="77"/>
      <c r="F61" s="77"/>
      <c r="G61" s="77"/>
      <c r="H61" s="77"/>
      <c r="I61" s="77"/>
      <c r="J61" s="399">
        <f>'月割有事業所減免申請書(提出用)'!J61:Q61</f>
        <v>0</v>
      </c>
      <c r="K61" s="399"/>
      <c r="L61" s="399"/>
      <c r="M61" s="399"/>
      <c r="N61" s="399"/>
      <c r="O61" s="399"/>
      <c r="P61" s="399"/>
      <c r="Q61" s="399"/>
      <c r="R61" s="77"/>
      <c r="S61" s="78" t="s">
        <v>66</v>
      </c>
      <c r="T61" s="77"/>
      <c r="U61" s="77"/>
      <c r="V61" s="77"/>
      <c r="W61" s="77"/>
      <c r="X61" s="77"/>
      <c r="Y61" s="79"/>
      <c r="Z61" s="388"/>
      <c r="AA61" s="389"/>
      <c r="AB61" s="389"/>
      <c r="AC61" s="389"/>
      <c r="AD61" s="390"/>
      <c r="AE61" s="392"/>
      <c r="AF61" s="388"/>
      <c r="AG61" s="390"/>
      <c r="AH61" s="393"/>
      <c r="AI61" s="394"/>
      <c r="AJ61" s="394"/>
      <c r="AK61" s="394"/>
      <c r="AL61" s="394"/>
      <c r="AM61" s="395"/>
      <c r="AN61" s="397"/>
      <c r="AO61" s="393"/>
      <c r="AP61" s="394"/>
      <c r="AQ61" s="394"/>
      <c r="AR61" s="398"/>
      <c r="AS61" s="20"/>
    </row>
    <row r="62" spans="1:45" ht="17.100000000000001" customHeight="1" x14ac:dyDescent="0.15">
      <c r="A62" s="72" t="str">
        <f>'事業所減免申請書(提出用)'!A62</f>
        <v>那覇市税条例施行規則第14条</v>
      </c>
      <c r="B62" s="73"/>
      <c r="C62" s="73"/>
      <c r="D62" s="73"/>
      <c r="E62" s="73"/>
      <c r="F62" s="73"/>
      <c r="G62" s="73"/>
      <c r="H62" s="74"/>
      <c r="I62" s="73"/>
      <c r="J62" s="73"/>
      <c r="K62" s="73"/>
      <c r="L62" s="73"/>
      <c r="M62" s="73"/>
      <c r="N62" s="73"/>
      <c r="O62" s="73"/>
      <c r="P62" s="73"/>
      <c r="Q62" s="73"/>
      <c r="R62" s="73"/>
      <c r="S62" s="73"/>
      <c r="T62" s="73"/>
      <c r="U62" s="73"/>
      <c r="V62" s="73"/>
      <c r="W62" s="73"/>
      <c r="X62" s="73"/>
      <c r="Y62" s="75"/>
      <c r="Z62" s="378">
        <f>'月割有事業所減免申請書(提出用)'!Z62:AD63</f>
        <v>0</v>
      </c>
      <c r="AA62" s="379"/>
      <c r="AB62" s="379"/>
      <c r="AC62" s="379"/>
      <c r="AD62" s="380"/>
      <c r="AE62" s="391" t="str">
        <f>'月割有事業所減免申請書(提出用)'!AE62:AE63</f>
        <v/>
      </c>
      <c r="AF62" s="378">
        <f>'月割有事業所減免申請書(提出用)'!AF62:AG63</f>
        <v>0</v>
      </c>
      <c r="AG62" s="380"/>
      <c r="AH62" s="345">
        <f>'月割有事業所減免申請書(提出用)'!AH62:AM63</f>
        <v>0</v>
      </c>
      <c r="AI62" s="349"/>
      <c r="AJ62" s="349"/>
      <c r="AK62" s="349"/>
      <c r="AL62" s="349"/>
      <c r="AM62" s="386"/>
      <c r="AN62" s="396" t="str">
        <f>'月割有事業所減免申請書(提出用)'!AN62:AN63</f>
        <v/>
      </c>
      <c r="AO62" s="345" t="str">
        <f>'月割有事業所減免申請書(提出用)'!AO62:AR63</f>
        <v/>
      </c>
      <c r="AP62" s="349"/>
      <c r="AQ62" s="349"/>
      <c r="AR62" s="350"/>
      <c r="AS62" s="25"/>
    </row>
    <row r="63" spans="1:45" ht="17.100000000000001" customHeight="1" x14ac:dyDescent="0.15">
      <c r="A63" s="76"/>
      <c r="B63" s="77"/>
      <c r="C63" s="77"/>
      <c r="D63" s="77"/>
      <c r="E63" s="77"/>
      <c r="F63" s="77"/>
      <c r="G63" s="77"/>
      <c r="H63" s="77"/>
      <c r="I63" s="77"/>
      <c r="J63" s="399">
        <f>'月割有事業所減免申請書(提出用)'!J63:Q63</f>
        <v>0</v>
      </c>
      <c r="K63" s="399"/>
      <c r="L63" s="399"/>
      <c r="M63" s="399"/>
      <c r="N63" s="399"/>
      <c r="O63" s="399"/>
      <c r="P63" s="399"/>
      <c r="Q63" s="399"/>
      <c r="R63" s="77"/>
      <c r="S63" s="78" t="s">
        <v>66</v>
      </c>
      <c r="T63" s="77"/>
      <c r="U63" s="77"/>
      <c r="V63" s="77"/>
      <c r="W63" s="77"/>
      <c r="X63" s="77"/>
      <c r="Y63" s="79"/>
      <c r="Z63" s="388"/>
      <c r="AA63" s="389"/>
      <c r="AB63" s="389"/>
      <c r="AC63" s="389"/>
      <c r="AD63" s="390"/>
      <c r="AE63" s="392"/>
      <c r="AF63" s="388"/>
      <c r="AG63" s="390"/>
      <c r="AH63" s="393"/>
      <c r="AI63" s="394"/>
      <c r="AJ63" s="394"/>
      <c r="AK63" s="394"/>
      <c r="AL63" s="394"/>
      <c r="AM63" s="395"/>
      <c r="AN63" s="397"/>
      <c r="AO63" s="393"/>
      <c r="AP63" s="394"/>
      <c r="AQ63" s="394"/>
      <c r="AR63" s="398"/>
      <c r="AS63" s="23"/>
    </row>
    <row r="64" spans="1:45" ht="17.100000000000001" customHeight="1" x14ac:dyDescent="0.15">
      <c r="A64" s="72" t="str">
        <f>'事業所減免申請書(提出用)'!A64</f>
        <v>那覇市税条例施行規則第14条</v>
      </c>
      <c r="B64" s="73"/>
      <c r="C64" s="73"/>
      <c r="D64" s="73"/>
      <c r="E64" s="73"/>
      <c r="F64" s="73"/>
      <c r="G64" s="73"/>
      <c r="H64" s="74"/>
      <c r="I64" s="73"/>
      <c r="J64" s="73"/>
      <c r="K64" s="73"/>
      <c r="L64" s="73"/>
      <c r="M64" s="73"/>
      <c r="N64" s="73"/>
      <c r="O64" s="73"/>
      <c r="P64" s="73"/>
      <c r="Q64" s="73"/>
      <c r="R64" s="73"/>
      <c r="S64" s="73"/>
      <c r="T64" s="73"/>
      <c r="U64" s="73"/>
      <c r="V64" s="73"/>
      <c r="W64" s="73"/>
      <c r="X64" s="73"/>
      <c r="Y64" s="75"/>
      <c r="Z64" s="378">
        <f>'月割有事業所減免申請書(提出用)'!Z64:AD65</f>
        <v>0</v>
      </c>
      <c r="AA64" s="379"/>
      <c r="AB64" s="379"/>
      <c r="AC64" s="379"/>
      <c r="AD64" s="380"/>
      <c r="AE64" s="391" t="str">
        <f>'月割有事業所減免申請書(提出用)'!AE64:AE65</f>
        <v/>
      </c>
      <c r="AF64" s="378">
        <f>'月割有事業所減免申請書(提出用)'!AF64:AG65</f>
        <v>0</v>
      </c>
      <c r="AG64" s="380"/>
      <c r="AH64" s="345">
        <f>'月割有事業所減免申請書(提出用)'!AH64:AM65</f>
        <v>0</v>
      </c>
      <c r="AI64" s="349"/>
      <c r="AJ64" s="349"/>
      <c r="AK64" s="349"/>
      <c r="AL64" s="349"/>
      <c r="AM64" s="386"/>
      <c r="AN64" s="396" t="str">
        <f>'月割有事業所減免申請書(提出用)'!AN64:AN65</f>
        <v/>
      </c>
      <c r="AO64" s="345" t="str">
        <f>'月割有事業所減免申請書(提出用)'!AO64:AR65</f>
        <v/>
      </c>
      <c r="AP64" s="349"/>
      <c r="AQ64" s="349"/>
      <c r="AR64" s="350"/>
    </row>
    <row r="65" spans="1:45" ht="17.100000000000001" customHeight="1" x14ac:dyDescent="0.15">
      <c r="A65" s="76"/>
      <c r="B65" s="77"/>
      <c r="C65" s="77"/>
      <c r="D65" s="77"/>
      <c r="E65" s="77"/>
      <c r="F65" s="77"/>
      <c r="G65" s="77"/>
      <c r="H65" s="77"/>
      <c r="I65" s="77"/>
      <c r="J65" s="399">
        <f>'月割有事業所減免申請書(提出用)'!J65:Q65</f>
        <v>0</v>
      </c>
      <c r="K65" s="399"/>
      <c r="L65" s="399"/>
      <c r="M65" s="399"/>
      <c r="N65" s="399"/>
      <c r="O65" s="399"/>
      <c r="P65" s="399"/>
      <c r="Q65" s="399"/>
      <c r="R65" s="77"/>
      <c r="S65" s="78" t="s">
        <v>66</v>
      </c>
      <c r="T65" s="77"/>
      <c r="U65" s="77"/>
      <c r="V65" s="77"/>
      <c r="W65" s="77"/>
      <c r="X65" s="77"/>
      <c r="Y65" s="79"/>
      <c r="Z65" s="388"/>
      <c r="AA65" s="389"/>
      <c r="AB65" s="389"/>
      <c r="AC65" s="389"/>
      <c r="AD65" s="390"/>
      <c r="AE65" s="392"/>
      <c r="AF65" s="388"/>
      <c r="AG65" s="390"/>
      <c r="AH65" s="393"/>
      <c r="AI65" s="394"/>
      <c r="AJ65" s="394"/>
      <c r="AK65" s="394"/>
      <c r="AL65" s="394"/>
      <c r="AM65" s="395"/>
      <c r="AN65" s="397"/>
      <c r="AO65" s="393"/>
      <c r="AP65" s="394"/>
      <c r="AQ65" s="394"/>
      <c r="AR65" s="398"/>
    </row>
    <row r="66" spans="1:45" ht="17.100000000000001" customHeight="1" x14ac:dyDescent="0.15">
      <c r="A66" s="372" t="s">
        <v>67</v>
      </c>
      <c r="B66" s="373"/>
      <c r="C66" s="373"/>
      <c r="D66" s="373"/>
      <c r="E66" s="373"/>
      <c r="F66" s="373"/>
      <c r="G66" s="373"/>
      <c r="H66" s="373"/>
      <c r="I66" s="373"/>
      <c r="J66" s="373"/>
      <c r="K66" s="373"/>
      <c r="L66" s="373"/>
      <c r="M66" s="373"/>
      <c r="N66" s="373"/>
      <c r="O66" s="373"/>
      <c r="P66" s="373"/>
      <c r="Q66" s="373"/>
      <c r="R66" s="373"/>
      <c r="S66" s="373"/>
      <c r="T66" s="373"/>
      <c r="U66" s="373"/>
      <c r="V66" s="373"/>
      <c r="W66" s="373"/>
      <c r="X66" s="373"/>
      <c r="Y66" s="374"/>
      <c r="Z66" s="378">
        <f>'月割有事業所減免申請書(提出用)'!Z66:AD67</f>
        <v>0</v>
      </c>
      <c r="AA66" s="379"/>
      <c r="AB66" s="379"/>
      <c r="AC66" s="379"/>
      <c r="AD66" s="380"/>
      <c r="AE66" s="384"/>
      <c r="AF66" s="378">
        <f>'月割有事業所減免申請書(提出用)'!AF66:AG67</f>
        <v>0</v>
      </c>
      <c r="AG66" s="380"/>
      <c r="AH66" s="345">
        <f>'月割有事業所減免申請書(提出用)'!AH66:AM67</f>
        <v>0</v>
      </c>
      <c r="AI66" s="349"/>
      <c r="AJ66" s="349"/>
      <c r="AK66" s="349"/>
      <c r="AL66" s="349"/>
      <c r="AM66" s="386"/>
      <c r="AN66" s="347"/>
      <c r="AO66" s="345">
        <f>'月割有事業所減免申請書(提出用)'!AO66:AR67</f>
        <v>0</v>
      </c>
      <c r="AP66" s="349"/>
      <c r="AQ66" s="349"/>
      <c r="AR66" s="350"/>
    </row>
    <row r="67" spans="1:45" ht="17.100000000000001" customHeight="1" thickBot="1" x14ac:dyDescent="0.2">
      <c r="A67" s="375"/>
      <c r="B67" s="376"/>
      <c r="C67" s="376"/>
      <c r="D67" s="376"/>
      <c r="E67" s="376"/>
      <c r="F67" s="376"/>
      <c r="G67" s="376"/>
      <c r="H67" s="376"/>
      <c r="I67" s="376"/>
      <c r="J67" s="376"/>
      <c r="K67" s="376"/>
      <c r="L67" s="376"/>
      <c r="M67" s="376"/>
      <c r="N67" s="376"/>
      <c r="O67" s="376"/>
      <c r="P67" s="376"/>
      <c r="Q67" s="376"/>
      <c r="R67" s="376"/>
      <c r="S67" s="376"/>
      <c r="T67" s="376"/>
      <c r="U67" s="376"/>
      <c r="V67" s="376"/>
      <c r="W67" s="376"/>
      <c r="X67" s="376"/>
      <c r="Y67" s="377"/>
      <c r="Z67" s="381"/>
      <c r="AA67" s="382"/>
      <c r="AB67" s="382"/>
      <c r="AC67" s="382"/>
      <c r="AD67" s="383"/>
      <c r="AE67" s="385"/>
      <c r="AF67" s="381"/>
      <c r="AG67" s="383"/>
      <c r="AH67" s="351"/>
      <c r="AI67" s="352"/>
      <c r="AJ67" s="352"/>
      <c r="AK67" s="352"/>
      <c r="AL67" s="352"/>
      <c r="AM67" s="387"/>
      <c r="AN67" s="348"/>
      <c r="AO67" s="351"/>
      <c r="AP67" s="352"/>
      <c r="AQ67" s="352"/>
      <c r="AR67" s="353"/>
    </row>
    <row r="68" spans="1:45" ht="11.25" customHeight="1" x14ac:dyDescent="0.15">
      <c r="A68" s="417" t="s">
        <v>22</v>
      </c>
      <c r="B68" s="418"/>
      <c r="C68" s="418"/>
      <c r="D68" s="418"/>
      <c r="E68" s="418"/>
      <c r="F68" s="418"/>
      <c r="G68" s="418"/>
      <c r="H68" s="419"/>
      <c r="I68" s="509">
        <f>'月割有事業所減免申請書(提出用)'!I68:V69</f>
        <v>0</v>
      </c>
      <c r="J68" s="510"/>
      <c r="K68" s="510"/>
      <c r="L68" s="510"/>
      <c r="M68" s="510"/>
      <c r="N68" s="510"/>
      <c r="O68" s="510"/>
      <c r="P68" s="510"/>
      <c r="Q68" s="510"/>
      <c r="R68" s="510"/>
      <c r="S68" s="510"/>
      <c r="T68" s="510"/>
      <c r="U68" s="510"/>
      <c r="V68" s="511"/>
      <c r="W68" s="445" t="s">
        <v>76</v>
      </c>
      <c r="X68" s="447">
        <f>'月割有事業所減免申請書(提出用)'!X68:Y69</f>
        <v>0</v>
      </c>
      <c r="Y68" s="447"/>
      <c r="Z68" s="423" t="s">
        <v>23</v>
      </c>
      <c r="AA68" s="418"/>
      <c r="AB68" s="418"/>
      <c r="AC68" s="418"/>
      <c r="AD68" s="419"/>
      <c r="AE68" s="425">
        <f>'月割有事業所減免申請書(提出用)'!AE68:AR69</f>
        <v>0</v>
      </c>
      <c r="AF68" s="426"/>
      <c r="AG68" s="426"/>
      <c r="AH68" s="426"/>
      <c r="AI68" s="426"/>
      <c r="AJ68" s="426"/>
      <c r="AK68" s="426"/>
      <c r="AL68" s="426"/>
      <c r="AM68" s="426"/>
      <c r="AN68" s="426"/>
      <c r="AO68" s="426"/>
      <c r="AP68" s="426"/>
      <c r="AQ68" s="426"/>
      <c r="AR68" s="427"/>
      <c r="AS68" s="19"/>
    </row>
    <row r="69" spans="1:45" ht="22.5" customHeight="1" x14ac:dyDescent="0.15">
      <c r="A69" s="420"/>
      <c r="B69" s="421"/>
      <c r="C69" s="421"/>
      <c r="D69" s="421"/>
      <c r="E69" s="421"/>
      <c r="F69" s="421"/>
      <c r="G69" s="421"/>
      <c r="H69" s="422"/>
      <c r="I69" s="512"/>
      <c r="J69" s="513"/>
      <c r="K69" s="513"/>
      <c r="L69" s="513"/>
      <c r="M69" s="513"/>
      <c r="N69" s="513"/>
      <c r="O69" s="513"/>
      <c r="P69" s="513"/>
      <c r="Q69" s="513"/>
      <c r="R69" s="513"/>
      <c r="S69" s="513"/>
      <c r="T69" s="513"/>
      <c r="U69" s="513"/>
      <c r="V69" s="514"/>
      <c r="W69" s="446"/>
      <c r="X69" s="435"/>
      <c r="Y69" s="435"/>
      <c r="Z69" s="424"/>
      <c r="AA69" s="421"/>
      <c r="AB69" s="421"/>
      <c r="AC69" s="421"/>
      <c r="AD69" s="422"/>
      <c r="AE69" s="428"/>
      <c r="AF69" s="429"/>
      <c r="AG69" s="429"/>
      <c r="AH69" s="429"/>
      <c r="AI69" s="429"/>
      <c r="AJ69" s="429"/>
      <c r="AK69" s="429"/>
      <c r="AL69" s="429"/>
      <c r="AM69" s="429"/>
      <c r="AN69" s="429"/>
      <c r="AO69" s="429"/>
      <c r="AP69" s="429"/>
      <c r="AQ69" s="429"/>
      <c r="AR69" s="430"/>
      <c r="AS69" s="20"/>
    </row>
    <row r="70" spans="1:45" ht="11.25" customHeight="1" x14ac:dyDescent="0.15">
      <c r="A70" s="405" t="s">
        <v>24</v>
      </c>
      <c r="B70" s="406"/>
      <c r="C70" s="406"/>
      <c r="D70" s="406"/>
      <c r="E70" s="406"/>
      <c r="F70" s="406"/>
      <c r="G70" s="406"/>
      <c r="H70" s="406"/>
      <c r="I70" s="406"/>
      <c r="J70" s="406"/>
      <c r="K70" s="406"/>
      <c r="L70" s="406"/>
      <c r="M70" s="406"/>
      <c r="N70" s="406"/>
      <c r="O70" s="406"/>
      <c r="P70" s="406"/>
      <c r="Q70" s="406"/>
      <c r="R70" s="406"/>
      <c r="S70" s="406"/>
      <c r="T70" s="406"/>
      <c r="U70" s="406"/>
      <c r="V70" s="406"/>
      <c r="W70" s="406"/>
      <c r="X70" s="406"/>
      <c r="Y70" s="407"/>
      <c r="Z70" s="431" t="s">
        <v>25</v>
      </c>
      <c r="AA70" s="432"/>
      <c r="AB70" s="432"/>
      <c r="AC70" s="432"/>
      <c r="AD70" s="432"/>
      <c r="AE70" s="432"/>
      <c r="AF70" s="432"/>
      <c r="AG70" s="433"/>
      <c r="AH70" s="411" t="s">
        <v>26</v>
      </c>
      <c r="AI70" s="412"/>
      <c r="AJ70" s="412"/>
      <c r="AK70" s="412"/>
      <c r="AL70" s="412"/>
      <c r="AM70" s="412"/>
      <c r="AN70" s="412"/>
      <c r="AO70" s="412"/>
      <c r="AP70" s="412"/>
      <c r="AQ70" s="412"/>
      <c r="AR70" s="434"/>
      <c r="AS70" s="20"/>
    </row>
    <row r="71" spans="1:45" ht="22.5" customHeight="1" x14ac:dyDescent="0.15">
      <c r="A71" s="408"/>
      <c r="B71" s="409"/>
      <c r="C71" s="409"/>
      <c r="D71" s="409"/>
      <c r="E71" s="409"/>
      <c r="F71" s="409"/>
      <c r="G71" s="409"/>
      <c r="H71" s="409"/>
      <c r="I71" s="409"/>
      <c r="J71" s="409"/>
      <c r="K71" s="409"/>
      <c r="L71" s="409"/>
      <c r="M71" s="409"/>
      <c r="N71" s="409"/>
      <c r="O71" s="409"/>
      <c r="P71" s="409"/>
      <c r="Q71" s="409"/>
      <c r="R71" s="409"/>
      <c r="S71" s="409"/>
      <c r="T71" s="409"/>
      <c r="U71" s="409"/>
      <c r="V71" s="409"/>
      <c r="W71" s="409"/>
      <c r="X71" s="409"/>
      <c r="Y71" s="410"/>
      <c r="Z71" s="400" t="s">
        <v>86</v>
      </c>
      <c r="AA71" s="401"/>
      <c r="AB71" s="401"/>
      <c r="AC71" s="401"/>
      <c r="AD71" s="402"/>
      <c r="AE71" s="71" t="s">
        <v>27</v>
      </c>
      <c r="AF71" s="403" t="s">
        <v>87</v>
      </c>
      <c r="AG71" s="404"/>
      <c r="AH71" s="411" t="s">
        <v>91</v>
      </c>
      <c r="AI71" s="412"/>
      <c r="AJ71" s="412"/>
      <c r="AK71" s="412"/>
      <c r="AL71" s="412"/>
      <c r="AM71" s="413"/>
      <c r="AN71" s="71" t="s">
        <v>28</v>
      </c>
      <c r="AO71" s="414" t="s">
        <v>90</v>
      </c>
      <c r="AP71" s="415"/>
      <c r="AQ71" s="415"/>
      <c r="AR71" s="416"/>
      <c r="AS71" s="20"/>
    </row>
    <row r="72" spans="1:45" ht="17.100000000000001" customHeight="1" x14ac:dyDescent="0.15">
      <c r="A72" s="72" t="str">
        <f>'事業所減免申請書(提出用)'!A72</f>
        <v>那覇市税条例施行規則第14条</v>
      </c>
      <c r="B72" s="73"/>
      <c r="C72" s="73"/>
      <c r="D72" s="73"/>
      <c r="E72" s="73"/>
      <c r="F72" s="73"/>
      <c r="G72" s="73"/>
      <c r="H72" s="74"/>
      <c r="I72" s="73"/>
      <c r="J72" s="73"/>
      <c r="K72" s="73"/>
      <c r="L72" s="73"/>
      <c r="M72" s="73"/>
      <c r="N72" s="73"/>
      <c r="O72" s="73"/>
      <c r="P72" s="73"/>
      <c r="Q72" s="73"/>
      <c r="R72" s="73"/>
      <c r="S72" s="73"/>
      <c r="T72" s="73"/>
      <c r="U72" s="73"/>
      <c r="V72" s="73"/>
      <c r="W72" s="73"/>
      <c r="X72" s="73"/>
      <c r="Y72" s="75"/>
      <c r="Z72" s="378">
        <f>'月割有事業所減免申請書(提出用)'!Z72:AD73</f>
        <v>0</v>
      </c>
      <c r="AA72" s="379"/>
      <c r="AB72" s="379"/>
      <c r="AC72" s="379"/>
      <c r="AD72" s="380"/>
      <c r="AE72" s="391" t="str">
        <f>'月割有事業所減免申請書(提出用)'!AE72:AE73</f>
        <v/>
      </c>
      <c r="AF72" s="378">
        <f>'月割有事業所減免申請書(提出用)'!AF72:AG73</f>
        <v>0</v>
      </c>
      <c r="AG72" s="380"/>
      <c r="AH72" s="345">
        <f>'月割有事業所減免申請書(提出用)'!AH72:AM73</f>
        <v>0</v>
      </c>
      <c r="AI72" s="349"/>
      <c r="AJ72" s="349"/>
      <c r="AK72" s="349"/>
      <c r="AL72" s="349"/>
      <c r="AM72" s="386"/>
      <c r="AN72" s="396" t="str">
        <f>'月割有事業所減免申請書(提出用)'!AN72:AN73</f>
        <v/>
      </c>
      <c r="AO72" s="345" t="str">
        <f>'月割有事業所減免申請書(提出用)'!AO72:AR73</f>
        <v/>
      </c>
      <c r="AP72" s="349"/>
      <c r="AQ72" s="349"/>
      <c r="AR72" s="350"/>
      <c r="AS72" s="20"/>
    </row>
    <row r="73" spans="1:45" ht="17.100000000000001" customHeight="1" x14ac:dyDescent="0.15">
      <c r="A73" s="76"/>
      <c r="B73" s="77"/>
      <c r="C73" s="77"/>
      <c r="D73" s="77"/>
      <c r="E73" s="77"/>
      <c r="F73" s="77"/>
      <c r="G73" s="77"/>
      <c r="H73" s="77"/>
      <c r="I73" s="77"/>
      <c r="J73" s="399">
        <f>'月割有事業所減免申請書(提出用)'!J73:Q73</f>
        <v>0</v>
      </c>
      <c r="K73" s="399"/>
      <c r="L73" s="399"/>
      <c r="M73" s="399"/>
      <c r="N73" s="399"/>
      <c r="O73" s="399"/>
      <c r="P73" s="399"/>
      <c r="Q73" s="399"/>
      <c r="R73" s="77"/>
      <c r="S73" s="78" t="s">
        <v>66</v>
      </c>
      <c r="T73" s="77"/>
      <c r="U73" s="77"/>
      <c r="V73" s="77"/>
      <c r="W73" s="77"/>
      <c r="X73" s="77"/>
      <c r="Y73" s="79"/>
      <c r="Z73" s="388"/>
      <c r="AA73" s="389"/>
      <c r="AB73" s="389"/>
      <c r="AC73" s="389"/>
      <c r="AD73" s="390"/>
      <c r="AE73" s="392"/>
      <c r="AF73" s="388"/>
      <c r="AG73" s="390"/>
      <c r="AH73" s="393"/>
      <c r="AI73" s="394"/>
      <c r="AJ73" s="394"/>
      <c r="AK73" s="394"/>
      <c r="AL73" s="394"/>
      <c r="AM73" s="395"/>
      <c r="AN73" s="397"/>
      <c r="AO73" s="393"/>
      <c r="AP73" s="394"/>
      <c r="AQ73" s="394"/>
      <c r="AR73" s="398"/>
      <c r="AS73" s="20"/>
    </row>
    <row r="74" spans="1:45" ht="17.100000000000001" customHeight="1" x14ac:dyDescent="0.15">
      <c r="A74" s="72" t="str">
        <f>'事業所減免申請書(提出用)'!A74</f>
        <v>那覇市税条例施行規則第14条</v>
      </c>
      <c r="B74" s="73"/>
      <c r="C74" s="73"/>
      <c r="D74" s="73"/>
      <c r="E74" s="73"/>
      <c r="F74" s="73"/>
      <c r="G74" s="73"/>
      <c r="H74" s="74"/>
      <c r="I74" s="73"/>
      <c r="J74" s="73"/>
      <c r="K74" s="73"/>
      <c r="L74" s="73"/>
      <c r="M74" s="73"/>
      <c r="N74" s="73"/>
      <c r="O74" s="73"/>
      <c r="P74" s="73"/>
      <c r="Q74" s="73"/>
      <c r="R74" s="73"/>
      <c r="S74" s="73"/>
      <c r="T74" s="73"/>
      <c r="U74" s="73"/>
      <c r="V74" s="73"/>
      <c r="W74" s="73"/>
      <c r="X74" s="73"/>
      <c r="Y74" s="75"/>
      <c r="Z74" s="378">
        <f>'月割有事業所減免申請書(提出用)'!Z74:AD75</f>
        <v>0</v>
      </c>
      <c r="AA74" s="379"/>
      <c r="AB74" s="379"/>
      <c r="AC74" s="379"/>
      <c r="AD74" s="380"/>
      <c r="AE74" s="391" t="str">
        <f>'月割有事業所減免申請書(提出用)'!AE74:AE75</f>
        <v/>
      </c>
      <c r="AF74" s="378">
        <f>'月割有事業所減免申請書(提出用)'!AF74:AG75</f>
        <v>0</v>
      </c>
      <c r="AG74" s="380"/>
      <c r="AH74" s="345">
        <f>'月割有事業所減免申請書(提出用)'!AH74:AM75</f>
        <v>0</v>
      </c>
      <c r="AI74" s="349"/>
      <c r="AJ74" s="349"/>
      <c r="AK74" s="349"/>
      <c r="AL74" s="349"/>
      <c r="AM74" s="386"/>
      <c r="AN74" s="396" t="str">
        <f>'月割有事業所減免申請書(提出用)'!AN74:AN75</f>
        <v/>
      </c>
      <c r="AO74" s="345" t="str">
        <f>'月割有事業所減免申請書(提出用)'!AO74:AR75</f>
        <v/>
      </c>
      <c r="AP74" s="349"/>
      <c r="AQ74" s="349"/>
      <c r="AR74" s="350"/>
      <c r="AS74" s="25"/>
    </row>
    <row r="75" spans="1:45" ht="17.100000000000001" customHeight="1" x14ac:dyDescent="0.15">
      <c r="A75" s="76"/>
      <c r="B75" s="77"/>
      <c r="C75" s="77"/>
      <c r="D75" s="77"/>
      <c r="E75" s="77"/>
      <c r="F75" s="77"/>
      <c r="G75" s="77"/>
      <c r="H75" s="77"/>
      <c r="I75" s="77"/>
      <c r="J75" s="399">
        <f>'月割有事業所減免申請書(提出用)'!J75:Q75</f>
        <v>0</v>
      </c>
      <c r="K75" s="399"/>
      <c r="L75" s="399"/>
      <c r="M75" s="399"/>
      <c r="N75" s="399"/>
      <c r="O75" s="399"/>
      <c r="P75" s="399"/>
      <c r="Q75" s="399"/>
      <c r="R75" s="77"/>
      <c r="S75" s="78" t="s">
        <v>66</v>
      </c>
      <c r="T75" s="77"/>
      <c r="U75" s="77"/>
      <c r="V75" s="77"/>
      <c r="W75" s="77"/>
      <c r="X75" s="77"/>
      <c r="Y75" s="79"/>
      <c r="Z75" s="388"/>
      <c r="AA75" s="389"/>
      <c r="AB75" s="389"/>
      <c r="AC75" s="389"/>
      <c r="AD75" s="390"/>
      <c r="AE75" s="392"/>
      <c r="AF75" s="388"/>
      <c r="AG75" s="390"/>
      <c r="AH75" s="393"/>
      <c r="AI75" s="394"/>
      <c r="AJ75" s="394"/>
      <c r="AK75" s="394"/>
      <c r="AL75" s="394"/>
      <c r="AM75" s="395"/>
      <c r="AN75" s="397"/>
      <c r="AO75" s="393"/>
      <c r="AP75" s="394"/>
      <c r="AQ75" s="394"/>
      <c r="AR75" s="398"/>
      <c r="AS75" s="23"/>
    </row>
    <row r="76" spans="1:45" ht="17.100000000000001" customHeight="1" x14ac:dyDescent="0.15">
      <c r="A76" s="72" t="str">
        <f>'事業所減免申請書(提出用)'!A76</f>
        <v>那覇市税条例施行規則第14条</v>
      </c>
      <c r="B76" s="73"/>
      <c r="C76" s="73"/>
      <c r="D76" s="73"/>
      <c r="E76" s="73"/>
      <c r="F76" s="73"/>
      <c r="G76" s="73"/>
      <c r="H76" s="74"/>
      <c r="I76" s="73"/>
      <c r="J76" s="73"/>
      <c r="K76" s="73"/>
      <c r="L76" s="73"/>
      <c r="M76" s="73"/>
      <c r="N76" s="73"/>
      <c r="O76" s="73"/>
      <c r="P76" s="73"/>
      <c r="Q76" s="73"/>
      <c r="R76" s="73"/>
      <c r="S76" s="73"/>
      <c r="T76" s="73"/>
      <c r="U76" s="73"/>
      <c r="V76" s="73"/>
      <c r="W76" s="73"/>
      <c r="X76" s="73"/>
      <c r="Y76" s="75"/>
      <c r="Z76" s="378">
        <f>'月割有事業所減免申請書(提出用)'!Z76:AD77</f>
        <v>0</v>
      </c>
      <c r="AA76" s="379"/>
      <c r="AB76" s="379"/>
      <c r="AC76" s="379"/>
      <c r="AD76" s="380"/>
      <c r="AE76" s="391" t="str">
        <f>'月割有事業所減免申請書(提出用)'!AE76:AE77</f>
        <v/>
      </c>
      <c r="AF76" s="378">
        <f>'月割有事業所減免申請書(提出用)'!AF76:AG77</f>
        <v>0</v>
      </c>
      <c r="AG76" s="380"/>
      <c r="AH76" s="345">
        <f>'月割有事業所減免申請書(提出用)'!AH76:AM77</f>
        <v>0</v>
      </c>
      <c r="AI76" s="349"/>
      <c r="AJ76" s="349"/>
      <c r="AK76" s="349"/>
      <c r="AL76" s="349"/>
      <c r="AM76" s="386"/>
      <c r="AN76" s="396" t="str">
        <f>'月割有事業所減免申請書(提出用)'!AN76:AN77</f>
        <v/>
      </c>
      <c r="AO76" s="345" t="str">
        <f>'月割有事業所減免申請書(提出用)'!AO76:AR77</f>
        <v/>
      </c>
      <c r="AP76" s="349"/>
      <c r="AQ76" s="349"/>
      <c r="AR76" s="350"/>
    </row>
    <row r="77" spans="1:45" ht="17.100000000000001" customHeight="1" x14ac:dyDescent="0.15">
      <c r="A77" s="76"/>
      <c r="B77" s="77"/>
      <c r="C77" s="77"/>
      <c r="D77" s="77"/>
      <c r="E77" s="77"/>
      <c r="F77" s="77"/>
      <c r="G77" s="77"/>
      <c r="H77" s="77"/>
      <c r="I77" s="77"/>
      <c r="J77" s="399">
        <f>'月割有事業所減免申請書(提出用)'!J77:Q77</f>
        <v>0</v>
      </c>
      <c r="K77" s="399"/>
      <c r="L77" s="399"/>
      <c r="M77" s="399"/>
      <c r="N77" s="399"/>
      <c r="O77" s="399"/>
      <c r="P77" s="399"/>
      <c r="Q77" s="399"/>
      <c r="R77" s="77"/>
      <c r="S77" s="78" t="s">
        <v>66</v>
      </c>
      <c r="T77" s="77"/>
      <c r="U77" s="77"/>
      <c r="V77" s="77"/>
      <c r="W77" s="77"/>
      <c r="X77" s="77"/>
      <c r="Y77" s="79"/>
      <c r="Z77" s="388"/>
      <c r="AA77" s="389"/>
      <c r="AB77" s="389"/>
      <c r="AC77" s="389"/>
      <c r="AD77" s="390"/>
      <c r="AE77" s="392"/>
      <c r="AF77" s="388"/>
      <c r="AG77" s="390"/>
      <c r="AH77" s="393"/>
      <c r="AI77" s="394"/>
      <c r="AJ77" s="394"/>
      <c r="AK77" s="394"/>
      <c r="AL77" s="394"/>
      <c r="AM77" s="395"/>
      <c r="AN77" s="397"/>
      <c r="AO77" s="393"/>
      <c r="AP77" s="394"/>
      <c r="AQ77" s="394"/>
      <c r="AR77" s="398"/>
    </row>
    <row r="78" spans="1:45" ht="17.100000000000001" customHeight="1" x14ac:dyDescent="0.15">
      <c r="A78" s="372" t="s">
        <v>67</v>
      </c>
      <c r="B78" s="373"/>
      <c r="C78" s="373"/>
      <c r="D78" s="373"/>
      <c r="E78" s="373"/>
      <c r="F78" s="373"/>
      <c r="G78" s="373"/>
      <c r="H78" s="373"/>
      <c r="I78" s="373"/>
      <c r="J78" s="373"/>
      <c r="K78" s="373"/>
      <c r="L78" s="373"/>
      <c r="M78" s="373"/>
      <c r="N78" s="373"/>
      <c r="O78" s="373"/>
      <c r="P78" s="373"/>
      <c r="Q78" s="373"/>
      <c r="R78" s="373"/>
      <c r="S78" s="373"/>
      <c r="T78" s="373"/>
      <c r="U78" s="373"/>
      <c r="V78" s="373"/>
      <c r="W78" s="373"/>
      <c r="X78" s="373"/>
      <c r="Y78" s="374"/>
      <c r="Z78" s="378">
        <f>'月割有事業所減免申請書(提出用)'!Z78:AD79</f>
        <v>0</v>
      </c>
      <c r="AA78" s="379"/>
      <c r="AB78" s="379"/>
      <c r="AC78" s="379"/>
      <c r="AD78" s="380"/>
      <c r="AE78" s="384"/>
      <c r="AF78" s="378">
        <f>'月割有事業所減免申請書(提出用)'!AF78:AG79</f>
        <v>0</v>
      </c>
      <c r="AG78" s="380"/>
      <c r="AH78" s="345">
        <f>'月割有事業所減免申請書(提出用)'!AH78:AM79</f>
        <v>0</v>
      </c>
      <c r="AI78" s="349"/>
      <c r="AJ78" s="349"/>
      <c r="AK78" s="349"/>
      <c r="AL78" s="349"/>
      <c r="AM78" s="386"/>
      <c r="AN78" s="347"/>
      <c r="AO78" s="345">
        <f>'月割有事業所減免申請書(提出用)'!AO78:AR79</f>
        <v>0</v>
      </c>
      <c r="AP78" s="349"/>
      <c r="AQ78" s="349"/>
      <c r="AR78" s="350"/>
    </row>
    <row r="79" spans="1:45" ht="17.100000000000001" customHeight="1" thickBot="1" x14ac:dyDescent="0.2">
      <c r="A79" s="375"/>
      <c r="B79" s="376"/>
      <c r="C79" s="376"/>
      <c r="D79" s="376"/>
      <c r="E79" s="376"/>
      <c r="F79" s="376"/>
      <c r="G79" s="376"/>
      <c r="H79" s="376"/>
      <c r="I79" s="376"/>
      <c r="J79" s="376"/>
      <c r="K79" s="376"/>
      <c r="L79" s="376"/>
      <c r="M79" s="376"/>
      <c r="N79" s="376"/>
      <c r="O79" s="376"/>
      <c r="P79" s="376"/>
      <c r="Q79" s="376"/>
      <c r="R79" s="376"/>
      <c r="S79" s="376"/>
      <c r="T79" s="376"/>
      <c r="U79" s="376"/>
      <c r="V79" s="376"/>
      <c r="W79" s="376"/>
      <c r="X79" s="376"/>
      <c r="Y79" s="377"/>
      <c r="Z79" s="381"/>
      <c r="AA79" s="382"/>
      <c r="AB79" s="382"/>
      <c r="AC79" s="382"/>
      <c r="AD79" s="383"/>
      <c r="AE79" s="385"/>
      <c r="AF79" s="381"/>
      <c r="AG79" s="383"/>
      <c r="AH79" s="351"/>
      <c r="AI79" s="352"/>
      <c r="AJ79" s="352"/>
      <c r="AK79" s="352"/>
      <c r="AL79" s="352"/>
      <c r="AM79" s="387"/>
      <c r="AN79" s="348"/>
      <c r="AO79" s="351"/>
      <c r="AP79" s="352"/>
      <c r="AQ79" s="352"/>
      <c r="AR79" s="353"/>
    </row>
    <row r="80" spans="1:45" ht="33" customHeight="1" x14ac:dyDescent="0.15">
      <c r="A80" s="354" t="s">
        <v>68</v>
      </c>
      <c r="B80" s="355"/>
      <c r="C80" s="355"/>
      <c r="D80" s="355"/>
      <c r="E80" s="355"/>
      <c r="F80" s="355"/>
      <c r="G80" s="355"/>
      <c r="H80" s="355"/>
      <c r="I80" s="355"/>
      <c r="J80" s="355"/>
      <c r="K80" s="355"/>
      <c r="L80" s="355"/>
      <c r="M80" s="355"/>
      <c r="N80" s="355"/>
      <c r="O80" s="355"/>
      <c r="P80" s="355"/>
      <c r="Q80" s="355"/>
      <c r="R80" s="355"/>
      <c r="S80" s="355"/>
      <c r="T80" s="355"/>
      <c r="U80" s="355"/>
      <c r="V80" s="355"/>
      <c r="W80" s="355"/>
      <c r="X80" s="355"/>
      <c r="Y80" s="358" t="s">
        <v>88</v>
      </c>
      <c r="Z80" s="358"/>
      <c r="AA80" s="358"/>
      <c r="AB80" s="358"/>
      <c r="AC80" s="358"/>
      <c r="AD80" s="358"/>
      <c r="AE80" s="359">
        <f>'月割有事業所減免申請書(提出用)'!AE80:AG80</f>
        <v>0</v>
      </c>
      <c r="AF80" s="360"/>
      <c r="AG80" s="361"/>
      <c r="AH80" s="362" t="s">
        <v>93</v>
      </c>
      <c r="AI80" s="362"/>
      <c r="AJ80" s="362"/>
      <c r="AK80" s="362"/>
      <c r="AL80" s="362"/>
      <c r="AM80" s="362"/>
      <c r="AN80" s="363">
        <f>'月割有事業所減免申請書(提出用)'!AN80:AR80</f>
        <v>0</v>
      </c>
      <c r="AO80" s="364"/>
      <c r="AP80" s="364"/>
      <c r="AQ80" s="365"/>
      <c r="AR80" s="366"/>
    </row>
    <row r="81" spans="1:44" ht="33" customHeight="1" thickBot="1" x14ac:dyDescent="0.2">
      <c r="A81" s="356"/>
      <c r="B81" s="357"/>
      <c r="C81" s="357"/>
      <c r="D81" s="357"/>
      <c r="E81" s="357"/>
      <c r="F81" s="357"/>
      <c r="G81" s="357"/>
      <c r="H81" s="357"/>
      <c r="I81" s="357"/>
      <c r="J81" s="357"/>
      <c r="K81" s="357"/>
      <c r="L81" s="357"/>
      <c r="M81" s="357"/>
      <c r="N81" s="357"/>
      <c r="O81" s="357"/>
      <c r="P81" s="357"/>
      <c r="Q81" s="357"/>
      <c r="R81" s="357"/>
      <c r="S81" s="357"/>
      <c r="T81" s="357"/>
      <c r="U81" s="357"/>
      <c r="V81" s="357"/>
      <c r="W81" s="357"/>
      <c r="X81" s="357"/>
      <c r="Y81" s="367" t="s">
        <v>92</v>
      </c>
      <c r="Z81" s="367"/>
      <c r="AA81" s="367"/>
      <c r="AB81" s="367"/>
      <c r="AC81" s="367"/>
      <c r="AD81" s="367"/>
      <c r="AE81" s="368">
        <f>'月割有事業所減免申請書(提出用)'!AE81:AG81</f>
        <v>0</v>
      </c>
      <c r="AF81" s="369"/>
      <c r="AG81" s="370"/>
      <c r="AH81" s="371" t="s">
        <v>94</v>
      </c>
      <c r="AI81" s="371"/>
      <c r="AJ81" s="371"/>
      <c r="AK81" s="371"/>
      <c r="AL81" s="371"/>
      <c r="AM81" s="371"/>
      <c r="AN81" s="344">
        <f>'月割有事業所減免申請書(提出用)'!AN81:AR81</f>
        <v>0</v>
      </c>
      <c r="AO81" s="344"/>
      <c r="AP81" s="344"/>
      <c r="AQ81" s="345"/>
      <c r="AR81" s="346"/>
    </row>
    <row r="82" spans="1:44" ht="33" customHeight="1" thickTop="1" thickBot="1" x14ac:dyDescent="0.2">
      <c r="A82" s="553" t="s">
        <v>95</v>
      </c>
      <c r="B82" s="554"/>
      <c r="C82" s="554"/>
      <c r="D82" s="554"/>
      <c r="E82" s="554"/>
      <c r="F82" s="554"/>
      <c r="G82" s="554"/>
      <c r="H82" s="554"/>
      <c r="I82" s="554"/>
      <c r="J82" s="555">
        <f>'月割有事業所減免申請書(提出用)'!J82:R82</f>
        <v>0</v>
      </c>
      <c r="K82" s="556"/>
      <c r="L82" s="556"/>
      <c r="M82" s="556"/>
      <c r="N82" s="556"/>
      <c r="O82" s="556"/>
      <c r="P82" s="556"/>
      <c r="Q82" s="556"/>
      <c r="R82" s="557"/>
      <c r="S82" s="554" t="s">
        <v>96</v>
      </c>
      <c r="T82" s="554"/>
      <c r="U82" s="554"/>
      <c r="V82" s="554"/>
      <c r="W82" s="554"/>
      <c r="X82" s="554"/>
      <c r="Y82" s="554"/>
      <c r="Z82" s="554"/>
      <c r="AA82" s="554"/>
      <c r="AB82" s="555">
        <f>'月割有事業所減免申請書(提出用)'!AB82:AF82</f>
        <v>0</v>
      </c>
      <c r="AC82" s="556"/>
      <c r="AD82" s="556"/>
      <c r="AE82" s="556"/>
      <c r="AF82" s="558"/>
      <c r="AG82" s="438" t="s">
        <v>97</v>
      </c>
      <c r="AH82" s="439"/>
      <c r="AI82" s="439"/>
      <c r="AJ82" s="439"/>
      <c r="AK82" s="439"/>
      <c r="AL82" s="440">
        <f>'月割有事業所減免申請書(提出用)'!AL82:AR82</f>
        <v>0</v>
      </c>
      <c r="AM82" s="441"/>
      <c r="AN82" s="441"/>
      <c r="AO82" s="441"/>
      <c r="AP82" s="441"/>
      <c r="AQ82" s="441"/>
      <c r="AR82" s="442"/>
    </row>
  </sheetData>
  <sheetProtection algorithmName="SHA-512" hashValue="IcZhD9A7vr8Yv8bczgIuZmKhp5qw+WqV6f5nX7/z5bVFnm+jm+txEDELyVSB+UZccMd9EwVIvZFckUtg0j58ww==" saltValue="YMXz8M8rFRu0Oy9ghAtNUA==" spinCount="100000" sheet="1" objects="1" scenarios="1" formatCells="0" formatColumns="0" formatRows="0" insertColumns="0" insertRows="0" insertHyperlinks="0" deleteColumns="0" deleteRows="0" sort="0" autoFilter="0" pivotTables="0"/>
  <mergeCells count="289">
    <mergeCell ref="AG3:AL4"/>
    <mergeCell ref="AM3:AR4"/>
    <mergeCell ref="AS3:AS15"/>
    <mergeCell ref="B5:C5"/>
    <mergeCell ref="AC5:AE5"/>
    <mergeCell ref="AG5:AL6"/>
    <mergeCell ref="AM5:AR6"/>
    <mergeCell ref="B6:C6"/>
    <mergeCell ref="AC6:AE7"/>
    <mergeCell ref="AF6:AF7"/>
    <mergeCell ref="N3:N5"/>
    <mergeCell ref="O3:P5"/>
    <mergeCell ref="Q3:Q5"/>
    <mergeCell ref="R3:T7"/>
    <mergeCell ref="U3:AB7"/>
    <mergeCell ref="AC3:AF4"/>
    <mergeCell ref="B3:C3"/>
    <mergeCell ref="G3:H5"/>
    <mergeCell ref="I3:I5"/>
    <mergeCell ref="J3:K5"/>
    <mergeCell ref="L3:L5"/>
    <mergeCell ref="M3:M5"/>
    <mergeCell ref="AG8:AI8"/>
    <mergeCell ref="AK8:AM11"/>
    <mergeCell ref="A7:F7"/>
    <mergeCell ref="L7:Q7"/>
    <mergeCell ref="AG7:AH7"/>
    <mergeCell ref="AI7:AR7"/>
    <mergeCell ref="A8:E11"/>
    <mergeCell ref="F8:P9"/>
    <mergeCell ref="Q8:S11"/>
    <mergeCell ref="T8:U15"/>
    <mergeCell ref="V8:W11"/>
    <mergeCell ref="Y8:AE8"/>
    <mergeCell ref="AK12:AM15"/>
    <mergeCell ref="AN12:AN13"/>
    <mergeCell ref="AO12:AQ13"/>
    <mergeCell ref="AR12:AR13"/>
    <mergeCell ref="X13:AJ15"/>
    <mergeCell ref="F14:P15"/>
    <mergeCell ref="AN14:AR15"/>
    <mergeCell ref="A12:E15"/>
    <mergeCell ref="V12:W15"/>
    <mergeCell ref="Y12:AE12"/>
    <mergeCell ref="AG12:AI12"/>
    <mergeCell ref="AN8:AP9"/>
    <mergeCell ref="AQ8:AR9"/>
    <mergeCell ref="X9:AJ11"/>
    <mergeCell ref="F10:P11"/>
    <mergeCell ref="AN10:AP11"/>
    <mergeCell ref="AQ10:AR11"/>
    <mergeCell ref="AF20:AG20"/>
    <mergeCell ref="AH20:AM20"/>
    <mergeCell ref="AO20:AR20"/>
    <mergeCell ref="A16:AR16"/>
    <mergeCell ref="A17:H18"/>
    <mergeCell ref="I17:V18"/>
    <mergeCell ref="W17:W18"/>
    <mergeCell ref="X17:Y18"/>
    <mergeCell ref="Z17:AD18"/>
    <mergeCell ref="AE17:AR18"/>
    <mergeCell ref="F12:P13"/>
    <mergeCell ref="Q12:S15"/>
    <mergeCell ref="A19:Y20"/>
    <mergeCell ref="Z19:AG19"/>
    <mergeCell ref="AH19:AR19"/>
    <mergeCell ref="Z20:AD20"/>
    <mergeCell ref="AN25:AN26"/>
    <mergeCell ref="AO25:AR26"/>
    <mergeCell ref="J26:Q26"/>
    <mergeCell ref="Z23:AD24"/>
    <mergeCell ref="AE23:AE24"/>
    <mergeCell ref="AF23:AG24"/>
    <mergeCell ref="AH23:AM24"/>
    <mergeCell ref="AN23:AN24"/>
    <mergeCell ref="J22:Q22"/>
    <mergeCell ref="Z21:AD22"/>
    <mergeCell ref="AE21:AE22"/>
    <mergeCell ref="AF21:AG22"/>
    <mergeCell ref="AH21:AM22"/>
    <mergeCell ref="AN21:AN22"/>
    <mergeCell ref="AO21:AR22"/>
    <mergeCell ref="AO23:AR24"/>
    <mergeCell ref="J24:Q24"/>
    <mergeCell ref="Z25:AD26"/>
    <mergeCell ref="AE25:AE26"/>
    <mergeCell ref="AF25:AG26"/>
    <mergeCell ref="AH25:AM26"/>
    <mergeCell ref="AO27:AR28"/>
    <mergeCell ref="A29:H30"/>
    <mergeCell ref="I29:V30"/>
    <mergeCell ref="W29:W30"/>
    <mergeCell ref="X29:Y30"/>
    <mergeCell ref="Z29:AD30"/>
    <mergeCell ref="AE29:AR30"/>
    <mergeCell ref="A27:Y28"/>
    <mergeCell ref="Z27:AD28"/>
    <mergeCell ref="AE27:AE28"/>
    <mergeCell ref="AF27:AG28"/>
    <mergeCell ref="AH27:AM28"/>
    <mergeCell ref="AN27:AN28"/>
    <mergeCell ref="Z33:AD34"/>
    <mergeCell ref="AE33:AE34"/>
    <mergeCell ref="AF33:AG34"/>
    <mergeCell ref="AH33:AM34"/>
    <mergeCell ref="AN33:AN34"/>
    <mergeCell ref="AO33:AR34"/>
    <mergeCell ref="A31:Y32"/>
    <mergeCell ref="Z31:AG31"/>
    <mergeCell ref="AH31:AR31"/>
    <mergeCell ref="Z32:AD32"/>
    <mergeCell ref="AF32:AG32"/>
    <mergeCell ref="AH32:AM32"/>
    <mergeCell ref="AO32:AR32"/>
    <mergeCell ref="J34:Q34"/>
    <mergeCell ref="AO35:AR36"/>
    <mergeCell ref="J36:Q36"/>
    <mergeCell ref="Z37:AD38"/>
    <mergeCell ref="AE37:AE38"/>
    <mergeCell ref="AF37:AG38"/>
    <mergeCell ref="AH37:AM38"/>
    <mergeCell ref="AN37:AN38"/>
    <mergeCell ref="AO37:AR38"/>
    <mergeCell ref="J38:Q38"/>
    <mergeCell ref="Z35:AD36"/>
    <mergeCell ref="AE35:AE36"/>
    <mergeCell ref="AF35:AG36"/>
    <mergeCell ref="AH35:AM36"/>
    <mergeCell ref="AN35:AN36"/>
    <mergeCell ref="AO39:AR40"/>
    <mergeCell ref="A41:X42"/>
    <mergeCell ref="Y41:AD41"/>
    <mergeCell ref="AE41:AG41"/>
    <mergeCell ref="AH41:AM41"/>
    <mergeCell ref="AN41:AR41"/>
    <mergeCell ref="Y42:AD42"/>
    <mergeCell ref="AE42:AG42"/>
    <mergeCell ref="AH42:AM42"/>
    <mergeCell ref="AN42:AR42"/>
    <mergeCell ref="A39:Y40"/>
    <mergeCell ref="Z39:AD40"/>
    <mergeCell ref="AE39:AE40"/>
    <mergeCell ref="AF39:AG40"/>
    <mergeCell ref="AH39:AM40"/>
    <mergeCell ref="AN39:AN40"/>
    <mergeCell ref="A44:H45"/>
    <mergeCell ref="I44:V45"/>
    <mergeCell ref="W44:W45"/>
    <mergeCell ref="X44:Y45"/>
    <mergeCell ref="Z44:AD45"/>
    <mergeCell ref="AE44:AR45"/>
    <mergeCell ref="J49:Q49"/>
    <mergeCell ref="A43:I43"/>
    <mergeCell ref="J43:R43"/>
    <mergeCell ref="S43:AA43"/>
    <mergeCell ref="AB43:AF43"/>
    <mergeCell ref="AG43:AK43"/>
    <mergeCell ref="AL43:AR43"/>
    <mergeCell ref="Z48:AD49"/>
    <mergeCell ref="AE48:AE49"/>
    <mergeCell ref="AF48:AG49"/>
    <mergeCell ref="AH48:AM49"/>
    <mergeCell ref="AN48:AN49"/>
    <mergeCell ref="AO48:AR49"/>
    <mergeCell ref="A46:Y47"/>
    <mergeCell ref="Z46:AG46"/>
    <mergeCell ref="AH46:AR46"/>
    <mergeCell ref="Z47:AD47"/>
    <mergeCell ref="AF47:AG47"/>
    <mergeCell ref="AH47:AM47"/>
    <mergeCell ref="AO47:AR47"/>
    <mergeCell ref="AO50:AR51"/>
    <mergeCell ref="J51:Q51"/>
    <mergeCell ref="Z52:AD53"/>
    <mergeCell ref="AE52:AE53"/>
    <mergeCell ref="AF52:AG53"/>
    <mergeCell ref="AH52:AM53"/>
    <mergeCell ref="AN52:AN53"/>
    <mergeCell ref="AO52:AR53"/>
    <mergeCell ref="J53:Q53"/>
    <mergeCell ref="Z50:AD51"/>
    <mergeCell ref="AE50:AE51"/>
    <mergeCell ref="AF50:AG51"/>
    <mergeCell ref="AH50:AM51"/>
    <mergeCell ref="AN50:AN51"/>
    <mergeCell ref="AO54:AR55"/>
    <mergeCell ref="A56:H57"/>
    <mergeCell ref="I56:V57"/>
    <mergeCell ref="W56:W57"/>
    <mergeCell ref="X56:Y57"/>
    <mergeCell ref="Z56:AD57"/>
    <mergeCell ref="AE56:AR57"/>
    <mergeCell ref="A54:Y55"/>
    <mergeCell ref="Z54:AD55"/>
    <mergeCell ref="AE54:AE55"/>
    <mergeCell ref="AF54:AG55"/>
    <mergeCell ref="AH54:AM55"/>
    <mergeCell ref="AN54:AN55"/>
    <mergeCell ref="Z60:AD61"/>
    <mergeCell ref="AE60:AE61"/>
    <mergeCell ref="AF60:AG61"/>
    <mergeCell ref="AH60:AM61"/>
    <mergeCell ref="AN60:AN61"/>
    <mergeCell ref="AO60:AR61"/>
    <mergeCell ref="A58:Y59"/>
    <mergeCell ref="Z58:AG58"/>
    <mergeCell ref="AH58:AR58"/>
    <mergeCell ref="Z59:AD59"/>
    <mergeCell ref="AF59:AG59"/>
    <mergeCell ref="AH59:AM59"/>
    <mergeCell ref="AO59:AR59"/>
    <mergeCell ref="J61:Q61"/>
    <mergeCell ref="AO62:AR63"/>
    <mergeCell ref="J63:Q63"/>
    <mergeCell ref="Z64:AD65"/>
    <mergeCell ref="AE64:AE65"/>
    <mergeCell ref="AF64:AG65"/>
    <mergeCell ref="AH64:AM65"/>
    <mergeCell ref="AN64:AN65"/>
    <mergeCell ref="AO64:AR65"/>
    <mergeCell ref="J65:Q65"/>
    <mergeCell ref="Z62:AD63"/>
    <mergeCell ref="AE62:AE63"/>
    <mergeCell ref="AF62:AG63"/>
    <mergeCell ref="AH62:AM63"/>
    <mergeCell ref="AN62:AN63"/>
    <mergeCell ref="AO66:AR67"/>
    <mergeCell ref="A68:H69"/>
    <mergeCell ref="I68:V69"/>
    <mergeCell ref="W68:W69"/>
    <mergeCell ref="X68:Y69"/>
    <mergeCell ref="Z68:AD69"/>
    <mergeCell ref="AE68:AR69"/>
    <mergeCell ref="A66:Y67"/>
    <mergeCell ref="Z66:AD67"/>
    <mergeCell ref="AE66:AE67"/>
    <mergeCell ref="AF66:AG67"/>
    <mergeCell ref="AH66:AM67"/>
    <mergeCell ref="AN66:AN67"/>
    <mergeCell ref="Z72:AD73"/>
    <mergeCell ref="AE72:AE73"/>
    <mergeCell ref="AF72:AG73"/>
    <mergeCell ref="AH72:AM73"/>
    <mergeCell ref="AN72:AN73"/>
    <mergeCell ref="AO72:AR73"/>
    <mergeCell ref="A70:Y71"/>
    <mergeCell ref="Z70:AG70"/>
    <mergeCell ref="AH70:AR70"/>
    <mergeCell ref="Z71:AD71"/>
    <mergeCell ref="AF71:AG71"/>
    <mergeCell ref="AH71:AM71"/>
    <mergeCell ref="AO71:AR71"/>
    <mergeCell ref="J73:Q73"/>
    <mergeCell ref="AO74:AR75"/>
    <mergeCell ref="J75:Q75"/>
    <mergeCell ref="Z76:AD77"/>
    <mergeCell ref="AE76:AE77"/>
    <mergeCell ref="AF76:AG77"/>
    <mergeCell ref="AH76:AM77"/>
    <mergeCell ref="AN76:AN77"/>
    <mergeCell ref="AO76:AR77"/>
    <mergeCell ref="J77:Q77"/>
    <mergeCell ref="Z74:AD75"/>
    <mergeCell ref="AE74:AE75"/>
    <mergeCell ref="AF74:AG75"/>
    <mergeCell ref="AH74:AM75"/>
    <mergeCell ref="AN74:AN75"/>
    <mergeCell ref="A82:I82"/>
    <mergeCell ref="J82:R82"/>
    <mergeCell ref="S82:AA82"/>
    <mergeCell ref="AB82:AF82"/>
    <mergeCell ref="AG82:AK82"/>
    <mergeCell ref="AL82:AR82"/>
    <mergeCell ref="AO78:AR79"/>
    <mergeCell ref="A80:X81"/>
    <mergeCell ref="Y80:AD80"/>
    <mergeCell ref="AE80:AG80"/>
    <mergeCell ref="AH80:AM80"/>
    <mergeCell ref="AN80:AR80"/>
    <mergeCell ref="Y81:AD81"/>
    <mergeCell ref="AE81:AG81"/>
    <mergeCell ref="AH81:AM81"/>
    <mergeCell ref="AN81:AR81"/>
    <mergeCell ref="A78:Y79"/>
    <mergeCell ref="Z78:AD79"/>
    <mergeCell ref="AE78:AE79"/>
    <mergeCell ref="AF78:AG79"/>
    <mergeCell ref="AH78:AM79"/>
    <mergeCell ref="AN78:AN79"/>
  </mergeCells>
  <phoneticPr fontId="25"/>
  <printOptions horizontalCentered="1" verticalCentered="1"/>
  <pageMargins left="0.39370078740157483" right="0.19685039370078741" top="0.39370078740157483" bottom="0.39370078740157483" header="0" footer="0"/>
  <pageSetup paperSize="9" scale="85" orientation="landscape" blackAndWhite="1" horizontalDpi="300" verticalDpi="300" r:id="rId1"/>
  <headerFooter alignWithMargins="0"/>
  <rowBreaks count="1" manualBreakCount="1">
    <brk id="43" max="4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7</vt:i4>
      </vt:variant>
    </vt:vector>
  </HeadingPairs>
  <TitlesOfParts>
    <vt:vector baseType="lpstr" size="13">
      <vt:lpstr>事業所減免申請書(提出用)</vt:lpstr>
      <vt:lpstr>事業所減免申請書(控用)</vt:lpstr>
      <vt:lpstr>該当条項・割合</vt:lpstr>
      <vt:lpstr>事業所減免申請書(記載例)</vt:lpstr>
      <vt:lpstr>月割有事業所減免申請書(提出用)</vt:lpstr>
      <vt:lpstr>月割有事業所減免申請書(控用)</vt:lpstr>
      <vt:lpstr>該当条項・割合!Print_Area</vt:lpstr>
      <vt:lpstr>'月割有事業所減免申請書(控用)'!Print_Area</vt:lpstr>
      <vt:lpstr>'月割有事業所減免申請書(提出用)'!Print_Area</vt:lpstr>
      <vt:lpstr>'事業所減免申請書(記載例)'!Print_Area</vt:lpstr>
      <vt:lpstr>'事業所減免申請書(控用)'!Print_Area</vt:lpstr>
      <vt:lpstr>'事業所減免申請書(提出用)'!Print_Area</vt:lpstr>
      <vt:lpstr>該当条項・割合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2021-10-21T12:43:26Z</cp:lastPrinted>
  <dcterms:created xsi:type="dcterms:W3CDTF">2008-09-29T03:58:58Z</dcterms:created>
  <dcterms:modified xsi:type="dcterms:W3CDTF">2025-04-07T04:15:12Z</dcterms:modified>
</cp:coreProperties>
</file>