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<sst xmlns="http://schemas.openxmlformats.org/spreadsheetml/2006/main" count="344" uniqueCount="231">
  <si>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</si>
  <si>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</si>
  <si>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</si>
  <si>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</si>
  <si>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</si>
  <si>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</si>
  <si>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</si>
  <si>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</si>
  <si>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</si>
  <si>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</si>
  <si>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</si>
  <si>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</si>
  <si>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</si>
  <si>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</si>
  <si>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</si>
  <si>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</si>
  <si>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</si>
  <si>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</si>
  <si>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</si>
  <si>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</si>
  <si>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</si>
  <si>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</si>
  <si>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</si>
  <si>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</si>
  <si>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</si>
  <si>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</si>
  <si>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</si>
  <si>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</si>
  <si>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</si>
  <si>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</si>
  <si>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</si>
  <si>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</si>
  <si>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</si>
  <si>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</si>
  <si>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</si>
  <si>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</si>
  <si>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</si>
  <si>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</si>
  <si>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</si>
  <si>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</si>
  <si>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</si>
  <si>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</si>
  <si>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</si>
  <si>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</si>
  <si>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</si>
  <si>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</si>
  <si>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</si>
  <si>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</si>
  <si>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</si>
  <si>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</si>
  <si>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</si>
  <si>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</si>
  <si>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</si>
  <si>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</si>
  <si>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</si>
  <si>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</si>
  <si>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</si>
  <si>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</si>
  <si>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</si>
  <si>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</si>
  <si>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</si>
  <si>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</si>
  <si>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</si>
  <si>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</si>
  <si>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</si>
  <si>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</si>
  <si>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―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</si>
  <si>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</si>
  <si>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</si>
  <si>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</si>
  <si>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</si>
  <si>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</si>
  <si>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</si>
  <si>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</si>
  <si>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</si>
  <si>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</si>
  <si>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</si>
  <si>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</si>
  <si>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</si>
  <si>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</si>
  <si>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</si>
  <si>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</si>
  <si>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</si>
  <si>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</si>
  <si>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</si>
  <si>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</si>
  <si>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字真嘉比</t>
    <rPh sb="0" eb="1">
      <t>アザ</t>
    </rPh>
    <rPh sb="1" eb="4">
      <t>マカビ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</si>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</sst>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2月</v>
      </c>
      <c r="H1" s="1"/>
      <c r="I1" s="1"/>
      <c r="J1" s="1"/>
      <c r="K1" s="1" t="s">
        <v>0</v>
      </c>
      <c r="L1" s="1" t="str">
        <f>G1</f>
        <v>平成26年　2月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47732</v>
      </c>
      <c r="C3" s="4">
        <f>SUM(D3:E4)</f>
        <v>98875</v>
      </c>
      <c r="D3" s="4">
        <f>SUM(D5:D28,I3:I28,N3:N28)</f>
        <v>47441</v>
      </c>
      <c r="E3" s="4">
        <f>SUM(E5:E28,J3:J28,O3:O28)</f>
        <v>51434</v>
      </c>
      <c r="F3" s="5" t="s">
        <v>7</v>
      </c>
      <c r="G3" s="6">
        <v>1401</v>
      </c>
      <c r="H3" s="6">
        <f t="shared" ref="H3:H9" si="0">SUM(I3:J3)</f>
        <v>3245</v>
      </c>
      <c r="I3" s="7">
        <v>1501</v>
      </c>
      <c r="J3" s="7">
        <v>1744</v>
      </c>
      <c r="K3" s="5" t="s">
        <v>8</v>
      </c>
      <c r="L3" s="6">
        <v>719</v>
      </c>
      <c r="M3" s="6">
        <f t="shared" ref="M3:M10" si="1">SUM(N3:O3)</f>
        <v>1387</v>
      </c>
      <c r="N3" s="7">
        <v>665</v>
      </c>
      <c r="O3" s="7">
        <v>722</v>
      </c>
    </row>
    <row r="4" spans="1:15">
      <c r="A4" s="3"/>
      <c r="B4" s="4"/>
      <c r="C4" s="4"/>
      <c r="D4" s="4"/>
      <c r="E4" s="4"/>
      <c r="F4" s="5" t="s">
        <v>9</v>
      </c>
      <c r="G4" s="6">
        <v>378</v>
      </c>
      <c r="H4" s="6">
        <f t="shared" si="0"/>
        <v>766</v>
      </c>
      <c r="I4" s="7">
        <v>378</v>
      </c>
      <c r="J4" s="7">
        <v>388</v>
      </c>
      <c r="K4" s="5" t="s">
        <v>10</v>
      </c>
      <c r="L4" s="6">
        <v>1051</v>
      </c>
      <c r="M4" s="6">
        <f t="shared" si="1"/>
        <v>1973</v>
      </c>
      <c r="N4" s="7">
        <v>932</v>
      </c>
      <c r="O4" s="7">
        <v>1041</v>
      </c>
    </row>
    <row r="5" spans="1:15">
      <c r="A5" s="5" t="s">
        <v>11</v>
      </c>
      <c r="B5" s="6">
        <v>785</v>
      </c>
      <c r="C5" s="6">
        <f>SUM(D5:E5)</f>
        <v>1544</v>
      </c>
      <c r="D5" s="7">
        <v>817</v>
      </c>
      <c r="E5" s="7">
        <v>727</v>
      </c>
      <c r="F5" s="5" t="s">
        <v>12</v>
      </c>
      <c r="G5" s="6">
        <v>663</v>
      </c>
      <c r="H5" s="6">
        <f t="shared" si="0"/>
        <v>1376</v>
      </c>
      <c r="I5" s="7">
        <v>665</v>
      </c>
      <c r="J5" s="7">
        <v>711</v>
      </c>
      <c r="K5" s="5" t="s">
        <v>13</v>
      </c>
      <c r="L5" s="8">
        <v>1181</v>
      </c>
      <c r="M5" s="6">
        <f t="shared" si="1"/>
        <v>2064</v>
      </c>
      <c r="N5" s="7">
        <v>977</v>
      </c>
      <c r="O5" s="7">
        <v>1087</v>
      </c>
    </row>
    <row r="6" spans="1:15">
      <c r="A6" s="5" t="s">
        <v>14</v>
      </c>
      <c r="B6" s="6">
        <v>709</v>
      </c>
      <c r="C6" s="6">
        <f t="shared" ref="C6:C28" si="2">SUM(D6:E6)</f>
        <v>1494</v>
      </c>
      <c r="D6" s="7">
        <v>758</v>
      </c>
      <c r="E6" s="7">
        <v>736</v>
      </c>
      <c r="F6" s="5" t="s">
        <v>15</v>
      </c>
      <c r="G6" s="6">
        <v>1316</v>
      </c>
      <c r="H6" s="6">
        <f t="shared" si="0"/>
        <v>2758</v>
      </c>
      <c r="I6" s="7">
        <v>1340</v>
      </c>
      <c r="J6" s="7">
        <v>1418</v>
      </c>
      <c r="K6" s="5" t="s">
        <v>16</v>
      </c>
      <c r="L6" s="8">
        <v>771</v>
      </c>
      <c r="M6" s="6">
        <f t="shared" si="1"/>
        <v>1497</v>
      </c>
      <c r="N6" s="7">
        <v>734</v>
      </c>
      <c r="O6" s="7">
        <v>763</v>
      </c>
    </row>
    <row r="7" spans="1:15">
      <c r="A7" s="5" t="s">
        <v>17</v>
      </c>
      <c r="B7" s="6">
        <v>867</v>
      </c>
      <c r="C7" s="6">
        <f t="shared" si="2"/>
        <v>1802</v>
      </c>
      <c r="D7" s="7">
        <v>922</v>
      </c>
      <c r="E7" s="7">
        <v>880</v>
      </c>
      <c r="F7" s="5" t="s">
        <v>18</v>
      </c>
      <c r="G7" s="6">
        <v>268</v>
      </c>
      <c r="H7" s="6">
        <f t="shared" si="0"/>
        <v>543</v>
      </c>
      <c r="I7" s="7">
        <v>261</v>
      </c>
      <c r="J7" s="7">
        <v>282</v>
      </c>
      <c r="K7" s="5" t="s">
        <v>19</v>
      </c>
      <c r="L7" s="6">
        <v>1414</v>
      </c>
      <c r="M7" s="6">
        <f t="shared" si="1"/>
        <v>2652</v>
      </c>
      <c r="N7" s="7">
        <v>1274</v>
      </c>
      <c r="O7" s="7">
        <v>1378</v>
      </c>
    </row>
    <row r="8" spans="1:15">
      <c r="A8" s="5" t="s">
        <v>20</v>
      </c>
      <c r="B8" s="6">
        <v>73</v>
      </c>
      <c r="C8" s="6">
        <f t="shared" si="2"/>
        <v>178</v>
      </c>
      <c r="D8" s="7">
        <v>75</v>
      </c>
      <c r="E8" s="7">
        <v>103</v>
      </c>
      <c r="F8" s="5" t="s">
        <v>21</v>
      </c>
      <c r="G8" s="6">
        <v>920</v>
      </c>
      <c r="H8" s="6">
        <f t="shared" si="0"/>
        <v>1654</v>
      </c>
      <c r="I8" s="7">
        <v>839</v>
      </c>
      <c r="J8" s="7">
        <v>815</v>
      </c>
      <c r="K8" s="5" t="s">
        <v>22</v>
      </c>
      <c r="L8" s="6">
        <v>535</v>
      </c>
      <c r="M8" s="6">
        <f t="shared" si="1"/>
        <v>995</v>
      </c>
      <c r="N8" s="7">
        <v>465</v>
      </c>
      <c r="O8" s="7">
        <v>530</v>
      </c>
    </row>
    <row r="9" spans="1:15">
      <c r="A9" s="5" t="s">
        <v>23</v>
      </c>
      <c r="B9" s="6">
        <v>1850</v>
      </c>
      <c r="C9" s="6">
        <f t="shared" si="2"/>
        <v>4004</v>
      </c>
      <c r="D9" s="7">
        <v>1945</v>
      </c>
      <c r="E9" s="7">
        <v>2059</v>
      </c>
      <c r="F9" s="5" t="s">
        <v>24</v>
      </c>
      <c r="G9" s="6">
        <v>593</v>
      </c>
      <c r="H9" s="6">
        <f t="shared" si="0"/>
        <v>939</v>
      </c>
      <c r="I9" s="7">
        <v>487</v>
      </c>
      <c r="J9" s="7">
        <v>452</v>
      </c>
      <c r="K9" s="5" t="s">
        <v>25</v>
      </c>
      <c r="L9" s="6">
        <v>545</v>
      </c>
      <c r="M9" s="6">
        <f t="shared" si="1"/>
        <v>1052</v>
      </c>
      <c r="N9" s="7">
        <v>491</v>
      </c>
      <c r="O9" s="7">
        <v>561</v>
      </c>
    </row>
    <row r="10" spans="1:15">
      <c r="A10" s="5" t="s">
        <v>26</v>
      </c>
      <c r="B10" s="6">
        <v>744</v>
      </c>
      <c r="C10" s="6">
        <f t="shared" si="2"/>
        <v>1740</v>
      </c>
      <c r="D10" s="7">
        <v>842</v>
      </c>
      <c r="E10" s="7">
        <v>898</v>
      </c>
      <c r="F10" s="5" t="s">
        <v>27</v>
      </c>
      <c r="G10" s="6" t="s">
        <v>28</v>
      </c>
      <c r="H10" s="6" t="s">
        <v>28</v>
      </c>
      <c r="I10" s="7" t="s">
        <v>28</v>
      </c>
      <c r="J10" s="7" t="s">
        <v>28</v>
      </c>
      <c r="K10" s="5" t="s">
        <v>29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30</v>
      </c>
      <c r="B11" s="6">
        <v>1287</v>
      </c>
      <c r="C11" s="6">
        <f t="shared" si="2"/>
        <v>2784</v>
      </c>
      <c r="D11" s="7">
        <v>1293</v>
      </c>
      <c r="E11" s="7">
        <v>1491</v>
      </c>
      <c r="F11" s="5" t="s">
        <v>31</v>
      </c>
      <c r="G11" s="6">
        <v>703</v>
      </c>
      <c r="H11" s="6">
        <f t="shared" ref="H11:H16" si="3">SUM(I11:J11)</f>
        <v>1512</v>
      </c>
      <c r="I11" s="6">
        <v>702</v>
      </c>
      <c r="J11" s="6">
        <v>810</v>
      </c>
      <c r="K11" s="5" t="s">
        <v>32</v>
      </c>
      <c r="L11" s="6">
        <v>160</v>
      </c>
      <c r="M11" s="6">
        <f>SUM(N11:O11)</f>
        <v>281</v>
      </c>
      <c r="N11" s="6">
        <v>154</v>
      </c>
      <c r="O11" s="6">
        <v>127</v>
      </c>
    </row>
    <row r="12" spans="1:15">
      <c r="A12" s="5" t="s">
        <v>33</v>
      </c>
      <c r="B12" s="6">
        <v>1455</v>
      </c>
      <c r="C12" s="6">
        <f t="shared" si="2"/>
        <v>2869</v>
      </c>
      <c r="D12" s="7">
        <v>1428</v>
      </c>
      <c r="E12" s="7">
        <v>1441</v>
      </c>
      <c r="F12" s="5" t="s">
        <v>34</v>
      </c>
      <c r="G12" s="6">
        <v>631</v>
      </c>
      <c r="H12" s="6">
        <f t="shared" si="3"/>
        <v>1405</v>
      </c>
      <c r="I12" s="7">
        <v>665</v>
      </c>
      <c r="J12" s="7">
        <v>740</v>
      </c>
      <c r="K12" s="5" t="s">
        <v>35</v>
      </c>
      <c r="L12" s="6" t="s">
        <v>28</v>
      </c>
      <c r="M12" s="6" t="s">
        <v>28</v>
      </c>
      <c r="N12" s="7" t="s">
        <v>28</v>
      </c>
      <c r="O12" s="7" t="s">
        <v>28</v>
      </c>
    </row>
    <row r="13" spans="1:15">
      <c r="A13" s="5" t="s">
        <v>36</v>
      </c>
      <c r="B13" s="6">
        <v>730</v>
      </c>
      <c r="C13" s="6">
        <f t="shared" si="2"/>
        <v>1845</v>
      </c>
      <c r="D13" s="7">
        <v>876</v>
      </c>
      <c r="E13" s="7">
        <v>969</v>
      </c>
      <c r="F13" s="5" t="s">
        <v>37</v>
      </c>
      <c r="G13" s="6">
        <v>512</v>
      </c>
      <c r="H13" s="6">
        <f t="shared" si="3"/>
        <v>999</v>
      </c>
      <c r="I13" s="7">
        <v>408</v>
      </c>
      <c r="J13" s="7">
        <v>591</v>
      </c>
      <c r="K13" s="5" t="s">
        <v>38</v>
      </c>
      <c r="L13" s="6" t="s">
        <v>28</v>
      </c>
      <c r="M13" s="6" t="s">
        <v>28</v>
      </c>
      <c r="N13" s="6" t="s">
        <v>28</v>
      </c>
      <c r="O13" s="6" t="s">
        <v>28</v>
      </c>
    </row>
    <row r="14" spans="1:15">
      <c r="A14" s="5" t="s">
        <v>39</v>
      </c>
      <c r="B14" s="6">
        <v>988</v>
      </c>
      <c r="C14" s="6">
        <f t="shared" si="2"/>
        <v>2328</v>
      </c>
      <c r="D14" s="7">
        <v>1124</v>
      </c>
      <c r="E14" s="7">
        <v>1204</v>
      </c>
      <c r="F14" s="5" t="s">
        <v>40</v>
      </c>
      <c r="G14" s="6">
        <v>1188</v>
      </c>
      <c r="H14" s="6">
        <f t="shared" si="3"/>
        <v>2199</v>
      </c>
      <c r="I14" s="7">
        <v>1033</v>
      </c>
      <c r="J14" s="7">
        <v>1166</v>
      </c>
      <c r="K14" s="5" t="s">
        <v>41</v>
      </c>
      <c r="L14" s="6">
        <v>499</v>
      </c>
      <c r="M14" s="6">
        <f>SUM(N14:O14)</f>
        <v>1185</v>
      </c>
      <c r="N14" s="6">
        <v>543</v>
      </c>
      <c r="O14" s="6">
        <v>642</v>
      </c>
    </row>
    <row r="15" spans="1:15">
      <c r="A15" s="5" t="s">
        <v>42</v>
      </c>
      <c r="B15" s="8">
        <v>874</v>
      </c>
      <c r="C15" s="6">
        <f t="shared" si="2"/>
        <v>1833</v>
      </c>
      <c r="D15" s="7">
        <v>863</v>
      </c>
      <c r="E15" s="7">
        <v>970</v>
      </c>
      <c r="F15" s="5" t="s">
        <v>43</v>
      </c>
      <c r="G15" s="6">
        <v>1211</v>
      </c>
      <c r="H15" s="6">
        <f t="shared" si="3"/>
        <v>2750</v>
      </c>
      <c r="I15" s="7">
        <v>1337</v>
      </c>
      <c r="J15" s="7">
        <v>1413</v>
      </c>
      <c r="K15" s="5" t="s">
        <v>44</v>
      </c>
      <c r="L15" s="6">
        <v>914</v>
      </c>
      <c r="M15" s="6">
        <f t="shared" ref="M15:M21" si="4">SUM(N15:O15)</f>
        <v>2162</v>
      </c>
      <c r="N15" s="7">
        <v>989</v>
      </c>
      <c r="O15" s="7">
        <v>1173</v>
      </c>
    </row>
    <row r="16" spans="1:15">
      <c r="A16" s="5" t="s">
        <v>45</v>
      </c>
      <c r="B16" s="8">
        <v>668</v>
      </c>
      <c r="C16" s="6">
        <f t="shared" si="2"/>
        <v>1287</v>
      </c>
      <c r="D16" s="7">
        <v>582</v>
      </c>
      <c r="E16" s="7">
        <v>705</v>
      </c>
      <c r="F16" s="5" t="s">
        <v>46</v>
      </c>
      <c r="G16" s="6">
        <v>817</v>
      </c>
      <c r="H16" s="6">
        <f t="shared" si="3"/>
        <v>1716</v>
      </c>
      <c r="I16" s="7">
        <v>811</v>
      </c>
      <c r="J16" s="7">
        <v>905</v>
      </c>
      <c r="K16" s="5" t="s">
        <v>47</v>
      </c>
      <c r="L16" s="6">
        <v>635</v>
      </c>
      <c r="M16" s="6">
        <f t="shared" si="4"/>
        <v>1644</v>
      </c>
      <c r="N16" s="7">
        <v>784</v>
      </c>
      <c r="O16" s="7">
        <v>860</v>
      </c>
    </row>
    <row r="17" spans="1:15">
      <c r="A17" s="5" t="s">
        <v>48</v>
      </c>
      <c r="B17" s="6">
        <v>529</v>
      </c>
      <c r="C17" s="6">
        <f t="shared" si="2"/>
        <v>1147</v>
      </c>
      <c r="D17" s="7">
        <v>564</v>
      </c>
      <c r="E17" s="7">
        <v>583</v>
      </c>
      <c r="F17" s="5" t="s">
        <v>49</v>
      </c>
      <c r="G17" s="6">
        <v>781</v>
      </c>
      <c r="H17" s="6">
        <f>SUM(I17:J17)</f>
        <v>1667</v>
      </c>
      <c r="I17" s="7">
        <v>849</v>
      </c>
      <c r="J17" s="7">
        <v>818</v>
      </c>
      <c r="K17" s="5" t="s">
        <v>50</v>
      </c>
      <c r="L17" s="6">
        <v>629</v>
      </c>
      <c r="M17" s="6">
        <f t="shared" si="4"/>
        <v>1589</v>
      </c>
      <c r="N17" s="7">
        <v>770</v>
      </c>
      <c r="O17" s="7">
        <v>819</v>
      </c>
    </row>
    <row r="18" spans="1:15">
      <c r="A18" s="5" t="s">
        <v>51</v>
      </c>
      <c r="B18" s="6">
        <v>673</v>
      </c>
      <c r="C18" s="6">
        <f t="shared" si="2"/>
        <v>1526</v>
      </c>
      <c r="D18" s="7">
        <v>743</v>
      </c>
      <c r="E18" s="7">
        <v>783</v>
      </c>
      <c r="F18" s="5" t="s">
        <v>52</v>
      </c>
      <c r="G18" s="6" t="s">
        <v>28</v>
      </c>
      <c r="H18" s="6" t="s">
        <v>28</v>
      </c>
      <c r="I18" s="7" t="s">
        <v>28</v>
      </c>
      <c r="J18" s="7" t="s">
        <v>28</v>
      </c>
      <c r="K18" s="5" t="s">
        <v>53</v>
      </c>
      <c r="L18" s="6">
        <v>940</v>
      </c>
      <c r="M18" s="6">
        <f t="shared" si="4"/>
        <v>2107</v>
      </c>
      <c r="N18" s="7">
        <v>1019</v>
      </c>
      <c r="O18" s="7">
        <v>1088</v>
      </c>
    </row>
    <row r="19" spans="1:15">
      <c r="A19" s="5" t="s">
        <v>54</v>
      </c>
      <c r="B19" s="6">
        <v>103</v>
      </c>
      <c r="C19" s="6">
        <f t="shared" si="2"/>
        <v>248</v>
      </c>
      <c r="D19" s="7">
        <v>130</v>
      </c>
      <c r="E19" s="7">
        <v>118</v>
      </c>
      <c r="F19" s="5" t="s">
        <v>55</v>
      </c>
      <c r="G19" s="6">
        <v>822</v>
      </c>
      <c r="H19" s="6">
        <f>SUM(I19:J19)</f>
        <v>1467</v>
      </c>
      <c r="I19" s="6">
        <v>701</v>
      </c>
      <c r="J19" s="6">
        <v>766</v>
      </c>
      <c r="K19" s="5" t="s">
        <v>56</v>
      </c>
      <c r="L19" s="6">
        <v>439</v>
      </c>
      <c r="M19" s="6">
        <f t="shared" si="4"/>
        <v>903</v>
      </c>
      <c r="N19" s="7">
        <v>442</v>
      </c>
      <c r="O19" s="7">
        <v>461</v>
      </c>
    </row>
    <row r="20" spans="1:15">
      <c r="A20" s="5" t="s">
        <v>57</v>
      </c>
      <c r="B20" s="6">
        <v>289</v>
      </c>
      <c r="C20" s="6">
        <f t="shared" si="2"/>
        <v>639</v>
      </c>
      <c r="D20" s="7">
        <v>304</v>
      </c>
      <c r="E20" s="7">
        <v>335</v>
      </c>
      <c r="F20" s="5" t="s">
        <v>58</v>
      </c>
      <c r="G20" s="6">
        <v>613</v>
      </c>
      <c r="H20" s="6">
        <f t="shared" ref="H20:H27" si="5">SUM(I20:J20)</f>
        <v>1109</v>
      </c>
      <c r="I20" s="7">
        <v>524</v>
      </c>
      <c r="J20" s="7">
        <v>585</v>
      </c>
      <c r="K20" s="5" t="s">
        <v>59</v>
      </c>
      <c r="L20" s="6">
        <v>680</v>
      </c>
      <c r="M20" s="6">
        <f t="shared" si="4"/>
        <v>1398</v>
      </c>
      <c r="N20" s="7">
        <v>677</v>
      </c>
      <c r="O20" s="7">
        <v>721</v>
      </c>
    </row>
    <row r="21" spans="1:15">
      <c r="A21" s="5" t="s">
        <v>60</v>
      </c>
      <c r="B21" s="6">
        <v>539</v>
      </c>
      <c r="C21" s="6">
        <f t="shared" si="2"/>
        <v>1381</v>
      </c>
      <c r="D21" s="7">
        <v>667</v>
      </c>
      <c r="E21" s="7">
        <v>714</v>
      </c>
      <c r="F21" s="5" t="s">
        <v>61</v>
      </c>
      <c r="G21" s="6">
        <v>676</v>
      </c>
      <c r="H21" s="6">
        <f t="shared" si="5"/>
        <v>1401</v>
      </c>
      <c r="I21" s="7">
        <v>651</v>
      </c>
      <c r="J21" s="7">
        <v>750</v>
      </c>
      <c r="K21" s="5" t="s">
        <v>62</v>
      </c>
      <c r="L21" s="6">
        <v>1135</v>
      </c>
      <c r="M21" s="6">
        <f t="shared" si="4"/>
        <v>2438</v>
      </c>
      <c r="N21" s="7">
        <v>1160</v>
      </c>
      <c r="O21" s="7">
        <v>1278</v>
      </c>
    </row>
    <row r="22" spans="1:15">
      <c r="A22" s="5" t="s">
        <v>63</v>
      </c>
      <c r="B22" s="6">
        <v>440</v>
      </c>
      <c r="C22" s="6">
        <f t="shared" si="2"/>
        <v>1235</v>
      </c>
      <c r="D22" s="7">
        <v>580</v>
      </c>
      <c r="E22" s="7">
        <v>655</v>
      </c>
      <c r="F22" s="5" t="s">
        <v>64</v>
      </c>
      <c r="G22" s="6">
        <v>540</v>
      </c>
      <c r="H22" s="6">
        <f t="shared" si="5"/>
        <v>953</v>
      </c>
      <c r="I22" s="7">
        <v>458</v>
      </c>
      <c r="J22" s="7">
        <v>495</v>
      </c>
      <c r="K22" s="5" t="s">
        <v>65</v>
      </c>
      <c r="L22" s="6" t="s">
        <v>66</v>
      </c>
      <c r="M22" s="6" t="s">
        <v>28</v>
      </c>
      <c r="N22" s="7" t="s">
        <v>66</v>
      </c>
      <c r="O22" s="7" t="s">
        <v>66</v>
      </c>
    </row>
    <row r="23" spans="1:15">
      <c r="A23" s="5" t="s">
        <v>67</v>
      </c>
      <c r="B23" s="6">
        <v>1058</v>
      </c>
      <c r="C23" s="6">
        <f t="shared" si="2"/>
        <v>2059</v>
      </c>
      <c r="D23" s="7">
        <v>1003</v>
      </c>
      <c r="E23" s="7">
        <v>1056</v>
      </c>
      <c r="F23" s="5" t="s">
        <v>68</v>
      </c>
      <c r="G23" s="6">
        <v>1467</v>
      </c>
      <c r="H23" s="6">
        <f t="shared" si="5"/>
        <v>2926</v>
      </c>
      <c r="I23" s="7">
        <v>1435</v>
      </c>
      <c r="J23" s="7">
        <v>1491</v>
      </c>
      <c r="K23" s="5" t="s">
        <v>69</v>
      </c>
      <c r="L23" s="6" t="s">
        <v>66</v>
      </c>
      <c r="M23" s="6" t="s">
        <v>28</v>
      </c>
      <c r="N23" s="6" t="s">
        <v>66</v>
      </c>
      <c r="O23" s="6" t="s">
        <v>66</v>
      </c>
    </row>
    <row r="24" spans="1:15">
      <c r="A24" s="5" t="s">
        <v>70</v>
      </c>
      <c r="B24" s="6">
        <v>696</v>
      </c>
      <c r="C24" s="6">
        <f t="shared" si="2"/>
        <v>1416</v>
      </c>
      <c r="D24" s="7">
        <v>646</v>
      </c>
      <c r="E24" s="7">
        <v>770</v>
      </c>
      <c r="F24" s="5" t="s">
        <v>71</v>
      </c>
      <c r="G24" s="6">
        <v>485</v>
      </c>
      <c r="H24" s="6">
        <f t="shared" si="5"/>
        <v>999</v>
      </c>
      <c r="I24" s="7">
        <v>454</v>
      </c>
      <c r="J24" s="7">
        <v>545</v>
      </c>
      <c r="K24" s="5" t="s">
        <v>72</v>
      </c>
      <c r="L24" s="6" t="s">
        <v>66</v>
      </c>
      <c r="M24" s="6" t="s">
        <v>28</v>
      </c>
      <c r="N24" s="6" t="s">
        <v>66</v>
      </c>
      <c r="O24" s="6" t="s">
        <v>66</v>
      </c>
    </row>
    <row r="25" spans="1:15">
      <c r="A25" s="5" t="s">
        <v>73</v>
      </c>
      <c r="B25" s="6">
        <v>880</v>
      </c>
      <c r="C25" s="6">
        <f t="shared" si="2"/>
        <v>1716</v>
      </c>
      <c r="D25" s="7">
        <v>791</v>
      </c>
      <c r="E25" s="7">
        <v>925</v>
      </c>
      <c r="F25" s="5" t="s">
        <v>74</v>
      </c>
      <c r="G25" s="6">
        <v>601</v>
      </c>
      <c r="H25" s="6">
        <f t="shared" si="5"/>
        <v>1199</v>
      </c>
      <c r="I25" s="7">
        <v>567</v>
      </c>
      <c r="J25" s="7">
        <v>632</v>
      </c>
      <c r="K25" s="5" t="s">
        <v>75</v>
      </c>
      <c r="L25" s="6">
        <v>29</v>
      </c>
      <c r="M25" s="6">
        <f>SUM(N25:O25)</f>
        <v>73</v>
      </c>
      <c r="N25" s="6">
        <v>37</v>
      </c>
      <c r="O25" s="6">
        <v>36</v>
      </c>
    </row>
    <row r="26" spans="1:15">
      <c r="A26" s="5" t="s">
        <v>76</v>
      </c>
      <c r="B26" s="6">
        <v>53</v>
      </c>
      <c r="C26" s="6">
        <f t="shared" si="2"/>
        <v>106</v>
      </c>
      <c r="D26" s="7">
        <v>49</v>
      </c>
      <c r="E26" s="7">
        <v>57</v>
      </c>
      <c r="F26" s="5" t="s">
        <v>77</v>
      </c>
      <c r="G26" s="6">
        <v>955</v>
      </c>
      <c r="H26" s="6">
        <f t="shared" si="5"/>
        <v>1803</v>
      </c>
      <c r="I26" s="7">
        <v>826</v>
      </c>
      <c r="J26" s="7">
        <v>977</v>
      </c>
      <c r="K26" s="5" t="s">
        <v>78</v>
      </c>
      <c r="L26" s="6" t="s">
        <v>66</v>
      </c>
      <c r="M26" s="6" t="s">
        <v>28</v>
      </c>
      <c r="N26" s="7" t="s">
        <v>66</v>
      </c>
      <c r="O26" s="7" t="s">
        <v>66</v>
      </c>
    </row>
    <row r="27" spans="1:15">
      <c r="A27" s="5" t="s">
        <v>79</v>
      </c>
      <c r="B27" s="6">
        <v>599</v>
      </c>
      <c r="C27" s="6">
        <f t="shared" si="2"/>
        <v>1072</v>
      </c>
      <c r="D27" s="7">
        <v>489</v>
      </c>
      <c r="E27" s="7">
        <v>583</v>
      </c>
      <c r="F27" s="5" t="s">
        <v>80</v>
      </c>
      <c r="G27" s="6">
        <v>634</v>
      </c>
      <c r="H27" s="6">
        <f t="shared" si="5"/>
        <v>1140</v>
      </c>
      <c r="I27" s="7">
        <v>564</v>
      </c>
      <c r="J27" s="7">
        <v>576</v>
      </c>
      <c r="K27" s="5" t="s">
        <v>81</v>
      </c>
      <c r="L27" s="6" t="s">
        <v>66</v>
      </c>
      <c r="M27" s="6" t="s">
        <v>28</v>
      </c>
      <c r="N27" s="6" t="s">
        <v>66</v>
      </c>
      <c r="O27" s="6" t="s">
        <v>66</v>
      </c>
    </row>
    <row r="28" spans="1:15">
      <c r="A28" s="5" t="s">
        <v>82</v>
      </c>
      <c r="B28" s="6">
        <v>325</v>
      </c>
      <c r="C28" s="6">
        <f t="shared" si="2"/>
        <v>629</v>
      </c>
      <c r="D28" s="7">
        <v>314</v>
      </c>
      <c r="E28" s="7">
        <v>315</v>
      </c>
      <c r="F28" s="9"/>
      <c r="G28" s="10"/>
      <c r="H28" s="10"/>
      <c r="I28" s="11"/>
      <c r="J28" s="12"/>
      <c r="K28" s="5" t="s">
        <v>83</v>
      </c>
      <c r="L28" s="6" t="s">
        <v>66</v>
      </c>
      <c r="M28" s="6" t="s">
        <v>28</v>
      </c>
      <c r="N28" s="6" t="s">
        <v>66</v>
      </c>
      <c r="O28" s="6" t="s">
        <v>66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2月</v>
      </c>
      <c r="H29" s="1"/>
      <c r="I29" s="1"/>
      <c r="J29" s="1"/>
      <c r="K29" s="1" t="s">
        <v>0</v>
      </c>
      <c r="L29" s="1" t="str">
        <f>G29</f>
        <v>平成26年　2月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46946</v>
      </c>
      <c r="C31" s="4">
        <f>SUM(D31:E32)</f>
        <v>106156</v>
      </c>
      <c r="D31" s="4">
        <f>SUM(D33:D47,I31:I47,N31:N47)</f>
        <v>50865</v>
      </c>
      <c r="E31" s="4">
        <f>SUM(E33:E47,J31:J47,O31:O47)</f>
        <v>55291</v>
      </c>
      <c r="F31" s="5" t="s">
        <v>85</v>
      </c>
      <c r="G31" s="6">
        <v>1083</v>
      </c>
      <c r="H31" s="6">
        <f t="shared" ref="H31:H40" si="6">SUM(I31+J31)</f>
        <v>2488</v>
      </c>
      <c r="I31" s="7">
        <v>1164</v>
      </c>
      <c r="J31" s="7">
        <v>1324</v>
      </c>
      <c r="K31" s="5" t="s">
        <v>86</v>
      </c>
      <c r="L31" s="6">
        <v>1720</v>
      </c>
      <c r="M31" s="6">
        <f>SUM(N31+O31)</f>
        <v>4058</v>
      </c>
      <c r="N31" s="7">
        <v>1929</v>
      </c>
      <c r="O31" s="7">
        <v>2129</v>
      </c>
    </row>
    <row r="32" spans="1:15">
      <c r="A32" s="3"/>
      <c r="B32" s="4"/>
      <c r="C32" s="4"/>
      <c r="D32" s="4"/>
      <c r="E32" s="4"/>
      <c r="F32" s="5" t="s">
        <v>87</v>
      </c>
      <c r="G32" s="6">
        <v>417</v>
      </c>
      <c r="H32" s="6">
        <f t="shared" si="6"/>
        <v>1000</v>
      </c>
      <c r="I32" s="7">
        <v>487</v>
      </c>
      <c r="J32" s="7">
        <v>513</v>
      </c>
      <c r="K32" s="5" t="s">
        <v>88</v>
      </c>
      <c r="L32" s="6">
        <v>19</v>
      </c>
      <c r="M32" s="6">
        <f>SUM(N32+O32)</f>
        <v>43</v>
      </c>
      <c r="N32" s="7">
        <v>18</v>
      </c>
      <c r="O32" s="7">
        <v>25</v>
      </c>
    </row>
    <row r="33" spans="1:15">
      <c r="A33" s="5" t="s">
        <v>89</v>
      </c>
      <c r="B33" s="6">
        <v>1293</v>
      </c>
      <c r="C33" s="6">
        <f>SUM(D33+E33)</f>
        <v>2996</v>
      </c>
      <c r="D33" s="7">
        <v>1444</v>
      </c>
      <c r="E33" s="7">
        <v>1552</v>
      </c>
      <c r="F33" s="5" t="s">
        <v>90</v>
      </c>
      <c r="G33" s="6">
        <v>1002</v>
      </c>
      <c r="H33" s="6">
        <f t="shared" si="6"/>
        <v>2422</v>
      </c>
      <c r="I33" s="7">
        <v>1221</v>
      </c>
      <c r="J33" s="7">
        <v>1201</v>
      </c>
      <c r="K33" s="5" t="s">
        <v>91</v>
      </c>
      <c r="L33" s="6">
        <v>120</v>
      </c>
      <c r="M33" s="6">
        <f>SUM(N33+O33)</f>
        <v>356</v>
      </c>
      <c r="N33" s="7">
        <v>184</v>
      </c>
      <c r="O33" s="7">
        <v>172</v>
      </c>
    </row>
    <row r="34" spans="1:15">
      <c r="A34" s="5" t="s">
        <v>92</v>
      </c>
      <c r="B34" s="6">
        <v>1001</v>
      </c>
      <c r="C34" s="6">
        <f>SUM(D34+E34)</f>
        <v>2144</v>
      </c>
      <c r="D34" s="7">
        <v>1023</v>
      </c>
      <c r="E34" s="7">
        <v>1121</v>
      </c>
      <c r="F34" s="5" t="s">
        <v>93</v>
      </c>
      <c r="G34" s="6">
        <v>265</v>
      </c>
      <c r="H34" s="6">
        <f t="shared" si="6"/>
        <v>695</v>
      </c>
      <c r="I34" s="7">
        <v>354</v>
      </c>
      <c r="J34" s="7">
        <v>341</v>
      </c>
      <c r="K34" s="5" t="s">
        <v>94</v>
      </c>
      <c r="L34" s="6">
        <v>37</v>
      </c>
      <c r="M34" s="6">
        <f>SUM(N34+O34)</f>
        <v>96</v>
      </c>
      <c r="N34" s="7">
        <v>40</v>
      </c>
      <c r="O34" s="7">
        <v>56</v>
      </c>
    </row>
    <row r="35" spans="1:15">
      <c r="A35" s="5" t="s">
        <v>95</v>
      </c>
      <c r="B35" s="6">
        <v>1081</v>
      </c>
      <c r="C35" s="6">
        <f t="shared" ref="C35:C46" si="7">SUM(D35+E35)</f>
        <v>2161</v>
      </c>
      <c r="D35" s="7">
        <v>1030</v>
      </c>
      <c r="E35" s="7">
        <v>1131</v>
      </c>
      <c r="F35" s="5" t="s">
        <v>96</v>
      </c>
      <c r="G35" s="6">
        <v>1586</v>
      </c>
      <c r="H35" s="6">
        <f t="shared" si="6"/>
        <v>3250</v>
      </c>
      <c r="I35" s="7">
        <v>1530</v>
      </c>
      <c r="J35" s="7">
        <v>1720</v>
      </c>
      <c r="K35" s="5" t="s">
        <v>97</v>
      </c>
      <c r="L35" s="6">
        <v>355</v>
      </c>
      <c r="M35" s="6">
        <f>SUM(N35+O35)</f>
        <v>951</v>
      </c>
      <c r="N35" s="7">
        <v>455</v>
      </c>
      <c r="O35" s="7">
        <v>496</v>
      </c>
    </row>
    <row r="36" spans="1:15">
      <c r="A36" s="5" t="s">
        <v>98</v>
      </c>
      <c r="B36" s="6">
        <v>1635</v>
      </c>
      <c r="C36" s="6">
        <f t="shared" si="7"/>
        <v>3620</v>
      </c>
      <c r="D36" s="7">
        <v>1736</v>
      </c>
      <c r="E36" s="7">
        <v>1884</v>
      </c>
      <c r="F36" s="5" t="s">
        <v>99</v>
      </c>
      <c r="G36" s="6">
        <v>1653</v>
      </c>
      <c r="H36" s="6">
        <f t="shared" si="6"/>
        <v>4227</v>
      </c>
      <c r="I36" s="7">
        <v>2017</v>
      </c>
      <c r="J36" s="7">
        <v>2210</v>
      </c>
      <c r="K36" s="5" t="s">
        <v>100</v>
      </c>
      <c r="L36" s="6">
        <v>1324</v>
      </c>
      <c r="M36" s="6">
        <f t="shared" ref="M36:M46" si="8">SUM(N36+O36)</f>
        <v>2695</v>
      </c>
      <c r="N36" s="7">
        <v>1295</v>
      </c>
      <c r="O36" s="7">
        <v>1400</v>
      </c>
    </row>
    <row r="37" spans="1:15">
      <c r="A37" s="5" t="s">
        <v>101</v>
      </c>
      <c r="B37" s="6">
        <v>685</v>
      </c>
      <c r="C37" s="6">
        <f t="shared" si="7"/>
        <v>1472</v>
      </c>
      <c r="D37" s="7">
        <v>707</v>
      </c>
      <c r="E37" s="7">
        <v>765</v>
      </c>
      <c r="F37" s="5" t="s">
        <v>102</v>
      </c>
      <c r="G37" s="6">
        <v>993</v>
      </c>
      <c r="H37" s="6">
        <f t="shared" si="6"/>
        <v>2106</v>
      </c>
      <c r="I37" s="7">
        <v>973</v>
      </c>
      <c r="J37" s="7">
        <v>1133</v>
      </c>
      <c r="K37" s="5" t="s">
        <v>103</v>
      </c>
      <c r="L37" s="6">
        <v>729</v>
      </c>
      <c r="M37" s="6">
        <f t="shared" si="8"/>
        <v>1603</v>
      </c>
      <c r="N37" s="7">
        <v>787</v>
      </c>
      <c r="O37" s="7">
        <v>816</v>
      </c>
    </row>
    <row r="38" spans="1:15">
      <c r="A38" s="5" t="s">
        <v>104</v>
      </c>
      <c r="B38" s="6">
        <v>745</v>
      </c>
      <c r="C38" s="6">
        <f t="shared" si="7"/>
        <v>1735</v>
      </c>
      <c r="D38" s="7">
        <v>839</v>
      </c>
      <c r="E38" s="7">
        <v>896</v>
      </c>
      <c r="F38" s="5" t="s">
        <v>105</v>
      </c>
      <c r="G38" s="6">
        <v>2360</v>
      </c>
      <c r="H38" s="6">
        <f t="shared" si="6"/>
        <v>5351</v>
      </c>
      <c r="I38" s="7">
        <v>2610</v>
      </c>
      <c r="J38" s="7">
        <v>2741</v>
      </c>
      <c r="K38" s="5" t="s">
        <v>106</v>
      </c>
      <c r="L38" s="6">
        <v>719</v>
      </c>
      <c r="M38" s="6">
        <f t="shared" si="8"/>
        <v>1505</v>
      </c>
      <c r="N38" s="7">
        <v>738</v>
      </c>
      <c r="O38" s="7">
        <v>767</v>
      </c>
    </row>
    <row r="39" spans="1:15">
      <c r="A39" s="5" t="s">
        <v>107</v>
      </c>
      <c r="B39" s="6">
        <v>1943</v>
      </c>
      <c r="C39" s="6">
        <f t="shared" si="7"/>
        <v>3796</v>
      </c>
      <c r="D39" s="7">
        <v>1717</v>
      </c>
      <c r="E39" s="7">
        <v>2079</v>
      </c>
      <c r="F39" s="5" t="s">
        <v>108</v>
      </c>
      <c r="G39" s="6">
        <v>1254</v>
      </c>
      <c r="H39" s="6">
        <f t="shared" si="6"/>
        <v>2931</v>
      </c>
      <c r="I39" s="7">
        <v>1353</v>
      </c>
      <c r="J39" s="7">
        <v>1578</v>
      </c>
      <c r="K39" s="5" t="s">
        <v>109</v>
      </c>
      <c r="L39" s="6">
        <v>1073</v>
      </c>
      <c r="M39" s="6">
        <f t="shared" si="8"/>
        <v>2354</v>
      </c>
      <c r="N39" s="7">
        <v>1123</v>
      </c>
      <c r="O39" s="7">
        <v>1231</v>
      </c>
    </row>
    <row r="40" spans="1:15">
      <c r="A40" s="5" t="s">
        <v>110</v>
      </c>
      <c r="B40" s="6">
        <v>312</v>
      </c>
      <c r="C40" s="6">
        <f t="shared" si="7"/>
        <v>530</v>
      </c>
      <c r="D40" s="7">
        <v>258</v>
      </c>
      <c r="E40" s="7">
        <v>272</v>
      </c>
      <c r="F40" s="5" t="s">
        <v>111</v>
      </c>
      <c r="G40" s="6">
        <v>796</v>
      </c>
      <c r="H40" s="6">
        <f t="shared" si="6"/>
        <v>1841</v>
      </c>
      <c r="I40" s="7">
        <v>912</v>
      </c>
      <c r="J40" s="7">
        <v>929</v>
      </c>
      <c r="K40" s="5" t="s">
        <v>112</v>
      </c>
      <c r="L40" s="6">
        <v>1069</v>
      </c>
      <c r="M40" s="6">
        <f t="shared" si="8"/>
        <v>2224</v>
      </c>
      <c r="N40" s="7">
        <v>1058</v>
      </c>
      <c r="O40" s="7">
        <v>1166</v>
      </c>
    </row>
    <row r="41" spans="1:15">
      <c r="A41" s="5" t="s">
        <v>113</v>
      </c>
      <c r="B41" s="6">
        <v>519</v>
      </c>
      <c r="C41" s="6">
        <f t="shared" si="7"/>
        <v>970</v>
      </c>
      <c r="D41" s="7">
        <v>451</v>
      </c>
      <c r="E41" s="7">
        <v>519</v>
      </c>
      <c r="F41" s="5" t="s">
        <v>114</v>
      </c>
      <c r="G41" s="6">
        <v>700</v>
      </c>
      <c r="H41" s="6">
        <f t="shared" ref="H41:H46" si="9">SUM(I41+J41)</f>
        <v>1702</v>
      </c>
      <c r="I41" s="7">
        <v>806</v>
      </c>
      <c r="J41" s="7">
        <v>896</v>
      </c>
      <c r="K41" s="5" t="s">
        <v>115</v>
      </c>
      <c r="L41" s="6">
        <v>1370</v>
      </c>
      <c r="M41" s="6">
        <f t="shared" si="8"/>
        <v>2984</v>
      </c>
      <c r="N41" s="7">
        <v>1412</v>
      </c>
      <c r="O41" s="7">
        <v>1572</v>
      </c>
    </row>
    <row r="42" spans="1:15">
      <c r="A42" s="5" t="s">
        <v>116</v>
      </c>
      <c r="B42" s="6">
        <v>577</v>
      </c>
      <c r="C42" s="6">
        <f t="shared" si="7"/>
        <v>988</v>
      </c>
      <c r="D42" s="7">
        <v>476</v>
      </c>
      <c r="E42" s="7">
        <v>512</v>
      </c>
      <c r="F42" s="5" t="s">
        <v>117</v>
      </c>
      <c r="G42" s="6">
        <v>726</v>
      </c>
      <c r="H42" s="6">
        <f t="shared" si="9"/>
        <v>1785</v>
      </c>
      <c r="I42" s="7">
        <v>855</v>
      </c>
      <c r="J42" s="7">
        <v>930</v>
      </c>
      <c r="K42" s="5" t="s">
        <v>118</v>
      </c>
      <c r="L42" s="6">
        <v>790</v>
      </c>
      <c r="M42" s="6">
        <f t="shared" si="8"/>
        <v>1802</v>
      </c>
      <c r="N42" s="7">
        <v>846</v>
      </c>
      <c r="O42" s="7">
        <v>956</v>
      </c>
    </row>
    <row r="43" spans="1:15">
      <c r="A43" s="5" t="s">
        <v>119</v>
      </c>
      <c r="B43" s="6">
        <v>1421</v>
      </c>
      <c r="C43" s="6">
        <f t="shared" si="7"/>
        <v>3652</v>
      </c>
      <c r="D43" s="7">
        <v>1745</v>
      </c>
      <c r="E43" s="7">
        <v>1907</v>
      </c>
      <c r="F43" s="5" t="s">
        <v>120</v>
      </c>
      <c r="G43" s="6">
        <v>871</v>
      </c>
      <c r="H43" s="6">
        <f t="shared" si="9"/>
        <v>2086</v>
      </c>
      <c r="I43" s="7">
        <v>1029</v>
      </c>
      <c r="J43" s="7">
        <v>1057</v>
      </c>
      <c r="K43" s="5" t="s">
        <v>121</v>
      </c>
      <c r="L43" s="6">
        <v>291</v>
      </c>
      <c r="M43" s="6">
        <f t="shared" si="8"/>
        <v>590</v>
      </c>
      <c r="N43" s="7">
        <v>278</v>
      </c>
      <c r="O43" s="7">
        <v>312</v>
      </c>
    </row>
    <row r="44" spans="1:15">
      <c r="A44" s="5" t="s">
        <v>122</v>
      </c>
      <c r="B44" s="6">
        <v>436</v>
      </c>
      <c r="C44" s="6">
        <f t="shared" si="7"/>
        <v>1051</v>
      </c>
      <c r="D44" s="7">
        <v>513</v>
      </c>
      <c r="E44" s="7">
        <v>538</v>
      </c>
      <c r="F44" s="5" t="s">
        <v>123</v>
      </c>
      <c r="G44" s="6">
        <v>600</v>
      </c>
      <c r="H44" s="6">
        <f t="shared" si="9"/>
        <v>1358</v>
      </c>
      <c r="I44" s="7">
        <v>681</v>
      </c>
      <c r="J44" s="7">
        <v>677</v>
      </c>
      <c r="K44" s="5" t="s">
        <v>124</v>
      </c>
      <c r="L44" s="6">
        <v>777</v>
      </c>
      <c r="M44" s="6">
        <f t="shared" si="8"/>
        <v>1693</v>
      </c>
      <c r="N44" s="7">
        <v>812</v>
      </c>
      <c r="O44" s="7">
        <v>881</v>
      </c>
    </row>
    <row r="45" spans="1:15">
      <c r="A45" s="5" t="s">
        <v>125</v>
      </c>
      <c r="B45" s="6">
        <v>5014</v>
      </c>
      <c r="C45" s="6">
        <f t="shared" si="7"/>
        <v>11518</v>
      </c>
      <c r="D45" s="7">
        <v>5611</v>
      </c>
      <c r="E45" s="7">
        <v>5907</v>
      </c>
      <c r="F45" s="5" t="s">
        <v>126</v>
      </c>
      <c r="G45" s="6">
        <v>613</v>
      </c>
      <c r="H45" s="6">
        <f t="shared" si="9"/>
        <v>1466</v>
      </c>
      <c r="I45" s="7">
        <v>672</v>
      </c>
      <c r="J45" s="7">
        <v>794</v>
      </c>
      <c r="K45" s="5" t="s">
        <v>127</v>
      </c>
      <c r="L45" s="6">
        <v>1295</v>
      </c>
      <c r="M45" s="6">
        <f t="shared" si="8"/>
        <v>2696</v>
      </c>
      <c r="N45" s="7">
        <v>1288</v>
      </c>
      <c r="O45" s="7">
        <v>1408</v>
      </c>
    </row>
    <row r="46" spans="1:15">
      <c r="A46" s="5" t="s">
        <v>128</v>
      </c>
      <c r="B46" s="6">
        <v>568</v>
      </c>
      <c r="C46" s="6">
        <f t="shared" si="7"/>
        <v>1529</v>
      </c>
      <c r="D46" s="7">
        <v>724</v>
      </c>
      <c r="E46" s="7">
        <v>805</v>
      </c>
      <c r="F46" s="5" t="s">
        <v>129</v>
      </c>
      <c r="G46" s="6">
        <v>788</v>
      </c>
      <c r="H46" s="6">
        <f t="shared" si="9"/>
        <v>2036</v>
      </c>
      <c r="I46" s="7">
        <v>952</v>
      </c>
      <c r="J46" s="7">
        <v>1084</v>
      </c>
      <c r="K46" s="5" t="s">
        <v>130</v>
      </c>
      <c r="L46" s="6">
        <v>804</v>
      </c>
      <c r="M46" s="6">
        <f t="shared" si="8"/>
        <v>1679</v>
      </c>
      <c r="N46" s="7">
        <v>803</v>
      </c>
      <c r="O46" s="7">
        <v>876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1517</v>
      </c>
      <c r="H47" s="6">
        <f>SUM(I47+J47)</f>
        <v>3921</v>
      </c>
      <c r="I47" s="7">
        <v>1909</v>
      </c>
      <c r="J47" s="7">
        <v>2012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2月</v>
      </c>
      <c r="H48" s="1"/>
      <c r="I48" s="1"/>
      <c r="J48" s="1"/>
      <c r="K48" s="1" t="s">
        <v>0</v>
      </c>
      <c r="L48" s="1" t="str">
        <f>G48</f>
        <v>平成26年　2月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4" t="s">
        <v>132</v>
      </c>
      <c r="B50" s="15">
        <f>SUM(B52:B70,G50:G70,L50:L70)</f>
        <v>23146</v>
      </c>
      <c r="C50" s="15">
        <f>SUM(D50:E51)</f>
        <v>58172</v>
      </c>
      <c r="D50" s="15">
        <f>SUM(D52:D70,I50:I70,N50:N70)</f>
        <v>27818</v>
      </c>
      <c r="E50" s="15">
        <f>SUM(E52:E70,J50:J70,O50:O70)</f>
        <v>30354</v>
      </c>
      <c r="F50" s="5" t="s">
        <v>133</v>
      </c>
      <c r="G50" s="6">
        <v>143</v>
      </c>
      <c r="H50" s="6">
        <f t="shared" ref="H50:H70" si="10">SUM(I50+J50)</f>
        <v>363</v>
      </c>
      <c r="I50" s="7">
        <v>183</v>
      </c>
      <c r="J50" s="7">
        <v>180</v>
      </c>
      <c r="K50" s="5" t="s">
        <v>134</v>
      </c>
      <c r="L50" s="6">
        <v>223</v>
      </c>
      <c r="M50" s="6">
        <f t="shared" ref="M50:M64" si="11">SUM(N50+O50)</f>
        <v>556</v>
      </c>
      <c r="N50" s="7">
        <v>252</v>
      </c>
      <c r="O50" s="7">
        <v>304</v>
      </c>
    </row>
    <row r="51" spans="1:15">
      <c r="A51" s="16"/>
      <c r="B51" s="17"/>
      <c r="C51" s="17"/>
      <c r="D51" s="17"/>
      <c r="E51" s="17"/>
      <c r="F51" s="5" t="s">
        <v>135</v>
      </c>
      <c r="G51" s="6">
        <v>90</v>
      </c>
      <c r="H51" s="6">
        <f t="shared" si="10"/>
        <v>214</v>
      </c>
      <c r="I51" s="7">
        <v>100</v>
      </c>
      <c r="J51" s="7">
        <v>114</v>
      </c>
      <c r="K51" s="5" t="s">
        <v>136</v>
      </c>
      <c r="L51" s="6">
        <v>307</v>
      </c>
      <c r="M51" s="6">
        <f t="shared" si="11"/>
        <v>703</v>
      </c>
      <c r="N51" s="7">
        <v>324</v>
      </c>
      <c r="O51" s="7">
        <v>379</v>
      </c>
    </row>
    <row r="52" spans="1:15">
      <c r="A52" s="5" t="s">
        <v>137</v>
      </c>
      <c r="B52" s="18">
        <v>164</v>
      </c>
      <c r="C52" s="6">
        <f>SUM(D52+E52)</f>
        <v>407</v>
      </c>
      <c r="D52" s="19">
        <v>195</v>
      </c>
      <c r="E52" s="19">
        <v>212</v>
      </c>
      <c r="F52" s="5" t="s">
        <v>138</v>
      </c>
      <c r="G52" s="6">
        <v>132</v>
      </c>
      <c r="H52" s="6">
        <f t="shared" si="10"/>
        <v>341</v>
      </c>
      <c r="I52" s="7">
        <v>153</v>
      </c>
      <c r="J52" s="7">
        <v>188</v>
      </c>
      <c r="K52" s="5" t="s">
        <v>139</v>
      </c>
      <c r="L52" s="6">
        <v>35</v>
      </c>
      <c r="M52" s="6">
        <f t="shared" si="11"/>
        <v>77</v>
      </c>
      <c r="N52" s="7">
        <v>29</v>
      </c>
      <c r="O52" s="7">
        <v>48</v>
      </c>
    </row>
    <row r="53" spans="1:15">
      <c r="A53" s="5" t="s">
        <v>140</v>
      </c>
      <c r="B53" s="18">
        <v>146</v>
      </c>
      <c r="C53" s="6">
        <f t="shared" ref="C53:C70" si="12">SUM(D53+E53)</f>
        <v>420</v>
      </c>
      <c r="D53" s="19">
        <v>201</v>
      </c>
      <c r="E53" s="19">
        <v>219</v>
      </c>
      <c r="F53" s="5" t="s">
        <v>141</v>
      </c>
      <c r="G53" s="6">
        <v>201</v>
      </c>
      <c r="H53" s="6">
        <f t="shared" si="10"/>
        <v>500</v>
      </c>
      <c r="I53" s="7">
        <v>221</v>
      </c>
      <c r="J53" s="7">
        <v>279</v>
      </c>
      <c r="K53" s="5" t="s">
        <v>142</v>
      </c>
      <c r="L53" s="6">
        <v>157</v>
      </c>
      <c r="M53" s="6">
        <f t="shared" si="11"/>
        <v>387</v>
      </c>
      <c r="N53" s="7">
        <v>180</v>
      </c>
      <c r="O53" s="7">
        <v>207</v>
      </c>
    </row>
    <row r="54" spans="1:15">
      <c r="A54" s="5" t="s">
        <v>143</v>
      </c>
      <c r="B54" s="18">
        <v>60</v>
      </c>
      <c r="C54" s="6">
        <f t="shared" si="12"/>
        <v>154</v>
      </c>
      <c r="D54" s="19">
        <v>70</v>
      </c>
      <c r="E54" s="19">
        <v>84</v>
      </c>
      <c r="F54" s="5" t="s">
        <v>144</v>
      </c>
      <c r="G54" s="6">
        <v>483</v>
      </c>
      <c r="H54" s="6">
        <f t="shared" si="10"/>
        <v>1271</v>
      </c>
      <c r="I54" s="7">
        <v>613</v>
      </c>
      <c r="J54" s="7">
        <v>658</v>
      </c>
      <c r="K54" s="5" t="s">
        <v>145</v>
      </c>
      <c r="L54" s="6">
        <v>183</v>
      </c>
      <c r="M54" s="6">
        <f t="shared" si="11"/>
        <v>426</v>
      </c>
      <c r="N54" s="7">
        <v>199</v>
      </c>
      <c r="O54" s="7">
        <v>227</v>
      </c>
    </row>
    <row r="55" spans="1:15">
      <c r="A55" s="5" t="s">
        <v>146</v>
      </c>
      <c r="B55" s="18">
        <v>146</v>
      </c>
      <c r="C55" s="6">
        <f t="shared" si="12"/>
        <v>343</v>
      </c>
      <c r="D55" s="19">
        <v>162</v>
      </c>
      <c r="E55" s="19">
        <v>181</v>
      </c>
      <c r="F55" s="5" t="s">
        <v>147</v>
      </c>
      <c r="G55" s="6">
        <v>987</v>
      </c>
      <c r="H55" s="6">
        <f t="shared" si="10"/>
        <v>2392</v>
      </c>
      <c r="I55" s="7">
        <v>1129</v>
      </c>
      <c r="J55" s="7">
        <v>1263</v>
      </c>
      <c r="K55" s="5" t="s">
        <v>148</v>
      </c>
      <c r="L55" s="6">
        <v>85</v>
      </c>
      <c r="M55" s="6">
        <f t="shared" si="11"/>
        <v>197</v>
      </c>
      <c r="N55" s="7">
        <v>97</v>
      </c>
      <c r="O55" s="7">
        <v>100</v>
      </c>
    </row>
    <row r="56" spans="1:15">
      <c r="A56" s="5" t="s">
        <v>149</v>
      </c>
      <c r="B56" s="18">
        <v>316</v>
      </c>
      <c r="C56" s="6">
        <f t="shared" si="12"/>
        <v>748</v>
      </c>
      <c r="D56" s="19">
        <v>340</v>
      </c>
      <c r="E56" s="19">
        <v>408</v>
      </c>
      <c r="F56" s="5" t="s">
        <v>150</v>
      </c>
      <c r="G56" s="6">
        <v>246</v>
      </c>
      <c r="H56" s="6">
        <f t="shared" si="10"/>
        <v>613</v>
      </c>
      <c r="I56" s="7">
        <v>299</v>
      </c>
      <c r="J56" s="7">
        <v>314</v>
      </c>
      <c r="K56" s="5" t="s">
        <v>151</v>
      </c>
      <c r="L56" s="6">
        <v>157</v>
      </c>
      <c r="M56" s="6">
        <f t="shared" si="11"/>
        <v>381</v>
      </c>
      <c r="N56" s="7">
        <v>180</v>
      </c>
      <c r="O56" s="7">
        <v>201</v>
      </c>
    </row>
    <row r="57" spans="1:15">
      <c r="A57" s="5" t="s">
        <v>152</v>
      </c>
      <c r="B57" s="18">
        <v>89</v>
      </c>
      <c r="C57" s="6">
        <f t="shared" si="12"/>
        <v>183</v>
      </c>
      <c r="D57" s="19">
        <v>79</v>
      </c>
      <c r="E57" s="19">
        <v>104</v>
      </c>
      <c r="F57" s="5" t="s">
        <v>153</v>
      </c>
      <c r="G57" s="6">
        <v>83</v>
      </c>
      <c r="H57" s="6">
        <f t="shared" si="10"/>
        <v>208</v>
      </c>
      <c r="I57" s="7">
        <v>103</v>
      </c>
      <c r="J57" s="7">
        <v>105</v>
      </c>
      <c r="K57" s="5" t="s">
        <v>154</v>
      </c>
      <c r="L57" s="6">
        <v>189</v>
      </c>
      <c r="M57" s="6">
        <f t="shared" si="11"/>
        <v>480</v>
      </c>
      <c r="N57" s="7">
        <v>229</v>
      </c>
      <c r="O57" s="7">
        <v>251</v>
      </c>
    </row>
    <row r="58" spans="1:15">
      <c r="A58" s="5" t="s">
        <v>155</v>
      </c>
      <c r="B58" s="18">
        <v>1107</v>
      </c>
      <c r="C58" s="6">
        <f t="shared" si="12"/>
        <v>3069</v>
      </c>
      <c r="D58" s="19">
        <v>1506</v>
      </c>
      <c r="E58" s="19">
        <v>1563</v>
      </c>
      <c r="F58" s="5" t="s">
        <v>156</v>
      </c>
      <c r="G58" s="6">
        <v>174</v>
      </c>
      <c r="H58" s="6">
        <f t="shared" si="10"/>
        <v>449</v>
      </c>
      <c r="I58" s="7">
        <v>229</v>
      </c>
      <c r="J58" s="7">
        <v>220</v>
      </c>
      <c r="K58" s="5" t="s">
        <v>157</v>
      </c>
      <c r="L58" s="6">
        <v>977</v>
      </c>
      <c r="M58" s="6">
        <f t="shared" si="11"/>
        <v>2598</v>
      </c>
      <c r="N58" s="7">
        <v>1225</v>
      </c>
      <c r="O58" s="7">
        <v>1373</v>
      </c>
    </row>
    <row r="59" spans="1:15">
      <c r="A59" s="5" t="s">
        <v>158</v>
      </c>
      <c r="B59" s="18">
        <v>2423</v>
      </c>
      <c r="C59" s="6">
        <f t="shared" si="12"/>
        <v>6396</v>
      </c>
      <c r="D59" s="19">
        <v>3066</v>
      </c>
      <c r="E59" s="19">
        <v>3330</v>
      </c>
      <c r="F59" s="5" t="s">
        <v>159</v>
      </c>
      <c r="G59" s="6">
        <v>257</v>
      </c>
      <c r="H59" s="6">
        <f t="shared" si="10"/>
        <v>661</v>
      </c>
      <c r="I59" s="7">
        <v>322</v>
      </c>
      <c r="J59" s="7">
        <v>339</v>
      </c>
      <c r="K59" s="5" t="s">
        <v>160</v>
      </c>
      <c r="L59" s="6">
        <v>403</v>
      </c>
      <c r="M59" s="6">
        <f t="shared" si="11"/>
        <v>1115</v>
      </c>
      <c r="N59" s="7">
        <v>538</v>
      </c>
      <c r="O59" s="7">
        <v>577</v>
      </c>
    </row>
    <row r="60" spans="1:15">
      <c r="A60" s="5" t="s">
        <v>161</v>
      </c>
      <c r="B60" s="18">
        <v>1553</v>
      </c>
      <c r="C60" s="6">
        <f t="shared" si="12"/>
        <v>3960</v>
      </c>
      <c r="D60" s="19">
        <v>1950</v>
      </c>
      <c r="E60" s="19">
        <v>2010</v>
      </c>
      <c r="F60" s="5" t="s">
        <v>162</v>
      </c>
      <c r="G60" s="6">
        <v>274</v>
      </c>
      <c r="H60" s="6">
        <f t="shared" si="10"/>
        <v>665</v>
      </c>
      <c r="I60" s="7">
        <v>326</v>
      </c>
      <c r="J60" s="7">
        <v>339</v>
      </c>
      <c r="K60" s="5" t="s">
        <v>163</v>
      </c>
      <c r="L60" s="6">
        <v>84</v>
      </c>
      <c r="M60" s="6">
        <f t="shared" si="11"/>
        <v>182</v>
      </c>
      <c r="N60" s="7">
        <v>82</v>
      </c>
      <c r="O60" s="7">
        <v>100</v>
      </c>
    </row>
    <row r="61" spans="1:15">
      <c r="A61" s="5" t="s">
        <v>164</v>
      </c>
      <c r="B61" s="18">
        <v>3755</v>
      </c>
      <c r="C61" s="6">
        <f t="shared" si="12"/>
        <v>9147</v>
      </c>
      <c r="D61" s="19">
        <v>4407</v>
      </c>
      <c r="E61" s="19">
        <v>4740</v>
      </c>
      <c r="F61" s="5" t="s">
        <v>165</v>
      </c>
      <c r="G61" s="6">
        <v>326</v>
      </c>
      <c r="H61" s="6">
        <f t="shared" si="10"/>
        <v>754</v>
      </c>
      <c r="I61" s="7">
        <v>350</v>
      </c>
      <c r="J61" s="7">
        <v>404</v>
      </c>
      <c r="K61" s="5" t="s">
        <v>166</v>
      </c>
      <c r="L61" s="6">
        <v>61</v>
      </c>
      <c r="M61" s="6">
        <f t="shared" si="11"/>
        <v>135</v>
      </c>
      <c r="N61" s="7">
        <v>64</v>
      </c>
      <c r="O61" s="7">
        <v>71</v>
      </c>
    </row>
    <row r="62" spans="1:15">
      <c r="A62" s="5" t="s">
        <v>167</v>
      </c>
      <c r="B62" s="18">
        <v>686</v>
      </c>
      <c r="C62" s="6">
        <f t="shared" si="12"/>
        <v>1697</v>
      </c>
      <c r="D62" s="19">
        <v>790</v>
      </c>
      <c r="E62" s="19">
        <v>907</v>
      </c>
      <c r="F62" s="5" t="s">
        <v>168</v>
      </c>
      <c r="G62" s="6">
        <v>270</v>
      </c>
      <c r="H62" s="6">
        <f t="shared" si="10"/>
        <v>691</v>
      </c>
      <c r="I62" s="7">
        <v>341</v>
      </c>
      <c r="J62" s="7">
        <v>350</v>
      </c>
      <c r="K62" s="5" t="s">
        <v>169</v>
      </c>
      <c r="L62" s="6">
        <v>519</v>
      </c>
      <c r="M62" s="6">
        <f t="shared" si="11"/>
        <v>1393</v>
      </c>
      <c r="N62" s="7">
        <v>661</v>
      </c>
      <c r="O62" s="7">
        <v>732</v>
      </c>
    </row>
    <row r="63" spans="1:15">
      <c r="A63" s="5" t="s">
        <v>170</v>
      </c>
      <c r="B63" s="18">
        <v>330</v>
      </c>
      <c r="C63" s="6">
        <f t="shared" si="12"/>
        <v>840</v>
      </c>
      <c r="D63" s="19">
        <v>404</v>
      </c>
      <c r="E63" s="19">
        <v>436</v>
      </c>
      <c r="F63" s="5" t="s">
        <v>171</v>
      </c>
      <c r="G63" s="6">
        <v>469</v>
      </c>
      <c r="H63" s="6">
        <f t="shared" si="10"/>
        <v>1297</v>
      </c>
      <c r="I63" s="7">
        <v>619</v>
      </c>
      <c r="J63" s="7">
        <v>678</v>
      </c>
      <c r="K63" s="5" t="s">
        <v>172</v>
      </c>
      <c r="L63" s="6">
        <v>224</v>
      </c>
      <c r="M63" s="6">
        <f t="shared" si="11"/>
        <v>562</v>
      </c>
      <c r="N63" s="7">
        <v>282</v>
      </c>
      <c r="O63" s="7">
        <v>280</v>
      </c>
    </row>
    <row r="64" spans="1:15">
      <c r="A64" s="5" t="s">
        <v>173</v>
      </c>
      <c r="B64" s="18">
        <v>721</v>
      </c>
      <c r="C64" s="6">
        <f t="shared" si="12"/>
        <v>1811</v>
      </c>
      <c r="D64" s="19">
        <v>864</v>
      </c>
      <c r="E64" s="19">
        <v>947</v>
      </c>
      <c r="F64" s="5" t="s">
        <v>174</v>
      </c>
      <c r="G64" s="6">
        <v>696</v>
      </c>
      <c r="H64" s="6">
        <f t="shared" si="10"/>
        <v>1705</v>
      </c>
      <c r="I64" s="7">
        <v>799</v>
      </c>
      <c r="J64" s="7">
        <v>906</v>
      </c>
      <c r="K64" s="5" t="s">
        <v>175</v>
      </c>
      <c r="L64" s="6">
        <v>290</v>
      </c>
      <c r="M64" s="6">
        <f t="shared" si="11"/>
        <v>632</v>
      </c>
      <c r="N64" s="7">
        <v>299</v>
      </c>
      <c r="O64" s="7">
        <v>333</v>
      </c>
    </row>
    <row r="65" spans="1:15">
      <c r="A65" s="5" t="s">
        <v>176</v>
      </c>
      <c r="B65" s="18">
        <v>213</v>
      </c>
      <c r="C65" s="6">
        <f t="shared" si="12"/>
        <v>486</v>
      </c>
      <c r="D65" s="19">
        <v>223</v>
      </c>
      <c r="E65" s="19">
        <v>263</v>
      </c>
      <c r="F65" s="5" t="s">
        <v>177</v>
      </c>
      <c r="G65" s="6">
        <v>178</v>
      </c>
      <c r="H65" s="6">
        <f t="shared" si="10"/>
        <v>451</v>
      </c>
      <c r="I65" s="7">
        <v>211</v>
      </c>
      <c r="J65" s="7">
        <v>240</v>
      </c>
      <c r="K65" s="9"/>
      <c r="L65" s="10"/>
      <c r="M65" s="10"/>
      <c r="N65" s="11"/>
      <c r="O65" s="11"/>
    </row>
    <row r="66" spans="1:15">
      <c r="A66" s="5" t="s">
        <v>178</v>
      </c>
      <c r="B66" s="18">
        <v>101</v>
      </c>
      <c r="C66" s="6">
        <f t="shared" si="12"/>
        <v>242</v>
      </c>
      <c r="D66" s="19">
        <v>121</v>
      </c>
      <c r="E66" s="19">
        <v>121</v>
      </c>
      <c r="F66" s="5" t="s">
        <v>179</v>
      </c>
      <c r="G66" s="6">
        <v>398</v>
      </c>
      <c r="H66" s="6">
        <f t="shared" si="10"/>
        <v>987</v>
      </c>
      <c r="I66" s="7">
        <v>482</v>
      </c>
      <c r="J66" s="7">
        <v>505</v>
      </c>
      <c r="K66" s="20"/>
      <c r="L66" s="21"/>
      <c r="M66" s="21"/>
      <c r="N66" s="22"/>
      <c r="O66" s="22"/>
    </row>
    <row r="67" spans="1:15">
      <c r="A67" s="5" t="s">
        <v>180</v>
      </c>
      <c r="B67" s="18">
        <v>247</v>
      </c>
      <c r="C67" s="6">
        <f t="shared" si="12"/>
        <v>562</v>
      </c>
      <c r="D67" s="19">
        <v>266</v>
      </c>
      <c r="E67" s="19">
        <v>296</v>
      </c>
      <c r="F67" s="5" t="s">
        <v>181</v>
      </c>
      <c r="G67" s="6">
        <v>184</v>
      </c>
      <c r="H67" s="6">
        <f t="shared" si="10"/>
        <v>459</v>
      </c>
      <c r="I67" s="7">
        <v>224</v>
      </c>
      <c r="J67" s="7">
        <v>235</v>
      </c>
      <c r="K67" s="20"/>
      <c r="L67" s="21"/>
      <c r="M67" s="21"/>
      <c r="N67" s="22"/>
      <c r="O67" s="22"/>
    </row>
    <row r="68" spans="1:15">
      <c r="A68" s="5" t="s">
        <v>182</v>
      </c>
      <c r="B68" s="18">
        <v>151</v>
      </c>
      <c r="C68" s="6">
        <f t="shared" si="12"/>
        <v>378</v>
      </c>
      <c r="D68" s="19">
        <v>192</v>
      </c>
      <c r="E68" s="19">
        <v>186</v>
      </c>
      <c r="F68" s="5" t="s">
        <v>183</v>
      </c>
      <c r="G68" s="6">
        <v>196</v>
      </c>
      <c r="H68" s="6">
        <f t="shared" si="10"/>
        <v>439</v>
      </c>
      <c r="I68" s="7">
        <v>194</v>
      </c>
      <c r="J68" s="7">
        <v>245</v>
      </c>
      <c r="K68" s="20"/>
      <c r="L68" s="21"/>
      <c r="M68" s="21"/>
      <c r="N68" s="22"/>
      <c r="O68" s="22"/>
    </row>
    <row r="69" spans="1:15">
      <c r="A69" s="5" t="s">
        <v>184</v>
      </c>
      <c r="B69" s="18">
        <v>126</v>
      </c>
      <c r="C69" s="6">
        <f t="shared" si="12"/>
        <v>297</v>
      </c>
      <c r="D69" s="19">
        <v>147</v>
      </c>
      <c r="E69" s="19">
        <v>150</v>
      </c>
      <c r="F69" s="5" t="s">
        <v>185</v>
      </c>
      <c r="G69" s="6">
        <v>199</v>
      </c>
      <c r="H69" s="6">
        <f t="shared" si="10"/>
        <v>455</v>
      </c>
      <c r="I69" s="7">
        <v>215</v>
      </c>
      <c r="J69" s="7">
        <v>240</v>
      </c>
      <c r="K69" s="20"/>
      <c r="L69" s="21"/>
      <c r="M69" s="21"/>
      <c r="N69" s="22"/>
      <c r="O69" s="22"/>
    </row>
    <row r="70" spans="1:15">
      <c r="A70" s="5" t="s">
        <v>186</v>
      </c>
      <c r="B70" s="18">
        <v>391</v>
      </c>
      <c r="C70" s="6">
        <f t="shared" si="12"/>
        <v>1048</v>
      </c>
      <c r="D70" s="19">
        <v>497</v>
      </c>
      <c r="E70" s="19">
        <v>551</v>
      </c>
      <c r="F70" s="5" t="s">
        <v>187</v>
      </c>
      <c r="G70" s="6">
        <v>541</v>
      </c>
      <c r="H70" s="6">
        <f t="shared" si="10"/>
        <v>1245</v>
      </c>
      <c r="I70" s="7">
        <v>584</v>
      </c>
      <c r="J70" s="7">
        <v>661</v>
      </c>
      <c r="K70" s="20"/>
      <c r="L70" s="21"/>
      <c r="M70" s="21"/>
      <c r="N70" s="22"/>
      <c r="O70" s="22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2月</v>
      </c>
      <c r="H71" s="1"/>
      <c r="I71" s="1"/>
      <c r="J71" s="1"/>
      <c r="K71" s="1" t="s">
        <v>0</v>
      </c>
      <c r="L71" s="1" t="str">
        <f>G71</f>
        <v>平成26年　2月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24362</v>
      </c>
      <c r="C73" s="4">
        <f>SUM(D73:E74)</f>
        <v>59170</v>
      </c>
      <c r="D73" s="4">
        <f>SUM(D75:D87,I73:I87,N73:N87)</f>
        <v>29622</v>
      </c>
      <c r="E73" s="4">
        <f>SUM(E75:E87,J73:J87,O73:O87)</f>
        <v>29548</v>
      </c>
      <c r="F73" s="5" t="s">
        <v>189</v>
      </c>
      <c r="G73" s="6">
        <v>314</v>
      </c>
      <c r="H73" s="6">
        <f>SUM(I73+J73)</f>
        <v>807</v>
      </c>
      <c r="I73" s="7">
        <v>384</v>
      </c>
      <c r="J73" s="7">
        <v>423</v>
      </c>
      <c r="K73" s="5" t="s">
        <v>190</v>
      </c>
      <c r="L73" s="8">
        <v>401</v>
      </c>
      <c r="M73" s="6">
        <f>SUM(N73+O73)</f>
        <v>995</v>
      </c>
      <c r="N73" s="7">
        <v>478</v>
      </c>
      <c r="O73" s="7">
        <v>517</v>
      </c>
    </row>
    <row r="74" spans="1:15">
      <c r="A74" s="3"/>
      <c r="B74" s="4"/>
      <c r="C74" s="4"/>
      <c r="D74" s="4"/>
      <c r="E74" s="4"/>
      <c r="F74" s="5" t="s">
        <v>191</v>
      </c>
      <c r="G74" s="6">
        <v>604</v>
      </c>
      <c r="H74" s="6">
        <f>SUM(I74+J74)</f>
        <v>1822</v>
      </c>
      <c r="I74" s="7">
        <v>885</v>
      </c>
      <c r="J74" s="7">
        <v>937</v>
      </c>
      <c r="K74" s="5" t="s">
        <v>192</v>
      </c>
      <c r="L74" s="8">
        <v>131</v>
      </c>
      <c r="M74" s="6">
        <f>SUM(N74+O74)</f>
        <v>321</v>
      </c>
      <c r="N74" s="7">
        <v>155</v>
      </c>
      <c r="O74" s="7">
        <v>166</v>
      </c>
    </row>
    <row r="75" spans="1:15">
      <c r="A75" s="5" t="s">
        <v>193</v>
      </c>
      <c r="B75" s="6">
        <v>87</v>
      </c>
      <c r="C75" s="6">
        <f>D75</f>
        <v>87</v>
      </c>
      <c r="D75" s="7">
        <v>87</v>
      </c>
      <c r="E75" s="6" t="s">
        <v>66</v>
      </c>
      <c r="F75" s="5" t="s">
        <v>194</v>
      </c>
      <c r="G75" s="6">
        <v>447</v>
      </c>
      <c r="H75" s="6">
        <f>SUM(I75+J75)</f>
        <v>1237</v>
      </c>
      <c r="I75" s="7">
        <v>596</v>
      </c>
      <c r="J75" s="7">
        <v>641</v>
      </c>
      <c r="K75" s="5" t="s">
        <v>195</v>
      </c>
      <c r="L75" s="8">
        <v>927</v>
      </c>
      <c r="M75" s="6">
        <f>SUM(N75+O75)</f>
        <v>2349</v>
      </c>
      <c r="N75" s="7">
        <v>1082</v>
      </c>
      <c r="O75" s="7">
        <v>1267</v>
      </c>
    </row>
    <row r="76" spans="1:15">
      <c r="A76" s="5" t="s">
        <v>196</v>
      </c>
      <c r="B76" s="6">
        <v>448</v>
      </c>
      <c r="C76" s="6">
        <f>SUM(D76+E76)</f>
        <v>1192</v>
      </c>
      <c r="D76" s="7">
        <v>588</v>
      </c>
      <c r="E76" s="7">
        <v>604</v>
      </c>
      <c r="F76" s="5" t="s">
        <v>197</v>
      </c>
      <c r="G76" s="6">
        <v>512</v>
      </c>
      <c r="H76" s="6">
        <f>SUM(I76+J76)</f>
        <v>512</v>
      </c>
      <c r="I76" s="7">
        <v>484</v>
      </c>
      <c r="J76" s="7">
        <v>28</v>
      </c>
      <c r="K76" s="5" t="s">
        <v>198</v>
      </c>
      <c r="L76" s="8">
        <v>212</v>
      </c>
      <c r="M76" s="6">
        <f>SUM(N76+O76)</f>
        <v>585</v>
      </c>
      <c r="N76" s="7">
        <v>288</v>
      </c>
      <c r="O76" s="7">
        <v>297</v>
      </c>
    </row>
    <row r="77" spans="1:15">
      <c r="A77" s="5" t="s">
        <v>199</v>
      </c>
      <c r="B77" s="6">
        <v>722</v>
      </c>
      <c r="C77" s="6">
        <f t="shared" ref="C77:C87" si="13">SUM(D77+E77)</f>
        <v>1939</v>
      </c>
      <c r="D77" s="7">
        <v>905</v>
      </c>
      <c r="E77" s="7">
        <v>1034</v>
      </c>
      <c r="F77" s="5" t="s">
        <v>200</v>
      </c>
      <c r="G77" s="6">
        <v>955</v>
      </c>
      <c r="H77" s="6">
        <f>SUM(I77+J77)</f>
        <v>2041</v>
      </c>
      <c r="I77" s="7">
        <v>982</v>
      </c>
      <c r="J77" s="7">
        <v>1059</v>
      </c>
      <c r="K77" s="5" t="s">
        <v>201</v>
      </c>
      <c r="L77" s="8">
        <v>828</v>
      </c>
      <c r="M77" s="6">
        <f>SUM(N77+O77)</f>
        <v>828</v>
      </c>
      <c r="N77" s="7">
        <v>759</v>
      </c>
      <c r="O77" s="7">
        <v>69</v>
      </c>
    </row>
    <row r="78" spans="1:15">
      <c r="A78" s="5" t="s">
        <v>202</v>
      </c>
      <c r="B78" s="6">
        <v>1182</v>
      </c>
      <c r="C78" s="6">
        <f t="shared" si="13"/>
        <v>3124</v>
      </c>
      <c r="D78" s="7">
        <v>1541</v>
      </c>
      <c r="E78" s="7">
        <v>1583</v>
      </c>
      <c r="F78" s="23" t="s">
        <v>203</v>
      </c>
      <c r="G78" s="24" t="s">
        <v>28</v>
      </c>
      <c r="H78" s="24" t="s">
        <v>204</v>
      </c>
      <c r="I78" s="24" t="s">
        <v>204</v>
      </c>
      <c r="J78" s="24" t="s">
        <v>204</v>
      </c>
      <c r="K78" s="5" t="s">
        <v>205</v>
      </c>
      <c r="L78" s="6" t="s">
        <v>28</v>
      </c>
      <c r="M78" s="6" t="s">
        <v>204</v>
      </c>
      <c r="N78" s="6" t="s">
        <v>204</v>
      </c>
      <c r="O78" s="6" t="s">
        <v>204</v>
      </c>
    </row>
    <row r="79" spans="1:15">
      <c r="A79" s="5" t="s">
        <v>206</v>
      </c>
      <c r="B79" s="6">
        <v>833</v>
      </c>
      <c r="C79" s="6">
        <f t="shared" si="13"/>
        <v>2089</v>
      </c>
      <c r="D79" s="7">
        <v>1004</v>
      </c>
      <c r="E79" s="7">
        <v>1085</v>
      </c>
      <c r="F79" s="5" t="s">
        <v>207</v>
      </c>
      <c r="G79" s="6">
        <v>709</v>
      </c>
      <c r="H79" s="6">
        <f>SUM(I79+J79)</f>
        <v>1897</v>
      </c>
      <c r="I79" s="7">
        <v>945</v>
      </c>
      <c r="J79" s="7">
        <v>952</v>
      </c>
      <c r="K79" s="5" t="s">
        <v>208</v>
      </c>
      <c r="L79" s="8">
        <v>310</v>
      </c>
      <c r="M79" s="6">
        <f>SUM(N79+O79)</f>
        <v>754</v>
      </c>
      <c r="N79" s="7">
        <v>375</v>
      </c>
      <c r="O79" s="7">
        <v>379</v>
      </c>
    </row>
    <row r="80" spans="1:15">
      <c r="A80" s="5" t="s">
        <v>209</v>
      </c>
      <c r="B80" s="6">
        <v>505</v>
      </c>
      <c r="C80" s="6">
        <f t="shared" si="13"/>
        <v>1460</v>
      </c>
      <c r="D80" s="7">
        <v>713</v>
      </c>
      <c r="E80" s="7">
        <v>747</v>
      </c>
      <c r="F80" s="5" t="s">
        <v>210</v>
      </c>
      <c r="G80" s="6">
        <v>782</v>
      </c>
      <c r="H80" s="6">
        <f>SUM(I80+J80)</f>
        <v>2012</v>
      </c>
      <c r="I80" s="7">
        <v>1012</v>
      </c>
      <c r="J80" s="7">
        <v>1000</v>
      </c>
      <c r="K80" s="5" t="s">
        <v>211</v>
      </c>
      <c r="L80" s="8">
        <v>126</v>
      </c>
      <c r="M80" s="6">
        <f>SUM(N80+O80)</f>
        <v>254</v>
      </c>
      <c r="N80" s="7">
        <v>150</v>
      </c>
      <c r="O80" s="7">
        <v>104</v>
      </c>
    </row>
    <row r="81" spans="1:15">
      <c r="A81" s="5" t="s">
        <v>212</v>
      </c>
      <c r="B81" s="6">
        <v>1316</v>
      </c>
      <c r="C81" s="6">
        <f t="shared" si="13"/>
        <v>3140</v>
      </c>
      <c r="D81" s="7">
        <v>1565</v>
      </c>
      <c r="E81" s="7">
        <v>1575</v>
      </c>
      <c r="F81" s="5" t="s">
        <v>213</v>
      </c>
      <c r="G81" s="8">
        <v>875</v>
      </c>
      <c r="H81" s="6">
        <f>SUM(I81+J81)</f>
        <v>2175</v>
      </c>
      <c r="I81" s="7">
        <v>1124</v>
      </c>
      <c r="J81" s="7">
        <v>1051</v>
      </c>
      <c r="K81" s="5" t="s">
        <v>214</v>
      </c>
      <c r="L81" s="8" t="s">
        <v>28</v>
      </c>
      <c r="M81" s="6" t="s">
        <v>204</v>
      </c>
      <c r="N81" s="6" t="s">
        <v>204</v>
      </c>
      <c r="O81" s="6" t="s">
        <v>204</v>
      </c>
    </row>
    <row r="82" spans="1:15">
      <c r="A82" s="5" t="s">
        <v>215</v>
      </c>
      <c r="B82" s="6">
        <v>1031</v>
      </c>
      <c r="C82" s="6">
        <f t="shared" si="13"/>
        <v>2289</v>
      </c>
      <c r="D82" s="7">
        <v>1018</v>
      </c>
      <c r="E82" s="7">
        <v>1271</v>
      </c>
      <c r="F82" s="5" t="s">
        <v>216</v>
      </c>
      <c r="G82" s="6" t="s">
        <v>28</v>
      </c>
      <c r="H82" s="6" t="s">
        <v>204</v>
      </c>
      <c r="I82" s="6" t="s">
        <v>204</v>
      </c>
      <c r="J82" s="6" t="s">
        <v>204</v>
      </c>
      <c r="K82" s="5" t="s">
        <v>217</v>
      </c>
      <c r="L82" s="8">
        <v>305</v>
      </c>
      <c r="M82" s="6">
        <f>SUM(N82+O82)</f>
        <v>808</v>
      </c>
      <c r="N82" s="7">
        <v>415</v>
      </c>
      <c r="O82" s="7">
        <v>393</v>
      </c>
    </row>
    <row r="83" spans="1:15">
      <c r="A83" s="5" t="s">
        <v>218</v>
      </c>
      <c r="B83" s="6">
        <v>186</v>
      </c>
      <c r="C83" s="6">
        <f t="shared" si="13"/>
        <v>454</v>
      </c>
      <c r="D83" s="7">
        <v>238</v>
      </c>
      <c r="E83" s="7">
        <v>216</v>
      </c>
      <c r="F83" s="5" t="s">
        <v>219</v>
      </c>
      <c r="G83" s="8">
        <v>333</v>
      </c>
      <c r="H83" s="6">
        <f>SUM(I83+J83)</f>
        <v>826</v>
      </c>
      <c r="I83" s="7">
        <v>393</v>
      </c>
      <c r="J83" s="7">
        <v>433</v>
      </c>
      <c r="K83" s="5" t="s">
        <v>220</v>
      </c>
      <c r="L83" s="8">
        <v>738</v>
      </c>
      <c r="M83" s="6">
        <f>SUM(N83+O83)</f>
        <v>1926</v>
      </c>
      <c r="N83" s="7">
        <v>955</v>
      </c>
      <c r="O83" s="7">
        <v>971</v>
      </c>
    </row>
    <row r="84" spans="1:15">
      <c r="A84" s="5" t="s">
        <v>221</v>
      </c>
      <c r="B84" s="6">
        <v>227</v>
      </c>
      <c r="C84" s="6">
        <f t="shared" si="13"/>
        <v>603</v>
      </c>
      <c r="D84" s="7">
        <v>287</v>
      </c>
      <c r="E84" s="7">
        <v>316</v>
      </c>
      <c r="F84" s="5" t="s">
        <v>222</v>
      </c>
      <c r="G84" s="8">
        <v>658</v>
      </c>
      <c r="H84" s="6">
        <f>SUM(I84+J84)</f>
        <v>1654</v>
      </c>
      <c r="I84" s="7">
        <v>824</v>
      </c>
      <c r="J84" s="7">
        <v>830</v>
      </c>
      <c r="K84" s="5" t="s">
        <v>223</v>
      </c>
      <c r="L84" s="8">
        <v>165</v>
      </c>
      <c r="M84" s="6">
        <f>SUM(N84+O84)</f>
        <v>450</v>
      </c>
      <c r="N84" s="7">
        <v>216</v>
      </c>
      <c r="O84" s="7">
        <v>234</v>
      </c>
    </row>
    <row r="85" spans="1:15">
      <c r="A85" s="5" t="s">
        <v>224</v>
      </c>
      <c r="B85" s="6">
        <v>3783</v>
      </c>
      <c r="C85" s="6">
        <f t="shared" si="13"/>
        <v>9408</v>
      </c>
      <c r="D85" s="7">
        <v>4666</v>
      </c>
      <c r="E85" s="7">
        <v>4742</v>
      </c>
      <c r="F85" s="5" t="s">
        <v>225</v>
      </c>
      <c r="G85" s="8">
        <v>217</v>
      </c>
      <c r="H85" s="6">
        <f>SUM(I85+J85)</f>
        <v>509</v>
      </c>
      <c r="I85" s="7">
        <v>256</v>
      </c>
      <c r="J85" s="7">
        <v>253</v>
      </c>
      <c r="K85" s="5" t="s">
        <v>226</v>
      </c>
      <c r="L85" s="8">
        <v>180</v>
      </c>
      <c r="M85" s="6">
        <f>SUM(N85+O85)</f>
        <v>450</v>
      </c>
      <c r="N85" s="7">
        <v>223</v>
      </c>
      <c r="O85" s="7">
        <v>227</v>
      </c>
    </row>
    <row r="86" spans="1:15">
      <c r="A86" s="5" t="s">
        <v>227</v>
      </c>
      <c r="B86" s="6">
        <v>1642</v>
      </c>
      <c r="C86" s="6">
        <f t="shared" si="13"/>
        <v>3941</v>
      </c>
      <c r="D86" s="7">
        <v>1941</v>
      </c>
      <c r="E86" s="7">
        <v>2000</v>
      </c>
      <c r="F86" s="5" t="s">
        <v>228</v>
      </c>
      <c r="G86" s="8">
        <v>841</v>
      </c>
      <c r="H86" s="6">
        <f>SUM(I86+J86)</f>
        <v>2054</v>
      </c>
      <c r="I86" s="7">
        <v>1023</v>
      </c>
      <c r="J86" s="7">
        <v>1031</v>
      </c>
      <c r="K86" s="23" t="s">
        <v>229</v>
      </c>
      <c r="L86" s="8">
        <v>572</v>
      </c>
      <c r="M86" s="24">
        <f>SUM(N86+O86)</f>
        <v>1442</v>
      </c>
      <c r="N86" s="25">
        <v>700</v>
      </c>
      <c r="O86" s="25">
        <v>742</v>
      </c>
    </row>
    <row r="87" spans="1:15">
      <c r="A87" s="5" t="s">
        <v>230</v>
      </c>
      <c r="B87" s="6">
        <v>258</v>
      </c>
      <c r="C87" s="6">
        <f t="shared" si="13"/>
        <v>736</v>
      </c>
      <c r="D87" s="7">
        <v>365</v>
      </c>
      <c r="E87" s="7">
        <v>371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2024-02-08T05:16:21Z</dcterms:created>
  <dcterms:modified xsi:type="dcterms:W3CDTF">2024-02-08T05:16:22Z</dcterms:modified>
</cp:coreProperties>
</file>