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1601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7" i="1" l="1"/>
  <c r="M86" i="1"/>
  <c r="H86" i="1"/>
  <c r="C86" i="1"/>
  <c r="M85" i="1"/>
  <c r="H85" i="1"/>
  <c r="C85" i="1"/>
  <c r="M84" i="1"/>
  <c r="H84" i="1"/>
  <c r="C84" i="1"/>
  <c r="M83" i="1"/>
  <c r="H83" i="1"/>
  <c r="C83" i="1"/>
  <c r="M82" i="1"/>
  <c r="H82" i="1"/>
  <c r="C82" i="1"/>
  <c r="M81" i="1"/>
  <c r="H81" i="1"/>
  <c r="C81" i="1"/>
  <c r="M80" i="1"/>
  <c r="H80" i="1"/>
  <c r="C80" i="1"/>
  <c r="M79" i="1"/>
  <c r="H79" i="1"/>
  <c r="C79" i="1"/>
  <c r="M78" i="1"/>
  <c r="H78" i="1"/>
  <c r="C78" i="1"/>
  <c r="M77" i="1"/>
  <c r="H77" i="1"/>
  <c r="C77" i="1"/>
  <c r="M76" i="1"/>
  <c r="H76" i="1"/>
  <c r="C76" i="1"/>
  <c r="M75" i="1"/>
  <c r="H75" i="1"/>
  <c r="C75" i="1"/>
  <c r="M74" i="1"/>
  <c r="H74" i="1"/>
  <c r="M73" i="1"/>
  <c r="H73" i="1"/>
  <c r="E73" i="1"/>
  <c r="D73" i="1"/>
  <c r="C73" i="1"/>
  <c r="B73" i="1"/>
  <c r="G71" i="1"/>
  <c r="L71" i="1" s="1"/>
  <c r="H70" i="1"/>
  <c r="C70" i="1"/>
  <c r="H69" i="1"/>
  <c r="C69" i="1"/>
  <c r="H68" i="1"/>
  <c r="C68" i="1"/>
  <c r="H67" i="1"/>
  <c r="C67" i="1"/>
  <c r="H66" i="1"/>
  <c r="C66" i="1"/>
  <c r="H65" i="1"/>
  <c r="C65" i="1"/>
  <c r="M64" i="1"/>
  <c r="H64" i="1"/>
  <c r="C64" i="1"/>
  <c r="M63" i="1"/>
  <c r="H63" i="1"/>
  <c r="C63" i="1"/>
  <c r="M62" i="1"/>
  <c r="H62" i="1"/>
  <c r="C62" i="1"/>
  <c r="M61" i="1"/>
  <c r="H61" i="1"/>
  <c r="C61" i="1"/>
  <c r="M60" i="1"/>
  <c r="H60" i="1"/>
  <c r="C60" i="1"/>
  <c r="M59" i="1"/>
  <c r="H59" i="1"/>
  <c r="C59" i="1"/>
  <c r="M58" i="1"/>
  <c r="H58" i="1"/>
  <c r="C58" i="1"/>
  <c r="M57" i="1"/>
  <c r="H57" i="1"/>
  <c r="C57" i="1"/>
  <c r="M56" i="1"/>
  <c r="H56" i="1"/>
  <c r="C56" i="1"/>
  <c r="M55" i="1"/>
  <c r="H55" i="1"/>
  <c r="C55" i="1"/>
  <c r="M54" i="1"/>
  <c r="H54" i="1"/>
  <c r="C54" i="1"/>
  <c r="M53" i="1"/>
  <c r="H53" i="1"/>
  <c r="C53" i="1"/>
  <c r="M52" i="1"/>
  <c r="H52" i="1"/>
  <c r="C52" i="1"/>
  <c r="M51" i="1"/>
  <c r="H51" i="1"/>
  <c r="M50" i="1"/>
  <c r="H50" i="1"/>
  <c r="E50" i="1"/>
  <c r="D50" i="1"/>
  <c r="C50" i="1" s="1"/>
  <c r="B50" i="1"/>
  <c r="G48" i="1"/>
  <c r="L48" i="1" s="1"/>
  <c r="H47" i="1"/>
  <c r="M46" i="1"/>
  <c r="H46" i="1"/>
  <c r="C46" i="1"/>
  <c r="M45" i="1"/>
  <c r="H45" i="1"/>
  <c r="C45" i="1"/>
  <c r="M44" i="1"/>
  <c r="H44" i="1"/>
  <c r="C44" i="1"/>
  <c r="M43" i="1"/>
  <c r="H43" i="1"/>
  <c r="C43" i="1"/>
  <c r="M42" i="1"/>
  <c r="H42" i="1"/>
  <c r="C42" i="1"/>
  <c r="M41" i="1"/>
  <c r="H41" i="1"/>
  <c r="C41" i="1"/>
  <c r="M40" i="1"/>
  <c r="H40" i="1"/>
  <c r="C40" i="1"/>
  <c r="M39" i="1"/>
  <c r="H39" i="1"/>
  <c r="C39" i="1"/>
  <c r="M38" i="1"/>
  <c r="H38" i="1"/>
  <c r="C38" i="1"/>
  <c r="M37" i="1"/>
  <c r="H37" i="1"/>
  <c r="C37" i="1"/>
  <c r="M36" i="1"/>
  <c r="H36" i="1"/>
  <c r="C36" i="1"/>
  <c r="M35" i="1"/>
  <c r="H35" i="1"/>
  <c r="C35" i="1"/>
  <c r="M34" i="1"/>
  <c r="H34" i="1"/>
  <c r="C34" i="1"/>
  <c r="M33" i="1"/>
  <c r="H33" i="1"/>
  <c r="C33" i="1"/>
  <c r="M32" i="1"/>
  <c r="H32" i="1"/>
  <c r="M31" i="1"/>
  <c r="H31" i="1"/>
  <c r="E31" i="1"/>
  <c r="D31" i="1"/>
  <c r="C31" i="1" s="1"/>
  <c r="B31" i="1"/>
  <c r="L29" i="1"/>
  <c r="G29" i="1"/>
  <c r="M28" i="1"/>
  <c r="C28" i="1"/>
  <c r="M27" i="1"/>
  <c r="H27" i="1"/>
  <c r="C27" i="1"/>
  <c r="M26" i="1"/>
  <c r="H26" i="1"/>
  <c r="C26" i="1"/>
  <c r="M25" i="1"/>
  <c r="H25" i="1"/>
  <c r="C25" i="1"/>
  <c r="M24" i="1"/>
  <c r="H24" i="1"/>
  <c r="C24" i="1"/>
  <c r="M23" i="1"/>
  <c r="H23" i="1"/>
  <c r="C23" i="1"/>
  <c r="M22" i="1"/>
  <c r="H22" i="1"/>
  <c r="C22" i="1"/>
  <c r="M21" i="1"/>
  <c r="H21" i="1"/>
  <c r="C21" i="1"/>
  <c r="M20" i="1"/>
  <c r="H20" i="1"/>
  <c r="C20" i="1"/>
  <c r="M19" i="1"/>
  <c r="H19" i="1"/>
  <c r="C19" i="1"/>
  <c r="M18" i="1"/>
  <c r="H18" i="1"/>
  <c r="C18" i="1"/>
  <c r="M17" i="1"/>
  <c r="H17" i="1"/>
  <c r="C17" i="1"/>
  <c r="M16" i="1"/>
  <c r="H16" i="1"/>
  <c r="C16" i="1"/>
  <c r="M15" i="1"/>
  <c r="H15" i="1"/>
  <c r="C15" i="1"/>
  <c r="M14" i="1"/>
  <c r="H14" i="1"/>
  <c r="C14" i="1"/>
  <c r="M13" i="1"/>
  <c r="H13" i="1"/>
  <c r="C13" i="1"/>
  <c r="M12" i="1"/>
  <c r="H12" i="1"/>
  <c r="C12" i="1"/>
  <c r="M11" i="1"/>
  <c r="H11" i="1"/>
  <c r="C11" i="1"/>
  <c r="M10" i="1"/>
  <c r="H10" i="1"/>
  <c r="C10" i="1"/>
  <c r="M9" i="1"/>
  <c r="H9" i="1"/>
  <c r="C9" i="1"/>
  <c r="M8" i="1"/>
  <c r="H8" i="1"/>
  <c r="C8" i="1"/>
  <c r="M7" i="1"/>
  <c r="H7" i="1"/>
  <c r="C7" i="1"/>
  <c r="M6" i="1"/>
  <c r="H6" i="1"/>
  <c r="C6" i="1"/>
  <c r="M5" i="1"/>
  <c r="H5" i="1"/>
  <c r="C5" i="1"/>
  <c r="M4" i="1"/>
  <c r="H4" i="1"/>
  <c r="M3" i="1"/>
  <c r="H3" i="1"/>
  <c r="E3" i="1"/>
  <c r="D3" i="1"/>
  <c r="C3" i="1" s="1"/>
  <c r="B3" i="1"/>
  <c r="G1" i="1"/>
  <c r="L1" i="1" s="1"/>
</calcChain>
</file>

<file path=xl/sharedStrings.xml><?xml version="1.0" encoding="utf-8"?>
<sst xmlns="http://schemas.openxmlformats.org/spreadsheetml/2006/main" count="286" uniqueCount="228">
  <si>
    <t>町　字　名</t>
    <rPh sb="0" eb="1">
      <t>チョウ</t>
    </rPh>
    <rPh sb="2" eb="3">
      <t>アザ</t>
    </rPh>
    <rPh sb="4" eb="5">
      <t>メイ</t>
    </rPh>
    <phoneticPr fontId="4"/>
  </si>
  <si>
    <t>平成28年　1月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</si>
  <si>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</si>
  <si>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</si>
  <si>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</si>
  <si>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</si>
  <si>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</si>
  <si>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古波蔵3丁目</t>
  </si>
  <si>
    <t>牧志1丁目</t>
  </si>
  <si>
    <t>古波蔵4丁目</t>
  </si>
  <si>
    <t>牧志2丁目</t>
  </si>
  <si>
    <t>曙1丁目</t>
  </si>
  <si>
    <t>楚辺1丁目</t>
  </si>
  <si>
    <t>牧志3丁目</t>
  </si>
  <si>
    <t>曙2丁目</t>
  </si>
  <si>
    <t>楚辺2丁目</t>
  </si>
  <si>
    <t>松尾1丁目</t>
  </si>
  <si>
    <t>曙3丁目</t>
  </si>
  <si>
    <t>楚辺3丁目</t>
  </si>
  <si>
    <t>松尾2丁目</t>
  </si>
  <si>
    <t>旭町</t>
  </si>
  <si>
    <t>辻1丁目</t>
  </si>
  <si>
    <t>松山1丁目</t>
  </si>
  <si>
    <t>字安謝</t>
  </si>
  <si>
    <t>辻2丁目</t>
  </si>
  <si>
    <t>松山2丁目</t>
  </si>
  <si>
    <t>安謝1丁目</t>
  </si>
  <si>
    <t>辻3丁目</t>
  </si>
  <si>
    <t>港町1丁目</t>
  </si>
  <si>
    <t>安謝2丁目</t>
  </si>
  <si>
    <t>壺川1丁目</t>
  </si>
  <si>
    <t>港町2丁目</t>
  </si>
  <si>
    <t>字天久</t>
  </si>
  <si>
    <t>壺川2丁目</t>
  </si>
  <si>
    <t>港町3丁目</t>
  </si>
  <si>
    <t>天久1丁目</t>
  </si>
  <si>
    <t>壺川3丁目</t>
  </si>
  <si>
    <t>港町4丁目</t>
  </si>
  <si>
    <t>天久2丁目</t>
  </si>
  <si>
    <t>壺屋1丁目</t>
  </si>
  <si>
    <t>字銘苅</t>
  </si>
  <si>
    <t>泉崎2丁目</t>
    <phoneticPr fontId="4"/>
  </si>
  <si>
    <t>泊1丁目</t>
  </si>
  <si>
    <t>銘苅1丁目</t>
  </si>
  <si>
    <t>泉崎1丁目</t>
    <phoneticPr fontId="4"/>
  </si>
  <si>
    <t>泊2丁目</t>
  </si>
  <si>
    <t>銘苅2丁目</t>
  </si>
  <si>
    <t>字上之屋</t>
  </si>
  <si>
    <t>泊3丁目</t>
  </si>
  <si>
    <t>銘苅3丁目</t>
  </si>
  <si>
    <t>上之屋1丁目</t>
  </si>
  <si>
    <t>通堂町</t>
  </si>
  <si>
    <t>山下町</t>
  </si>
  <si>
    <t>奥武山町</t>
  </si>
  <si>
    <t>西1丁目</t>
  </si>
  <si>
    <t>若狭1丁目</t>
  </si>
  <si>
    <t>おもろまち1丁目</t>
  </si>
  <si>
    <t>西2丁目</t>
  </si>
  <si>
    <t>若狭2丁目</t>
  </si>
  <si>
    <t>おもろまち2丁目</t>
  </si>
  <si>
    <t>西3丁目</t>
  </si>
  <si>
    <t>若狭3丁目</t>
  </si>
  <si>
    <t>おもろまち3丁目</t>
  </si>
  <si>
    <t>東町</t>
  </si>
  <si>
    <t>垣花町</t>
  </si>
  <si>
    <t>おもろまち4丁目</t>
  </si>
  <si>
    <t>樋川1丁目</t>
  </si>
  <si>
    <t>垣花町1丁目</t>
  </si>
  <si>
    <t>久米1丁目</t>
  </si>
  <si>
    <t>樋川2丁目</t>
  </si>
  <si>
    <t>垣花町2丁目</t>
  </si>
  <si>
    <t>久米2丁目</t>
  </si>
  <si>
    <t>前島1丁目</t>
  </si>
  <si>
    <t>垣花町3丁目</t>
  </si>
  <si>
    <t>久茂地1丁目</t>
  </si>
  <si>
    <t>前島2丁目</t>
  </si>
  <si>
    <t>住吉町1丁目</t>
  </si>
  <si>
    <t>久茂地2丁目</t>
  </si>
  <si>
    <t>前島3丁目</t>
  </si>
  <si>
    <t>住吉町2丁目</t>
  </si>
  <si>
    <t>久茂地3丁目</t>
  </si>
  <si>
    <t>住吉町3丁目</t>
  </si>
  <si>
    <t>真和志支所</t>
    <rPh sb="0" eb="3">
      <t>マワシ</t>
    </rPh>
    <rPh sb="3" eb="5">
      <t>シショ</t>
    </rPh>
    <phoneticPr fontId="4"/>
  </si>
  <si>
    <t>識名1丁目</t>
    <rPh sb="0" eb="2">
      <t>シキナ</t>
    </rPh>
    <rPh sb="3" eb="5">
      <t>チョウメ</t>
    </rPh>
    <phoneticPr fontId="4"/>
  </si>
  <si>
    <t>真嘉比1丁目</t>
    <rPh sb="0" eb="3">
      <t>マカビ</t>
    </rPh>
    <rPh sb="4" eb="6">
      <t>チョウメ</t>
    </rPh>
    <phoneticPr fontId="4"/>
  </si>
  <si>
    <t>識名2丁目</t>
    <rPh sb="0" eb="2">
      <t>シキナ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</si>
  <si>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</si>
  <si>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古波蔵1丁目</t>
    <rPh sb="0" eb="3">
      <t>コハグラ</t>
    </rPh>
    <rPh sb="4" eb="6">
      <t>チョウメ</t>
    </rPh>
    <phoneticPr fontId="4"/>
  </si>
  <si>
    <t>識名3丁目</t>
    <rPh sb="0" eb="2">
      <t>シキナ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</si>
  <si>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</si>
  <si>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</si>
  <si>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識名4丁目</t>
    <rPh sb="0" eb="2">
      <t>シキナ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</si>
  <si>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</si>
  <si>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</si>
  <si>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</si>
  <si>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松島2丁目</t>
    <rPh sb="0" eb="2">
      <t>マツシマ</t>
    </rPh>
    <rPh sb="3" eb="5">
      <t>チョウメ</t>
    </rPh>
    <phoneticPr fontId="4"/>
  </si>
  <si>
    <t>字与儀</t>
    <rPh sb="0" eb="1">
      <t>アザ</t>
    </rPh>
    <rPh sb="1" eb="3">
      <t>ヨギ</t>
    </rPh>
    <phoneticPr fontId="4"/>
  </si>
  <si>
    <t>字仲井真</t>
    <rPh sb="0" eb="1">
      <t>アザ</t>
    </rPh>
    <rPh sb="1" eb="4">
      <t>ナカイマ</t>
    </rPh>
    <phoneticPr fontId="4"/>
  </si>
  <si>
    <t>字松川</t>
    <rPh sb="0" eb="1">
      <t>アザ</t>
    </rPh>
    <rPh sb="1" eb="3">
      <t>マツガワ</t>
    </rPh>
    <phoneticPr fontId="4"/>
  </si>
  <si>
    <t>与儀1丁目</t>
    <rPh sb="0" eb="2">
      <t>ヨギ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</si>
  <si>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</si>
  <si>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松川1丁目</t>
    <rPh sb="0" eb="2">
      <t>マツガワ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</si>
  <si>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</si>
  <si>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</si>
  <si>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松川2丁目</t>
    <rPh sb="0" eb="2">
      <t>マツガワ</t>
    </rPh>
    <rPh sb="3" eb="5">
      <t>チョウメ</t>
    </rPh>
    <phoneticPr fontId="4"/>
  </si>
  <si>
    <t>字安里</t>
    <rPh sb="0" eb="1">
      <t>アザ</t>
    </rPh>
    <rPh sb="1" eb="3">
      <t>アサト</t>
    </rPh>
    <phoneticPr fontId="4"/>
  </si>
  <si>
    <t>繁多川1丁目</t>
    <rPh sb="0" eb="3">
      <t>ハンタガワ</t>
    </rPh>
    <rPh sb="4" eb="6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</si>
  <si>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</si>
  <si>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安里1丁目</t>
    <rPh sb="0" eb="2">
      <t>アサト</t>
    </rPh>
    <rPh sb="3" eb="5">
      <t>チョウメ</t>
    </rPh>
    <phoneticPr fontId="4"/>
  </si>
  <si>
    <t>繁多川2丁目</t>
    <rPh sb="0" eb="3">
      <t>ハンタガワ</t>
    </rPh>
    <rPh sb="4" eb="6">
      <t>チョウメ</t>
    </rPh>
    <phoneticPr fontId="4"/>
  </si>
  <si>
    <t>三原1丁目</t>
    <rPh sb="0" eb="2">
      <t>ミハラ</t>
    </rPh>
    <rPh sb="3" eb="5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</si>
  <si>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</si>
  <si>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</si>
  <si>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三原2丁目</t>
    <rPh sb="0" eb="2">
      <t>ミハラ</t>
    </rPh>
    <rPh sb="3" eb="5">
      <t>チョウメ</t>
    </rPh>
    <phoneticPr fontId="4"/>
  </si>
  <si>
    <t>安里3丁目</t>
    <rPh sb="0" eb="2">
      <t>アサト</t>
    </rPh>
    <rPh sb="3" eb="5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</si>
  <si>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</si>
  <si>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</si>
  <si>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</si>
  <si>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繁多川5丁目</t>
    <rPh sb="0" eb="3">
      <t>ハンタガワ</t>
    </rPh>
    <rPh sb="4" eb="6">
      <t>チョウメ</t>
    </rPh>
    <phoneticPr fontId="4"/>
  </si>
  <si>
    <t>字寄宮</t>
    <rPh sb="0" eb="1">
      <t>アザ</t>
    </rPh>
    <rPh sb="1" eb="3">
      <t>ヨリミヤ</t>
    </rPh>
    <phoneticPr fontId="4"/>
  </si>
  <si>
    <t>上間1丁目</t>
    <rPh sb="0" eb="2">
      <t>ウエマ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</si>
  <si>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</si>
  <si>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寄宮1丁目</t>
    <rPh sb="0" eb="2">
      <t>ヨリミヤ</t>
    </rPh>
    <rPh sb="3" eb="5">
      <t>チョウメ</t>
    </rPh>
    <phoneticPr fontId="4"/>
  </si>
  <si>
    <t>字国場</t>
    <rPh sb="0" eb="1">
      <t>アザ</t>
    </rPh>
    <rPh sb="1" eb="3">
      <t>コクバ</t>
    </rPh>
    <phoneticPr fontId="4"/>
  </si>
  <si>
    <t>古島1丁目</t>
    <rPh sb="0" eb="2">
      <t>フルジマ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</si>
  <si>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</si>
  <si>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</si>
  <si>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古島2丁目</t>
    <rPh sb="0" eb="2">
      <t>フルジマ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</si>
  <si>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</si>
  <si>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</si>
  <si>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首里支所</t>
    <rPh sb="0" eb="2">
      <t>シュリ</t>
    </rPh>
    <rPh sb="2" eb="4">
      <t>シショ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</si>
  <si>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</si>
  <si>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</si>
  <si>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</si>
  <si>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</si>
  <si>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</si>
  <si>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</si>
  <si>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</si>
  <si>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</si>
  <si>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</si>
  <si>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</si>
  <si>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</si>
  <si>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</si>
  <si>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</si>
  <si>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</si>
  <si>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</si>
  <si>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</si>
  <si>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</si>
  <si>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</si>
  <si>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</si>
  <si>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</si>
  <si>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</si>
  <si>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</si>
  <si>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</si>
  <si>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</si>
  <si>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</si>
  <si>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</si>
  <si>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</si>
  <si>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</si>
  <si>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</si>
  <si>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</si>
  <si>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</si>
  <si>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</si>
  <si>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</si>
  <si>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</si>
  <si>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</si>
  <si>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</si>
  <si>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</si>
  <si>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</si>
  <si>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</si>
  <si>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</si>
  <si>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</si>
  <si>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</si>
  <si>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</si>
  <si>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</si>
  <si>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</si>
  <si>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</si>
  <si>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</si>
  <si>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</si>
  <si>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</si>
  <si>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</si>
  <si>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</si>
  <si>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</si>
  <si>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</si>
  <si>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</si>
  <si>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</si>
  <si>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</si>
  <si>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小禄3丁目</t>
    <rPh sb="0" eb="2">
      <t>オロク</t>
    </rPh>
    <rPh sb="3" eb="5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</si>
  <si>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</si>
  <si>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小禄4丁目</t>
    <rPh sb="0" eb="2">
      <t>オロク</t>
    </rPh>
    <rPh sb="3" eb="5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</si>
  <si>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</si>
  <si>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</si>
  <si>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小禄5丁目</t>
    <rPh sb="0" eb="2">
      <t>オロク</t>
    </rPh>
    <rPh sb="3" eb="5">
      <t>チョウメ</t>
    </rPh>
    <phoneticPr fontId="4"/>
  </si>
  <si>
    <t>田原3丁目</t>
    <rPh sb="0" eb="2">
      <t>タバル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</si>
  <si>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</si>
  <si>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字鏡水</t>
    <rPh sb="0" eb="1">
      <t>ジ</t>
    </rPh>
    <rPh sb="1" eb="3">
      <t>カガミズ</t>
    </rPh>
    <phoneticPr fontId="4"/>
  </si>
  <si>
    <t>田原4丁目</t>
    <rPh sb="0" eb="2">
      <t>タバル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</si>
  <si>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</si>
  <si>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鏡原町</t>
    <rPh sb="0" eb="3">
      <t>キョウハラチョウ</t>
    </rPh>
    <phoneticPr fontId="4"/>
  </si>
  <si>
    <t>字当間</t>
    <rPh sb="0" eb="1">
      <t>ジ</t>
    </rPh>
    <rPh sb="1" eb="3">
      <t>トウマ</t>
    </rPh>
    <phoneticPr fontId="4"/>
  </si>
  <si>
    <t>字宇栄原</t>
    <rPh sb="0" eb="1">
      <t>アザ</t>
    </rPh>
    <rPh sb="1" eb="4">
      <t>ウエバル</t>
    </rPh>
    <phoneticPr fontId="4"/>
  </si>
  <si>
    <t>字具志</t>
    <rPh sb="0" eb="1">
      <t>ジ</t>
    </rPh>
    <rPh sb="1" eb="3">
      <t>グシ</t>
    </rPh>
    <phoneticPr fontId="4"/>
  </si>
  <si>
    <t>字宮城</t>
    <rPh sb="0" eb="1">
      <t>ジ</t>
    </rPh>
    <rPh sb="1" eb="3">
      <t>ミヤグスク</t>
    </rPh>
    <phoneticPr fontId="4"/>
  </si>
  <si>
    <t>宇栄原1丁目</t>
    <rPh sb="0" eb="3">
      <t>ウエバル</t>
    </rPh>
    <rPh sb="4" eb="6">
      <t>チョウメ</t>
    </rPh>
    <phoneticPr fontId="4"/>
  </si>
  <si>
    <t>具志1丁目</t>
    <rPh sb="0" eb="2">
      <t>グシ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</si>
  <si>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</si>
  <si>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</si>
  <si>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具志2丁目</t>
    <rPh sb="0" eb="2">
      <t>グシ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</si>
  <si>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</si>
  <si>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宇栄原3丁目</t>
    <rPh sb="0" eb="3">
      <t>ウエバル</t>
    </rPh>
    <rPh sb="4" eb="6">
      <t>チョウメ</t>
    </rPh>
    <phoneticPr fontId="4"/>
  </si>
  <si>
    <t>具志3丁目</t>
    <rPh sb="0" eb="2">
      <t>グシ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</si>
  <si>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</si>
  <si>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宇栄原4丁目</t>
    <rPh sb="0" eb="3">
      <t>ウエバル</t>
    </rPh>
    <rPh sb="4" eb="6">
      <t>チョウメ</t>
    </rPh>
    <phoneticPr fontId="4"/>
  </si>
  <si>
    <t>字高良</t>
    <rPh sb="0" eb="1">
      <t>ジ</t>
    </rPh>
    <rPh sb="1" eb="3">
      <t>タカラ</t>
    </rPh>
    <phoneticPr fontId="4"/>
  </si>
  <si>
    <t>金城1丁目</t>
    <rPh sb="0" eb="2">
      <t>カナグスク</t>
    </rPh>
    <rPh sb="3" eb="5">
      <t>チョウメ</t>
    </rPh>
    <phoneticPr fontId="4"/>
  </si>
  <si>
    <t>宇栄原5丁目</t>
    <rPh sb="0" eb="3">
      <t>ウエバル</t>
    </rPh>
    <rPh sb="4" eb="6">
      <t>チョウメ</t>
    </rPh>
    <phoneticPr fontId="4"/>
  </si>
  <si>
    <t>高良1丁目</t>
    <rPh sb="0" eb="2">
      <t>タカラ</t>
    </rPh>
    <rPh sb="3" eb="5">
      <t>チョウメ</t>
    </rPh>
    <phoneticPr fontId="4"/>
  </si>
  <si>
    <t>金城2丁目</t>
    <rPh sb="0" eb="2">
      <t>カナグスク</t>
    </rPh>
    <rPh sb="3" eb="5">
      <t>チョウメ</t>
    </rPh>
    <phoneticPr fontId="4"/>
  </si>
  <si>
    <t>宇栄原6丁目</t>
    <rPh sb="0" eb="3">
      <t>ウエバル</t>
    </rPh>
    <rPh sb="4" eb="6">
      <t>チョウメ</t>
    </rPh>
    <phoneticPr fontId="4"/>
  </si>
  <si>
    <t>高良2丁目</t>
    <rPh sb="0" eb="2">
      <t>タカラ</t>
    </rPh>
    <rPh sb="3" eb="5">
      <t>チョウメ</t>
    </rPh>
    <phoneticPr fontId="4"/>
  </si>
  <si>
    <t>金城3丁目</t>
    <rPh sb="0" eb="2">
      <t>カナグスク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</si>
  <si>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</si>
  <si>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高良3丁目</t>
    <rPh sb="0" eb="2">
      <t>タカラ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</si>
  <si>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</si>
  <si>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</si>
  <si>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字田原</t>
    <rPh sb="0" eb="1">
      <t>ジ</t>
    </rPh>
    <rPh sb="1" eb="3">
      <t>タバル</t>
    </rPh>
    <phoneticPr fontId="4"/>
  </si>
  <si>
    <t>金城5丁目</t>
    <rPh sb="0" eb="2">
      <t>カナグスク</t>
    </rPh>
    <rPh sb="3" eb="5">
      <t>チョウメ</t>
    </rPh>
    <phoneticPr fontId="4"/>
  </si>
  <si>
    <t>小禄2丁目</t>
    <rPh sb="0" eb="2">
      <t>オロク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</si>
</sst>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5" fillId="0" borderId="0"/>
  </cellStyleXfs>
  <cellXfs count="32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2" xfId="1" applyFont="1" applyFill="1" applyBorder="1" applyAlignment="1">
      <alignment horizontal="center" vertical="center"/>
    </xf>
    <xf numFmtId="38" fontId="2" fillId="2" borderId="3" xfId="1" applyFont="1" applyFill="1" applyBorder="1" applyAlignment="1">
      <alignment horizontal="center" vertical="center"/>
    </xf>
    <xf numFmtId="38" fontId="2" fillId="2" borderId="4" xfId="1" applyFont="1" applyFill="1" applyBorder="1" applyAlignment="1">
      <alignment horizontal="center" vertical="center"/>
    </xf>
    <xf numFmtId="38" fontId="2" fillId="2" borderId="5" xfId="1" applyFont="1" applyFill="1" applyBorder="1" applyAlignment="1">
      <alignment horizontal="center" vertical="center"/>
    </xf>
    <xf numFmtId="38" fontId="2" fillId="2" borderId="6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6" xfId="1" applyFont="1" applyFill="1" applyBorder="1" applyAlignment="1">
      <alignment vertical="center"/>
    </xf>
    <xf numFmtId="38" fontId="5" fillId="0" borderId="6" xfId="1" applyNumberFormat="1" applyFont="1" applyBorder="1" applyAlignment="1">
      <alignment horizontal="right" vertical="center"/>
    </xf>
    <xf numFmtId="38" fontId="5" fillId="0" borderId="6" xfId="0" applyNumberFormat="1" applyFont="1" applyBorder="1" applyAlignment="1">
      <alignment horizontal="right" vertical="center"/>
    </xf>
    <xf numFmtId="38" fontId="2" fillId="3" borderId="5" xfId="1" applyFont="1" applyFill="1" applyBorder="1" applyAlignment="1">
      <alignment horizontal="center" vertical="center"/>
    </xf>
    <xf numFmtId="38" fontId="2" fillId="3" borderId="5" xfId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0" applyNumberFormat="1" applyFont="1" applyFill="1" applyBorder="1" applyAlignment="1">
      <alignment horizontal="right" vertical="center"/>
    </xf>
    <xf numFmtId="38" fontId="5" fillId="4" borderId="7" xfId="1" applyFont="1" applyFill="1" applyBorder="1" applyAlignment="1">
      <alignment vertical="center"/>
    </xf>
    <xf numFmtId="38" fontId="5" fillId="0" borderId="8" xfId="1" applyNumberFormat="1" applyFont="1" applyBorder="1" applyAlignment="1">
      <alignment horizontal="right" vertical="center"/>
    </xf>
    <xf numFmtId="38" fontId="5" fillId="0" borderId="8" xfId="0" applyNumberFormat="1" applyFont="1" applyBorder="1" applyAlignment="1">
      <alignment horizontal="right" vertical="center"/>
    </xf>
    <xf numFmtId="38" fontId="5" fillId="0" borderId="9" xfId="0" applyNumberFormat="1" applyFont="1" applyBorder="1" applyAlignment="1">
      <alignment horizontal="right" vertical="center"/>
    </xf>
    <xf numFmtId="38" fontId="5" fillId="4" borderId="8" xfId="1" applyFont="1" applyFill="1" applyBorder="1" applyAlignment="1">
      <alignment vertical="center"/>
    </xf>
    <xf numFmtId="38" fontId="2" fillId="2" borderId="6" xfId="1" applyFont="1" applyFill="1" applyBorder="1" applyAlignment="1">
      <alignment horizontal="center" vertical="center"/>
    </xf>
    <xf numFmtId="38" fontId="6" fillId="0" borderId="6" xfId="0" applyNumberFormat="1" applyFont="1" applyFill="1" applyBorder="1" applyAlignment="1">
      <alignment horizontal="right" vertical="center"/>
    </xf>
    <xf numFmtId="38" fontId="5" fillId="0" borderId="6" xfId="2" applyNumberFormat="1" applyFont="1" applyFill="1" applyBorder="1" applyAlignment="1">
      <alignment horizontal="right" vertical="center"/>
    </xf>
    <xf numFmtId="38" fontId="5" fillId="4" borderId="10" xfId="1" applyFont="1" applyFill="1" applyBorder="1" applyAlignment="1">
      <alignment vertical="center"/>
    </xf>
    <xf numFmtId="38" fontId="5" fillId="4" borderId="0" xfId="1" applyFont="1" applyFill="1" applyBorder="1" applyAlignment="1">
      <alignment vertical="center"/>
    </xf>
    <xf numFmtId="38" fontId="2" fillId="3" borderId="6" xfId="1" applyFont="1" applyFill="1" applyBorder="1" applyAlignment="1">
      <alignment horizontal="center" vertical="center"/>
    </xf>
    <xf numFmtId="38" fontId="2" fillId="3" borderId="6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NumberFormat="1" applyFont="1" applyFill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8" xfId="1" applyNumberFormat="1" applyFont="1" applyFill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O87"/>
  <sheetViews>
    <sheetView tabSelected="1" workbookViewId="0">
      <selection sqref="A1:A2"/>
    </sheetView>
  </sheetViews>
  <sheetFormatPr defaultRowHeight="13.5"/>
  <sheetData>
    <row r="1" spans="1:15">
      <c r="A1" s="1" t="s">
        <v>0</v>
      </c>
      <c r="B1" s="2" t="s">
        <v>1</v>
      </c>
      <c r="C1" s="3"/>
      <c r="D1" s="3"/>
      <c r="E1" s="4"/>
      <c r="F1" s="1" t="s">
        <v>0</v>
      </c>
      <c r="G1" s="2" t="str">
        <f>B1</f>
        <v>平成28年　1月</v>
      </c>
      <c r="H1" s="3"/>
      <c r="I1" s="3"/>
      <c r="J1" s="4"/>
      <c r="K1" s="1" t="s">
        <v>0</v>
      </c>
      <c r="L1" s="2" t="str">
        <f>G1</f>
        <v>平成28年　1月</v>
      </c>
      <c r="M1" s="3"/>
      <c r="N1" s="3"/>
      <c r="O1" s="4"/>
    </row>
    <row r="2" spans="1:15">
      <c r="A2" s="5"/>
      <c r="B2" s="6" t="s">
        <v>2</v>
      </c>
      <c r="C2" s="6" t="s">
        <v>3</v>
      </c>
      <c r="D2" s="6" t="s">
        <v>4</v>
      </c>
      <c r="E2" s="6" t="s">
        <v>5</v>
      </c>
      <c r="F2" s="5"/>
      <c r="G2" s="6" t="s">
        <v>2</v>
      </c>
      <c r="H2" s="6" t="s">
        <v>3</v>
      </c>
      <c r="I2" s="6" t="s">
        <v>4</v>
      </c>
      <c r="J2" s="6" t="s">
        <v>5</v>
      </c>
      <c r="K2" s="5"/>
      <c r="L2" s="6" t="s">
        <v>2</v>
      </c>
      <c r="M2" s="6" t="s">
        <v>3</v>
      </c>
      <c r="N2" s="6" t="s">
        <v>4</v>
      </c>
      <c r="O2" s="6" t="s">
        <v>5</v>
      </c>
    </row>
    <row r="3" spans="1:15">
      <c r="A3" s="7" t="s">
        <v>6</v>
      </c>
      <c r="B3" s="8">
        <f>SUM(B5:B28,G3:G28,L3:L28)</f>
        <v>49588</v>
      </c>
      <c r="C3" s="8">
        <f>SUM(D3:E4)</f>
        <v>100079</v>
      </c>
      <c r="D3" s="8">
        <f>SUM(D5:D28,I3:I28,N3:N28)</f>
        <v>48336</v>
      </c>
      <c r="E3" s="8">
        <f>SUM(E5:E28,J3:J28,O3:O28)</f>
        <v>51743</v>
      </c>
      <c r="F3" s="9" t="s">
        <v>7</v>
      </c>
      <c r="G3" s="10">
        <v>1532</v>
      </c>
      <c r="H3" s="10">
        <f>SUM(I3:J3)</f>
        <v>3426</v>
      </c>
      <c r="I3" s="11">
        <v>1587</v>
      </c>
      <c r="J3" s="11">
        <v>1839</v>
      </c>
      <c r="K3" s="9" t="s">
        <v>8</v>
      </c>
      <c r="L3" s="10">
        <v>763</v>
      </c>
      <c r="M3" s="10">
        <f>SUM(N3:O3)</f>
        <v>1438</v>
      </c>
      <c r="N3" s="11">
        <v>697</v>
      </c>
      <c r="O3" s="11">
        <v>741</v>
      </c>
    </row>
    <row r="4" spans="1:15">
      <c r="A4" s="12"/>
      <c r="B4" s="13"/>
      <c r="C4" s="13"/>
      <c r="D4" s="13"/>
      <c r="E4" s="13"/>
      <c r="F4" s="9" t="s">
        <v>9</v>
      </c>
      <c r="G4" s="10">
        <v>424</v>
      </c>
      <c r="H4" s="10">
        <f t="shared" ref="H4:H27" si="0">SUM(I4:J4)</f>
        <v>909</v>
      </c>
      <c r="I4" s="11">
        <v>437</v>
      </c>
      <c r="J4" s="11">
        <v>472</v>
      </c>
      <c r="K4" s="9" t="s">
        <v>10</v>
      </c>
      <c r="L4" s="10">
        <v>1110</v>
      </c>
      <c r="M4" s="10">
        <f>SUM(N4:O4)</f>
        <v>2041</v>
      </c>
      <c r="N4" s="11">
        <v>962</v>
      </c>
      <c r="O4" s="11">
        <v>1079</v>
      </c>
    </row>
    <row r="5" spans="1:15">
      <c r="A5" s="9" t="s">
        <v>11</v>
      </c>
      <c r="B5" s="10">
        <v>818</v>
      </c>
      <c r="C5" s="10">
        <f>SUM(D5:E5)</f>
        <v>1559</v>
      </c>
      <c r="D5" s="11">
        <v>836</v>
      </c>
      <c r="E5" s="11">
        <v>723</v>
      </c>
      <c r="F5" s="9" t="s">
        <v>12</v>
      </c>
      <c r="G5" s="10">
        <v>691</v>
      </c>
      <c r="H5" s="10">
        <f t="shared" si="0"/>
        <v>1366</v>
      </c>
      <c r="I5" s="11">
        <v>662</v>
      </c>
      <c r="J5" s="11">
        <v>704</v>
      </c>
      <c r="K5" s="9" t="s">
        <v>13</v>
      </c>
      <c r="L5" s="14">
        <v>1255</v>
      </c>
      <c r="M5" s="10">
        <f>SUM(N5:O5)</f>
        <v>2168</v>
      </c>
      <c r="N5" s="11">
        <v>1017</v>
      </c>
      <c r="O5" s="11">
        <v>1151</v>
      </c>
    </row>
    <row r="6" spans="1:15">
      <c r="A6" s="9" t="s">
        <v>14</v>
      </c>
      <c r="B6" s="10">
        <v>686</v>
      </c>
      <c r="C6" s="10">
        <f t="shared" ref="C6:C28" si="1">SUM(D6:E6)</f>
        <v>1419</v>
      </c>
      <c r="D6" s="11">
        <v>706</v>
      </c>
      <c r="E6" s="11">
        <v>713</v>
      </c>
      <c r="F6" s="9" t="s">
        <v>15</v>
      </c>
      <c r="G6" s="10">
        <v>1302</v>
      </c>
      <c r="H6" s="10">
        <f t="shared" si="0"/>
        <v>2670</v>
      </c>
      <c r="I6" s="11">
        <v>1288</v>
      </c>
      <c r="J6" s="11">
        <v>1382</v>
      </c>
      <c r="K6" s="9" t="s">
        <v>16</v>
      </c>
      <c r="L6" s="14">
        <v>830</v>
      </c>
      <c r="M6" s="10">
        <f t="shared" ref="M6:M28" si="2">SUM(N6:O6)</f>
        <v>1631</v>
      </c>
      <c r="N6" s="11">
        <v>808</v>
      </c>
      <c r="O6" s="11">
        <v>823</v>
      </c>
    </row>
    <row r="7" spans="1:15">
      <c r="A7" s="9" t="s">
        <v>17</v>
      </c>
      <c r="B7" s="10">
        <v>886</v>
      </c>
      <c r="C7" s="10">
        <f t="shared" si="1"/>
        <v>1744</v>
      </c>
      <c r="D7" s="11">
        <v>897</v>
      </c>
      <c r="E7" s="11">
        <v>847</v>
      </c>
      <c r="F7" s="9" t="s">
        <v>18</v>
      </c>
      <c r="G7" s="10">
        <v>268</v>
      </c>
      <c r="H7" s="10">
        <f t="shared" si="0"/>
        <v>541</v>
      </c>
      <c r="I7" s="11">
        <v>259</v>
      </c>
      <c r="J7" s="11">
        <v>282</v>
      </c>
      <c r="K7" s="9" t="s">
        <v>19</v>
      </c>
      <c r="L7" s="10">
        <v>1498</v>
      </c>
      <c r="M7" s="10">
        <f t="shared" si="2"/>
        <v>2754</v>
      </c>
      <c r="N7" s="11">
        <v>1316</v>
      </c>
      <c r="O7" s="11">
        <v>1438</v>
      </c>
    </row>
    <row r="8" spans="1:15">
      <c r="A8" s="9" t="s">
        <v>20</v>
      </c>
      <c r="B8" s="10">
        <v>76</v>
      </c>
      <c r="C8" s="10">
        <f t="shared" si="1"/>
        <v>187</v>
      </c>
      <c r="D8" s="11">
        <v>81</v>
      </c>
      <c r="E8" s="11">
        <v>106</v>
      </c>
      <c r="F8" s="9" t="s">
        <v>21</v>
      </c>
      <c r="G8" s="10">
        <v>1023</v>
      </c>
      <c r="H8" s="10">
        <f t="shared" si="0"/>
        <v>1731</v>
      </c>
      <c r="I8" s="11">
        <v>930</v>
      </c>
      <c r="J8" s="11">
        <v>801</v>
      </c>
      <c r="K8" s="9" t="s">
        <v>22</v>
      </c>
      <c r="L8" s="10">
        <v>524</v>
      </c>
      <c r="M8" s="10">
        <f t="shared" si="2"/>
        <v>969</v>
      </c>
      <c r="N8" s="11">
        <v>462</v>
      </c>
      <c r="O8" s="11">
        <v>507</v>
      </c>
    </row>
    <row r="9" spans="1:15">
      <c r="A9" s="9" t="s">
        <v>23</v>
      </c>
      <c r="B9" s="10">
        <v>1879</v>
      </c>
      <c r="C9" s="10">
        <f t="shared" si="1"/>
        <v>3933</v>
      </c>
      <c r="D9" s="11">
        <v>1934</v>
      </c>
      <c r="E9" s="11">
        <v>1999</v>
      </c>
      <c r="F9" s="9" t="s">
        <v>24</v>
      </c>
      <c r="G9" s="10">
        <v>612</v>
      </c>
      <c r="H9" s="10">
        <f t="shared" si="0"/>
        <v>919</v>
      </c>
      <c r="I9" s="11">
        <v>494</v>
      </c>
      <c r="J9" s="11">
        <v>425</v>
      </c>
      <c r="K9" s="9" t="s">
        <v>25</v>
      </c>
      <c r="L9" s="10">
        <v>537</v>
      </c>
      <c r="M9" s="10">
        <f t="shared" si="2"/>
        <v>994</v>
      </c>
      <c r="N9" s="11">
        <v>477</v>
      </c>
      <c r="O9" s="11">
        <v>517</v>
      </c>
    </row>
    <row r="10" spans="1:15">
      <c r="A10" s="9" t="s">
        <v>26</v>
      </c>
      <c r="B10" s="10">
        <v>763</v>
      </c>
      <c r="C10" s="10">
        <f t="shared" si="1"/>
        <v>1805</v>
      </c>
      <c r="D10" s="11">
        <v>873</v>
      </c>
      <c r="E10" s="11">
        <v>932</v>
      </c>
      <c r="F10" s="9" t="s">
        <v>27</v>
      </c>
      <c r="G10" s="14">
        <v>0</v>
      </c>
      <c r="H10" s="10">
        <f t="shared" si="0"/>
        <v>0</v>
      </c>
      <c r="I10" s="15">
        <v>0</v>
      </c>
      <c r="J10" s="15">
        <v>0</v>
      </c>
      <c r="K10" s="9" t="s">
        <v>28</v>
      </c>
      <c r="L10" s="10">
        <v>46</v>
      </c>
      <c r="M10" s="10">
        <f t="shared" si="2"/>
        <v>46</v>
      </c>
      <c r="N10" s="11">
        <v>46</v>
      </c>
      <c r="O10" s="15">
        <v>0</v>
      </c>
    </row>
    <row r="11" spans="1:15">
      <c r="A11" s="9" t="s">
        <v>29</v>
      </c>
      <c r="B11" s="10">
        <v>1359</v>
      </c>
      <c r="C11" s="10">
        <f t="shared" si="1"/>
        <v>2897</v>
      </c>
      <c r="D11" s="11">
        <v>1370</v>
      </c>
      <c r="E11" s="11">
        <v>1527</v>
      </c>
      <c r="F11" s="9" t="s">
        <v>30</v>
      </c>
      <c r="G11" s="10">
        <v>695</v>
      </c>
      <c r="H11" s="10">
        <f t="shared" si="0"/>
        <v>1469</v>
      </c>
      <c r="I11" s="10">
        <v>678</v>
      </c>
      <c r="J11" s="10">
        <v>791</v>
      </c>
      <c r="K11" s="9" t="s">
        <v>31</v>
      </c>
      <c r="L11" s="10">
        <v>165</v>
      </c>
      <c r="M11" s="10">
        <f t="shared" si="2"/>
        <v>279</v>
      </c>
      <c r="N11" s="10">
        <v>152</v>
      </c>
      <c r="O11" s="10">
        <v>127</v>
      </c>
    </row>
    <row r="12" spans="1:15">
      <c r="A12" s="9" t="s">
        <v>32</v>
      </c>
      <c r="B12" s="10">
        <v>1449</v>
      </c>
      <c r="C12" s="10">
        <f t="shared" si="1"/>
        <v>2810</v>
      </c>
      <c r="D12" s="11">
        <v>1416</v>
      </c>
      <c r="E12" s="11">
        <v>1394</v>
      </c>
      <c r="F12" s="9" t="s">
        <v>33</v>
      </c>
      <c r="G12" s="10">
        <v>692</v>
      </c>
      <c r="H12" s="10">
        <f t="shared" si="0"/>
        <v>1533</v>
      </c>
      <c r="I12" s="11">
        <v>729</v>
      </c>
      <c r="J12" s="11">
        <v>804</v>
      </c>
      <c r="K12" s="9" t="s">
        <v>34</v>
      </c>
      <c r="L12" s="14">
        <v>0</v>
      </c>
      <c r="M12" s="10">
        <f t="shared" si="2"/>
        <v>0</v>
      </c>
      <c r="N12" s="15">
        <v>0</v>
      </c>
      <c r="O12" s="15">
        <v>0</v>
      </c>
    </row>
    <row r="13" spans="1:15">
      <c r="A13" s="9" t="s">
        <v>35</v>
      </c>
      <c r="B13" s="10">
        <v>761</v>
      </c>
      <c r="C13" s="10">
        <f t="shared" si="1"/>
        <v>1919</v>
      </c>
      <c r="D13" s="11">
        <v>923</v>
      </c>
      <c r="E13" s="11">
        <v>996</v>
      </c>
      <c r="F13" s="9" t="s">
        <v>36</v>
      </c>
      <c r="G13" s="10">
        <v>544</v>
      </c>
      <c r="H13" s="10">
        <f t="shared" si="0"/>
        <v>1019</v>
      </c>
      <c r="I13" s="11">
        <v>410</v>
      </c>
      <c r="J13" s="11">
        <v>609</v>
      </c>
      <c r="K13" s="9" t="s">
        <v>37</v>
      </c>
      <c r="L13" s="14">
        <v>0</v>
      </c>
      <c r="M13" s="10">
        <f t="shared" si="2"/>
        <v>0</v>
      </c>
      <c r="N13" s="14">
        <v>0</v>
      </c>
      <c r="O13" s="14">
        <v>0</v>
      </c>
    </row>
    <row r="14" spans="1:15">
      <c r="A14" s="9" t="s">
        <v>38</v>
      </c>
      <c r="B14" s="10">
        <v>1102</v>
      </c>
      <c r="C14" s="10">
        <f t="shared" si="1"/>
        <v>2570</v>
      </c>
      <c r="D14" s="11">
        <v>1244</v>
      </c>
      <c r="E14" s="11">
        <v>1326</v>
      </c>
      <c r="F14" s="9" t="s">
        <v>39</v>
      </c>
      <c r="G14" s="10">
        <v>1204</v>
      </c>
      <c r="H14" s="10">
        <f t="shared" si="0"/>
        <v>2121</v>
      </c>
      <c r="I14" s="11">
        <v>1025</v>
      </c>
      <c r="J14" s="11">
        <v>1096</v>
      </c>
      <c r="K14" s="9" t="s">
        <v>40</v>
      </c>
      <c r="L14" s="10">
        <v>497</v>
      </c>
      <c r="M14" s="10">
        <f t="shared" si="2"/>
        <v>1122</v>
      </c>
      <c r="N14" s="10">
        <v>511</v>
      </c>
      <c r="O14" s="10">
        <v>611</v>
      </c>
    </row>
    <row r="15" spans="1:15">
      <c r="A15" s="9" t="s">
        <v>41</v>
      </c>
      <c r="B15" s="14">
        <v>867</v>
      </c>
      <c r="C15" s="10">
        <f t="shared" si="1"/>
        <v>1763</v>
      </c>
      <c r="D15" s="11">
        <v>825</v>
      </c>
      <c r="E15" s="11">
        <v>938</v>
      </c>
      <c r="F15" s="9" t="s">
        <v>42</v>
      </c>
      <c r="G15" s="10">
        <v>1282</v>
      </c>
      <c r="H15" s="10">
        <f t="shared" si="0"/>
        <v>2757</v>
      </c>
      <c r="I15" s="11">
        <v>1351</v>
      </c>
      <c r="J15" s="11">
        <v>1406</v>
      </c>
      <c r="K15" s="9" t="s">
        <v>43</v>
      </c>
      <c r="L15" s="10">
        <v>869</v>
      </c>
      <c r="M15" s="10">
        <f t="shared" si="2"/>
        <v>2035</v>
      </c>
      <c r="N15" s="11">
        <v>942</v>
      </c>
      <c r="O15" s="11">
        <v>1093</v>
      </c>
    </row>
    <row r="16" spans="1:15">
      <c r="A16" s="9" t="s">
        <v>44</v>
      </c>
      <c r="B16" s="14">
        <v>698</v>
      </c>
      <c r="C16" s="10">
        <f t="shared" si="1"/>
        <v>1280</v>
      </c>
      <c r="D16" s="11">
        <v>577</v>
      </c>
      <c r="E16" s="11">
        <v>703</v>
      </c>
      <c r="F16" s="9" t="s">
        <v>45</v>
      </c>
      <c r="G16" s="10">
        <v>848</v>
      </c>
      <c r="H16" s="10">
        <f t="shared" si="0"/>
        <v>1750</v>
      </c>
      <c r="I16" s="11">
        <v>865</v>
      </c>
      <c r="J16" s="11">
        <v>885</v>
      </c>
      <c r="K16" s="9" t="s">
        <v>46</v>
      </c>
      <c r="L16" s="10">
        <v>677</v>
      </c>
      <c r="M16" s="10">
        <f t="shared" si="2"/>
        <v>1748</v>
      </c>
      <c r="N16" s="11">
        <v>824</v>
      </c>
      <c r="O16" s="11">
        <v>924</v>
      </c>
    </row>
    <row r="17" spans="1:15">
      <c r="A17" s="9" t="s">
        <v>47</v>
      </c>
      <c r="B17" s="10">
        <v>541</v>
      </c>
      <c r="C17" s="10">
        <f t="shared" si="1"/>
        <v>1156</v>
      </c>
      <c r="D17" s="11">
        <v>581</v>
      </c>
      <c r="E17" s="11">
        <v>575</v>
      </c>
      <c r="F17" s="9" t="s">
        <v>48</v>
      </c>
      <c r="G17" s="10">
        <v>788</v>
      </c>
      <c r="H17" s="10">
        <f t="shared" si="0"/>
        <v>1661</v>
      </c>
      <c r="I17" s="11">
        <v>832</v>
      </c>
      <c r="J17" s="11">
        <v>829</v>
      </c>
      <c r="K17" s="9" t="s">
        <v>49</v>
      </c>
      <c r="L17" s="10">
        <v>662</v>
      </c>
      <c r="M17" s="10">
        <f t="shared" si="2"/>
        <v>1625</v>
      </c>
      <c r="N17" s="11">
        <v>784</v>
      </c>
      <c r="O17" s="11">
        <v>841</v>
      </c>
    </row>
    <row r="18" spans="1:15">
      <c r="A18" s="9" t="s">
        <v>50</v>
      </c>
      <c r="B18" s="10">
        <v>667</v>
      </c>
      <c r="C18" s="10">
        <f t="shared" si="1"/>
        <v>1514</v>
      </c>
      <c r="D18" s="11">
        <v>730</v>
      </c>
      <c r="E18" s="11">
        <v>784</v>
      </c>
      <c r="F18" s="9" t="s">
        <v>51</v>
      </c>
      <c r="G18" s="14">
        <v>0</v>
      </c>
      <c r="H18" s="10">
        <f t="shared" si="0"/>
        <v>0</v>
      </c>
      <c r="I18" s="15">
        <v>0</v>
      </c>
      <c r="J18" s="15">
        <v>0</v>
      </c>
      <c r="K18" s="9" t="s">
        <v>52</v>
      </c>
      <c r="L18" s="10">
        <v>933</v>
      </c>
      <c r="M18" s="10">
        <f t="shared" si="2"/>
        <v>2001</v>
      </c>
      <c r="N18" s="11">
        <v>982</v>
      </c>
      <c r="O18" s="11">
        <v>1019</v>
      </c>
    </row>
    <row r="19" spans="1:15">
      <c r="A19" s="9" t="s">
        <v>53</v>
      </c>
      <c r="B19" s="10">
        <v>106</v>
      </c>
      <c r="C19" s="10">
        <f t="shared" si="1"/>
        <v>249</v>
      </c>
      <c r="D19" s="11">
        <v>134</v>
      </c>
      <c r="E19" s="11">
        <v>115</v>
      </c>
      <c r="F19" s="9" t="s">
        <v>54</v>
      </c>
      <c r="G19" s="10">
        <v>862</v>
      </c>
      <c r="H19" s="10">
        <f t="shared" si="0"/>
        <v>1472</v>
      </c>
      <c r="I19" s="10">
        <v>700</v>
      </c>
      <c r="J19" s="10">
        <v>772</v>
      </c>
      <c r="K19" s="9" t="s">
        <v>55</v>
      </c>
      <c r="L19" s="10">
        <v>488</v>
      </c>
      <c r="M19" s="10">
        <f t="shared" si="2"/>
        <v>928</v>
      </c>
      <c r="N19" s="11">
        <v>465</v>
      </c>
      <c r="O19" s="11">
        <v>463</v>
      </c>
    </row>
    <row r="20" spans="1:15">
      <c r="A20" s="9" t="s">
        <v>56</v>
      </c>
      <c r="B20" s="10">
        <v>497</v>
      </c>
      <c r="C20" s="10">
        <f t="shared" si="1"/>
        <v>1069</v>
      </c>
      <c r="D20" s="11">
        <v>525</v>
      </c>
      <c r="E20" s="11">
        <v>544</v>
      </c>
      <c r="F20" s="9" t="s">
        <v>57</v>
      </c>
      <c r="G20" s="10">
        <v>648</v>
      </c>
      <c r="H20" s="10">
        <f t="shared" si="0"/>
        <v>1152</v>
      </c>
      <c r="I20" s="11">
        <v>553</v>
      </c>
      <c r="J20" s="11">
        <v>599</v>
      </c>
      <c r="K20" s="9" t="s">
        <v>58</v>
      </c>
      <c r="L20" s="10">
        <v>712</v>
      </c>
      <c r="M20" s="10">
        <f t="shared" si="2"/>
        <v>1459</v>
      </c>
      <c r="N20" s="11">
        <v>691</v>
      </c>
      <c r="O20" s="11">
        <v>768</v>
      </c>
    </row>
    <row r="21" spans="1:15">
      <c r="A21" s="9" t="s">
        <v>59</v>
      </c>
      <c r="B21" s="10">
        <v>550</v>
      </c>
      <c r="C21" s="10">
        <f t="shared" si="1"/>
        <v>1356</v>
      </c>
      <c r="D21" s="11">
        <v>663</v>
      </c>
      <c r="E21" s="11">
        <v>693</v>
      </c>
      <c r="F21" s="9" t="s">
        <v>60</v>
      </c>
      <c r="G21" s="10">
        <v>701</v>
      </c>
      <c r="H21" s="10">
        <f t="shared" si="0"/>
        <v>1438</v>
      </c>
      <c r="I21" s="11">
        <v>683</v>
      </c>
      <c r="J21" s="11">
        <v>755</v>
      </c>
      <c r="K21" s="9" t="s">
        <v>61</v>
      </c>
      <c r="L21" s="10">
        <v>1158</v>
      </c>
      <c r="M21" s="10">
        <f t="shared" si="2"/>
        <v>2348</v>
      </c>
      <c r="N21" s="11">
        <v>1133</v>
      </c>
      <c r="O21" s="11">
        <v>1215</v>
      </c>
    </row>
    <row r="22" spans="1:15">
      <c r="A22" s="9" t="s">
        <v>62</v>
      </c>
      <c r="B22" s="10">
        <v>443</v>
      </c>
      <c r="C22" s="10">
        <f t="shared" si="1"/>
        <v>1282</v>
      </c>
      <c r="D22" s="11">
        <v>595</v>
      </c>
      <c r="E22" s="11">
        <v>687</v>
      </c>
      <c r="F22" s="9" t="s">
        <v>63</v>
      </c>
      <c r="G22" s="10">
        <v>619</v>
      </c>
      <c r="H22" s="10">
        <f t="shared" si="0"/>
        <v>1115</v>
      </c>
      <c r="I22" s="11">
        <v>544</v>
      </c>
      <c r="J22" s="11">
        <v>571</v>
      </c>
      <c r="K22" s="9" t="s">
        <v>64</v>
      </c>
      <c r="L22" s="14">
        <v>0</v>
      </c>
      <c r="M22" s="10">
        <f t="shared" si="2"/>
        <v>0</v>
      </c>
      <c r="N22" s="15">
        <v>0</v>
      </c>
      <c r="O22" s="15">
        <v>0</v>
      </c>
    </row>
    <row r="23" spans="1:15">
      <c r="A23" s="9" t="s">
        <v>65</v>
      </c>
      <c r="B23" s="10">
        <v>1074</v>
      </c>
      <c r="C23" s="10">
        <f t="shared" si="1"/>
        <v>2096</v>
      </c>
      <c r="D23" s="11">
        <v>1029</v>
      </c>
      <c r="E23" s="11">
        <v>1067</v>
      </c>
      <c r="F23" s="9" t="s">
        <v>66</v>
      </c>
      <c r="G23" s="10">
        <v>1465</v>
      </c>
      <c r="H23" s="10">
        <f t="shared" si="0"/>
        <v>2887</v>
      </c>
      <c r="I23" s="11">
        <v>1428</v>
      </c>
      <c r="J23" s="11">
        <v>1459</v>
      </c>
      <c r="K23" s="9" t="s">
        <v>67</v>
      </c>
      <c r="L23" s="14">
        <v>0</v>
      </c>
      <c r="M23" s="10">
        <f t="shared" si="2"/>
        <v>0</v>
      </c>
      <c r="N23" s="14">
        <v>0</v>
      </c>
      <c r="O23" s="14">
        <v>0</v>
      </c>
    </row>
    <row r="24" spans="1:15">
      <c r="A24" s="9" t="s">
        <v>68</v>
      </c>
      <c r="B24" s="10">
        <v>730</v>
      </c>
      <c r="C24" s="10">
        <f t="shared" si="1"/>
        <v>1395</v>
      </c>
      <c r="D24" s="11">
        <v>641</v>
      </c>
      <c r="E24" s="11">
        <v>754</v>
      </c>
      <c r="F24" s="9" t="s">
        <v>69</v>
      </c>
      <c r="G24" s="10">
        <v>413</v>
      </c>
      <c r="H24" s="10">
        <f t="shared" si="0"/>
        <v>818</v>
      </c>
      <c r="I24" s="11">
        <v>375</v>
      </c>
      <c r="J24" s="11">
        <v>443</v>
      </c>
      <c r="K24" s="9" t="s">
        <v>70</v>
      </c>
      <c r="L24" s="14">
        <v>0</v>
      </c>
      <c r="M24" s="10">
        <f t="shared" si="2"/>
        <v>0</v>
      </c>
      <c r="N24" s="14">
        <v>0</v>
      </c>
      <c r="O24" s="14">
        <v>0</v>
      </c>
    </row>
    <row r="25" spans="1:15">
      <c r="A25" s="9" t="s">
        <v>71</v>
      </c>
      <c r="B25" s="10">
        <v>900</v>
      </c>
      <c r="C25" s="10">
        <f t="shared" si="1"/>
        <v>1710</v>
      </c>
      <c r="D25" s="11">
        <v>799</v>
      </c>
      <c r="E25" s="11">
        <v>911</v>
      </c>
      <c r="F25" s="9" t="s">
        <v>72</v>
      </c>
      <c r="G25" s="10">
        <v>657</v>
      </c>
      <c r="H25" s="10">
        <f t="shared" si="0"/>
        <v>1229</v>
      </c>
      <c r="I25" s="11">
        <v>575</v>
      </c>
      <c r="J25" s="11">
        <v>654</v>
      </c>
      <c r="K25" s="9" t="s">
        <v>73</v>
      </c>
      <c r="L25" s="10">
        <v>31</v>
      </c>
      <c r="M25" s="10">
        <f t="shared" si="2"/>
        <v>75</v>
      </c>
      <c r="N25" s="10">
        <v>35</v>
      </c>
      <c r="O25" s="10">
        <v>40</v>
      </c>
    </row>
    <row r="26" spans="1:15">
      <c r="A26" s="9" t="s">
        <v>74</v>
      </c>
      <c r="B26" s="10">
        <v>55</v>
      </c>
      <c r="C26" s="10">
        <f t="shared" si="1"/>
        <v>97</v>
      </c>
      <c r="D26" s="11">
        <v>38</v>
      </c>
      <c r="E26" s="11">
        <v>59</v>
      </c>
      <c r="F26" s="9" t="s">
        <v>75</v>
      </c>
      <c r="G26" s="10">
        <v>964</v>
      </c>
      <c r="H26" s="10">
        <f t="shared" si="0"/>
        <v>1779</v>
      </c>
      <c r="I26" s="11">
        <v>819</v>
      </c>
      <c r="J26" s="11">
        <v>960</v>
      </c>
      <c r="K26" s="9" t="s">
        <v>76</v>
      </c>
      <c r="L26" s="14">
        <v>0</v>
      </c>
      <c r="M26" s="10">
        <f t="shared" si="2"/>
        <v>0</v>
      </c>
      <c r="N26" s="15">
        <v>0</v>
      </c>
      <c r="O26" s="15">
        <v>0</v>
      </c>
    </row>
    <row r="27" spans="1:15">
      <c r="A27" s="9" t="s">
        <v>77</v>
      </c>
      <c r="B27" s="10">
        <v>637</v>
      </c>
      <c r="C27" s="10">
        <f t="shared" si="1"/>
        <v>1041</v>
      </c>
      <c r="D27" s="11">
        <v>481</v>
      </c>
      <c r="E27" s="11">
        <v>560</v>
      </c>
      <c r="F27" s="9" t="s">
        <v>78</v>
      </c>
      <c r="G27" s="10">
        <v>707</v>
      </c>
      <c r="H27" s="10">
        <f t="shared" si="0"/>
        <v>1179</v>
      </c>
      <c r="I27" s="11">
        <v>599</v>
      </c>
      <c r="J27" s="11">
        <v>580</v>
      </c>
      <c r="K27" s="9" t="s">
        <v>79</v>
      </c>
      <c r="L27" s="14">
        <v>0</v>
      </c>
      <c r="M27" s="10">
        <f t="shared" si="2"/>
        <v>0</v>
      </c>
      <c r="N27" s="14">
        <v>0</v>
      </c>
      <c r="O27" s="14">
        <v>0</v>
      </c>
    </row>
    <row r="28" spans="1:15">
      <c r="A28" s="9" t="s">
        <v>80</v>
      </c>
      <c r="B28" s="10">
        <v>348</v>
      </c>
      <c r="C28" s="10">
        <f t="shared" si="1"/>
        <v>626</v>
      </c>
      <c r="D28" s="11">
        <v>311</v>
      </c>
      <c r="E28" s="11">
        <v>315</v>
      </c>
      <c r="F28" s="16"/>
      <c r="G28" s="17"/>
      <c r="H28" s="17"/>
      <c r="I28" s="18"/>
      <c r="J28" s="19"/>
      <c r="K28" s="9" t="s">
        <v>81</v>
      </c>
      <c r="L28" s="14">
        <v>0</v>
      </c>
      <c r="M28" s="10">
        <f t="shared" si="2"/>
        <v>0</v>
      </c>
      <c r="N28" s="14">
        <v>0</v>
      </c>
      <c r="O28" s="14">
        <v>0</v>
      </c>
    </row>
    <row r="29" spans="1:15">
      <c r="A29" s="1" t="s">
        <v>0</v>
      </c>
      <c r="B29" s="2" t="s">
        <v>1</v>
      </c>
      <c r="C29" s="3"/>
      <c r="D29" s="3"/>
      <c r="E29" s="4"/>
      <c r="F29" s="1" t="s">
        <v>0</v>
      </c>
      <c r="G29" s="2" t="str">
        <f>B29</f>
        <v>平成28年　1月</v>
      </c>
      <c r="H29" s="3"/>
      <c r="I29" s="3"/>
      <c r="J29" s="4"/>
      <c r="K29" s="1" t="s">
        <v>0</v>
      </c>
      <c r="L29" s="2" t="str">
        <f>G29</f>
        <v>平成28年　1月</v>
      </c>
      <c r="M29" s="3"/>
      <c r="N29" s="3"/>
      <c r="O29" s="4"/>
    </row>
    <row r="30" spans="1:15">
      <c r="A30" s="5"/>
      <c r="B30" s="6" t="s">
        <v>2</v>
      </c>
      <c r="C30" s="6" t="s">
        <v>3</v>
      </c>
      <c r="D30" s="6" t="s">
        <v>4</v>
      </c>
      <c r="E30" s="6" t="s">
        <v>5</v>
      </c>
      <c r="F30" s="5"/>
      <c r="G30" s="6" t="s">
        <v>2</v>
      </c>
      <c r="H30" s="6" t="s">
        <v>3</v>
      </c>
      <c r="I30" s="6" t="s">
        <v>4</v>
      </c>
      <c r="J30" s="6" t="s">
        <v>5</v>
      </c>
      <c r="K30" s="5"/>
      <c r="L30" s="6" t="s">
        <v>2</v>
      </c>
      <c r="M30" s="6" t="s">
        <v>3</v>
      </c>
      <c r="N30" s="6" t="s">
        <v>4</v>
      </c>
      <c r="O30" s="6" t="s">
        <v>5</v>
      </c>
    </row>
    <row r="31" spans="1:15">
      <c r="A31" s="7" t="s">
        <v>82</v>
      </c>
      <c r="B31" s="8">
        <f>SUM(B33:B47,G31:G47,L31:L47)</f>
        <v>48597</v>
      </c>
      <c r="C31" s="8">
        <f>SUM(D31:E32)</f>
        <v>106450</v>
      </c>
      <c r="D31" s="8">
        <f>SUM(D33:D47,I31:I47,N31:N47)</f>
        <v>51235</v>
      </c>
      <c r="E31" s="8">
        <f>SUM(E33:E47,J31:J47,O31:O47)</f>
        <v>55215</v>
      </c>
      <c r="F31" s="9" t="s">
        <v>83</v>
      </c>
      <c r="G31" s="10">
        <v>1071</v>
      </c>
      <c r="H31" s="10">
        <f t="shared" ref="H31:H40" si="3">SUM(I31+J31)</f>
        <v>2406</v>
      </c>
      <c r="I31" s="11">
        <v>1138</v>
      </c>
      <c r="J31" s="11">
        <v>1268</v>
      </c>
      <c r="K31" s="9" t="s">
        <v>84</v>
      </c>
      <c r="L31" s="10">
        <v>659</v>
      </c>
      <c r="M31" s="10">
        <f>SUM(N31+O31)</f>
        <v>1390</v>
      </c>
      <c r="N31" s="11">
        <v>668</v>
      </c>
      <c r="O31" s="11">
        <v>722</v>
      </c>
    </row>
    <row r="32" spans="1:15">
      <c r="A32" s="12"/>
      <c r="B32" s="13"/>
      <c r="C32" s="13"/>
      <c r="D32" s="13"/>
      <c r="E32" s="13"/>
      <c r="F32" s="9" t="s">
        <v>85</v>
      </c>
      <c r="G32" s="10">
        <v>422</v>
      </c>
      <c r="H32" s="10">
        <f t="shared" si="3"/>
        <v>983</v>
      </c>
      <c r="I32" s="11">
        <v>485</v>
      </c>
      <c r="J32" s="11">
        <v>498</v>
      </c>
      <c r="K32" s="9" t="s">
        <v>86</v>
      </c>
      <c r="L32" s="10">
        <v>1118</v>
      </c>
      <c r="M32" s="10">
        <f>SUM(N32+O32)</f>
        <v>2581</v>
      </c>
      <c r="N32" s="11">
        <v>1234</v>
      </c>
      <c r="O32" s="11">
        <v>1347</v>
      </c>
    </row>
    <row r="33" spans="1:15">
      <c r="A33" s="9" t="s">
        <v>87</v>
      </c>
      <c r="B33" s="10">
        <v>1291</v>
      </c>
      <c r="C33" s="10">
        <f>SUM(D33+E33)</f>
        <v>2865</v>
      </c>
      <c r="D33" s="11">
        <v>1373</v>
      </c>
      <c r="E33" s="11">
        <v>1492</v>
      </c>
      <c r="F33" s="9" t="s">
        <v>88</v>
      </c>
      <c r="G33" s="10">
        <v>1023</v>
      </c>
      <c r="H33" s="10">
        <f t="shared" si="3"/>
        <v>2399</v>
      </c>
      <c r="I33" s="11">
        <v>1217</v>
      </c>
      <c r="J33" s="11">
        <v>1182</v>
      </c>
      <c r="K33" s="9" t="s">
        <v>89</v>
      </c>
      <c r="L33" s="10">
        <v>540</v>
      </c>
      <c r="M33" s="10">
        <f>SUM(N33+O33)</f>
        <v>1403</v>
      </c>
      <c r="N33" s="11">
        <v>701</v>
      </c>
      <c r="O33" s="11">
        <v>702</v>
      </c>
    </row>
    <row r="34" spans="1:15">
      <c r="A34" s="9" t="s">
        <v>90</v>
      </c>
      <c r="B34" s="10">
        <v>1009</v>
      </c>
      <c r="C34" s="10">
        <f>SUM(D34+E34)</f>
        <v>2117</v>
      </c>
      <c r="D34" s="11">
        <v>1003</v>
      </c>
      <c r="E34" s="11">
        <v>1114</v>
      </c>
      <c r="F34" s="9" t="s">
        <v>91</v>
      </c>
      <c r="G34" s="10">
        <v>277</v>
      </c>
      <c r="H34" s="10">
        <f t="shared" si="3"/>
        <v>710</v>
      </c>
      <c r="I34" s="11">
        <v>354</v>
      </c>
      <c r="J34" s="11">
        <v>356</v>
      </c>
      <c r="K34" s="9" t="s">
        <v>92</v>
      </c>
      <c r="L34" s="10">
        <v>464</v>
      </c>
      <c r="M34" s="10">
        <f>SUM(N34+O34)</f>
        <v>980</v>
      </c>
      <c r="N34" s="11">
        <v>474</v>
      </c>
      <c r="O34" s="11">
        <v>506</v>
      </c>
    </row>
    <row r="35" spans="1:15">
      <c r="A35" s="9" t="s">
        <v>93</v>
      </c>
      <c r="B35" s="10">
        <v>1089</v>
      </c>
      <c r="C35" s="10">
        <f t="shared" ref="C35:C46" si="4">SUM(D35+E35)</f>
        <v>2104</v>
      </c>
      <c r="D35" s="11">
        <v>992</v>
      </c>
      <c r="E35" s="11">
        <v>1112</v>
      </c>
      <c r="F35" s="9" t="s">
        <v>94</v>
      </c>
      <c r="G35" s="10">
        <v>1658</v>
      </c>
      <c r="H35" s="10">
        <f t="shared" si="3"/>
        <v>3248</v>
      </c>
      <c r="I35" s="11">
        <v>1508</v>
      </c>
      <c r="J35" s="11">
        <v>1740</v>
      </c>
      <c r="K35" s="9" t="s">
        <v>95</v>
      </c>
      <c r="L35" s="10">
        <v>397</v>
      </c>
      <c r="M35" s="10">
        <f>SUM(N35+O35)</f>
        <v>1026</v>
      </c>
      <c r="N35" s="11">
        <v>495</v>
      </c>
      <c r="O35" s="11">
        <v>531</v>
      </c>
    </row>
    <row r="36" spans="1:15">
      <c r="A36" s="9" t="s">
        <v>96</v>
      </c>
      <c r="B36" s="10">
        <v>1656</v>
      </c>
      <c r="C36" s="10">
        <f t="shared" si="4"/>
        <v>3590</v>
      </c>
      <c r="D36" s="11">
        <v>1743</v>
      </c>
      <c r="E36" s="11">
        <v>1847</v>
      </c>
      <c r="F36" s="9" t="s">
        <v>97</v>
      </c>
      <c r="G36" s="10">
        <v>1793</v>
      </c>
      <c r="H36" s="10">
        <f t="shared" si="3"/>
        <v>4353</v>
      </c>
      <c r="I36" s="11">
        <v>2083</v>
      </c>
      <c r="J36" s="11">
        <v>2270</v>
      </c>
      <c r="K36" s="9" t="s">
        <v>98</v>
      </c>
      <c r="L36" s="10">
        <v>1416</v>
      </c>
      <c r="M36" s="10">
        <f t="shared" ref="M36:M46" si="5">SUM(N36+O36)</f>
        <v>2816</v>
      </c>
      <c r="N36" s="11">
        <v>1378</v>
      </c>
      <c r="O36" s="11">
        <v>1438</v>
      </c>
    </row>
    <row r="37" spans="1:15">
      <c r="A37" s="9" t="s">
        <v>99</v>
      </c>
      <c r="B37" s="10">
        <v>705</v>
      </c>
      <c r="C37" s="10">
        <f t="shared" si="4"/>
        <v>1490</v>
      </c>
      <c r="D37" s="11">
        <v>705</v>
      </c>
      <c r="E37" s="11">
        <v>785</v>
      </c>
      <c r="F37" s="9" t="s">
        <v>100</v>
      </c>
      <c r="G37" s="10">
        <v>973</v>
      </c>
      <c r="H37" s="10">
        <f t="shared" si="3"/>
        <v>2020</v>
      </c>
      <c r="I37" s="11">
        <v>947</v>
      </c>
      <c r="J37" s="11">
        <v>1073</v>
      </c>
      <c r="K37" s="9" t="s">
        <v>101</v>
      </c>
      <c r="L37" s="10">
        <v>773</v>
      </c>
      <c r="M37" s="10">
        <f t="shared" si="5"/>
        <v>1578</v>
      </c>
      <c r="N37" s="11">
        <v>802</v>
      </c>
      <c r="O37" s="11">
        <v>776</v>
      </c>
    </row>
    <row r="38" spans="1:15">
      <c r="A38" s="9" t="s">
        <v>102</v>
      </c>
      <c r="B38" s="10">
        <v>767</v>
      </c>
      <c r="C38" s="10">
        <f t="shared" si="4"/>
        <v>1752</v>
      </c>
      <c r="D38" s="11">
        <v>841</v>
      </c>
      <c r="E38" s="11">
        <v>911</v>
      </c>
      <c r="F38" s="9" t="s">
        <v>103</v>
      </c>
      <c r="G38" s="10">
        <v>2374</v>
      </c>
      <c r="H38" s="10">
        <f t="shared" si="3"/>
        <v>5270</v>
      </c>
      <c r="I38" s="11">
        <v>2594</v>
      </c>
      <c r="J38" s="11">
        <v>2676</v>
      </c>
      <c r="K38" s="9" t="s">
        <v>104</v>
      </c>
      <c r="L38" s="10">
        <v>716</v>
      </c>
      <c r="M38" s="10">
        <f t="shared" si="5"/>
        <v>1461</v>
      </c>
      <c r="N38" s="11">
        <v>719</v>
      </c>
      <c r="O38" s="11">
        <v>742</v>
      </c>
    </row>
    <row r="39" spans="1:15">
      <c r="A39" s="9" t="s">
        <v>105</v>
      </c>
      <c r="B39" s="10">
        <v>1998</v>
      </c>
      <c r="C39" s="10">
        <f t="shared" si="4"/>
        <v>3755</v>
      </c>
      <c r="D39" s="11">
        <v>1723</v>
      </c>
      <c r="E39" s="11">
        <v>2032</v>
      </c>
      <c r="F39" s="9" t="s">
        <v>106</v>
      </c>
      <c r="G39" s="10">
        <v>1323</v>
      </c>
      <c r="H39" s="10">
        <f t="shared" si="3"/>
        <v>2990</v>
      </c>
      <c r="I39" s="11">
        <v>1376</v>
      </c>
      <c r="J39" s="11">
        <v>1614</v>
      </c>
      <c r="K39" s="9" t="s">
        <v>107</v>
      </c>
      <c r="L39" s="10">
        <v>1093</v>
      </c>
      <c r="M39" s="10">
        <f t="shared" si="5"/>
        <v>2352</v>
      </c>
      <c r="N39" s="11">
        <v>1128</v>
      </c>
      <c r="O39" s="11">
        <v>1224</v>
      </c>
    </row>
    <row r="40" spans="1:15">
      <c r="A40" s="9" t="s">
        <v>108</v>
      </c>
      <c r="B40" s="10">
        <v>314</v>
      </c>
      <c r="C40" s="10">
        <f t="shared" si="4"/>
        <v>524</v>
      </c>
      <c r="D40" s="11">
        <v>251</v>
      </c>
      <c r="E40" s="11">
        <v>273</v>
      </c>
      <c r="F40" s="9" t="s">
        <v>109</v>
      </c>
      <c r="G40" s="10">
        <v>819</v>
      </c>
      <c r="H40" s="10">
        <f t="shared" si="3"/>
        <v>1817</v>
      </c>
      <c r="I40" s="11">
        <v>892</v>
      </c>
      <c r="J40" s="11">
        <v>925</v>
      </c>
      <c r="K40" s="9" t="s">
        <v>110</v>
      </c>
      <c r="L40" s="10">
        <v>1115</v>
      </c>
      <c r="M40" s="10">
        <f t="shared" si="5"/>
        <v>2211</v>
      </c>
      <c r="N40" s="11">
        <v>1058</v>
      </c>
      <c r="O40" s="11">
        <v>1153</v>
      </c>
    </row>
    <row r="41" spans="1:15">
      <c r="A41" s="9" t="s">
        <v>111</v>
      </c>
      <c r="B41" s="10">
        <v>529</v>
      </c>
      <c r="C41" s="10">
        <f t="shared" si="4"/>
        <v>947</v>
      </c>
      <c r="D41" s="11">
        <v>446</v>
      </c>
      <c r="E41" s="11">
        <v>501</v>
      </c>
      <c r="F41" s="9" t="s">
        <v>112</v>
      </c>
      <c r="G41" s="10">
        <v>717</v>
      </c>
      <c r="H41" s="10">
        <f t="shared" ref="H41:H46" si="6">SUM(I41+J41)</f>
        <v>1669</v>
      </c>
      <c r="I41" s="11">
        <v>797</v>
      </c>
      <c r="J41" s="11">
        <v>872</v>
      </c>
      <c r="K41" s="9" t="s">
        <v>113</v>
      </c>
      <c r="L41" s="10">
        <v>1393</v>
      </c>
      <c r="M41" s="10">
        <f t="shared" si="5"/>
        <v>2886</v>
      </c>
      <c r="N41" s="11">
        <v>1372</v>
      </c>
      <c r="O41" s="11">
        <v>1514</v>
      </c>
    </row>
    <row r="42" spans="1:15">
      <c r="A42" s="9" t="s">
        <v>114</v>
      </c>
      <c r="B42" s="10">
        <v>599</v>
      </c>
      <c r="C42" s="10">
        <f t="shared" si="4"/>
        <v>996</v>
      </c>
      <c r="D42" s="11">
        <v>480</v>
      </c>
      <c r="E42" s="11">
        <v>516</v>
      </c>
      <c r="F42" s="9" t="s">
        <v>115</v>
      </c>
      <c r="G42" s="10">
        <v>764</v>
      </c>
      <c r="H42" s="10">
        <f t="shared" si="6"/>
        <v>1762</v>
      </c>
      <c r="I42" s="11">
        <v>840</v>
      </c>
      <c r="J42" s="11">
        <v>922</v>
      </c>
      <c r="K42" s="9" t="s">
        <v>116</v>
      </c>
      <c r="L42" s="10">
        <v>785</v>
      </c>
      <c r="M42" s="10">
        <f t="shared" si="5"/>
        <v>1749</v>
      </c>
      <c r="N42" s="11">
        <v>824</v>
      </c>
      <c r="O42" s="11">
        <v>925</v>
      </c>
    </row>
    <row r="43" spans="1:15">
      <c r="A43" s="9" t="s">
        <v>117</v>
      </c>
      <c r="B43" s="10">
        <v>1510</v>
      </c>
      <c r="C43" s="10">
        <f t="shared" si="4"/>
        <v>3778</v>
      </c>
      <c r="D43" s="11">
        <v>1813</v>
      </c>
      <c r="E43" s="11">
        <v>1965</v>
      </c>
      <c r="F43" s="9" t="s">
        <v>118</v>
      </c>
      <c r="G43" s="10">
        <v>860</v>
      </c>
      <c r="H43" s="10">
        <f t="shared" si="6"/>
        <v>2015</v>
      </c>
      <c r="I43" s="11">
        <v>965</v>
      </c>
      <c r="J43" s="11">
        <v>1050</v>
      </c>
      <c r="K43" s="9" t="s">
        <v>119</v>
      </c>
      <c r="L43" s="10">
        <v>297</v>
      </c>
      <c r="M43" s="10">
        <f t="shared" si="5"/>
        <v>585</v>
      </c>
      <c r="N43" s="11">
        <v>283</v>
      </c>
      <c r="O43" s="11">
        <v>302</v>
      </c>
    </row>
    <row r="44" spans="1:15">
      <c r="A44" s="9" t="s">
        <v>120</v>
      </c>
      <c r="B44" s="10">
        <v>450</v>
      </c>
      <c r="C44" s="10">
        <f t="shared" si="4"/>
        <v>1072</v>
      </c>
      <c r="D44" s="11">
        <v>522</v>
      </c>
      <c r="E44" s="11">
        <v>550</v>
      </c>
      <c r="F44" s="9" t="s">
        <v>121</v>
      </c>
      <c r="G44" s="10">
        <v>166</v>
      </c>
      <c r="H44" s="10">
        <f t="shared" si="6"/>
        <v>296</v>
      </c>
      <c r="I44" s="11">
        <v>146</v>
      </c>
      <c r="J44" s="11">
        <v>150</v>
      </c>
      <c r="K44" s="9" t="s">
        <v>122</v>
      </c>
      <c r="L44" s="10">
        <v>816</v>
      </c>
      <c r="M44" s="10">
        <f t="shared" si="5"/>
        <v>1707</v>
      </c>
      <c r="N44" s="11">
        <v>840</v>
      </c>
      <c r="O44" s="11">
        <v>867</v>
      </c>
    </row>
    <row r="45" spans="1:15">
      <c r="A45" s="9" t="s">
        <v>123</v>
      </c>
      <c r="B45" s="10">
        <v>5123</v>
      </c>
      <c r="C45" s="10">
        <f t="shared" si="4"/>
        <v>11489</v>
      </c>
      <c r="D45" s="11">
        <v>5645</v>
      </c>
      <c r="E45" s="11">
        <v>5844</v>
      </c>
      <c r="F45" s="9" t="s">
        <v>124</v>
      </c>
      <c r="G45" s="10">
        <v>632</v>
      </c>
      <c r="H45" s="10">
        <f t="shared" si="6"/>
        <v>1443</v>
      </c>
      <c r="I45" s="11">
        <v>663</v>
      </c>
      <c r="J45" s="11">
        <v>780</v>
      </c>
      <c r="K45" s="9" t="s">
        <v>125</v>
      </c>
      <c r="L45" s="10">
        <v>1353</v>
      </c>
      <c r="M45" s="10">
        <f t="shared" si="5"/>
        <v>2740</v>
      </c>
      <c r="N45" s="11">
        <v>1323</v>
      </c>
      <c r="O45" s="11">
        <v>1417</v>
      </c>
    </row>
    <row r="46" spans="1:15">
      <c r="A46" s="9" t="s">
        <v>126</v>
      </c>
      <c r="B46" s="10">
        <v>561</v>
      </c>
      <c r="C46" s="10">
        <f t="shared" si="4"/>
        <v>1488</v>
      </c>
      <c r="D46" s="11">
        <v>712</v>
      </c>
      <c r="E46" s="11">
        <v>776</v>
      </c>
      <c r="F46" s="9" t="s">
        <v>127</v>
      </c>
      <c r="G46" s="10">
        <v>805</v>
      </c>
      <c r="H46" s="10">
        <f t="shared" si="6"/>
        <v>2014</v>
      </c>
      <c r="I46" s="11">
        <v>960</v>
      </c>
      <c r="J46" s="11">
        <v>1054</v>
      </c>
      <c r="K46" s="9" t="s">
        <v>128</v>
      </c>
      <c r="L46" s="10">
        <v>830</v>
      </c>
      <c r="M46" s="10">
        <f t="shared" si="5"/>
        <v>1683</v>
      </c>
      <c r="N46" s="11">
        <v>808</v>
      </c>
      <c r="O46" s="11">
        <v>875</v>
      </c>
    </row>
    <row r="47" spans="1:15">
      <c r="A47" s="20"/>
      <c r="B47" s="17"/>
      <c r="C47" s="17"/>
      <c r="D47" s="18"/>
      <c r="E47" s="18"/>
      <c r="F47" s="9" t="s">
        <v>129</v>
      </c>
      <c r="G47" s="10">
        <v>1554</v>
      </c>
      <c r="H47" s="10">
        <f>SUM(I47+J47)</f>
        <v>3940</v>
      </c>
      <c r="I47" s="11">
        <v>1914</v>
      </c>
      <c r="J47" s="11">
        <v>2026</v>
      </c>
      <c r="K47" s="16"/>
      <c r="L47" s="17"/>
      <c r="M47" s="17"/>
      <c r="N47" s="18"/>
      <c r="O47" s="18"/>
    </row>
    <row r="48" spans="1:15">
      <c r="A48" s="21" t="s">
        <v>0</v>
      </c>
      <c r="B48" s="21" t="s">
        <v>1</v>
      </c>
      <c r="C48" s="21"/>
      <c r="D48" s="21"/>
      <c r="E48" s="21"/>
      <c r="F48" s="21" t="s">
        <v>0</v>
      </c>
      <c r="G48" s="21" t="str">
        <f>B48</f>
        <v>平成28年　1月</v>
      </c>
      <c r="H48" s="21"/>
      <c r="I48" s="21"/>
      <c r="J48" s="21"/>
      <c r="K48" s="21" t="s">
        <v>0</v>
      </c>
      <c r="L48" s="21" t="str">
        <f>G48</f>
        <v>平成28年　1月</v>
      </c>
      <c r="M48" s="21"/>
      <c r="N48" s="21"/>
      <c r="O48" s="21"/>
    </row>
    <row r="49" spans="1:15">
      <c r="A49" s="21"/>
      <c r="B49" s="6" t="s">
        <v>2</v>
      </c>
      <c r="C49" s="6" t="s">
        <v>3</v>
      </c>
      <c r="D49" s="6" t="s">
        <v>4</v>
      </c>
      <c r="E49" s="6" t="s">
        <v>5</v>
      </c>
      <c r="F49" s="21"/>
      <c r="G49" s="6" t="s">
        <v>2</v>
      </c>
      <c r="H49" s="6" t="s">
        <v>3</v>
      </c>
      <c r="I49" s="6" t="s">
        <v>4</v>
      </c>
      <c r="J49" s="6" t="s">
        <v>5</v>
      </c>
      <c r="K49" s="21"/>
      <c r="L49" s="6" t="s">
        <v>2</v>
      </c>
      <c r="M49" s="6" t="s">
        <v>3</v>
      </c>
      <c r="N49" s="6" t="s">
        <v>4</v>
      </c>
      <c r="O49" s="6" t="s">
        <v>5</v>
      </c>
    </row>
    <row r="50" spans="1:15">
      <c r="A50" s="7" t="s">
        <v>130</v>
      </c>
      <c r="B50" s="8">
        <f>SUM(B52:B70,G50:G70,L50:L70)</f>
        <v>23515</v>
      </c>
      <c r="C50" s="8">
        <f>SUM(D50:E51)</f>
        <v>57682</v>
      </c>
      <c r="D50" s="8">
        <f>SUM(D52:D70,I50:I70,N50:N70)</f>
        <v>27512</v>
      </c>
      <c r="E50" s="8">
        <f>SUM(E52:E70,J50:J70,O50:O70)</f>
        <v>30170</v>
      </c>
      <c r="F50" s="9" t="s">
        <v>131</v>
      </c>
      <c r="G50" s="10">
        <v>140</v>
      </c>
      <c r="H50" s="10">
        <f t="shared" ref="H50:H70" si="7">SUM(I50+J50)</f>
        <v>343</v>
      </c>
      <c r="I50" s="11">
        <v>171</v>
      </c>
      <c r="J50" s="11">
        <v>172</v>
      </c>
      <c r="K50" s="9" t="s">
        <v>132</v>
      </c>
      <c r="L50" s="10">
        <v>242</v>
      </c>
      <c r="M50" s="10">
        <f t="shared" ref="M50:M64" si="8">SUM(N50+O50)</f>
        <v>596</v>
      </c>
      <c r="N50" s="11">
        <v>266</v>
      </c>
      <c r="O50" s="11">
        <v>330</v>
      </c>
    </row>
    <row r="51" spans="1:15">
      <c r="A51" s="12"/>
      <c r="B51" s="13"/>
      <c r="C51" s="13"/>
      <c r="D51" s="13"/>
      <c r="E51" s="13"/>
      <c r="F51" s="9" t="s">
        <v>133</v>
      </c>
      <c r="G51" s="10">
        <v>87</v>
      </c>
      <c r="H51" s="10">
        <f t="shared" si="7"/>
        <v>192</v>
      </c>
      <c r="I51" s="11">
        <v>95</v>
      </c>
      <c r="J51" s="11">
        <v>97</v>
      </c>
      <c r="K51" s="9" t="s">
        <v>134</v>
      </c>
      <c r="L51" s="10">
        <v>315</v>
      </c>
      <c r="M51" s="10">
        <f t="shared" si="8"/>
        <v>699</v>
      </c>
      <c r="N51" s="11">
        <v>317</v>
      </c>
      <c r="O51" s="11">
        <v>382</v>
      </c>
    </row>
    <row r="52" spans="1:15">
      <c r="A52" s="9" t="s">
        <v>135</v>
      </c>
      <c r="B52" s="22">
        <v>155</v>
      </c>
      <c r="C52" s="10">
        <f>SUM(D52+E52)</f>
        <v>374</v>
      </c>
      <c r="D52" s="23">
        <v>182</v>
      </c>
      <c r="E52" s="23">
        <v>192</v>
      </c>
      <c r="F52" s="9" t="s">
        <v>136</v>
      </c>
      <c r="G52" s="10">
        <v>143</v>
      </c>
      <c r="H52" s="10">
        <f t="shared" si="7"/>
        <v>347</v>
      </c>
      <c r="I52" s="11">
        <v>161</v>
      </c>
      <c r="J52" s="11">
        <v>186</v>
      </c>
      <c r="K52" s="9" t="s">
        <v>137</v>
      </c>
      <c r="L52" s="10">
        <v>36</v>
      </c>
      <c r="M52" s="10">
        <f t="shared" si="8"/>
        <v>79</v>
      </c>
      <c r="N52" s="11">
        <v>33</v>
      </c>
      <c r="O52" s="11">
        <v>46</v>
      </c>
    </row>
    <row r="53" spans="1:15">
      <c r="A53" s="9" t="s">
        <v>138</v>
      </c>
      <c r="B53" s="22">
        <v>149</v>
      </c>
      <c r="C53" s="10">
        <f t="shared" ref="C53:C70" si="9">SUM(D53+E53)</f>
        <v>410</v>
      </c>
      <c r="D53" s="23">
        <v>192</v>
      </c>
      <c r="E53" s="23">
        <v>218</v>
      </c>
      <c r="F53" s="9" t="s">
        <v>139</v>
      </c>
      <c r="G53" s="10">
        <v>201</v>
      </c>
      <c r="H53" s="10">
        <f t="shared" si="7"/>
        <v>489</v>
      </c>
      <c r="I53" s="11">
        <v>220</v>
      </c>
      <c r="J53" s="11">
        <v>269</v>
      </c>
      <c r="K53" s="9" t="s">
        <v>140</v>
      </c>
      <c r="L53" s="10">
        <v>168</v>
      </c>
      <c r="M53" s="10">
        <f t="shared" si="8"/>
        <v>396</v>
      </c>
      <c r="N53" s="11">
        <v>186</v>
      </c>
      <c r="O53" s="11">
        <v>210</v>
      </c>
    </row>
    <row r="54" spans="1:15">
      <c r="A54" s="9" t="s">
        <v>141</v>
      </c>
      <c r="B54" s="22">
        <v>82</v>
      </c>
      <c r="C54" s="10">
        <f t="shared" si="9"/>
        <v>166</v>
      </c>
      <c r="D54" s="23">
        <v>74</v>
      </c>
      <c r="E54" s="23">
        <v>92</v>
      </c>
      <c r="F54" s="9" t="s">
        <v>142</v>
      </c>
      <c r="G54" s="10">
        <v>540</v>
      </c>
      <c r="H54" s="10">
        <f t="shared" si="7"/>
        <v>1355</v>
      </c>
      <c r="I54" s="11">
        <v>640</v>
      </c>
      <c r="J54" s="11">
        <v>715</v>
      </c>
      <c r="K54" s="9" t="s">
        <v>143</v>
      </c>
      <c r="L54" s="10">
        <v>180</v>
      </c>
      <c r="M54" s="10">
        <f t="shared" si="8"/>
        <v>398</v>
      </c>
      <c r="N54" s="11">
        <v>180</v>
      </c>
      <c r="O54" s="11">
        <v>218</v>
      </c>
    </row>
    <row r="55" spans="1:15">
      <c r="A55" s="9" t="s">
        <v>144</v>
      </c>
      <c r="B55" s="22">
        <v>159</v>
      </c>
      <c r="C55" s="10">
        <f t="shared" si="9"/>
        <v>361</v>
      </c>
      <c r="D55" s="23">
        <v>165</v>
      </c>
      <c r="E55" s="23">
        <v>196</v>
      </c>
      <c r="F55" s="9" t="s">
        <v>145</v>
      </c>
      <c r="G55" s="10">
        <v>1075</v>
      </c>
      <c r="H55" s="10">
        <f t="shared" si="7"/>
        <v>2518</v>
      </c>
      <c r="I55" s="11">
        <v>1178</v>
      </c>
      <c r="J55" s="11">
        <v>1340</v>
      </c>
      <c r="K55" s="9" t="s">
        <v>146</v>
      </c>
      <c r="L55" s="10">
        <v>86</v>
      </c>
      <c r="M55" s="10">
        <f t="shared" si="8"/>
        <v>194</v>
      </c>
      <c r="N55" s="11">
        <v>91</v>
      </c>
      <c r="O55" s="11">
        <v>103</v>
      </c>
    </row>
    <row r="56" spans="1:15">
      <c r="A56" s="9" t="s">
        <v>147</v>
      </c>
      <c r="B56" s="22">
        <v>307</v>
      </c>
      <c r="C56" s="10">
        <f t="shared" si="9"/>
        <v>723</v>
      </c>
      <c r="D56" s="23">
        <v>335</v>
      </c>
      <c r="E56" s="23">
        <v>388</v>
      </c>
      <c r="F56" s="9" t="s">
        <v>148</v>
      </c>
      <c r="G56" s="10">
        <v>243</v>
      </c>
      <c r="H56" s="10">
        <f t="shared" si="7"/>
        <v>595</v>
      </c>
      <c r="I56" s="11">
        <v>289</v>
      </c>
      <c r="J56" s="11">
        <v>306</v>
      </c>
      <c r="K56" s="9" t="s">
        <v>149</v>
      </c>
      <c r="L56" s="10">
        <v>155</v>
      </c>
      <c r="M56" s="10">
        <f t="shared" si="8"/>
        <v>356</v>
      </c>
      <c r="N56" s="11">
        <v>169</v>
      </c>
      <c r="O56" s="11">
        <v>187</v>
      </c>
    </row>
    <row r="57" spans="1:15">
      <c r="A57" s="9" t="s">
        <v>150</v>
      </c>
      <c r="B57" s="22">
        <v>88</v>
      </c>
      <c r="C57" s="10">
        <f t="shared" si="9"/>
        <v>177</v>
      </c>
      <c r="D57" s="23">
        <v>76</v>
      </c>
      <c r="E57" s="23">
        <v>101</v>
      </c>
      <c r="F57" s="9" t="s">
        <v>151</v>
      </c>
      <c r="G57" s="10">
        <v>83</v>
      </c>
      <c r="H57" s="10">
        <f t="shared" si="7"/>
        <v>195</v>
      </c>
      <c r="I57" s="11">
        <v>93</v>
      </c>
      <c r="J57" s="11">
        <v>102</v>
      </c>
      <c r="K57" s="9" t="s">
        <v>152</v>
      </c>
      <c r="L57" s="10">
        <v>187</v>
      </c>
      <c r="M57" s="10">
        <f t="shared" si="8"/>
        <v>472</v>
      </c>
      <c r="N57" s="11">
        <v>229</v>
      </c>
      <c r="O57" s="11">
        <v>243</v>
      </c>
    </row>
    <row r="58" spans="1:15">
      <c r="A58" s="9" t="s">
        <v>153</v>
      </c>
      <c r="B58" s="22">
        <v>1091</v>
      </c>
      <c r="C58" s="10">
        <f t="shared" si="9"/>
        <v>3015</v>
      </c>
      <c r="D58" s="23">
        <v>1467</v>
      </c>
      <c r="E58" s="23">
        <v>1548</v>
      </c>
      <c r="F58" s="9" t="s">
        <v>154</v>
      </c>
      <c r="G58" s="10">
        <v>180</v>
      </c>
      <c r="H58" s="10">
        <f t="shared" si="7"/>
        <v>455</v>
      </c>
      <c r="I58" s="11">
        <v>233</v>
      </c>
      <c r="J58" s="11">
        <v>222</v>
      </c>
      <c r="K58" s="9" t="s">
        <v>155</v>
      </c>
      <c r="L58" s="10">
        <v>990</v>
      </c>
      <c r="M58" s="10">
        <f t="shared" si="8"/>
        <v>2588</v>
      </c>
      <c r="N58" s="11">
        <v>1219</v>
      </c>
      <c r="O58" s="11">
        <v>1369</v>
      </c>
    </row>
    <row r="59" spans="1:15">
      <c r="A59" s="9" t="s">
        <v>156</v>
      </c>
      <c r="B59" s="22">
        <v>2563</v>
      </c>
      <c r="C59" s="10">
        <f t="shared" si="9"/>
        <v>6522</v>
      </c>
      <c r="D59" s="23">
        <v>3114</v>
      </c>
      <c r="E59" s="23">
        <v>3408</v>
      </c>
      <c r="F59" s="9" t="s">
        <v>157</v>
      </c>
      <c r="G59" s="10">
        <v>263</v>
      </c>
      <c r="H59" s="10">
        <f t="shared" si="7"/>
        <v>653</v>
      </c>
      <c r="I59" s="11">
        <v>321</v>
      </c>
      <c r="J59" s="11">
        <v>332</v>
      </c>
      <c r="K59" s="9" t="s">
        <v>158</v>
      </c>
      <c r="L59" s="10">
        <v>407</v>
      </c>
      <c r="M59" s="10">
        <f t="shared" si="8"/>
        <v>1088</v>
      </c>
      <c r="N59" s="11">
        <v>522</v>
      </c>
      <c r="O59" s="11">
        <v>566</v>
      </c>
    </row>
    <row r="60" spans="1:15">
      <c r="A60" s="9" t="s">
        <v>159</v>
      </c>
      <c r="B60" s="22">
        <v>1549</v>
      </c>
      <c r="C60" s="10">
        <f t="shared" si="9"/>
        <v>3895</v>
      </c>
      <c r="D60" s="23">
        <v>1921</v>
      </c>
      <c r="E60" s="23">
        <v>1974</v>
      </c>
      <c r="F60" s="9" t="s">
        <v>160</v>
      </c>
      <c r="G60" s="10">
        <v>286</v>
      </c>
      <c r="H60" s="10">
        <f t="shared" si="7"/>
        <v>672</v>
      </c>
      <c r="I60" s="11">
        <v>341</v>
      </c>
      <c r="J60" s="11">
        <v>331</v>
      </c>
      <c r="K60" s="9" t="s">
        <v>161</v>
      </c>
      <c r="L60" s="10">
        <v>89</v>
      </c>
      <c r="M60" s="10">
        <f t="shared" si="8"/>
        <v>188</v>
      </c>
      <c r="N60" s="11">
        <v>90</v>
      </c>
      <c r="O60" s="11">
        <v>98</v>
      </c>
    </row>
    <row r="61" spans="1:15">
      <c r="A61" s="9" t="s">
        <v>162</v>
      </c>
      <c r="B61" s="22">
        <v>3612</v>
      </c>
      <c r="C61" s="10">
        <f t="shared" si="9"/>
        <v>8663</v>
      </c>
      <c r="D61" s="23">
        <v>4154</v>
      </c>
      <c r="E61" s="23">
        <v>4509</v>
      </c>
      <c r="F61" s="9" t="s">
        <v>163</v>
      </c>
      <c r="G61" s="10">
        <v>327</v>
      </c>
      <c r="H61" s="10">
        <f t="shared" si="7"/>
        <v>735</v>
      </c>
      <c r="I61" s="11">
        <v>344</v>
      </c>
      <c r="J61" s="11">
        <v>391</v>
      </c>
      <c r="K61" s="9" t="s">
        <v>164</v>
      </c>
      <c r="L61" s="10">
        <v>69</v>
      </c>
      <c r="M61" s="10">
        <f t="shared" si="8"/>
        <v>157</v>
      </c>
      <c r="N61" s="11">
        <v>70</v>
      </c>
      <c r="O61" s="11">
        <v>87</v>
      </c>
    </row>
    <row r="62" spans="1:15">
      <c r="A62" s="9" t="s">
        <v>165</v>
      </c>
      <c r="B62" s="22">
        <v>708</v>
      </c>
      <c r="C62" s="10">
        <f t="shared" si="9"/>
        <v>1727</v>
      </c>
      <c r="D62" s="23">
        <v>805</v>
      </c>
      <c r="E62" s="23">
        <v>922</v>
      </c>
      <c r="F62" s="9" t="s">
        <v>166</v>
      </c>
      <c r="G62" s="10">
        <v>287</v>
      </c>
      <c r="H62" s="10">
        <f t="shared" si="7"/>
        <v>704</v>
      </c>
      <c r="I62" s="11">
        <v>345</v>
      </c>
      <c r="J62" s="11">
        <v>359</v>
      </c>
      <c r="K62" s="9" t="s">
        <v>167</v>
      </c>
      <c r="L62" s="10">
        <v>540</v>
      </c>
      <c r="M62" s="10">
        <f t="shared" si="8"/>
        <v>1392</v>
      </c>
      <c r="N62" s="11">
        <v>653</v>
      </c>
      <c r="O62" s="11">
        <v>739</v>
      </c>
    </row>
    <row r="63" spans="1:15">
      <c r="A63" s="9" t="s">
        <v>168</v>
      </c>
      <c r="B63" s="22">
        <v>329</v>
      </c>
      <c r="C63" s="10">
        <f t="shared" si="9"/>
        <v>805</v>
      </c>
      <c r="D63" s="23">
        <v>378</v>
      </c>
      <c r="E63" s="23">
        <v>427</v>
      </c>
      <c r="F63" s="9" t="s">
        <v>169</v>
      </c>
      <c r="G63" s="10">
        <v>489</v>
      </c>
      <c r="H63" s="10">
        <f t="shared" si="7"/>
        <v>1295</v>
      </c>
      <c r="I63" s="11">
        <v>621</v>
      </c>
      <c r="J63" s="11">
        <v>674</v>
      </c>
      <c r="K63" s="9" t="s">
        <v>170</v>
      </c>
      <c r="L63" s="10">
        <v>226</v>
      </c>
      <c r="M63" s="10">
        <f t="shared" si="8"/>
        <v>536</v>
      </c>
      <c r="N63" s="11">
        <v>270</v>
      </c>
      <c r="O63" s="11">
        <v>266</v>
      </c>
    </row>
    <row r="64" spans="1:15">
      <c r="A64" s="9" t="s">
        <v>171</v>
      </c>
      <c r="B64" s="22">
        <v>709</v>
      </c>
      <c r="C64" s="10">
        <f t="shared" si="9"/>
        <v>1737</v>
      </c>
      <c r="D64" s="23">
        <v>825</v>
      </c>
      <c r="E64" s="23">
        <v>912</v>
      </c>
      <c r="F64" s="9" t="s">
        <v>172</v>
      </c>
      <c r="G64" s="10">
        <v>691</v>
      </c>
      <c r="H64" s="10">
        <f t="shared" si="7"/>
        <v>1692</v>
      </c>
      <c r="I64" s="11">
        <v>795</v>
      </c>
      <c r="J64" s="11">
        <v>897</v>
      </c>
      <c r="K64" s="9" t="s">
        <v>173</v>
      </c>
      <c r="L64" s="10">
        <v>276</v>
      </c>
      <c r="M64" s="10">
        <f t="shared" si="8"/>
        <v>617</v>
      </c>
      <c r="N64" s="11">
        <v>294</v>
      </c>
      <c r="O64" s="11">
        <v>323</v>
      </c>
    </row>
    <row r="65" spans="1:15">
      <c r="A65" s="9" t="s">
        <v>174</v>
      </c>
      <c r="B65" s="22">
        <v>206</v>
      </c>
      <c r="C65" s="10">
        <f t="shared" si="9"/>
        <v>470</v>
      </c>
      <c r="D65" s="23">
        <v>215</v>
      </c>
      <c r="E65" s="23">
        <v>255</v>
      </c>
      <c r="F65" s="9" t="s">
        <v>175</v>
      </c>
      <c r="G65" s="10">
        <v>178</v>
      </c>
      <c r="H65" s="10">
        <f t="shared" si="7"/>
        <v>454</v>
      </c>
      <c r="I65" s="11">
        <v>215</v>
      </c>
      <c r="J65" s="11">
        <v>239</v>
      </c>
      <c r="K65" s="16"/>
      <c r="L65" s="20"/>
      <c r="M65" s="20"/>
      <c r="N65" s="20"/>
      <c r="O65" s="20"/>
    </row>
    <row r="66" spans="1:15">
      <c r="A66" s="9" t="s">
        <v>176</v>
      </c>
      <c r="B66" s="22">
        <v>107</v>
      </c>
      <c r="C66" s="10">
        <f t="shared" si="9"/>
        <v>259</v>
      </c>
      <c r="D66" s="23">
        <v>131</v>
      </c>
      <c r="E66" s="23">
        <v>128</v>
      </c>
      <c r="F66" s="9" t="s">
        <v>177</v>
      </c>
      <c r="G66" s="10">
        <v>457</v>
      </c>
      <c r="H66" s="10">
        <f t="shared" si="7"/>
        <v>1095</v>
      </c>
      <c r="I66" s="11">
        <v>532</v>
      </c>
      <c r="J66" s="11">
        <v>563</v>
      </c>
      <c r="K66" s="24"/>
      <c r="L66" s="25"/>
      <c r="M66" s="25"/>
      <c r="N66" s="25"/>
      <c r="O66" s="25"/>
    </row>
    <row r="67" spans="1:15">
      <c r="A67" s="9" t="s">
        <v>178</v>
      </c>
      <c r="B67" s="22">
        <v>232</v>
      </c>
      <c r="C67" s="10">
        <f t="shared" si="9"/>
        <v>514</v>
      </c>
      <c r="D67" s="23">
        <v>238</v>
      </c>
      <c r="E67" s="23">
        <v>276</v>
      </c>
      <c r="F67" s="9" t="s">
        <v>179</v>
      </c>
      <c r="G67" s="10">
        <v>212</v>
      </c>
      <c r="H67" s="10">
        <f t="shared" si="7"/>
        <v>508</v>
      </c>
      <c r="I67" s="11">
        <v>244</v>
      </c>
      <c r="J67" s="11">
        <v>264</v>
      </c>
      <c r="K67" s="24"/>
      <c r="L67" s="25"/>
      <c r="M67" s="25"/>
      <c r="N67" s="25"/>
      <c r="O67" s="25"/>
    </row>
    <row r="68" spans="1:15">
      <c r="A68" s="9" t="s">
        <v>180</v>
      </c>
      <c r="B68" s="22">
        <v>148</v>
      </c>
      <c r="C68" s="10">
        <f t="shared" si="9"/>
        <v>367</v>
      </c>
      <c r="D68" s="23">
        <v>189</v>
      </c>
      <c r="E68" s="23">
        <v>178</v>
      </c>
      <c r="F68" s="9" t="s">
        <v>181</v>
      </c>
      <c r="G68" s="10">
        <v>198</v>
      </c>
      <c r="H68" s="10">
        <f t="shared" si="7"/>
        <v>433</v>
      </c>
      <c r="I68" s="11">
        <v>200</v>
      </c>
      <c r="J68" s="11">
        <v>233</v>
      </c>
      <c r="K68" s="24"/>
      <c r="L68" s="25"/>
      <c r="M68" s="25"/>
      <c r="N68" s="25"/>
      <c r="O68" s="25"/>
    </row>
    <row r="69" spans="1:15">
      <c r="A69" s="9" t="s">
        <v>182</v>
      </c>
      <c r="B69" s="22">
        <v>123</v>
      </c>
      <c r="C69" s="10">
        <f t="shared" si="9"/>
        <v>270</v>
      </c>
      <c r="D69" s="23">
        <v>135</v>
      </c>
      <c r="E69" s="23">
        <v>135</v>
      </c>
      <c r="F69" s="9" t="s">
        <v>183</v>
      </c>
      <c r="G69" s="10">
        <v>200</v>
      </c>
      <c r="H69" s="10">
        <f t="shared" si="7"/>
        <v>460</v>
      </c>
      <c r="I69" s="11">
        <v>223</v>
      </c>
      <c r="J69" s="11">
        <v>237</v>
      </c>
      <c r="K69" s="24"/>
      <c r="L69" s="25"/>
      <c r="M69" s="25"/>
      <c r="N69" s="25"/>
      <c r="O69" s="25"/>
    </row>
    <row r="70" spans="1:15">
      <c r="A70" s="9" t="s">
        <v>184</v>
      </c>
      <c r="B70" s="22">
        <v>391</v>
      </c>
      <c r="C70" s="10">
        <f t="shared" si="9"/>
        <v>1031</v>
      </c>
      <c r="D70" s="23">
        <v>491</v>
      </c>
      <c r="E70" s="23">
        <v>540</v>
      </c>
      <c r="F70" s="9" t="s">
        <v>185</v>
      </c>
      <c r="G70" s="10">
        <v>561</v>
      </c>
      <c r="H70" s="10">
        <f t="shared" si="7"/>
        <v>1250</v>
      </c>
      <c r="I70" s="11">
        <v>575</v>
      </c>
      <c r="J70" s="11">
        <v>675</v>
      </c>
      <c r="K70" s="24"/>
      <c r="L70" s="25"/>
      <c r="M70" s="25"/>
      <c r="N70" s="25"/>
      <c r="O70" s="25"/>
    </row>
    <row r="71" spans="1:15">
      <c r="A71" s="21" t="s">
        <v>0</v>
      </c>
      <c r="B71" s="21" t="s">
        <v>1</v>
      </c>
      <c r="C71" s="21"/>
      <c r="D71" s="21"/>
      <c r="E71" s="21"/>
      <c r="F71" s="21" t="s">
        <v>0</v>
      </c>
      <c r="G71" s="21" t="str">
        <f>B71</f>
        <v>平成28年　1月</v>
      </c>
      <c r="H71" s="21"/>
      <c r="I71" s="21"/>
      <c r="J71" s="21"/>
      <c r="K71" s="21" t="s">
        <v>0</v>
      </c>
      <c r="L71" s="21" t="str">
        <f>G71</f>
        <v>平成28年　1月</v>
      </c>
      <c r="M71" s="21"/>
      <c r="N71" s="21"/>
      <c r="O71" s="21"/>
    </row>
    <row r="72" spans="1:15">
      <c r="A72" s="21"/>
      <c r="B72" s="6" t="s">
        <v>2</v>
      </c>
      <c r="C72" s="6" t="s">
        <v>3</v>
      </c>
      <c r="D72" s="6" t="s">
        <v>4</v>
      </c>
      <c r="E72" s="6" t="s">
        <v>5</v>
      </c>
      <c r="F72" s="21"/>
      <c r="G72" s="6" t="s">
        <v>2</v>
      </c>
      <c r="H72" s="6" t="s">
        <v>3</v>
      </c>
      <c r="I72" s="6" t="s">
        <v>4</v>
      </c>
      <c r="J72" s="6" t="s">
        <v>5</v>
      </c>
      <c r="K72" s="21"/>
      <c r="L72" s="6" t="s">
        <v>2</v>
      </c>
      <c r="M72" s="6" t="s">
        <v>3</v>
      </c>
      <c r="N72" s="6" t="s">
        <v>4</v>
      </c>
      <c r="O72" s="6" t="s">
        <v>5</v>
      </c>
    </row>
    <row r="73" spans="1:15">
      <c r="A73" s="26" t="s">
        <v>186</v>
      </c>
      <c r="B73" s="27">
        <f>SUM(B75:B87,G73:G87,L73:L87)</f>
        <v>25668</v>
      </c>
      <c r="C73" s="27">
        <f>SUM(D73:E74)</f>
        <v>60030</v>
      </c>
      <c r="D73" s="27">
        <f>SUM(D75:D87,I73:I87,N73:N87)</f>
        <v>30232</v>
      </c>
      <c r="E73" s="27">
        <f>SUM(E75:E87,J73:J87,O73:O87)</f>
        <v>29798</v>
      </c>
      <c r="F73" s="9" t="s">
        <v>187</v>
      </c>
      <c r="G73" s="10">
        <v>343</v>
      </c>
      <c r="H73" s="10">
        <f>SUM(I73:J73)</f>
        <v>855</v>
      </c>
      <c r="I73" s="11">
        <v>421</v>
      </c>
      <c r="J73" s="11">
        <v>434</v>
      </c>
      <c r="K73" s="9" t="s">
        <v>188</v>
      </c>
      <c r="L73" s="14">
        <v>446</v>
      </c>
      <c r="M73" s="10">
        <f>SUM(N73:O73)</f>
        <v>1062</v>
      </c>
      <c r="N73" s="11">
        <v>534</v>
      </c>
      <c r="O73" s="11">
        <v>528</v>
      </c>
    </row>
    <row r="74" spans="1:15">
      <c r="A74" s="26"/>
      <c r="B74" s="27"/>
      <c r="C74" s="27"/>
      <c r="D74" s="27"/>
      <c r="E74" s="27"/>
      <c r="F74" s="9" t="s">
        <v>189</v>
      </c>
      <c r="G74" s="10">
        <v>638</v>
      </c>
      <c r="H74" s="10">
        <f t="shared" ref="H74:H86" si="10">SUM(I74:J74)</f>
        <v>1847</v>
      </c>
      <c r="I74" s="11">
        <v>900</v>
      </c>
      <c r="J74" s="11">
        <v>947</v>
      </c>
      <c r="K74" s="9" t="s">
        <v>190</v>
      </c>
      <c r="L74" s="14">
        <v>134</v>
      </c>
      <c r="M74" s="10">
        <f t="shared" ref="M74:M86" si="11">SUM(N74:O74)</f>
        <v>311</v>
      </c>
      <c r="N74" s="11">
        <v>149</v>
      </c>
      <c r="O74" s="11">
        <v>162</v>
      </c>
    </row>
    <row r="75" spans="1:15">
      <c r="A75" s="9" t="s">
        <v>191</v>
      </c>
      <c r="B75" s="10">
        <v>114</v>
      </c>
      <c r="C75" s="10">
        <f>SUM(D75:E75)</f>
        <v>114</v>
      </c>
      <c r="D75" s="11">
        <v>114</v>
      </c>
      <c r="E75" s="14">
        <v>0</v>
      </c>
      <c r="F75" s="9" t="s">
        <v>192</v>
      </c>
      <c r="G75" s="10">
        <v>469</v>
      </c>
      <c r="H75" s="10">
        <f t="shared" si="10"/>
        <v>1309</v>
      </c>
      <c r="I75" s="11">
        <v>632</v>
      </c>
      <c r="J75" s="11">
        <v>677</v>
      </c>
      <c r="K75" s="9" t="s">
        <v>193</v>
      </c>
      <c r="L75" s="14">
        <v>934</v>
      </c>
      <c r="M75" s="10">
        <f t="shared" si="11"/>
        <v>2239</v>
      </c>
      <c r="N75" s="11">
        <v>1030</v>
      </c>
      <c r="O75" s="11">
        <v>1209</v>
      </c>
    </row>
    <row r="76" spans="1:15">
      <c r="A76" s="9" t="s">
        <v>194</v>
      </c>
      <c r="B76" s="10">
        <v>523</v>
      </c>
      <c r="C76" s="10">
        <f t="shared" ref="C76:C86" si="12">SUM(D76:E76)</f>
        <v>1356</v>
      </c>
      <c r="D76" s="11">
        <v>668</v>
      </c>
      <c r="E76" s="11">
        <v>688</v>
      </c>
      <c r="F76" s="9" t="s">
        <v>195</v>
      </c>
      <c r="G76" s="10">
        <v>587</v>
      </c>
      <c r="H76" s="10">
        <f t="shared" si="10"/>
        <v>587</v>
      </c>
      <c r="I76" s="11">
        <v>554</v>
      </c>
      <c r="J76" s="11">
        <v>33</v>
      </c>
      <c r="K76" s="9" t="s">
        <v>196</v>
      </c>
      <c r="L76" s="14">
        <v>225</v>
      </c>
      <c r="M76" s="10">
        <f t="shared" si="11"/>
        <v>608</v>
      </c>
      <c r="N76" s="11">
        <v>291</v>
      </c>
      <c r="O76" s="11">
        <v>317</v>
      </c>
    </row>
    <row r="77" spans="1:15">
      <c r="A77" s="9" t="s">
        <v>197</v>
      </c>
      <c r="B77" s="10">
        <v>720</v>
      </c>
      <c r="C77" s="10">
        <f t="shared" si="12"/>
        <v>1918</v>
      </c>
      <c r="D77" s="11">
        <v>881</v>
      </c>
      <c r="E77" s="11">
        <v>1037</v>
      </c>
      <c r="F77" s="9" t="s">
        <v>198</v>
      </c>
      <c r="G77" s="10">
        <v>972</v>
      </c>
      <c r="H77" s="10">
        <f t="shared" si="10"/>
        <v>2034</v>
      </c>
      <c r="I77" s="11">
        <v>987</v>
      </c>
      <c r="J77" s="11">
        <v>1047</v>
      </c>
      <c r="K77" s="9" t="s">
        <v>199</v>
      </c>
      <c r="L77" s="14">
        <v>989</v>
      </c>
      <c r="M77" s="10">
        <f t="shared" si="11"/>
        <v>989</v>
      </c>
      <c r="N77" s="11">
        <v>916</v>
      </c>
      <c r="O77" s="11">
        <v>73</v>
      </c>
    </row>
    <row r="78" spans="1:15">
      <c r="A78" s="9" t="s">
        <v>200</v>
      </c>
      <c r="B78" s="10">
        <v>1249</v>
      </c>
      <c r="C78" s="10">
        <f t="shared" si="12"/>
        <v>3269</v>
      </c>
      <c r="D78" s="11">
        <v>1616</v>
      </c>
      <c r="E78" s="11">
        <v>1653</v>
      </c>
      <c r="F78" s="28" t="s">
        <v>201</v>
      </c>
      <c r="G78" s="29">
        <v>0</v>
      </c>
      <c r="H78" s="10">
        <f t="shared" si="10"/>
        <v>0</v>
      </c>
      <c r="I78" s="29">
        <v>0</v>
      </c>
      <c r="J78" s="29">
        <v>0</v>
      </c>
      <c r="K78" s="9" t="s">
        <v>202</v>
      </c>
      <c r="L78" s="14">
        <v>0</v>
      </c>
      <c r="M78" s="10">
        <f t="shared" si="11"/>
        <v>0</v>
      </c>
      <c r="N78" s="14">
        <v>0</v>
      </c>
      <c r="O78" s="14">
        <v>0</v>
      </c>
    </row>
    <row r="79" spans="1:15">
      <c r="A79" s="9" t="s">
        <v>203</v>
      </c>
      <c r="B79" s="10">
        <v>887</v>
      </c>
      <c r="C79" s="10">
        <f t="shared" si="12"/>
        <v>2100</v>
      </c>
      <c r="D79" s="11">
        <v>1023</v>
      </c>
      <c r="E79" s="11">
        <v>1077</v>
      </c>
      <c r="F79" s="9" t="s">
        <v>204</v>
      </c>
      <c r="G79" s="10">
        <v>713</v>
      </c>
      <c r="H79" s="10">
        <f t="shared" si="10"/>
        <v>1825</v>
      </c>
      <c r="I79" s="11">
        <v>897</v>
      </c>
      <c r="J79" s="11">
        <v>928</v>
      </c>
      <c r="K79" s="9" t="s">
        <v>205</v>
      </c>
      <c r="L79" s="14">
        <v>383</v>
      </c>
      <c r="M79" s="10">
        <f t="shared" si="11"/>
        <v>947</v>
      </c>
      <c r="N79" s="11">
        <v>479</v>
      </c>
      <c r="O79" s="11">
        <v>468</v>
      </c>
    </row>
    <row r="80" spans="1:15">
      <c r="A80" s="9" t="s">
        <v>206</v>
      </c>
      <c r="B80" s="10">
        <v>556</v>
      </c>
      <c r="C80" s="10">
        <f t="shared" si="12"/>
        <v>1525</v>
      </c>
      <c r="D80" s="11">
        <v>759</v>
      </c>
      <c r="E80" s="11">
        <v>766</v>
      </c>
      <c r="F80" s="9" t="s">
        <v>207</v>
      </c>
      <c r="G80" s="10">
        <v>789</v>
      </c>
      <c r="H80" s="10">
        <f t="shared" si="10"/>
        <v>1926</v>
      </c>
      <c r="I80" s="11">
        <v>966</v>
      </c>
      <c r="J80" s="11">
        <v>960</v>
      </c>
      <c r="K80" s="9" t="s">
        <v>208</v>
      </c>
      <c r="L80" s="14">
        <v>144</v>
      </c>
      <c r="M80" s="10">
        <f t="shared" si="11"/>
        <v>276</v>
      </c>
      <c r="N80" s="11">
        <v>157</v>
      </c>
      <c r="O80" s="11">
        <v>119</v>
      </c>
    </row>
    <row r="81" spans="1:15">
      <c r="A81" s="9" t="s">
        <v>209</v>
      </c>
      <c r="B81" s="10">
        <v>1333</v>
      </c>
      <c r="C81" s="10">
        <f t="shared" si="12"/>
        <v>3003</v>
      </c>
      <c r="D81" s="11">
        <v>1489</v>
      </c>
      <c r="E81" s="11">
        <v>1514</v>
      </c>
      <c r="F81" s="9" t="s">
        <v>210</v>
      </c>
      <c r="G81" s="14">
        <v>967</v>
      </c>
      <c r="H81" s="10">
        <f t="shared" si="10"/>
        <v>2291</v>
      </c>
      <c r="I81" s="11">
        <v>1186</v>
      </c>
      <c r="J81" s="11">
        <v>1105</v>
      </c>
      <c r="K81" s="9" t="s">
        <v>211</v>
      </c>
      <c r="L81" s="14">
        <v>0</v>
      </c>
      <c r="M81" s="10">
        <f t="shared" si="11"/>
        <v>0</v>
      </c>
      <c r="N81" s="14">
        <v>0</v>
      </c>
      <c r="O81" s="14">
        <v>0</v>
      </c>
    </row>
    <row r="82" spans="1:15">
      <c r="A82" s="9" t="s">
        <v>212</v>
      </c>
      <c r="B82" s="10">
        <v>1027</v>
      </c>
      <c r="C82" s="10">
        <f t="shared" si="12"/>
        <v>2234</v>
      </c>
      <c r="D82" s="11">
        <v>1002</v>
      </c>
      <c r="E82" s="11">
        <v>1232</v>
      </c>
      <c r="F82" s="9" t="s">
        <v>213</v>
      </c>
      <c r="G82" s="14">
        <v>0</v>
      </c>
      <c r="H82" s="10">
        <f t="shared" si="10"/>
        <v>0</v>
      </c>
      <c r="I82" s="14">
        <v>0</v>
      </c>
      <c r="J82" s="14">
        <v>0</v>
      </c>
      <c r="K82" s="9" t="s">
        <v>214</v>
      </c>
      <c r="L82" s="14">
        <v>323</v>
      </c>
      <c r="M82" s="10">
        <f t="shared" si="11"/>
        <v>846</v>
      </c>
      <c r="N82" s="11">
        <v>429</v>
      </c>
      <c r="O82" s="11">
        <v>417</v>
      </c>
    </row>
    <row r="83" spans="1:15">
      <c r="A83" s="9" t="s">
        <v>215</v>
      </c>
      <c r="B83" s="10">
        <v>189</v>
      </c>
      <c r="C83" s="10">
        <f t="shared" si="12"/>
        <v>463</v>
      </c>
      <c r="D83" s="11">
        <v>241</v>
      </c>
      <c r="E83" s="11">
        <v>222</v>
      </c>
      <c r="F83" s="9" t="s">
        <v>216</v>
      </c>
      <c r="G83" s="14">
        <v>334</v>
      </c>
      <c r="H83" s="10">
        <f t="shared" si="10"/>
        <v>825</v>
      </c>
      <c r="I83" s="11">
        <v>385</v>
      </c>
      <c r="J83" s="11">
        <v>440</v>
      </c>
      <c r="K83" s="9" t="s">
        <v>217</v>
      </c>
      <c r="L83" s="14">
        <v>760</v>
      </c>
      <c r="M83" s="10">
        <f t="shared" si="11"/>
        <v>1942</v>
      </c>
      <c r="N83" s="11">
        <v>957</v>
      </c>
      <c r="O83" s="11">
        <v>985</v>
      </c>
    </row>
    <row r="84" spans="1:15">
      <c r="A84" s="9" t="s">
        <v>218</v>
      </c>
      <c r="B84" s="10">
        <v>269</v>
      </c>
      <c r="C84" s="10">
        <f t="shared" si="12"/>
        <v>649</v>
      </c>
      <c r="D84" s="11">
        <v>317</v>
      </c>
      <c r="E84" s="11">
        <v>332</v>
      </c>
      <c r="F84" s="9" t="s">
        <v>219</v>
      </c>
      <c r="G84" s="14">
        <v>717</v>
      </c>
      <c r="H84" s="10">
        <f t="shared" si="10"/>
        <v>1714</v>
      </c>
      <c r="I84" s="11">
        <v>873</v>
      </c>
      <c r="J84" s="11">
        <v>841</v>
      </c>
      <c r="K84" s="9" t="s">
        <v>220</v>
      </c>
      <c r="L84" s="14">
        <v>162</v>
      </c>
      <c r="M84" s="10">
        <f t="shared" si="11"/>
        <v>425</v>
      </c>
      <c r="N84" s="11">
        <v>206</v>
      </c>
      <c r="O84" s="11">
        <v>219</v>
      </c>
    </row>
    <row r="85" spans="1:15">
      <c r="A85" s="9" t="s">
        <v>221</v>
      </c>
      <c r="B85" s="10">
        <v>3866</v>
      </c>
      <c r="C85" s="10">
        <f t="shared" si="12"/>
        <v>9346</v>
      </c>
      <c r="D85" s="11">
        <v>4606</v>
      </c>
      <c r="E85" s="11">
        <v>4740</v>
      </c>
      <c r="F85" s="9" t="s">
        <v>222</v>
      </c>
      <c r="G85" s="14">
        <v>214</v>
      </c>
      <c r="H85" s="10">
        <f t="shared" si="10"/>
        <v>483</v>
      </c>
      <c r="I85" s="11">
        <v>238</v>
      </c>
      <c r="J85" s="11">
        <v>245</v>
      </c>
      <c r="K85" s="9" t="s">
        <v>223</v>
      </c>
      <c r="L85" s="14">
        <v>217</v>
      </c>
      <c r="M85" s="10">
        <f t="shared" si="11"/>
        <v>479</v>
      </c>
      <c r="N85" s="11">
        <v>230</v>
      </c>
      <c r="O85" s="11">
        <v>249</v>
      </c>
    </row>
    <row r="86" spans="1:15">
      <c r="A86" s="9" t="s">
        <v>224</v>
      </c>
      <c r="B86" s="10">
        <v>1722</v>
      </c>
      <c r="C86" s="10">
        <f t="shared" si="12"/>
        <v>3995</v>
      </c>
      <c r="D86" s="11">
        <v>1983</v>
      </c>
      <c r="E86" s="11">
        <v>2012</v>
      </c>
      <c r="F86" s="9" t="s">
        <v>225</v>
      </c>
      <c r="G86" s="14">
        <v>882</v>
      </c>
      <c r="H86" s="10">
        <f t="shared" si="10"/>
        <v>2048</v>
      </c>
      <c r="I86" s="11">
        <v>1039</v>
      </c>
      <c r="J86" s="11">
        <v>1009</v>
      </c>
      <c r="K86" s="28" t="s">
        <v>226</v>
      </c>
      <c r="L86" s="14">
        <v>606</v>
      </c>
      <c r="M86" s="10">
        <f t="shared" si="11"/>
        <v>1458</v>
      </c>
      <c r="N86" s="30">
        <v>712</v>
      </c>
      <c r="O86" s="30">
        <v>746</v>
      </c>
    </row>
    <row r="87" spans="1:15">
      <c r="A87" s="9" t="s">
        <v>227</v>
      </c>
      <c r="B87" s="10">
        <v>265</v>
      </c>
      <c r="C87" s="10">
        <f>SUM(D87:E87)</f>
        <v>732</v>
      </c>
      <c r="D87" s="11">
        <v>365</v>
      </c>
      <c r="E87" s="11">
        <v>367</v>
      </c>
      <c r="F87" s="16"/>
      <c r="G87" s="31"/>
      <c r="H87" s="17"/>
      <c r="I87" s="18"/>
      <c r="J87" s="18"/>
      <c r="K87" s="20"/>
      <c r="L87" s="31"/>
      <c r="M87" s="17"/>
      <c r="N87" s="18"/>
      <c r="O87" s="18"/>
    </row>
  </sheetData>
  <mergeCells count="44">
    <mergeCell ref="F71:F72"/>
    <mergeCell ref="G71:J71"/>
    <mergeCell ref="K71:K72"/>
    <mergeCell ref="L71:O71"/>
    <mergeCell ref="A73:A74"/>
    <mergeCell ref="B73:B74"/>
    <mergeCell ref="C73:C74"/>
    <mergeCell ref="D73:D74"/>
    <mergeCell ref="E73:E74"/>
    <mergeCell ref="A50:A51"/>
    <mergeCell ref="B50:B51"/>
    <mergeCell ref="C50:C51"/>
    <mergeCell ref="D50:D51"/>
    <mergeCell ref="E50:E51"/>
    <mergeCell ref="A71:A72"/>
    <mergeCell ref="B71:E71"/>
    <mergeCell ref="A48:A49"/>
    <mergeCell ref="B48:E48"/>
    <mergeCell ref="F48:F49"/>
    <mergeCell ref="G48:J48"/>
    <mergeCell ref="K48:K49"/>
    <mergeCell ref="L48:O48"/>
    <mergeCell ref="F29:F30"/>
    <mergeCell ref="G29:J29"/>
    <mergeCell ref="K29:K30"/>
    <mergeCell ref="L29:O29"/>
    <mergeCell ref="A31:A32"/>
    <mergeCell ref="B31:B32"/>
    <mergeCell ref="C31:C32"/>
    <mergeCell ref="D31:D32"/>
    <mergeCell ref="E31:E32"/>
    <mergeCell ref="A3:A4"/>
    <mergeCell ref="B3:B4"/>
    <mergeCell ref="C3:C4"/>
    <mergeCell ref="D3:D4"/>
    <mergeCell ref="E3:E4"/>
    <mergeCell ref="A29:A30"/>
    <mergeCell ref="B29:E29"/>
    <mergeCell ref="A1:A2"/>
    <mergeCell ref="B1:E1"/>
    <mergeCell ref="F1:F2"/>
    <mergeCell ref="G1:J1"/>
    <mergeCell ref="K1:K2"/>
    <mergeCell ref="L1:O1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choaza_201601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2024-02-08T05:03:22Z</dcterms:created>
  <dcterms:modified xsi:type="dcterms:W3CDTF">2024-02-08T05:03:23Z</dcterms:modified>
</cp:coreProperties>
</file>