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7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1" l="1"/>
  <c r="L1" i="1" s="1"/>
  <c r="B3" i="1"/>
  <c r="C3" i="1"/>
  <c r="D3" i="1"/>
  <c r="E3" i="1"/>
  <c r="H3" i="1"/>
  <c r="M3" i="1"/>
  <c r="H4" i="1"/>
  <c r="M4" i="1"/>
  <c r="C5" i="1"/>
  <c r="H5" i="1"/>
  <c r="M5" i="1"/>
  <c r="C6" i="1"/>
  <c r="H6" i="1"/>
  <c r="M6" i="1"/>
  <c r="C7" i="1"/>
  <c r="H7" i="1"/>
  <c r="M7" i="1"/>
  <c r="C8" i="1"/>
  <c r="H8" i="1"/>
  <c r="M8" i="1"/>
  <c r="C9" i="1"/>
  <c r="H9" i="1"/>
  <c r="M9" i="1"/>
  <c r="C10" i="1"/>
  <c r="H10" i="1"/>
  <c r="M10" i="1"/>
  <c r="C11" i="1"/>
  <c r="H11" i="1"/>
  <c r="M11" i="1"/>
  <c r="C12" i="1"/>
  <c r="H12" i="1"/>
  <c r="M12" i="1"/>
  <c r="C13" i="1"/>
  <c r="H13" i="1"/>
  <c r="M13" i="1"/>
  <c r="C14" i="1"/>
  <c r="H14" i="1"/>
  <c r="M14" i="1"/>
  <c r="C15" i="1"/>
  <c r="H15" i="1"/>
  <c r="M15" i="1"/>
  <c r="C16" i="1"/>
  <c r="H16" i="1"/>
  <c r="M16" i="1"/>
  <c r="C17" i="1"/>
  <c r="H17" i="1"/>
  <c r="M17" i="1"/>
  <c r="C18" i="1"/>
  <c r="H18" i="1"/>
  <c r="M18" i="1"/>
  <c r="C19" i="1"/>
  <c r="H19" i="1"/>
  <c r="M19" i="1"/>
  <c r="C20" i="1"/>
  <c r="H20" i="1"/>
  <c r="M20" i="1"/>
  <c r="C21" i="1"/>
  <c r="H21" i="1"/>
  <c r="M21" i="1"/>
  <c r="C22" i="1"/>
  <c r="H22" i="1"/>
  <c r="M22" i="1"/>
  <c r="C23" i="1"/>
  <c r="H23" i="1"/>
  <c r="M23" i="1"/>
  <c r="C24" i="1"/>
  <c r="H24" i="1"/>
  <c r="M24" i="1"/>
  <c r="C25" i="1"/>
  <c r="H25" i="1"/>
  <c r="M25" i="1"/>
  <c r="C26" i="1"/>
  <c r="H26" i="1"/>
  <c r="M26" i="1"/>
  <c r="C27" i="1"/>
  <c r="H27" i="1"/>
  <c r="M27" i="1"/>
  <c r="C28" i="1"/>
  <c r="M28" i="1"/>
  <c r="G29" i="1"/>
  <c r="L29" i="1"/>
  <c r="B31" i="1"/>
  <c r="D31" i="1"/>
  <c r="C31" i="1" s="1"/>
  <c r="E31" i="1"/>
  <c r="H31" i="1"/>
  <c r="M31" i="1"/>
  <c r="H32" i="1"/>
  <c r="M32" i="1"/>
  <c r="C33" i="1"/>
  <c r="H33" i="1"/>
  <c r="M33" i="1"/>
  <c r="C34" i="1"/>
  <c r="H34" i="1"/>
  <c r="M34" i="1"/>
  <c r="C35" i="1"/>
  <c r="H35" i="1"/>
  <c r="M35" i="1"/>
  <c r="C36" i="1"/>
  <c r="H36" i="1"/>
  <c r="M36" i="1"/>
  <c r="C37" i="1"/>
  <c r="H37" i="1"/>
  <c r="M37" i="1"/>
  <c r="C38" i="1"/>
  <c r="H38" i="1"/>
  <c r="M38" i="1"/>
  <c r="C39" i="1"/>
  <c r="H39" i="1"/>
  <c r="M39" i="1"/>
  <c r="C40" i="1"/>
  <c r="H40" i="1"/>
  <c r="M40" i="1"/>
  <c r="C41" i="1"/>
  <c r="H41" i="1"/>
  <c r="M41" i="1"/>
  <c r="C42" i="1"/>
  <c r="H42" i="1"/>
  <c r="M42" i="1"/>
  <c r="C43" i="1"/>
  <c r="H43" i="1"/>
  <c r="M43" i="1"/>
  <c r="C44" i="1"/>
  <c r="H44" i="1"/>
  <c r="M44" i="1"/>
  <c r="C45" i="1"/>
  <c r="H45" i="1"/>
  <c r="M45" i="1"/>
  <c r="C46" i="1"/>
  <c r="H46" i="1"/>
  <c r="M46" i="1"/>
  <c r="H47" i="1"/>
  <c r="G48" i="1"/>
  <c r="L48" i="1"/>
  <c r="B50" i="1"/>
  <c r="D50" i="1"/>
  <c r="C50" i="1" s="1"/>
  <c r="E50" i="1"/>
  <c r="H50" i="1"/>
  <c r="M50" i="1"/>
  <c r="H51" i="1"/>
  <c r="M51" i="1"/>
  <c r="C52" i="1"/>
  <c r="H52" i="1"/>
  <c r="M52" i="1"/>
  <c r="C53" i="1"/>
  <c r="H53" i="1"/>
  <c r="M53" i="1"/>
  <c r="C54" i="1"/>
  <c r="H54" i="1"/>
  <c r="M54" i="1"/>
  <c r="C55" i="1"/>
  <c r="H55" i="1"/>
  <c r="M55" i="1"/>
  <c r="C56" i="1"/>
  <c r="H56" i="1"/>
  <c r="M56" i="1"/>
  <c r="C57" i="1"/>
  <c r="H57" i="1"/>
  <c r="M57" i="1"/>
  <c r="C58" i="1"/>
  <c r="H58" i="1"/>
  <c r="M58" i="1"/>
  <c r="C59" i="1"/>
  <c r="H59" i="1"/>
  <c r="M59" i="1"/>
  <c r="C60" i="1"/>
  <c r="H60" i="1"/>
  <c r="M60" i="1"/>
  <c r="C61" i="1"/>
  <c r="H61" i="1"/>
  <c r="M61" i="1"/>
  <c r="C62" i="1"/>
  <c r="H62" i="1"/>
  <c r="M62" i="1"/>
  <c r="C63" i="1"/>
  <c r="H63" i="1"/>
  <c r="M63" i="1"/>
  <c r="C64" i="1"/>
  <c r="H64" i="1"/>
  <c r="M64" i="1"/>
  <c r="C65" i="1"/>
  <c r="H65" i="1"/>
  <c r="C66" i="1"/>
  <c r="H66" i="1"/>
  <c r="C67" i="1"/>
  <c r="H67" i="1"/>
  <c r="C68" i="1"/>
  <c r="H68" i="1"/>
  <c r="C69" i="1"/>
  <c r="H69" i="1"/>
  <c r="C70" i="1"/>
  <c r="H70" i="1"/>
  <c r="G71" i="1"/>
  <c r="L71" i="1" s="1"/>
  <c r="B73" i="1"/>
  <c r="D73" i="1"/>
  <c r="C73" i="1" s="1"/>
  <c r="E73" i="1"/>
  <c r="H73" i="1"/>
  <c r="M73" i="1"/>
  <c r="H74" i="1"/>
  <c r="M74" i="1"/>
  <c r="C75" i="1"/>
  <c r="H75" i="1"/>
  <c r="M75" i="1"/>
  <c r="C76" i="1"/>
  <c r="H76" i="1"/>
  <c r="M76" i="1"/>
  <c r="C77" i="1"/>
  <c r="H77" i="1"/>
  <c r="M77" i="1"/>
  <c r="C78" i="1"/>
  <c r="H78" i="1"/>
  <c r="M78" i="1"/>
  <c r="C79" i="1"/>
  <c r="H79" i="1"/>
  <c r="M79" i="1"/>
  <c r="C80" i="1"/>
  <c r="H80" i="1"/>
  <c r="M80" i="1"/>
  <c r="C81" i="1"/>
  <c r="H81" i="1"/>
  <c r="M81" i="1"/>
  <c r="C82" i="1"/>
  <c r="H82" i="1"/>
  <c r="M82" i="1"/>
  <c r="C83" i="1"/>
  <c r="H83" i="1"/>
  <c r="M83" i="1"/>
  <c r="C84" i="1"/>
  <c r="H84" i="1"/>
  <c r="M84" i="1"/>
  <c r="C85" i="1"/>
  <c r="H85" i="1"/>
  <c r="M85" i="1"/>
  <c r="C86" i="1"/>
  <c r="H86" i="1"/>
  <c r="M86" i="1"/>
  <c r="C87" i="1"/>
</calcChain>
</file>

<file path=xl/sharedStrings.xml><?xml version="1.0" encoding="utf-8"?>
<sst xmlns="http://schemas.openxmlformats.org/spreadsheetml/2006/main" count="286" uniqueCount="228">
  <si>
    <t>小禄2丁目</t>
    <rPh sb="0" eb="2">
      <t>オロク</t>
    </rPh>
    <rPh sb="3" eb="5">
      <t>チョウメ</t>
    </rPh>
    <phoneticPr fontId="2"/>
  </si>
  <si>
    <t>金城5丁目</t>
    <rPh sb="0" eb="2">
      <t>カナグスク</t>
    </rPh>
    <rPh sb="3" eb="5">
      <t>チョウメ</t>
    </rPh>
    <phoneticPr fontId="2"/>
  </si>
  <si>
    <t>字田原</t>
    <rPh sb="0" eb="1">
      <t>ジ</t>
    </rPh>
    <rPh sb="1" eb="3">
      <t>タバル</t>
    </rPh>
    <phoneticPr fontId="2"/>
  </si>
  <si>
    <t>小禄1丁目</t>
    <rPh sb="0" eb="2">
      <t>オロク</t>
    </rPh>
    <rPh sb="3" eb="5">
      <t>チョウメ</t>
    </rPh>
    <phoneticPr fontId="2"/>
  </si>
  <si>
    <t>金城4丁目</t>
    <rPh sb="0" eb="2">
      <t>カナグスク</t>
    </rPh>
    <rPh sb="3" eb="5">
      <t>チョウメ</t>
    </rPh>
    <phoneticPr fontId="2"/>
  </si>
  <si>
    <t>高良3丁目</t>
    <rPh sb="0" eb="2">
      <t>タカラ</t>
    </rPh>
    <rPh sb="3" eb="5">
      <t>チョウメ</t>
    </rPh>
    <phoneticPr fontId="2"/>
  </si>
  <si>
    <t>字小禄</t>
    <rPh sb="0" eb="1">
      <t>アザ</t>
    </rPh>
    <rPh sb="1" eb="3">
      <t>オロク</t>
    </rPh>
    <phoneticPr fontId="2"/>
  </si>
  <si>
    <t>金城3丁目</t>
    <rPh sb="0" eb="2">
      <t>カナグスク</t>
    </rPh>
    <rPh sb="3" eb="5">
      <t>チョウメ</t>
    </rPh>
    <phoneticPr fontId="2"/>
  </si>
  <si>
    <t>高良2丁目</t>
    <rPh sb="0" eb="2">
      <t>タカラ</t>
    </rPh>
    <rPh sb="3" eb="5">
      <t>チョウメ</t>
    </rPh>
    <phoneticPr fontId="2"/>
  </si>
  <si>
    <t>宇栄原6丁目</t>
    <rPh sb="0" eb="3">
      <t>ウエバル</t>
    </rPh>
    <rPh sb="4" eb="6">
      <t>チョウメ</t>
    </rPh>
    <phoneticPr fontId="2"/>
  </si>
  <si>
    <t>金城2丁目</t>
    <rPh sb="0" eb="2">
      <t>カナグスク</t>
    </rPh>
    <rPh sb="3" eb="5">
      <t>チョウメ</t>
    </rPh>
    <phoneticPr fontId="2"/>
  </si>
  <si>
    <t>高良1丁目</t>
    <rPh sb="0" eb="2">
      <t>タカラ</t>
    </rPh>
    <rPh sb="3" eb="5">
      <t>チョウメ</t>
    </rPh>
    <phoneticPr fontId="2"/>
  </si>
  <si>
    <t>宇栄原5丁目</t>
    <rPh sb="0" eb="3">
      <t>ウエバル</t>
    </rPh>
    <rPh sb="4" eb="6">
      <t>チョウメ</t>
    </rPh>
    <phoneticPr fontId="2"/>
  </si>
  <si>
    <t>金城1丁目</t>
    <rPh sb="0" eb="2">
      <t>カナグスク</t>
    </rPh>
    <rPh sb="3" eb="5">
      <t>チョウメ</t>
    </rPh>
    <phoneticPr fontId="2"/>
  </si>
  <si>
    <t>字高良</t>
    <rPh sb="0" eb="1">
      <t>ジ</t>
    </rPh>
    <rPh sb="1" eb="3">
      <t>タカラ</t>
    </rPh>
    <phoneticPr fontId="2"/>
  </si>
  <si>
    <t>宇栄原4丁目</t>
    <rPh sb="0" eb="3">
      <t>ウエバル</t>
    </rPh>
    <rPh sb="4" eb="6">
      <t>チョウメ</t>
    </rPh>
    <phoneticPr fontId="2"/>
  </si>
  <si>
    <t>字大嶺</t>
    <rPh sb="0" eb="1">
      <t>ジ</t>
    </rPh>
    <rPh sb="1" eb="3">
      <t>オオミネ</t>
    </rPh>
    <phoneticPr fontId="2"/>
  </si>
  <si>
    <t>具志3丁目</t>
    <rPh sb="0" eb="2">
      <t>グシ</t>
    </rPh>
    <rPh sb="3" eb="5">
      <t>チョウメ</t>
    </rPh>
    <phoneticPr fontId="2"/>
  </si>
  <si>
    <t>宇栄原3丁目</t>
    <rPh sb="0" eb="3">
      <t>ウエバル</t>
    </rPh>
    <rPh sb="4" eb="6">
      <t>チョウメ</t>
    </rPh>
    <phoneticPr fontId="2"/>
  </si>
  <si>
    <t>字安次嶺</t>
    <rPh sb="0" eb="1">
      <t>ジ</t>
    </rPh>
    <rPh sb="1" eb="4">
      <t>アシミネ</t>
    </rPh>
    <phoneticPr fontId="2"/>
  </si>
  <si>
    <t>具志2丁目</t>
    <rPh sb="0" eb="2">
      <t>グシ</t>
    </rPh>
    <rPh sb="3" eb="5">
      <t>チョウメ</t>
    </rPh>
    <phoneticPr fontId="2"/>
  </si>
  <si>
    <t>宇栄原2丁目</t>
    <rPh sb="0" eb="3">
      <t>ウエバル</t>
    </rPh>
    <rPh sb="4" eb="6">
      <t>チョウメ</t>
    </rPh>
    <phoneticPr fontId="2"/>
  </si>
  <si>
    <t>宮城1丁目</t>
    <rPh sb="0" eb="2">
      <t>ミヤグスク</t>
    </rPh>
    <rPh sb="3" eb="5">
      <t>チョウメ</t>
    </rPh>
    <phoneticPr fontId="2"/>
  </si>
  <si>
    <t>具志1丁目</t>
    <rPh sb="0" eb="2">
      <t>グシ</t>
    </rPh>
    <rPh sb="3" eb="5">
      <t>チョウメ</t>
    </rPh>
    <phoneticPr fontId="2"/>
  </si>
  <si>
    <t>宇栄原1丁目</t>
    <rPh sb="0" eb="3">
      <t>ウエバル</t>
    </rPh>
    <rPh sb="4" eb="6">
      <t>チョウメ</t>
    </rPh>
    <phoneticPr fontId="2"/>
  </si>
  <si>
    <t>字宮城</t>
    <rPh sb="0" eb="1">
      <t>ジ</t>
    </rPh>
    <rPh sb="1" eb="3">
      <t>ミヤグスク</t>
    </rPh>
    <phoneticPr fontId="2"/>
  </si>
  <si>
    <t>字具志</t>
    <rPh sb="0" eb="1">
      <t>ジ</t>
    </rPh>
    <rPh sb="1" eb="3">
      <t>グシ</t>
    </rPh>
    <phoneticPr fontId="2"/>
  </si>
  <si>
    <t>字宇栄原</t>
    <rPh sb="0" eb="1">
      <t>アザ</t>
    </rPh>
    <rPh sb="1" eb="4">
      <t>ウエバル</t>
    </rPh>
    <phoneticPr fontId="2"/>
  </si>
  <si>
    <t>字当間</t>
    <rPh sb="0" eb="1">
      <t>ジ</t>
    </rPh>
    <rPh sb="1" eb="3">
      <t>トウマ</t>
    </rPh>
    <phoneticPr fontId="2"/>
  </si>
  <si>
    <t>鏡原町</t>
    <rPh sb="0" eb="3">
      <t>キョウハラチョウ</t>
    </rPh>
    <phoneticPr fontId="2"/>
  </si>
  <si>
    <t>赤嶺2丁目</t>
    <rPh sb="0" eb="2">
      <t>アカミネ</t>
    </rPh>
    <rPh sb="3" eb="5">
      <t>チョウメ</t>
    </rPh>
    <phoneticPr fontId="2"/>
  </si>
  <si>
    <t>田原4丁目</t>
    <rPh sb="0" eb="2">
      <t>タバル</t>
    </rPh>
    <rPh sb="3" eb="5">
      <t>チョウメ</t>
    </rPh>
    <phoneticPr fontId="2"/>
  </si>
  <si>
    <t>字鏡水</t>
    <rPh sb="0" eb="1">
      <t>ジ</t>
    </rPh>
    <rPh sb="1" eb="3">
      <t>カガミズ</t>
    </rPh>
    <phoneticPr fontId="2"/>
  </si>
  <si>
    <t>赤嶺1丁目</t>
    <rPh sb="0" eb="2">
      <t>アカミネ</t>
    </rPh>
    <rPh sb="3" eb="5">
      <t>チョウメ</t>
    </rPh>
    <phoneticPr fontId="2"/>
  </si>
  <si>
    <t>田原3丁目</t>
    <rPh sb="0" eb="2">
      <t>タバル</t>
    </rPh>
    <rPh sb="3" eb="5">
      <t>チョウメ</t>
    </rPh>
    <phoneticPr fontId="2"/>
  </si>
  <si>
    <t>小禄5丁目</t>
    <rPh sb="0" eb="2">
      <t>オロク</t>
    </rPh>
    <rPh sb="3" eb="5">
      <t>チョウメ</t>
    </rPh>
    <phoneticPr fontId="2"/>
  </si>
  <si>
    <t>字赤嶺</t>
    <rPh sb="0" eb="1">
      <t>アザ</t>
    </rPh>
    <rPh sb="1" eb="3">
      <t>アカミネ</t>
    </rPh>
    <phoneticPr fontId="2"/>
  </si>
  <si>
    <t>田原2丁目</t>
    <rPh sb="0" eb="2">
      <t>タバル</t>
    </rPh>
    <rPh sb="3" eb="5">
      <t>チョウメ</t>
    </rPh>
    <phoneticPr fontId="2"/>
  </si>
  <si>
    <t>小禄4丁目</t>
    <rPh sb="0" eb="2">
      <t>オロク</t>
    </rPh>
    <rPh sb="3" eb="5">
      <t>チョウメ</t>
    </rPh>
    <phoneticPr fontId="2"/>
  </si>
  <si>
    <t>田原1丁目</t>
    <rPh sb="0" eb="2">
      <t>タバル</t>
    </rPh>
    <rPh sb="3" eb="5">
      <t>チョウメ</t>
    </rPh>
    <phoneticPr fontId="2"/>
  </si>
  <si>
    <t>小禄3丁目</t>
    <rPh sb="0" eb="2">
      <t>オロク</t>
    </rPh>
    <rPh sb="3" eb="5">
      <t>チョウメ</t>
    </rPh>
    <phoneticPr fontId="2"/>
  </si>
  <si>
    <t>小禄支所</t>
    <rPh sb="0" eb="2">
      <t>オロク</t>
    </rPh>
    <rPh sb="2" eb="4">
      <t>シショ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</si>
  <si>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</si>
  <si>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</si>
  <si>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人　口</t>
    <rPh sb="0" eb="1">
      <t>ヒト</t>
    </rPh>
    <rPh sb="2" eb="3">
      <t>クチ</t>
    </rPh>
    <phoneticPr fontId="2"/>
  </si>
  <si>
    <t>世帯数</t>
    <rPh sb="0" eb="1">
      <t>ヨ</t>
    </rPh>
    <rPh sb="1" eb="2">
      <t>オビ</t>
    </rPh>
    <rPh sb="2" eb="3">
      <t>スウ</t>
    </rPh>
    <phoneticPr fontId="2"/>
  </si>
  <si>
    <t>町　字　名</t>
    <rPh sb="0" eb="1">
      <t>チョウ</t>
    </rPh>
    <rPh sb="2" eb="3">
      <t>アザ</t>
    </rPh>
    <rPh sb="4" eb="5">
      <t>メイ</t>
    </rPh>
    <phoneticPr fontId="2"/>
  </si>
  <si>
    <t>平成29年　2月</t>
    <rPh sb="0" eb="1">
      <t>ヒラ</t>
    </rPh>
    <rPh sb="1" eb="2">
      <t>シゲル</t>
    </rPh>
    <rPh sb="4" eb="5">
      <t>ネン</t>
    </rPh>
    <rPh sb="7" eb="8">
      <t>ガツ</t>
    </rPh>
    <phoneticPr fontId="2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</si>
  <si>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2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</si>
  <si>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2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</si>
  <si>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2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</si>
  <si>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2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</si>
  <si>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2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</si>
  <si>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2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</si>
  <si>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2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</si>
  <si>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2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</si>
  <si>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2"/>
  </si>
  <si>
    <t>首里大中町2丁目</t>
    <rPh sb="0" eb="5">
      <t>シュリオオナカチョウ</t>
    </rPh>
    <rPh sb="6" eb="8">
      <t>チョウメ</t>
    </rPh>
    <phoneticPr fontId="2"/>
  </si>
  <si>
    <t>首里末吉町4丁目</t>
    <rPh sb="0" eb="2">
      <t>シュリ</t>
    </rPh>
    <rPh sb="2" eb="5">
      <t>スエヨシチョウ</t>
    </rPh>
    <rPh sb="6" eb="8">
      <t>チョウメ</t>
    </rPh>
    <phoneticPr fontId="2"/>
  </si>
  <si>
    <t>首里大中町1丁目</t>
    <rPh sb="0" eb="5">
      <t>シュリオオナカチョウ</t>
    </rPh>
    <rPh sb="6" eb="8">
      <t>チョウメ</t>
    </rPh>
    <phoneticPr fontId="2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</si>
  <si>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2"/>
  </si>
  <si>
    <t>首里末吉町3丁目</t>
    <rPh sb="0" eb="2">
      <t>シュリ</t>
    </rPh>
    <rPh sb="2" eb="5">
      <t>スエヨシチョウ</t>
    </rPh>
    <rPh sb="6" eb="8">
      <t>チョウメ</t>
    </rPh>
    <phoneticPr fontId="2"/>
  </si>
  <si>
    <t>首里大名町3丁目</t>
    <rPh sb="0" eb="5">
      <t>シュリオオナチョウ</t>
    </rPh>
    <rPh sb="6" eb="8">
      <t>チョウメ</t>
    </rPh>
    <phoneticPr fontId="2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</si>
  <si>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2"/>
  </si>
  <si>
    <t>首里末吉町2丁目</t>
    <rPh sb="0" eb="2">
      <t>シュリ</t>
    </rPh>
    <rPh sb="2" eb="5">
      <t>スエヨシチョウ</t>
    </rPh>
    <rPh sb="6" eb="8">
      <t>チョウメ</t>
    </rPh>
    <phoneticPr fontId="2"/>
  </si>
  <si>
    <t>首里大名町2丁目</t>
    <rPh sb="0" eb="5">
      <t>シュリオオナチョウ</t>
    </rPh>
    <rPh sb="6" eb="8">
      <t>チョウメ</t>
    </rPh>
    <phoneticPr fontId="2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</si>
  <si>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2"/>
  </si>
  <si>
    <t>首里末吉町1丁目</t>
    <rPh sb="0" eb="2">
      <t>シュリ</t>
    </rPh>
    <rPh sb="2" eb="5">
      <t>スエヨシチョウ</t>
    </rPh>
    <rPh sb="6" eb="8">
      <t>チョウメ</t>
    </rPh>
    <phoneticPr fontId="2"/>
  </si>
  <si>
    <t>首里大名町1丁目</t>
    <rPh sb="0" eb="5">
      <t>シュリオオナチョウ</t>
    </rPh>
    <rPh sb="6" eb="8">
      <t>チョウメ</t>
    </rPh>
    <phoneticPr fontId="2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</si>
  <si>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2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</si>
  <si>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2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</si>
  <si>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2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</si>
  <si>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2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</si>
  <si>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2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</si>
  <si>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2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</si>
  <si>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2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</si>
  <si>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2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</si>
  <si>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2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</si>
  <si>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2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</si>
  <si>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2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</si>
  <si>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2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</si>
  <si>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2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</si>
  <si>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2"/>
  </si>
  <si>
    <t>首里池端町</t>
    <rPh sb="0" eb="2">
      <t>シュリ</t>
    </rPh>
    <rPh sb="2" eb="4">
      <t>イケハタ</t>
    </rPh>
    <rPh sb="4" eb="5">
      <t>チョウ</t>
    </rPh>
    <phoneticPr fontId="2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</si>
  <si>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2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</si>
  <si>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2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</si>
  <si>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2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</si>
  <si>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2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</si>
  <si>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2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</si>
  <si>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2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</si>
  <si>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2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</si>
  <si>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2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</si>
  <si>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2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</si>
  <si>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2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</si>
  <si>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2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</si>
  <si>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2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</si>
  <si>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2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</si>
  <si>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2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</si>
  <si>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2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</si>
  <si>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2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</si>
  <si>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2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</si>
  <si>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2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</si>
  <si>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2"/>
  </si>
  <si>
    <t>首里支所</t>
    <rPh sb="0" eb="2">
      <t>シュリ</t>
    </rPh>
    <rPh sb="2" eb="4">
      <t>シショ</t>
    </rPh>
    <phoneticPr fontId="2"/>
  </si>
  <si>
    <t>字真地</t>
    <rPh sb="0" eb="1">
      <t>アザ</t>
    </rPh>
    <rPh sb="1" eb="3">
      <t>マアジ</t>
    </rPh>
    <phoneticPr fontId="2"/>
  </si>
  <si>
    <t>寄宮3丁目</t>
    <rPh sb="0" eb="2">
      <t>ヨリミヤ</t>
    </rPh>
    <rPh sb="3" eb="5">
      <t>チョウメ</t>
    </rPh>
    <phoneticPr fontId="2"/>
  </si>
  <si>
    <t>古島2丁目</t>
    <rPh sb="0" eb="2">
      <t>フルジマ</t>
    </rPh>
    <rPh sb="3" eb="5">
      <t>チョウメ</t>
    </rPh>
    <phoneticPr fontId="2"/>
  </si>
  <si>
    <t>字識名</t>
    <rPh sb="0" eb="1">
      <t>アザ</t>
    </rPh>
    <rPh sb="1" eb="3">
      <t>シキナ</t>
    </rPh>
    <phoneticPr fontId="2"/>
  </si>
  <si>
    <t>寄宮2丁目</t>
    <rPh sb="0" eb="2">
      <t>ヨリミヤ</t>
    </rPh>
    <rPh sb="3" eb="5">
      <t>チョウメ</t>
    </rPh>
    <phoneticPr fontId="2"/>
  </si>
  <si>
    <t>古島1丁目</t>
    <rPh sb="0" eb="2">
      <t>フルジマ</t>
    </rPh>
    <rPh sb="3" eb="5">
      <t>チョウメ</t>
    </rPh>
    <phoneticPr fontId="2"/>
  </si>
  <si>
    <t>字国場</t>
    <rPh sb="0" eb="1">
      <t>アザ</t>
    </rPh>
    <rPh sb="1" eb="3">
      <t>コクバ</t>
    </rPh>
    <phoneticPr fontId="2"/>
  </si>
  <si>
    <t>寄宮1丁目</t>
    <rPh sb="0" eb="2">
      <t>ヨリミヤ</t>
    </rPh>
    <rPh sb="3" eb="5">
      <t>チョウメ</t>
    </rPh>
    <phoneticPr fontId="2"/>
  </si>
  <si>
    <t>字古島</t>
    <rPh sb="0" eb="1">
      <t>アザ</t>
    </rPh>
    <rPh sb="1" eb="3">
      <t>フルジマ</t>
    </rPh>
    <phoneticPr fontId="2"/>
  </si>
  <si>
    <t>上間1丁目</t>
    <rPh sb="0" eb="2">
      <t>ウエマ</t>
    </rPh>
    <rPh sb="3" eb="5">
      <t>チョウメ</t>
    </rPh>
    <phoneticPr fontId="2"/>
  </si>
  <si>
    <t>字寄宮</t>
    <rPh sb="0" eb="1">
      <t>アザ</t>
    </rPh>
    <rPh sb="1" eb="3">
      <t>ヨリミヤ</t>
    </rPh>
    <phoneticPr fontId="2"/>
  </si>
  <si>
    <t>繁多川5丁目</t>
    <rPh sb="0" eb="3">
      <t>ハンタガワ</t>
    </rPh>
    <rPh sb="4" eb="6">
      <t>チョウメ</t>
    </rPh>
    <phoneticPr fontId="2"/>
  </si>
  <si>
    <t>字上間</t>
    <rPh sb="0" eb="1">
      <t>アザ</t>
    </rPh>
    <rPh sb="1" eb="3">
      <t>ウエマ</t>
    </rPh>
    <phoneticPr fontId="2"/>
  </si>
  <si>
    <t>三原3丁目</t>
    <rPh sb="0" eb="2">
      <t>ミハラ</t>
    </rPh>
    <rPh sb="3" eb="5">
      <t>チョウメ</t>
    </rPh>
    <phoneticPr fontId="2"/>
  </si>
  <si>
    <t>繁多川4丁目</t>
    <rPh sb="0" eb="3">
      <t>ハンタガワ</t>
    </rPh>
    <rPh sb="4" eb="6">
      <t>チョウメ</t>
    </rPh>
    <phoneticPr fontId="2"/>
  </si>
  <si>
    <t>安里3丁目</t>
    <rPh sb="0" eb="2">
      <t>アサト</t>
    </rPh>
    <rPh sb="3" eb="5">
      <t>チョウメ</t>
    </rPh>
    <phoneticPr fontId="2"/>
  </si>
  <si>
    <t>三原2丁目</t>
    <rPh sb="0" eb="2">
      <t>ミハラ</t>
    </rPh>
    <rPh sb="3" eb="5">
      <t>チョウメ</t>
    </rPh>
    <phoneticPr fontId="2"/>
  </si>
  <si>
    <t>繁多川3丁目</t>
    <rPh sb="0" eb="3">
      <t>ハンタガワ</t>
    </rPh>
    <rPh sb="4" eb="6">
      <t>チョウメ</t>
    </rPh>
    <phoneticPr fontId="2"/>
  </si>
  <si>
    <t>安里2丁目</t>
    <rPh sb="0" eb="2">
      <t>アサト</t>
    </rPh>
    <rPh sb="3" eb="5">
      <t>チョウメ</t>
    </rPh>
    <phoneticPr fontId="2"/>
  </si>
  <si>
    <t>三原1丁目</t>
    <rPh sb="0" eb="2">
      <t>ミハラ</t>
    </rPh>
    <rPh sb="3" eb="5">
      <t>チョウメ</t>
    </rPh>
    <phoneticPr fontId="2"/>
  </si>
  <si>
    <t>繁多川2丁目</t>
    <rPh sb="0" eb="3">
      <t>ハンタガワ</t>
    </rPh>
    <rPh sb="4" eb="6">
      <t>チョウメ</t>
    </rPh>
    <phoneticPr fontId="2"/>
  </si>
  <si>
    <t>安里1丁目</t>
    <rPh sb="0" eb="2">
      <t>アサト</t>
    </rPh>
    <rPh sb="3" eb="5">
      <t>チョウメ</t>
    </rPh>
    <phoneticPr fontId="2"/>
  </si>
  <si>
    <t>松川3丁目</t>
    <rPh sb="0" eb="2">
      <t>マツガワ</t>
    </rPh>
    <rPh sb="3" eb="5">
      <t>チョウメ</t>
    </rPh>
    <phoneticPr fontId="2"/>
  </si>
  <si>
    <t>繁多川1丁目</t>
    <rPh sb="0" eb="3">
      <t>ハンタガワ</t>
    </rPh>
    <rPh sb="4" eb="6">
      <t>チョウメ</t>
    </rPh>
    <phoneticPr fontId="2"/>
  </si>
  <si>
    <t>字安里</t>
    <rPh sb="0" eb="1">
      <t>アザ</t>
    </rPh>
    <rPh sb="1" eb="3">
      <t>アサト</t>
    </rPh>
    <phoneticPr fontId="2"/>
  </si>
  <si>
    <t>松川2丁目</t>
    <rPh sb="0" eb="2">
      <t>マツガワ</t>
    </rPh>
    <rPh sb="3" eb="5">
      <t>チョウメ</t>
    </rPh>
    <phoneticPr fontId="2"/>
  </si>
  <si>
    <t>長田2丁目</t>
    <rPh sb="0" eb="2">
      <t>ナガタ</t>
    </rPh>
    <rPh sb="3" eb="5">
      <t>チョウメ</t>
    </rPh>
    <phoneticPr fontId="2"/>
  </si>
  <si>
    <t>与儀2丁目</t>
    <rPh sb="0" eb="2">
      <t>ヨギ</t>
    </rPh>
    <rPh sb="3" eb="5">
      <t>チョウメ</t>
    </rPh>
    <phoneticPr fontId="2"/>
  </si>
  <si>
    <t>松川1丁目</t>
    <rPh sb="0" eb="2">
      <t>マツガワ</t>
    </rPh>
    <rPh sb="3" eb="5">
      <t>チョウメ</t>
    </rPh>
    <phoneticPr fontId="2"/>
  </si>
  <si>
    <t>長田1丁目</t>
    <rPh sb="0" eb="2">
      <t>ナガタ</t>
    </rPh>
    <rPh sb="3" eb="5">
      <t>チョウメ</t>
    </rPh>
    <phoneticPr fontId="2"/>
  </si>
  <si>
    <t>与儀1丁目</t>
    <rPh sb="0" eb="2">
      <t>ヨギ</t>
    </rPh>
    <rPh sb="3" eb="5">
      <t>チョウメ</t>
    </rPh>
    <phoneticPr fontId="2"/>
  </si>
  <si>
    <t>字松川</t>
    <rPh sb="0" eb="1">
      <t>アザ</t>
    </rPh>
    <rPh sb="1" eb="3">
      <t>マツガワ</t>
    </rPh>
    <phoneticPr fontId="2"/>
  </si>
  <si>
    <t>字仲井真</t>
    <rPh sb="0" eb="1">
      <t>アザ</t>
    </rPh>
    <rPh sb="1" eb="4">
      <t>ナカイマ</t>
    </rPh>
    <phoneticPr fontId="2"/>
  </si>
  <si>
    <t>字与儀</t>
    <rPh sb="0" eb="1">
      <t>アザ</t>
    </rPh>
    <rPh sb="1" eb="3">
      <t>ヨギ</t>
    </rPh>
    <phoneticPr fontId="2"/>
  </si>
  <si>
    <t>松島2丁目</t>
    <rPh sb="0" eb="2">
      <t>マツシマ</t>
    </rPh>
    <rPh sb="3" eb="5">
      <t>チョウメ</t>
    </rPh>
    <phoneticPr fontId="2"/>
  </si>
  <si>
    <t>字大道</t>
    <rPh sb="0" eb="1">
      <t>アザ</t>
    </rPh>
    <rPh sb="1" eb="3">
      <t>ダイドウ</t>
    </rPh>
    <phoneticPr fontId="2"/>
  </si>
  <si>
    <t>壺屋2丁目</t>
    <rPh sb="0" eb="2">
      <t>ツボヤ</t>
    </rPh>
    <rPh sb="3" eb="5">
      <t>チョウメ</t>
    </rPh>
    <phoneticPr fontId="2"/>
  </si>
  <si>
    <t>松島1丁目</t>
    <rPh sb="0" eb="2">
      <t>マツシマ</t>
    </rPh>
    <rPh sb="3" eb="5">
      <t>チョウメ</t>
    </rPh>
    <phoneticPr fontId="2"/>
  </si>
  <si>
    <t>識名4丁目</t>
    <rPh sb="0" eb="2">
      <t>シキナ</t>
    </rPh>
    <rPh sb="3" eb="5">
      <t>チョウメ</t>
    </rPh>
    <phoneticPr fontId="2"/>
  </si>
  <si>
    <t>古波蔵2丁目</t>
    <rPh sb="0" eb="3">
      <t>コハグラ</t>
    </rPh>
    <rPh sb="4" eb="6">
      <t>チョウメ</t>
    </rPh>
    <phoneticPr fontId="2"/>
  </si>
  <si>
    <t>真嘉比3丁目</t>
    <rPh sb="0" eb="3">
      <t>マカビ</t>
    </rPh>
    <rPh sb="4" eb="6">
      <t>チョウメ</t>
    </rPh>
    <phoneticPr fontId="2"/>
  </si>
  <si>
    <t>識名3丁目</t>
    <rPh sb="0" eb="2">
      <t>シキナ</t>
    </rPh>
    <rPh sb="3" eb="5">
      <t>チョウメ</t>
    </rPh>
    <phoneticPr fontId="2"/>
  </si>
  <si>
    <t>古波蔵1丁目</t>
    <rPh sb="0" eb="3">
      <t>コハグラ</t>
    </rPh>
    <rPh sb="4" eb="6">
      <t>チョウメ</t>
    </rPh>
    <phoneticPr fontId="2"/>
  </si>
  <si>
    <t>真嘉比2丁目</t>
    <rPh sb="0" eb="3">
      <t>マカビ</t>
    </rPh>
    <rPh sb="4" eb="6">
      <t>チョウメ</t>
    </rPh>
    <phoneticPr fontId="2"/>
  </si>
  <si>
    <t>識名2丁目</t>
    <rPh sb="0" eb="2">
      <t>シキナ</t>
    </rPh>
    <rPh sb="3" eb="5">
      <t>チョウメ</t>
    </rPh>
    <phoneticPr fontId="2"/>
  </si>
  <si>
    <t>真嘉比1丁目</t>
    <rPh sb="0" eb="3">
      <t>マカビ</t>
    </rPh>
    <rPh sb="4" eb="6">
      <t>チョウメ</t>
    </rPh>
    <phoneticPr fontId="2"/>
  </si>
  <si>
    <t>識名1丁目</t>
    <rPh sb="0" eb="2">
      <t>シキナ</t>
    </rPh>
    <rPh sb="3" eb="5">
      <t>チョウメ</t>
    </rPh>
    <phoneticPr fontId="2"/>
  </si>
  <si>
    <t>真和志支所</t>
    <rPh sb="0" eb="3">
      <t>マワシ</t>
    </rPh>
    <rPh sb="3" eb="5">
      <t>シショ</t>
    </rPh>
    <phoneticPr fontId="2"/>
  </si>
  <si>
    <t>住吉町3丁目</t>
  </si>
  <si>
    <t>久茂地3丁目</t>
  </si>
  <si>
    <t>住吉町2丁目</t>
  </si>
  <si>
    <t>前島3丁目</t>
  </si>
  <si>
    <t>久茂地2丁目</t>
  </si>
  <si>
    <t>住吉町1丁目</t>
  </si>
  <si>
    <t>前島2丁目</t>
  </si>
  <si>
    <t>久茂地1丁目</t>
  </si>
  <si>
    <t>垣花町3丁目</t>
  </si>
  <si>
    <t>前島1丁目</t>
  </si>
  <si>
    <t>久米2丁目</t>
  </si>
  <si>
    <t>垣花町2丁目</t>
  </si>
  <si>
    <t>樋川2丁目</t>
  </si>
  <si>
    <t>久米1丁目</t>
  </si>
  <si>
    <t>垣花町1丁目</t>
  </si>
  <si>
    <t>樋川1丁目</t>
  </si>
  <si>
    <t>おもろまち4丁目</t>
  </si>
  <si>
    <t>垣花町</t>
  </si>
  <si>
    <t>東町</t>
  </si>
  <si>
    <t>おもろまち3丁目</t>
  </si>
  <si>
    <t>若狭3丁目</t>
  </si>
  <si>
    <t>西3丁目</t>
  </si>
  <si>
    <t>おもろまち2丁目</t>
  </si>
  <si>
    <t>若狭2丁目</t>
  </si>
  <si>
    <t>西2丁目</t>
  </si>
  <si>
    <t>おもろまち1丁目</t>
  </si>
  <si>
    <t>若狭1丁目</t>
  </si>
  <si>
    <t>西1丁目</t>
  </si>
  <si>
    <t>奥武山町</t>
  </si>
  <si>
    <t>山下町</t>
  </si>
  <si>
    <t>通堂町</t>
  </si>
  <si>
    <t>上之屋1丁目</t>
  </si>
  <si>
    <t>銘苅3丁目</t>
  </si>
  <si>
    <t>泊3丁目</t>
  </si>
  <si>
    <t>字上之屋</t>
  </si>
  <si>
    <t>銘苅2丁目</t>
  </si>
  <si>
    <t>泊2丁目</t>
  </si>
  <si>
    <t>泉崎1丁目</t>
    <phoneticPr fontId="2"/>
  </si>
  <si>
    <t>銘苅1丁目</t>
  </si>
  <si>
    <t>泊1丁目</t>
  </si>
  <si>
    <t>泉崎2丁目</t>
    <phoneticPr fontId="2"/>
  </si>
  <si>
    <t>字銘苅</t>
  </si>
  <si>
    <t>壺屋1丁目</t>
  </si>
  <si>
    <t>天久2丁目</t>
  </si>
  <si>
    <t>港町4丁目</t>
  </si>
  <si>
    <t>壺川3丁目</t>
  </si>
  <si>
    <t>天久1丁目</t>
  </si>
  <si>
    <t>港町3丁目</t>
  </si>
  <si>
    <t>壺川2丁目</t>
  </si>
  <si>
    <t>字天久</t>
  </si>
  <si>
    <t>港町2丁目</t>
  </si>
  <si>
    <t>壺川1丁目</t>
  </si>
  <si>
    <t>安謝2丁目</t>
  </si>
  <si>
    <t>港町1丁目</t>
  </si>
  <si>
    <t>辻3丁目</t>
  </si>
  <si>
    <t>安謝1丁目</t>
  </si>
  <si>
    <t>松山2丁目</t>
  </si>
  <si>
    <t>辻2丁目</t>
  </si>
  <si>
    <t>字安謝</t>
  </si>
  <si>
    <t>松山1丁目</t>
  </si>
  <si>
    <t>辻1丁目</t>
  </si>
  <si>
    <t>旭町</t>
  </si>
  <si>
    <t>松尾2丁目</t>
  </si>
  <si>
    <t>楚辺3丁目</t>
  </si>
  <si>
    <t>曙3丁目</t>
  </si>
  <si>
    <t>松尾1丁目</t>
  </si>
  <si>
    <t>楚辺2丁目</t>
  </si>
  <si>
    <t>曙2丁目</t>
  </si>
  <si>
    <t>牧志3丁目</t>
  </si>
  <si>
    <t>楚辺1丁目</t>
  </si>
  <si>
    <t>曙1丁目</t>
    <phoneticPr fontId="2"/>
  </si>
  <si>
    <t>牧志2丁目</t>
  </si>
  <si>
    <t>古波蔵4丁目</t>
  </si>
  <si>
    <t>牧志1丁目</t>
  </si>
  <si>
    <t>古波蔵3丁目</t>
  </si>
  <si>
    <t>本　庁</t>
    <rPh sb="0" eb="1">
      <t>ホン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</si>
</sst>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176" fontId="3" fillId="0" borderId="1" xfId="0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38" fontId="3" fillId="2" borderId="1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38" fontId="3" fillId="3" borderId="3" xfId="1" applyFont="1" applyFill="1" applyBorder="1" applyAlignment="1">
      <alignment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right" vertical="center"/>
    </xf>
    <xf numFmtId="38" fontId="3" fillId="3" borderId="4" xfId="1" applyFont="1" applyFill="1" applyBorder="1" applyAlignment="1">
      <alignment vertical="center"/>
    </xf>
    <xf numFmtId="176" fontId="3" fillId="0" borderId="4" xfId="1" applyNumberFormat="1" applyFont="1" applyFill="1" applyBorder="1" applyAlignment="1">
      <alignment horizontal="right" vertical="center"/>
    </xf>
    <xf numFmtId="38" fontId="4" fillId="4" borderId="3" xfId="1" applyFont="1" applyFill="1" applyBorder="1" applyAlignment="1">
      <alignment horizontal="right" vertical="center"/>
    </xf>
    <xf numFmtId="38" fontId="4" fillId="4" borderId="3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vertical="center"/>
    </xf>
    <xf numFmtId="38" fontId="3" fillId="2" borderId="5" xfId="1" applyFont="1" applyFill="1" applyBorder="1" applyAlignment="1">
      <alignment vertical="center"/>
    </xf>
    <xf numFmtId="176" fontId="3" fillId="0" borderId="3" xfId="2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38" fontId="4" fillId="4" borderId="6" xfId="1" applyFont="1" applyFill="1" applyBorder="1" applyAlignment="1">
      <alignment horizontal="right" vertical="center"/>
    </xf>
    <xf numFmtId="38" fontId="4" fillId="4" borderId="6" xfId="1" applyFont="1" applyFill="1" applyBorder="1" applyAlignment="1">
      <alignment horizontal="center" vertical="center"/>
    </xf>
    <xf numFmtId="38" fontId="4" fillId="4" borderId="4" xfId="1" applyFont="1" applyFill="1" applyBorder="1" applyAlignment="1">
      <alignment horizontal="right" vertical="center"/>
    </xf>
    <xf numFmtId="38" fontId="4" fillId="4" borderId="4" xfId="1" applyFont="1" applyFill="1" applyBorder="1" applyAlignment="1">
      <alignment horizontal="center" vertical="center"/>
    </xf>
    <xf numFmtId="38" fontId="4" fillId="3" borderId="6" xfId="1" applyFont="1" applyFill="1" applyBorder="1" applyAlignment="1">
      <alignment horizontal="center" vertical="center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  <xf numFmtId="38" fontId="4" fillId="3" borderId="9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horizontal="center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87"/>
  <sheetViews>
    <sheetView tabSelected="1" topLeftCell="A52" workbookViewId="0">
      <selection activeCell="D73" sqref="D73:D74"/>
    </sheetView>
  </sheetViews>
  <sheetFormatPr defaultRowHeight="13.5"/>
  <cols>
    <col min="1" max="1" width="13.25" customWidth="1"/>
    <col min="6" max="6" width="14.875" customWidth="1"/>
    <col min="11" max="11" width="14.75" customWidth="1"/>
  </cols>
  <sheetData>
    <row r="1" spans="1:15">
      <c r="A1" s="29" t="s">
        <v>46</v>
      </c>
      <c r="B1" s="28" t="s">
        <v>47</v>
      </c>
      <c r="C1" s="27"/>
      <c r="D1" s="27"/>
      <c r="E1" s="26"/>
      <c r="F1" s="29" t="s">
        <v>46</v>
      </c>
      <c r="G1" s="28" t="str">
        <f>B1</f>
        <v>平成29年　2月</v>
      </c>
      <c r="H1" s="27"/>
      <c r="I1" s="27"/>
      <c r="J1" s="26"/>
      <c r="K1" s="29" t="s">
        <v>46</v>
      </c>
      <c r="L1" s="28" t="str">
        <f>G1</f>
        <v>平成29年　2月</v>
      </c>
      <c r="M1" s="27"/>
      <c r="N1" s="27"/>
      <c r="O1" s="26"/>
    </row>
    <row r="2" spans="1:15">
      <c r="A2" s="25"/>
      <c r="B2" s="15" t="s">
        <v>45</v>
      </c>
      <c r="C2" s="15" t="s">
        <v>44</v>
      </c>
      <c r="D2" s="15" t="s">
        <v>43</v>
      </c>
      <c r="E2" s="15" t="s">
        <v>42</v>
      </c>
      <c r="F2" s="25"/>
      <c r="G2" s="15" t="s">
        <v>45</v>
      </c>
      <c r="H2" s="15" t="s">
        <v>44</v>
      </c>
      <c r="I2" s="15" t="s">
        <v>43</v>
      </c>
      <c r="J2" s="15" t="s">
        <v>42</v>
      </c>
      <c r="K2" s="25"/>
      <c r="L2" s="15" t="s">
        <v>45</v>
      </c>
      <c r="M2" s="15" t="s">
        <v>44</v>
      </c>
      <c r="N2" s="15" t="s">
        <v>43</v>
      </c>
      <c r="O2" s="15" t="s">
        <v>42</v>
      </c>
    </row>
    <row r="3" spans="1:15">
      <c r="A3" s="24" t="s">
        <v>227</v>
      </c>
      <c r="B3" s="23">
        <f>SUM(B5:B28,G3:G28,L3:L28)</f>
        <v>50744</v>
      </c>
      <c r="C3" s="23">
        <f>SUM(D3:E4)</f>
        <v>100765</v>
      </c>
      <c r="D3" s="23">
        <f>SUM(D5:D28,I3:I28,N3:N28)</f>
        <v>48716</v>
      </c>
      <c r="E3" s="23">
        <f>SUM(E5:E28,J3:J28,O3:O28)</f>
        <v>52049</v>
      </c>
      <c r="F3" s="8" t="s">
        <v>226</v>
      </c>
      <c r="G3" s="7">
        <v>1524</v>
      </c>
      <c r="H3" s="7">
        <f>SUM(I3:J3)</f>
        <v>3385</v>
      </c>
      <c r="I3" s="6">
        <v>1569</v>
      </c>
      <c r="J3" s="6">
        <v>1816</v>
      </c>
      <c r="K3" s="8" t="s">
        <v>225</v>
      </c>
      <c r="L3" s="7">
        <v>740</v>
      </c>
      <c r="M3" s="7">
        <f>SUM(N3:O3)</f>
        <v>1408</v>
      </c>
      <c r="N3" s="6">
        <v>685</v>
      </c>
      <c r="O3" s="6">
        <v>723</v>
      </c>
    </row>
    <row r="4" spans="1:15">
      <c r="A4" s="22"/>
      <c r="B4" s="21"/>
      <c r="C4" s="21"/>
      <c r="D4" s="21"/>
      <c r="E4" s="21"/>
      <c r="F4" s="8" t="s">
        <v>224</v>
      </c>
      <c r="G4" s="7">
        <v>428</v>
      </c>
      <c r="H4" s="7">
        <f>SUM(I4:J4)</f>
        <v>907</v>
      </c>
      <c r="I4" s="6">
        <v>433</v>
      </c>
      <c r="J4" s="6">
        <v>474</v>
      </c>
      <c r="K4" s="8" t="s">
        <v>223</v>
      </c>
      <c r="L4" s="7">
        <v>1157</v>
      </c>
      <c r="M4" s="7">
        <f>SUM(N4:O4)</f>
        <v>2106</v>
      </c>
      <c r="N4" s="6">
        <v>987</v>
      </c>
      <c r="O4" s="6">
        <v>1119</v>
      </c>
    </row>
    <row r="5" spans="1:15">
      <c r="A5" s="8" t="s">
        <v>222</v>
      </c>
      <c r="B5" s="7">
        <v>845</v>
      </c>
      <c r="C5" s="7">
        <f>SUM(D5:E5)</f>
        <v>1538</v>
      </c>
      <c r="D5" s="6">
        <v>833</v>
      </c>
      <c r="E5" s="6">
        <v>705</v>
      </c>
      <c r="F5" s="8" t="s">
        <v>221</v>
      </c>
      <c r="G5" s="7">
        <v>720</v>
      </c>
      <c r="H5" s="7">
        <f>SUM(I5:J5)</f>
        <v>1388</v>
      </c>
      <c r="I5" s="6">
        <v>673</v>
      </c>
      <c r="J5" s="6">
        <v>715</v>
      </c>
      <c r="K5" s="8" t="s">
        <v>220</v>
      </c>
      <c r="L5" s="10">
        <v>1282</v>
      </c>
      <c r="M5" s="7">
        <f>SUM(N5:O5)</f>
        <v>2158</v>
      </c>
      <c r="N5" s="6">
        <v>1018</v>
      </c>
      <c r="O5" s="6">
        <v>1140</v>
      </c>
    </row>
    <row r="6" spans="1:15">
      <c r="A6" s="8" t="s">
        <v>219</v>
      </c>
      <c r="B6" s="7">
        <v>723</v>
      </c>
      <c r="C6" s="7">
        <f>SUM(D6:E6)</f>
        <v>1460</v>
      </c>
      <c r="D6" s="6">
        <v>731</v>
      </c>
      <c r="E6" s="6">
        <v>729</v>
      </c>
      <c r="F6" s="8" t="s">
        <v>218</v>
      </c>
      <c r="G6" s="7">
        <v>1315</v>
      </c>
      <c r="H6" s="7">
        <f>SUM(I6:J6)</f>
        <v>2646</v>
      </c>
      <c r="I6" s="6">
        <v>1280</v>
      </c>
      <c r="J6" s="6">
        <v>1366</v>
      </c>
      <c r="K6" s="8" t="s">
        <v>217</v>
      </c>
      <c r="L6" s="10">
        <v>920</v>
      </c>
      <c r="M6" s="7">
        <f>SUM(N6:O6)</f>
        <v>1783</v>
      </c>
      <c r="N6" s="6">
        <v>880</v>
      </c>
      <c r="O6" s="6">
        <v>903</v>
      </c>
    </row>
    <row r="7" spans="1:15">
      <c r="A7" s="8" t="s">
        <v>216</v>
      </c>
      <c r="B7" s="7">
        <v>894</v>
      </c>
      <c r="C7" s="7">
        <f>SUM(D7:E7)</f>
        <v>1715</v>
      </c>
      <c r="D7" s="6">
        <v>888</v>
      </c>
      <c r="E7" s="6">
        <v>827</v>
      </c>
      <c r="F7" s="8" t="s">
        <v>215</v>
      </c>
      <c r="G7" s="7">
        <v>259</v>
      </c>
      <c r="H7" s="7">
        <f>SUM(I7:J7)</f>
        <v>538</v>
      </c>
      <c r="I7" s="6">
        <v>260</v>
      </c>
      <c r="J7" s="6">
        <v>278</v>
      </c>
      <c r="K7" s="8" t="s">
        <v>214</v>
      </c>
      <c r="L7" s="7">
        <v>1519</v>
      </c>
      <c r="M7" s="7">
        <f>SUM(N7:O7)</f>
        <v>2698</v>
      </c>
      <c r="N7" s="6">
        <v>1318</v>
      </c>
      <c r="O7" s="6">
        <v>1380</v>
      </c>
    </row>
    <row r="8" spans="1:15">
      <c r="A8" s="8" t="s">
        <v>213</v>
      </c>
      <c r="B8" s="7">
        <v>77</v>
      </c>
      <c r="C8" s="7">
        <f>SUM(D8:E8)</f>
        <v>183</v>
      </c>
      <c r="D8" s="6">
        <v>83</v>
      </c>
      <c r="E8" s="6">
        <v>100</v>
      </c>
      <c r="F8" s="8" t="s">
        <v>212</v>
      </c>
      <c r="G8" s="7">
        <v>1008</v>
      </c>
      <c r="H8" s="7">
        <f>SUM(I8:J8)</f>
        <v>1671</v>
      </c>
      <c r="I8" s="6">
        <v>903</v>
      </c>
      <c r="J8" s="6">
        <v>768</v>
      </c>
      <c r="K8" s="8" t="s">
        <v>211</v>
      </c>
      <c r="L8" s="7">
        <v>549</v>
      </c>
      <c r="M8" s="7">
        <f>SUM(N8:O8)</f>
        <v>987</v>
      </c>
      <c r="N8" s="6">
        <v>469</v>
      </c>
      <c r="O8" s="6">
        <v>518</v>
      </c>
    </row>
    <row r="9" spans="1:15">
      <c r="A9" s="8" t="s">
        <v>210</v>
      </c>
      <c r="B9" s="7">
        <v>1893</v>
      </c>
      <c r="C9" s="7">
        <f>SUM(D9:E9)</f>
        <v>3890</v>
      </c>
      <c r="D9" s="6">
        <v>1914</v>
      </c>
      <c r="E9" s="6">
        <v>1976</v>
      </c>
      <c r="F9" s="8" t="s">
        <v>209</v>
      </c>
      <c r="G9" s="7">
        <v>675</v>
      </c>
      <c r="H9" s="7">
        <f>SUM(I9:J9)</f>
        <v>972</v>
      </c>
      <c r="I9" s="6">
        <v>503</v>
      </c>
      <c r="J9" s="6">
        <v>469</v>
      </c>
      <c r="K9" s="8" t="s">
        <v>208</v>
      </c>
      <c r="L9" s="7">
        <v>527</v>
      </c>
      <c r="M9" s="7">
        <f>SUM(N9:O9)</f>
        <v>958</v>
      </c>
      <c r="N9" s="6">
        <v>481</v>
      </c>
      <c r="O9" s="6">
        <v>477</v>
      </c>
    </row>
    <row r="10" spans="1:15">
      <c r="A10" s="8" t="s">
        <v>207</v>
      </c>
      <c r="B10" s="7">
        <v>798</v>
      </c>
      <c r="C10" s="7">
        <f>SUM(D10:E10)</f>
        <v>1861</v>
      </c>
      <c r="D10" s="6">
        <v>904</v>
      </c>
      <c r="E10" s="6">
        <v>957</v>
      </c>
      <c r="F10" s="8" t="s">
        <v>206</v>
      </c>
      <c r="G10" s="10">
        <v>0</v>
      </c>
      <c r="H10" s="7">
        <f>SUM(I10:J10)</f>
        <v>0</v>
      </c>
      <c r="I10" s="31">
        <v>0</v>
      </c>
      <c r="J10" s="31">
        <v>0</v>
      </c>
      <c r="K10" s="8" t="s">
        <v>205</v>
      </c>
      <c r="L10" s="7">
        <v>44</v>
      </c>
      <c r="M10" s="7">
        <f>SUM(N10:O10)</f>
        <v>44</v>
      </c>
      <c r="N10" s="6">
        <v>44</v>
      </c>
      <c r="O10" s="31">
        <v>0</v>
      </c>
    </row>
    <row r="11" spans="1:15">
      <c r="A11" s="8" t="s">
        <v>204</v>
      </c>
      <c r="B11" s="7">
        <v>1369</v>
      </c>
      <c r="C11" s="7">
        <f>SUM(D11:E11)</f>
        <v>2914</v>
      </c>
      <c r="D11" s="6">
        <v>1364</v>
      </c>
      <c r="E11" s="6">
        <v>1550</v>
      </c>
      <c r="F11" s="8" t="s">
        <v>203</v>
      </c>
      <c r="G11" s="7">
        <v>688</v>
      </c>
      <c r="H11" s="7">
        <f>SUM(I11:J11)</f>
        <v>1423</v>
      </c>
      <c r="I11" s="7">
        <v>655</v>
      </c>
      <c r="J11" s="7">
        <v>768</v>
      </c>
      <c r="K11" s="8" t="s">
        <v>202</v>
      </c>
      <c r="L11" s="7">
        <v>176</v>
      </c>
      <c r="M11" s="7">
        <f>SUM(N11:O11)</f>
        <v>300</v>
      </c>
      <c r="N11" s="7">
        <v>159</v>
      </c>
      <c r="O11" s="7">
        <v>141</v>
      </c>
    </row>
    <row r="12" spans="1:15">
      <c r="A12" s="8" t="s">
        <v>201</v>
      </c>
      <c r="B12" s="7">
        <v>1475</v>
      </c>
      <c r="C12" s="7">
        <f>SUM(D12:E12)</f>
        <v>2808</v>
      </c>
      <c r="D12" s="6">
        <v>1401</v>
      </c>
      <c r="E12" s="6">
        <v>1407</v>
      </c>
      <c r="F12" s="8" t="s">
        <v>200</v>
      </c>
      <c r="G12" s="7">
        <v>694</v>
      </c>
      <c r="H12" s="7">
        <f>SUM(I12:J12)</f>
        <v>1512</v>
      </c>
      <c r="I12" s="6">
        <v>713</v>
      </c>
      <c r="J12" s="6">
        <v>799</v>
      </c>
      <c r="K12" s="8" t="s">
        <v>199</v>
      </c>
      <c r="L12" s="10">
        <v>0</v>
      </c>
      <c r="M12" s="7">
        <f>SUM(N12:O12)</f>
        <v>0</v>
      </c>
      <c r="N12" s="31">
        <v>0</v>
      </c>
      <c r="O12" s="31">
        <v>0</v>
      </c>
    </row>
    <row r="13" spans="1:15">
      <c r="A13" s="8" t="s">
        <v>198</v>
      </c>
      <c r="B13" s="7">
        <v>811</v>
      </c>
      <c r="C13" s="7">
        <f>SUM(D13:E13)</f>
        <v>1969</v>
      </c>
      <c r="D13" s="6">
        <v>936</v>
      </c>
      <c r="E13" s="6">
        <v>1033</v>
      </c>
      <c r="F13" s="8" t="s">
        <v>197</v>
      </c>
      <c r="G13" s="7">
        <v>547</v>
      </c>
      <c r="H13" s="7">
        <f>SUM(I13:J13)</f>
        <v>1009</v>
      </c>
      <c r="I13" s="6">
        <v>403</v>
      </c>
      <c r="J13" s="6">
        <v>606</v>
      </c>
      <c r="K13" s="8" t="s">
        <v>196</v>
      </c>
      <c r="L13" s="10">
        <v>0</v>
      </c>
      <c r="M13" s="7">
        <f>SUM(N13:O13)</f>
        <v>0</v>
      </c>
      <c r="N13" s="10">
        <v>0</v>
      </c>
      <c r="O13" s="10">
        <v>0</v>
      </c>
    </row>
    <row r="14" spans="1:15">
      <c r="A14" s="8" t="s">
        <v>195</v>
      </c>
      <c r="B14" s="7">
        <v>1142</v>
      </c>
      <c r="C14" s="7">
        <f>SUM(D14:E14)</f>
        <v>2684</v>
      </c>
      <c r="D14" s="6">
        <v>1316</v>
      </c>
      <c r="E14" s="6">
        <v>1368</v>
      </c>
      <c r="F14" s="8" t="s">
        <v>194</v>
      </c>
      <c r="G14" s="7">
        <v>1254</v>
      </c>
      <c r="H14" s="7">
        <f>SUM(I14:J14)</f>
        <v>2183</v>
      </c>
      <c r="I14" s="6">
        <v>1055</v>
      </c>
      <c r="J14" s="6">
        <v>1128</v>
      </c>
      <c r="K14" s="8" t="s">
        <v>193</v>
      </c>
      <c r="L14" s="7">
        <v>515</v>
      </c>
      <c r="M14" s="7">
        <f>SUM(N14:O14)</f>
        <v>1127</v>
      </c>
      <c r="N14" s="7">
        <v>508</v>
      </c>
      <c r="O14" s="7">
        <v>619</v>
      </c>
    </row>
    <row r="15" spans="1:15">
      <c r="A15" s="8" t="s">
        <v>192</v>
      </c>
      <c r="B15" s="10">
        <v>902</v>
      </c>
      <c r="C15" s="7">
        <f>SUM(D15:E15)</f>
        <v>1792</v>
      </c>
      <c r="D15" s="6">
        <v>825</v>
      </c>
      <c r="E15" s="6">
        <v>967</v>
      </c>
      <c r="F15" s="8" t="s">
        <v>191</v>
      </c>
      <c r="G15" s="7">
        <v>1353</v>
      </c>
      <c r="H15" s="7">
        <f>SUM(I15:J15)</f>
        <v>2879</v>
      </c>
      <c r="I15" s="6">
        <v>1407</v>
      </c>
      <c r="J15" s="6">
        <v>1472</v>
      </c>
      <c r="K15" s="8" t="s">
        <v>190</v>
      </c>
      <c r="L15" s="7">
        <v>855</v>
      </c>
      <c r="M15" s="7">
        <f>SUM(N15:O15)</f>
        <v>2015</v>
      </c>
      <c r="N15" s="6">
        <v>932</v>
      </c>
      <c r="O15" s="6">
        <v>1083</v>
      </c>
    </row>
    <row r="16" spans="1:15">
      <c r="A16" s="8" t="s">
        <v>189</v>
      </c>
      <c r="B16" s="10">
        <v>715</v>
      </c>
      <c r="C16" s="7">
        <f>SUM(D16:E16)</f>
        <v>1293</v>
      </c>
      <c r="D16" s="6">
        <v>606</v>
      </c>
      <c r="E16" s="6">
        <v>687</v>
      </c>
      <c r="F16" s="8" t="s">
        <v>188</v>
      </c>
      <c r="G16" s="7">
        <v>871</v>
      </c>
      <c r="H16" s="7">
        <f>SUM(I16:J16)</f>
        <v>1722</v>
      </c>
      <c r="I16" s="6">
        <v>847</v>
      </c>
      <c r="J16" s="6">
        <v>875</v>
      </c>
      <c r="K16" s="8" t="s">
        <v>187</v>
      </c>
      <c r="L16" s="7">
        <v>702</v>
      </c>
      <c r="M16" s="7">
        <f>SUM(N16:O16)</f>
        <v>1782</v>
      </c>
      <c r="N16" s="6">
        <v>835</v>
      </c>
      <c r="O16" s="6">
        <v>947</v>
      </c>
    </row>
    <row r="17" spans="1:15">
      <c r="A17" s="8" t="s">
        <v>186</v>
      </c>
      <c r="B17" s="7">
        <v>573</v>
      </c>
      <c r="C17" s="7">
        <f>SUM(D17:E17)</f>
        <v>1191</v>
      </c>
      <c r="D17" s="6">
        <v>586</v>
      </c>
      <c r="E17" s="6">
        <v>605</v>
      </c>
      <c r="F17" s="8" t="s">
        <v>185</v>
      </c>
      <c r="G17" s="7">
        <v>801</v>
      </c>
      <c r="H17" s="7">
        <f>SUM(I17:J17)</f>
        <v>1631</v>
      </c>
      <c r="I17" s="6">
        <v>821</v>
      </c>
      <c r="J17" s="6">
        <v>810</v>
      </c>
      <c r="K17" s="8" t="s">
        <v>184</v>
      </c>
      <c r="L17" s="7">
        <v>681</v>
      </c>
      <c r="M17" s="7">
        <f>SUM(N17:O17)</f>
        <v>1676</v>
      </c>
      <c r="N17" s="6">
        <v>812</v>
      </c>
      <c r="O17" s="6">
        <v>864</v>
      </c>
    </row>
    <row r="18" spans="1:15">
      <c r="A18" s="8" t="s">
        <v>183</v>
      </c>
      <c r="B18" s="7">
        <v>712</v>
      </c>
      <c r="C18" s="7">
        <f>SUM(D18:E18)</f>
        <v>1591</v>
      </c>
      <c r="D18" s="6">
        <v>772</v>
      </c>
      <c r="E18" s="6">
        <v>819</v>
      </c>
      <c r="F18" s="8" t="s">
        <v>182</v>
      </c>
      <c r="G18" s="10">
        <v>0</v>
      </c>
      <c r="H18" s="7">
        <f>SUM(I18:J18)</f>
        <v>0</v>
      </c>
      <c r="I18" s="31">
        <v>0</v>
      </c>
      <c r="J18" s="31">
        <v>0</v>
      </c>
      <c r="K18" s="8" t="s">
        <v>181</v>
      </c>
      <c r="L18" s="7">
        <v>1036</v>
      </c>
      <c r="M18" s="7">
        <f>SUM(N18:O18)</f>
        <v>2090</v>
      </c>
      <c r="N18" s="6">
        <v>1021</v>
      </c>
      <c r="O18" s="6">
        <v>1069</v>
      </c>
    </row>
    <row r="19" spans="1:15">
      <c r="A19" s="8" t="s">
        <v>180</v>
      </c>
      <c r="B19" s="7">
        <v>102</v>
      </c>
      <c r="C19" s="7">
        <f>SUM(D19:E19)</f>
        <v>243</v>
      </c>
      <c r="D19" s="6">
        <v>128</v>
      </c>
      <c r="E19" s="6">
        <v>115</v>
      </c>
      <c r="F19" s="8" t="s">
        <v>179</v>
      </c>
      <c r="G19" s="7">
        <v>870</v>
      </c>
      <c r="H19" s="7">
        <f>SUM(I19:J19)</f>
        <v>1464</v>
      </c>
      <c r="I19" s="7">
        <v>698</v>
      </c>
      <c r="J19" s="7">
        <v>766</v>
      </c>
      <c r="K19" s="8" t="s">
        <v>178</v>
      </c>
      <c r="L19" s="7">
        <v>496</v>
      </c>
      <c r="M19" s="7">
        <f>SUM(N19:O19)</f>
        <v>933</v>
      </c>
      <c r="N19" s="6">
        <v>468</v>
      </c>
      <c r="O19" s="6">
        <v>465</v>
      </c>
    </row>
    <row r="20" spans="1:15">
      <c r="A20" s="8" t="s">
        <v>177</v>
      </c>
      <c r="B20" s="7">
        <v>532</v>
      </c>
      <c r="C20" s="7">
        <f>SUM(D20:E20)</f>
        <v>1151</v>
      </c>
      <c r="D20" s="6">
        <v>571</v>
      </c>
      <c r="E20" s="6">
        <v>580</v>
      </c>
      <c r="F20" s="8" t="s">
        <v>176</v>
      </c>
      <c r="G20" s="7">
        <v>683</v>
      </c>
      <c r="H20" s="7">
        <f>SUM(I20:J20)</f>
        <v>1215</v>
      </c>
      <c r="I20" s="6">
        <v>580</v>
      </c>
      <c r="J20" s="6">
        <v>635</v>
      </c>
      <c r="K20" s="8" t="s">
        <v>175</v>
      </c>
      <c r="L20" s="7">
        <v>700</v>
      </c>
      <c r="M20" s="7">
        <f>SUM(N20:O20)</f>
        <v>1424</v>
      </c>
      <c r="N20" s="6">
        <v>677</v>
      </c>
      <c r="O20" s="6">
        <v>747</v>
      </c>
    </row>
    <row r="21" spans="1:15">
      <c r="A21" s="8" t="s">
        <v>174</v>
      </c>
      <c r="B21" s="7">
        <v>570</v>
      </c>
      <c r="C21" s="7">
        <f>SUM(D21:E21)</f>
        <v>1423</v>
      </c>
      <c r="D21" s="6">
        <v>693</v>
      </c>
      <c r="E21" s="6">
        <v>730</v>
      </c>
      <c r="F21" s="8" t="s">
        <v>173</v>
      </c>
      <c r="G21" s="7">
        <v>714</v>
      </c>
      <c r="H21" s="7">
        <f>SUM(I21:J21)</f>
        <v>1439</v>
      </c>
      <c r="I21" s="6">
        <v>673</v>
      </c>
      <c r="J21" s="6">
        <v>766</v>
      </c>
      <c r="K21" s="8" t="s">
        <v>172</v>
      </c>
      <c r="L21" s="7">
        <v>1171</v>
      </c>
      <c r="M21" s="7">
        <f>SUM(N21:O21)</f>
        <v>2296</v>
      </c>
      <c r="N21" s="6">
        <v>1109</v>
      </c>
      <c r="O21" s="6">
        <v>1187</v>
      </c>
    </row>
    <row r="22" spans="1:15">
      <c r="A22" s="8" t="s">
        <v>171</v>
      </c>
      <c r="B22" s="7">
        <v>454</v>
      </c>
      <c r="C22" s="7">
        <f>SUM(D22:E22)</f>
        <v>1312</v>
      </c>
      <c r="D22" s="6">
        <v>605</v>
      </c>
      <c r="E22" s="6">
        <v>707</v>
      </c>
      <c r="F22" s="8" t="s">
        <v>170</v>
      </c>
      <c r="G22" s="7">
        <v>637</v>
      </c>
      <c r="H22" s="7">
        <f>SUM(I22:J22)</f>
        <v>1112</v>
      </c>
      <c r="I22" s="6">
        <v>558</v>
      </c>
      <c r="J22" s="6">
        <v>554</v>
      </c>
      <c r="K22" s="8" t="s">
        <v>169</v>
      </c>
      <c r="L22" s="10">
        <v>0</v>
      </c>
      <c r="M22" s="7">
        <f>SUM(N22:O22)</f>
        <v>0</v>
      </c>
      <c r="N22" s="31">
        <v>0</v>
      </c>
      <c r="O22" s="31">
        <v>0</v>
      </c>
    </row>
    <row r="23" spans="1:15">
      <c r="A23" s="8" t="s">
        <v>168</v>
      </c>
      <c r="B23" s="7">
        <v>1097</v>
      </c>
      <c r="C23" s="7">
        <f>SUM(D23:E23)</f>
        <v>2119</v>
      </c>
      <c r="D23" s="6">
        <v>1023</v>
      </c>
      <c r="E23" s="6">
        <v>1096</v>
      </c>
      <c r="F23" s="8" t="s">
        <v>167</v>
      </c>
      <c r="G23" s="7">
        <v>1462</v>
      </c>
      <c r="H23" s="7">
        <f>SUM(I23:J23)</f>
        <v>2836</v>
      </c>
      <c r="I23" s="6">
        <v>1410</v>
      </c>
      <c r="J23" s="6">
        <v>1426</v>
      </c>
      <c r="K23" s="8" t="s">
        <v>166</v>
      </c>
      <c r="L23" s="10">
        <v>0</v>
      </c>
      <c r="M23" s="7">
        <f>SUM(N23:O23)</f>
        <v>0</v>
      </c>
      <c r="N23" s="10">
        <v>0</v>
      </c>
      <c r="O23" s="10">
        <v>0</v>
      </c>
    </row>
    <row r="24" spans="1:15">
      <c r="A24" s="8" t="s">
        <v>165</v>
      </c>
      <c r="B24" s="7">
        <v>738</v>
      </c>
      <c r="C24" s="7">
        <f>SUM(D24:E24)</f>
        <v>1378</v>
      </c>
      <c r="D24" s="6">
        <v>649</v>
      </c>
      <c r="E24" s="6">
        <v>729</v>
      </c>
      <c r="F24" s="8" t="s">
        <v>164</v>
      </c>
      <c r="G24" s="7">
        <v>377</v>
      </c>
      <c r="H24" s="7">
        <f>SUM(I24:J24)</f>
        <v>732</v>
      </c>
      <c r="I24" s="6">
        <v>335</v>
      </c>
      <c r="J24" s="6">
        <v>397</v>
      </c>
      <c r="K24" s="8" t="s">
        <v>163</v>
      </c>
      <c r="L24" s="10">
        <v>0</v>
      </c>
      <c r="M24" s="7">
        <f>SUM(N24:O24)</f>
        <v>0</v>
      </c>
      <c r="N24" s="10">
        <v>0</v>
      </c>
      <c r="O24" s="10">
        <v>0</v>
      </c>
    </row>
    <row r="25" spans="1:15">
      <c r="A25" s="8" t="s">
        <v>162</v>
      </c>
      <c r="B25" s="7">
        <v>956</v>
      </c>
      <c r="C25" s="7">
        <f>SUM(D25:E25)</f>
        <v>1773</v>
      </c>
      <c r="D25" s="6">
        <v>832</v>
      </c>
      <c r="E25" s="6">
        <v>941</v>
      </c>
      <c r="F25" s="8" t="s">
        <v>161</v>
      </c>
      <c r="G25" s="7">
        <v>664</v>
      </c>
      <c r="H25" s="7">
        <f>SUM(I25:J25)</f>
        <v>1248</v>
      </c>
      <c r="I25" s="6">
        <v>588</v>
      </c>
      <c r="J25" s="6">
        <v>660</v>
      </c>
      <c r="K25" s="8" t="s">
        <v>160</v>
      </c>
      <c r="L25" s="7">
        <v>30</v>
      </c>
      <c r="M25" s="7">
        <f>SUM(N25:O25)</f>
        <v>76</v>
      </c>
      <c r="N25" s="7">
        <v>37</v>
      </c>
      <c r="O25" s="7">
        <v>39</v>
      </c>
    </row>
    <row r="26" spans="1:15">
      <c r="A26" s="8" t="s">
        <v>159</v>
      </c>
      <c r="B26" s="7">
        <v>57</v>
      </c>
      <c r="C26" s="7">
        <f>SUM(D26:E26)</f>
        <v>101</v>
      </c>
      <c r="D26" s="6">
        <v>43</v>
      </c>
      <c r="E26" s="6">
        <v>58</v>
      </c>
      <c r="F26" s="8" t="s">
        <v>158</v>
      </c>
      <c r="G26" s="7">
        <v>955</v>
      </c>
      <c r="H26" s="7">
        <f>SUM(I26:J26)</f>
        <v>1758</v>
      </c>
      <c r="I26" s="6">
        <v>814</v>
      </c>
      <c r="J26" s="6">
        <v>944</v>
      </c>
      <c r="K26" s="8" t="s">
        <v>157</v>
      </c>
      <c r="L26" s="10">
        <v>0</v>
      </c>
      <c r="M26" s="7">
        <f>SUM(N26:O26)</f>
        <v>0</v>
      </c>
      <c r="N26" s="31">
        <v>0</v>
      </c>
      <c r="O26" s="31">
        <v>0</v>
      </c>
    </row>
    <row r="27" spans="1:15">
      <c r="A27" s="8" t="s">
        <v>156</v>
      </c>
      <c r="B27" s="7">
        <v>626</v>
      </c>
      <c r="C27" s="7">
        <f>SUM(D27:E27)</f>
        <v>1009</v>
      </c>
      <c r="D27" s="6">
        <v>468</v>
      </c>
      <c r="E27" s="6">
        <v>541</v>
      </c>
      <c r="F27" s="8" t="s">
        <v>155</v>
      </c>
      <c r="G27" s="7">
        <v>728</v>
      </c>
      <c r="H27" s="7">
        <f>SUM(I27:J27)</f>
        <v>1200</v>
      </c>
      <c r="I27" s="6">
        <v>608</v>
      </c>
      <c r="J27" s="6">
        <v>592</v>
      </c>
      <c r="K27" s="8" t="s">
        <v>154</v>
      </c>
      <c r="L27" s="10">
        <v>0</v>
      </c>
      <c r="M27" s="7">
        <f>SUM(N27:O27)</f>
        <v>0</v>
      </c>
      <c r="N27" s="10">
        <v>0</v>
      </c>
      <c r="O27" s="10">
        <v>0</v>
      </c>
    </row>
    <row r="28" spans="1:15">
      <c r="A28" s="8" t="s">
        <v>153</v>
      </c>
      <c r="B28" s="7">
        <v>356</v>
      </c>
      <c r="C28" s="7">
        <f>SUM(D28:E28)</f>
        <v>636</v>
      </c>
      <c r="D28" s="6">
        <v>319</v>
      </c>
      <c r="E28" s="6">
        <v>317</v>
      </c>
      <c r="F28" s="5"/>
      <c r="G28" s="2"/>
      <c r="H28" s="2"/>
      <c r="I28" s="1"/>
      <c r="J28" s="30"/>
      <c r="K28" s="8" t="s">
        <v>152</v>
      </c>
      <c r="L28" s="10">
        <v>0</v>
      </c>
      <c r="M28" s="7">
        <f>SUM(N28:O28)</f>
        <v>0</v>
      </c>
      <c r="N28" s="10">
        <v>0</v>
      </c>
      <c r="O28" s="10">
        <v>0</v>
      </c>
    </row>
    <row r="29" spans="1:15">
      <c r="A29" s="29" t="s">
        <v>46</v>
      </c>
      <c r="B29" s="28" t="s">
        <v>47</v>
      </c>
      <c r="C29" s="27"/>
      <c r="D29" s="27"/>
      <c r="E29" s="26"/>
      <c r="F29" s="29" t="s">
        <v>46</v>
      </c>
      <c r="G29" s="28" t="str">
        <f>B29</f>
        <v>平成29年　2月</v>
      </c>
      <c r="H29" s="27"/>
      <c r="I29" s="27"/>
      <c r="J29" s="26"/>
      <c r="K29" s="29" t="s">
        <v>46</v>
      </c>
      <c r="L29" s="28" t="str">
        <f>G29</f>
        <v>平成29年　2月</v>
      </c>
      <c r="M29" s="27"/>
      <c r="N29" s="27"/>
      <c r="O29" s="26"/>
    </row>
    <row r="30" spans="1:15">
      <c r="A30" s="25"/>
      <c r="B30" s="15" t="s">
        <v>45</v>
      </c>
      <c r="C30" s="15" t="s">
        <v>44</v>
      </c>
      <c r="D30" s="15" t="s">
        <v>43</v>
      </c>
      <c r="E30" s="15" t="s">
        <v>42</v>
      </c>
      <c r="F30" s="25"/>
      <c r="G30" s="15" t="s">
        <v>45</v>
      </c>
      <c r="H30" s="15" t="s">
        <v>44</v>
      </c>
      <c r="I30" s="15" t="s">
        <v>43</v>
      </c>
      <c r="J30" s="15" t="s">
        <v>42</v>
      </c>
      <c r="K30" s="25"/>
      <c r="L30" s="15" t="s">
        <v>45</v>
      </c>
      <c r="M30" s="15" t="s">
        <v>44</v>
      </c>
      <c r="N30" s="15" t="s">
        <v>43</v>
      </c>
      <c r="O30" s="15" t="s">
        <v>42</v>
      </c>
    </row>
    <row r="31" spans="1:15">
      <c r="A31" s="24" t="s">
        <v>151</v>
      </c>
      <c r="B31" s="23">
        <f>SUM(B33:B47,G31:G47,L31:L47)</f>
        <v>49140</v>
      </c>
      <c r="C31" s="23">
        <f>SUM(D31:E32)</f>
        <v>105953</v>
      </c>
      <c r="D31" s="23">
        <f>SUM(D33:D47,I31:I47,N31:N47)</f>
        <v>51099</v>
      </c>
      <c r="E31" s="23">
        <f>SUM(E33:E47,J31:J47,O31:O47)</f>
        <v>54854</v>
      </c>
      <c r="F31" s="8" t="s">
        <v>150</v>
      </c>
      <c r="G31" s="7">
        <v>1054</v>
      </c>
      <c r="H31" s="7">
        <f>SUM(I31+J31)</f>
        <v>2318</v>
      </c>
      <c r="I31" s="6">
        <v>1100</v>
      </c>
      <c r="J31" s="6">
        <v>1218</v>
      </c>
      <c r="K31" s="8" t="s">
        <v>149</v>
      </c>
      <c r="L31" s="7">
        <v>713</v>
      </c>
      <c r="M31" s="7">
        <f>SUM(N31+O31)</f>
        <v>1505</v>
      </c>
      <c r="N31" s="6">
        <v>723</v>
      </c>
      <c r="O31" s="6">
        <v>782</v>
      </c>
    </row>
    <row r="32" spans="1:15">
      <c r="A32" s="22"/>
      <c r="B32" s="21"/>
      <c r="C32" s="21"/>
      <c r="D32" s="21"/>
      <c r="E32" s="21"/>
      <c r="F32" s="8" t="s">
        <v>148</v>
      </c>
      <c r="G32" s="7">
        <v>433</v>
      </c>
      <c r="H32" s="7">
        <f>SUM(I32+J32)</f>
        <v>988</v>
      </c>
      <c r="I32" s="6">
        <v>483</v>
      </c>
      <c r="J32" s="6">
        <v>505</v>
      </c>
      <c r="K32" s="8" t="s">
        <v>147</v>
      </c>
      <c r="L32" s="7">
        <v>1126</v>
      </c>
      <c r="M32" s="7">
        <f>SUM(N32+O32)</f>
        <v>2582</v>
      </c>
      <c r="N32" s="6">
        <v>1245</v>
      </c>
      <c r="O32" s="6">
        <v>1337</v>
      </c>
    </row>
    <row r="33" spans="1:15">
      <c r="A33" s="8" t="s">
        <v>146</v>
      </c>
      <c r="B33" s="7">
        <v>1305</v>
      </c>
      <c r="C33" s="7">
        <f>SUM(D33+E33)</f>
        <v>2851</v>
      </c>
      <c r="D33" s="6">
        <v>1372</v>
      </c>
      <c r="E33" s="6">
        <v>1479</v>
      </c>
      <c r="F33" s="8" t="s">
        <v>145</v>
      </c>
      <c r="G33" s="7">
        <v>1029</v>
      </c>
      <c r="H33" s="7">
        <f>SUM(I33+J33)</f>
        <v>2386</v>
      </c>
      <c r="I33" s="6">
        <v>1201</v>
      </c>
      <c r="J33" s="6">
        <v>1185</v>
      </c>
      <c r="K33" s="8" t="s">
        <v>144</v>
      </c>
      <c r="L33" s="7">
        <v>558</v>
      </c>
      <c r="M33" s="7">
        <f>SUM(N33+O33)</f>
        <v>1405</v>
      </c>
      <c r="N33" s="6">
        <v>699</v>
      </c>
      <c r="O33" s="6">
        <v>706</v>
      </c>
    </row>
    <row r="34" spans="1:15">
      <c r="A34" s="8" t="s">
        <v>143</v>
      </c>
      <c r="B34" s="7">
        <v>999</v>
      </c>
      <c r="C34" s="7">
        <f>SUM(D34+E34)</f>
        <v>2076</v>
      </c>
      <c r="D34" s="6">
        <v>1000</v>
      </c>
      <c r="E34" s="6">
        <v>1076</v>
      </c>
      <c r="F34" s="8" t="s">
        <v>142</v>
      </c>
      <c r="G34" s="7">
        <v>273</v>
      </c>
      <c r="H34" s="7">
        <f>SUM(I34+J34)</f>
        <v>704</v>
      </c>
      <c r="I34" s="6">
        <v>352</v>
      </c>
      <c r="J34" s="6">
        <v>352</v>
      </c>
      <c r="K34" s="8" t="s">
        <v>141</v>
      </c>
      <c r="L34" s="7">
        <v>507</v>
      </c>
      <c r="M34" s="7">
        <f>SUM(N34+O34)</f>
        <v>1046</v>
      </c>
      <c r="N34" s="6">
        <v>504</v>
      </c>
      <c r="O34" s="6">
        <v>542</v>
      </c>
    </row>
    <row r="35" spans="1:15">
      <c r="A35" s="8" t="s">
        <v>140</v>
      </c>
      <c r="B35" s="7">
        <v>1091</v>
      </c>
      <c r="C35" s="7">
        <f>SUM(D35+E35)</f>
        <v>2061</v>
      </c>
      <c r="D35" s="6">
        <v>983</v>
      </c>
      <c r="E35" s="6">
        <v>1078</v>
      </c>
      <c r="F35" s="8" t="s">
        <v>139</v>
      </c>
      <c r="G35" s="7">
        <v>1668</v>
      </c>
      <c r="H35" s="7">
        <f>SUM(I35+J35)</f>
        <v>3268</v>
      </c>
      <c r="I35" s="6">
        <v>1531</v>
      </c>
      <c r="J35" s="6">
        <v>1737</v>
      </c>
      <c r="K35" s="8" t="s">
        <v>138</v>
      </c>
      <c r="L35" s="7">
        <v>397</v>
      </c>
      <c r="M35" s="7">
        <f>SUM(N35+O35)</f>
        <v>1008</v>
      </c>
      <c r="N35" s="6">
        <v>490</v>
      </c>
      <c r="O35" s="6">
        <v>518</v>
      </c>
    </row>
    <row r="36" spans="1:15">
      <c r="A36" s="8" t="s">
        <v>137</v>
      </c>
      <c r="B36" s="7">
        <v>1687</v>
      </c>
      <c r="C36" s="7">
        <f>SUM(D36+E36)</f>
        <v>3526</v>
      </c>
      <c r="D36" s="6">
        <v>1707</v>
      </c>
      <c r="E36" s="6">
        <v>1819</v>
      </c>
      <c r="F36" s="8" t="s">
        <v>136</v>
      </c>
      <c r="G36" s="7">
        <v>1885</v>
      </c>
      <c r="H36" s="7">
        <f>SUM(I36+J36)</f>
        <v>4538</v>
      </c>
      <c r="I36" s="6">
        <v>2168</v>
      </c>
      <c r="J36" s="6">
        <v>2370</v>
      </c>
      <c r="K36" s="8" t="s">
        <v>135</v>
      </c>
      <c r="L36" s="7">
        <v>1454</v>
      </c>
      <c r="M36" s="7">
        <f>SUM(N36+O36)</f>
        <v>2865</v>
      </c>
      <c r="N36" s="6">
        <v>1423</v>
      </c>
      <c r="O36" s="6">
        <v>1442</v>
      </c>
    </row>
    <row r="37" spans="1:15">
      <c r="A37" s="8" t="s">
        <v>134</v>
      </c>
      <c r="B37" s="7">
        <v>675</v>
      </c>
      <c r="C37" s="7">
        <f>SUM(D37+E37)</f>
        <v>1429</v>
      </c>
      <c r="D37" s="6">
        <v>680</v>
      </c>
      <c r="E37" s="6">
        <v>749</v>
      </c>
      <c r="F37" s="8" t="s">
        <v>133</v>
      </c>
      <c r="G37" s="7">
        <v>984</v>
      </c>
      <c r="H37" s="7">
        <f>SUM(I37+J37)</f>
        <v>1979</v>
      </c>
      <c r="I37" s="6">
        <v>918</v>
      </c>
      <c r="J37" s="6">
        <v>1061</v>
      </c>
      <c r="K37" s="8" t="s">
        <v>132</v>
      </c>
      <c r="L37" s="7">
        <v>728</v>
      </c>
      <c r="M37" s="7">
        <f>SUM(N37+O37)</f>
        <v>1506</v>
      </c>
      <c r="N37" s="6">
        <v>758</v>
      </c>
      <c r="O37" s="6">
        <v>748</v>
      </c>
    </row>
    <row r="38" spans="1:15">
      <c r="A38" s="8" t="s">
        <v>131</v>
      </c>
      <c r="B38" s="7">
        <v>763</v>
      </c>
      <c r="C38" s="7">
        <f>SUM(D38+E38)</f>
        <v>1741</v>
      </c>
      <c r="D38" s="6">
        <v>828</v>
      </c>
      <c r="E38" s="6">
        <v>913</v>
      </c>
      <c r="F38" s="8" t="s">
        <v>130</v>
      </c>
      <c r="G38" s="7">
        <v>2423</v>
      </c>
      <c r="H38" s="7">
        <f>SUM(I38+J38)</f>
        <v>5270</v>
      </c>
      <c r="I38" s="6">
        <v>2602</v>
      </c>
      <c r="J38" s="6">
        <v>2668</v>
      </c>
      <c r="K38" s="8" t="s">
        <v>129</v>
      </c>
      <c r="L38" s="7">
        <v>711</v>
      </c>
      <c r="M38" s="7">
        <f>SUM(N38+O38)</f>
        <v>1429</v>
      </c>
      <c r="N38" s="6">
        <v>722</v>
      </c>
      <c r="O38" s="6">
        <v>707</v>
      </c>
    </row>
    <row r="39" spans="1:15">
      <c r="A39" s="8" t="s">
        <v>128</v>
      </c>
      <c r="B39" s="7">
        <v>1974</v>
      </c>
      <c r="C39" s="7">
        <f>SUM(D39+E39)</f>
        <v>3663</v>
      </c>
      <c r="D39" s="6">
        <v>1678</v>
      </c>
      <c r="E39" s="6">
        <v>1985</v>
      </c>
      <c r="F39" s="8" t="s">
        <v>127</v>
      </c>
      <c r="G39" s="7">
        <v>1288</v>
      </c>
      <c r="H39" s="7">
        <f>SUM(I39+J39)</f>
        <v>2893</v>
      </c>
      <c r="I39" s="6">
        <v>1343</v>
      </c>
      <c r="J39" s="6">
        <v>1550</v>
      </c>
      <c r="K39" s="8" t="s">
        <v>126</v>
      </c>
      <c r="L39" s="7">
        <v>1103</v>
      </c>
      <c r="M39" s="7">
        <f>SUM(N39+O39)</f>
        <v>2311</v>
      </c>
      <c r="N39" s="6">
        <v>1101</v>
      </c>
      <c r="O39" s="6">
        <v>1210</v>
      </c>
    </row>
    <row r="40" spans="1:15">
      <c r="A40" s="8" t="s">
        <v>125</v>
      </c>
      <c r="B40" s="7">
        <v>336</v>
      </c>
      <c r="C40" s="7">
        <f>SUM(D40+E40)</f>
        <v>545</v>
      </c>
      <c r="D40" s="6">
        <v>262</v>
      </c>
      <c r="E40" s="6">
        <v>283</v>
      </c>
      <c r="F40" s="8" t="s">
        <v>124</v>
      </c>
      <c r="G40" s="7">
        <v>823</v>
      </c>
      <c r="H40" s="7">
        <f>SUM(I40+J40)</f>
        <v>1781</v>
      </c>
      <c r="I40" s="6">
        <v>878</v>
      </c>
      <c r="J40" s="6">
        <v>903</v>
      </c>
      <c r="K40" s="8" t="s">
        <v>123</v>
      </c>
      <c r="L40" s="7">
        <v>1149</v>
      </c>
      <c r="M40" s="7">
        <f>SUM(N40+O40)</f>
        <v>2226</v>
      </c>
      <c r="N40" s="6">
        <v>1075</v>
      </c>
      <c r="O40" s="6">
        <v>1151</v>
      </c>
    </row>
    <row r="41" spans="1:15">
      <c r="A41" s="8" t="s">
        <v>122</v>
      </c>
      <c r="B41" s="7">
        <v>488</v>
      </c>
      <c r="C41" s="7">
        <f>SUM(D41+E41)</f>
        <v>877</v>
      </c>
      <c r="D41" s="6">
        <v>414</v>
      </c>
      <c r="E41" s="6">
        <v>463</v>
      </c>
      <c r="F41" s="8" t="s">
        <v>121</v>
      </c>
      <c r="G41" s="7">
        <v>757</v>
      </c>
      <c r="H41" s="7">
        <f>SUM(I41+J41)</f>
        <v>1743</v>
      </c>
      <c r="I41" s="6">
        <v>838</v>
      </c>
      <c r="J41" s="6">
        <v>905</v>
      </c>
      <c r="K41" s="8" t="s">
        <v>120</v>
      </c>
      <c r="L41" s="7">
        <v>1387</v>
      </c>
      <c r="M41" s="7">
        <f>SUM(N41+O41)</f>
        <v>2844</v>
      </c>
      <c r="N41" s="6">
        <v>1353</v>
      </c>
      <c r="O41" s="6">
        <v>1491</v>
      </c>
    </row>
    <row r="42" spans="1:15">
      <c r="A42" s="8" t="s">
        <v>119</v>
      </c>
      <c r="B42" s="7">
        <v>605</v>
      </c>
      <c r="C42" s="7">
        <f>SUM(D42+E42)</f>
        <v>995</v>
      </c>
      <c r="D42" s="6">
        <v>480</v>
      </c>
      <c r="E42" s="6">
        <v>515</v>
      </c>
      <c r="F42" s="8" t="s">
        <v>118</v>
      </c>
      <c r="G42" s="7">
        <v>825</v>
      </c>
      <c r="H42" s="7">
        <f>SUM(I42+J42)</f>
        <v>1847</v>
      </c>
      <c r="I42" s="6">
        <v>868</v>
      </c>
      <c r="J42" s="6">
        <v>979</v>
      </c>
      <c r="K42" s="8" t="s">
        <v>117</v>
      </c>
      <c r="L42" s="7">
        <v>794</v>
      </c>
      <c r="M42" s="7">
        <f>SUM(N42+O42)</f>
        <v>1738</v>
      </c>
      <c r="N42" s="6">
        <v>847</v>
      </c>
      <c r="O42" s="6">
        <v>891</v>
      </c>
    </row>
    <row r="43" spans="1:15">
      <c r="A43" s="8" t="s">
        <v>116</v>
      </c>
      <c r="B43" s="7">
        <v>1522</v>
      </c>
      <c r="C43" s="7">
        <f>SUM(D43+E43)</f>
        <v>3753</v>
      </c>
      <c r="D43" s="6">
        <v>1807</v>
      </c>
      <c r="E43" s="6">
        <v>1946</v>
      </c>
      <c r="F43" s="8" t="s">
        <v>115</v>
      </c>
      <c r="G43" s="7">
        <v>883</v>
      </c>
      <c r="H43" s="7">
        <f>SUM(I43+J43)</f>
        <v>2044</v>
      </c>
      <c r="I43" s="6">
        <v>977</v>
      </c>
      <c r="J43" s="6">
        <v>1067</v>
      </c>
      <c r="K43" s="8" t="s">
        <v>114</v>
      </c>
      <c r="L43" s="7">
        <v>287</v>
      </c>
      <c r="M43" s="7">
        <f>SUM(N43+O43)</f>
        <v>565</v>
      </c>
      <c r="N43" s="6">
        <v>268</v>
      </c>
      <c r="O43" s="6">
        <v>297</v>
      </c>
    </row>
    <row r="44" spans="1:15">
      <c r="A44" s="8" t="s">
        <v>113</v>
      </c>
      <c r="B44" s="7">
        <v>455</v>
      </c>
      <c r="C44" s="7">
        <f>SUM(D44+E44)</f>
        <v>1078</v>
      </c>
      <c r="D44" s="6">
        <v>524</v>
      </c>
      <c r="E44" s="6">
        <v>554</v>
      </c>
      <c r="F44" s="8" t="s">
        <v>112</v>
      </c>
      <c r="G44" s="7">
        <v>171</v>
      </c>
      <c r="H44" s="7">
        <f>SUM(I44+J44)</f>
        <v>292</v>
      </c>
      <c r="I44" s="6">
        <v>147</v>
      </c>
      <c r="J44" s="6">
        <v>145</v>
      </c>
      <c r="K44" s="8" t="s">
        <v>111</v>
      </c>
      <c r="L44" s="7">
        <v>847</v>
      </c>
      <c r="M44" s="7">
        <f>SUM(N44+O44)</f>
        <v>1705</v>
      </c>
      <c r="N44" s="6">
        <v>834</v>
      </c>
      <c r="O44" s="6">
        <v>871</v>
      </c>
    </row>
    <row r="45" spans="1:15">
      <c r="A45" s="8" t="s">
        <v>110</v>
      </c>
      <c r="B45" s="7">
        <v>5143</v>
      </c>
      <c r="C45" s="7">
        <f>SUM(D45+E45)</f>
        <v>11373</v>
      </c>
      <c r="D45" s="6">
        <v>5574</v>
      </c>
      <c r="E45" s="6">
        <v>5799</v>
      </c>
      <c r="F45" s="8" t="s">
        <v>109</v>
      </c>
      <c r="G45" s="7">
        <v>627</v>
      </c>
      <c r="H45" s="7">
        <f>SUM(I45+J45)</f>
        <v>1398</v>
      </c>
      <c r="I45" s="6">
        <v>655</v>
      </c>
      <c r="J45" s="6">
        <v>743</v>
      </c>
      <c r="K45" s="8" t="s">
        <v>108</v>
      </c>
      <c r="L45" s="7">
        <v>1329</v>
      </c>
      <c r="M45" s="7">
        <f>SUM(N45+O45)</f>
        <v>2664</v>
      </c>
      <c r="N45" s="6">
        <v>1283</v>
      </c>
      <c r="O45" s="6">
        <v>1381</v>
      </c>
    </row>
    <row r="46" spans="1:15">
      <c r="A46" s="8" t="s">
        <v>107</v>
      </c>
      <c r="B46" s="7">
        <v>588</v>
      </c>
      <c r="C46" s="7">
        <f>SUM(D46+E46)</f>
        <v>1485</v>
      </c>
      <c r="D46" s="6">
        <v>718</v>
      </c>
      <c r="E46" s="6">
        <v>767</v>
      </c>
      <c r="F46" s="8" t="s">
        <v>106</v>
      </c>
      <c r="G46" s="7">
        <v>820</v>
      </c>
      <c r="H46" s="7">
        <f>SUM(I46+J46)</f>
        <v>1977</v>
      </c>
      <c r="I46" s="6">
        <v>941</v>
      </c>
      <c r="J46" s="6">
        <v>1036</v>
      </c>
      <c r="K46" s="8" t="s">
        <v>105</v>
      </c>
      <c r="L46" s="7">
        <v>849</v>
      </c>
      <c r="M46" s="7">
        <f>SUM(N46+O46)</f>
        <v>1683</v>
      </c>
      <c r="N46" s="6">
        <v>807</v>
      </c>
      <c r="O46" s="6">
        <v>876</v>
      </c>
    </row>
    <row r="47" spans="1:15">
      <c r="A47" s="4"/>
      <c r="B47" s="2"/>
      <c r="C47" s="2"/>
      <c r="D47" s="1"/>
      <c r="E47" s="1"/>
      <c r="F47" s="8" t="s">
        <v>104</v>
      </c>
      <c r="G47" s="7">
        <v>1627</v>
      </c>
      <c r="H47" s="7">
        <f>SUM(I47+J47)</f>
        <v>3992</v>
      </c>
      <c r="I47" s="6">
        <v>1938</v>
      </c>
      <c r="J47" s="6">
        <v>2054</v>
      </c>
      <c r="K47" s="5"/>
      <c r="L47" s="2"/>
      <c r="M47" s="2"/>
      <c r="N47" s="1"/>
      <c r="O47" s="1"/>
    </row>
    <row r="48" spans="1:15">
      <c r="A48" s="16" t="s">
        <v>46</v>
      </c>
      <c r="B48" s="16" t="s">
        <v>47</v>
      </c>
      <c r="C48" s="16"/>
      <c r="D48" s="16"/>
      <c r="E48" s="16"/>
      <c r="F48" s="16" t="s">
        <v>46</v>
      </c>
      <c r="G48" s="16" t="str">
        <f>B48</f>
        <v>平成29年　2月</v>
      </c>
      <c r="H48" s="16"/>
      <c r="I48" s="16"/>
      <c r="J48" s="16"/>
      <c r="K48" s="16" t="s">
        <v>46</v>
      </c>
      <c r="L48" s="16" t="str">
        <f>G48</f>
        <v>平成29年　2月</v>
      </c>
      <c r="M48" s="16"/>
      <c r="N48" s="16"/>
      <c r="O48" s="16"/>
    </row>
    <row r="49" spans="1:15">
      <c r="A49" s="16"/>
      <c r="B49" s="15" t="s">
        <v>45</v>
      </c>
      <c r="C49" s="15" t="s">
        <v>44</v>
      </c>
      <c r="D49" s="15" t="s">
        <v>43</v>
      </c>
      <c r="E49" s="15" t="s">
        <v>42</v>
      </c>
      <c r="F49" s="16"/>
      <c r="G49" s="15" t="s">
        <v>45</v>
      </c>
      <c r="H49" s="15" t="s">
        <v>44</v>
      </c>
      <c r="I49" s="15" t="s">
        <v>43</v>
      </c>
      <c r="J49" s="15" t="s">
        <v>42</v>
      </c>
      <c r="K49" s="16"/>
      <c r="L49" s="15" t="s">
        <v>45</v>
      </c>
      <c r="M49" s="15" t="s">
        <v>44</v>
      </c>
      <c r="N49" s="15" t="s">
        <v>43</v>
      </c>
      <c r="O49" s="15" t="s">
        <v>42</v>
      </c>
    </row>
    <row r="50" spans="1:15">
      <c r="A50" s="24" t="s">
        <v>103</v>
      </c>
      <c r="B50" s="23">
        <f>SUM(B52:B70,G50:G70,L50:L70)</f>
        <v>23658</v>
      </c>
      <c r="C50" s="23">
        <f>SUM(D50:E51)</f>
        <v>57451</v>
      </c>
      <c r="D50" s="23">
        <f>SUM(D52:D70,I50:I70,N50:N70)</f>
        <v>27367</v>
      </c>
      <c r="E50" s="23">
        <f>SUM(E52:E70,J50:J70,O50:O70)</f>
        <v>30084</v>
      </c>
      <c r="F50" s="8" t="s">
        <v>102</v>
      </c>
      <c r="G50" s="7">
        <v>139</v>
      </c>
      <c r="H50" s="7">
        <f>SUM(I50+J50)</f>
        <v>343</v>
      </c>
      <c r="I50" s="6">
        <v>171</v>
      </c>
      <c r="J50" s="6">
        <v>172</v>
      </c>
      <c r="K50" s="8" t="s">
        <v>101</v>
      </c>
      <c r="L50" s="7">
        <v>261</v>
      </c>
      <c r="M50" s="7">
        <f>SUM(N50+O50)</f>
        <v>635</v>
      </c>
      <c r="N50" s="6">
        <v>284</v>
      </c>
      <c r="O50" s="6">
        <v>351</v>
      </c>
    </row>
    <row r="51" spans="1:15">
      <c r="A51" s="22"/>
      <c r="B51" s="21"/>
      <c r="C51" s="21"/>
      <c r="D51" s="21"/>
      <c r="E51" s="21"/>
      <c r="F51" s="8" t="s">
        <v>100</v>
      </c>
      <c r="G51" s="7">
        <v>90</v>
      </c>
      <c r="H51" s="7">
        <f>SUM(I51+J51)</f>
        <v>196</v>
      </c>
      <c r="I51" s="6">
        <v>94</v>
      </c>
      <c r="J51" s="6">
        <v>102</v>
      </c>
      <c r="K51" s="8" t="s">
        <v>99</v>
      </c>
      <c r="L51" s="7">
        <v>308</v>
      </c>
      <c r="M51" s="7">
        <f>SUM(N51+O51)</f>
        <v>682</v>
      </c>
      <c r="N51" s="6">
        <v>316</v>
      </c>
      <c r="O51" s="6">
        <v>366</v>
      </c>
    </row>
    <row r="52" spans="1:15">
      <c r="A52" s="8" t="s">
        <v>98</v>
      </c>
      <c r="B52" s="20">
        <v>154</v>
      </c>
      <c r="C52" s="7">
        <f>SUM(D52+E52)</f>
        <v>373</v>
      </c>
      <c r="D52" s="19">
        <v>178</v>
      </c>
      <c r="E52" s="19">
        <v>195</v>
      </c>
      <c r="F52" s="8" t="s">
        <v>97</v>
      </c>
      <c r="G52" s="7">
        <v>143</v>
      </c>
      <c r="H52" s="7">
        <f>SUM(I52+J52)</f>
        <v>363</v>
      </c>
      <c r="I52" s="6">
        <v>169</v>
      </c>
      <c r="J52" s="6">
        <v>194</v>
      </c>
      <c r="K52" s="8" t="s">
        <v>96</v>
      </c>
      <c r="L52" s="7">
        <v>36</v>
      </c>
      <c r="M52" s="7">
        <f>SUM(N52+O52)</f>
        <v>78</v>
      </c>
      <c r="N52" s="6">
        <v>32</v>
      </c>
      <c r="O52" s="6">
        <v>46</v>
      </c>
    </row>
    <row r="53" spans="1:15">
      <c r="A53" s="8" t="s">
        <v>95</v>
      </c>
      <c r="B53" s="20">
        <v>152</v>
      </c>
      <c r="C53" s="7">
        <f>SUM(D53+E53)</f>
        <v>410</v>
      </c>
      <c r="D53" s="19">
        <v>194</v>
      </c>
      <c r="E53" s="19">
        <v>216</v>
      </c>
      <c r="F53" s="8" t="s">
        <v>94</v>
      </c>
      <c r="G53" s="7">
        <v>196</v>
      </c>
      <c r="H53" s="7">
        <f>SUM(I53+J53)</f>
        <v>467</v>
      </c>
      <c r="I53" s="6">
        <v>209</v>
      </c>
      <c r="J53" s="6">
        <v>258</v>
      </c>
      <c r="K53" s="8" t="s">
        <v>93</v>
      </c>
      <c r="L53" s="7">
        <v>173</v>
      </c>
      <c r="M53" s="7">
        <f>SUM(N53+O53)</f>
        <v>398</v>
      </c>
      <c r="N53" s="6">
        <v>180</v>
      </c>
      <c r="O53" s="6">
        <v>218</v>
      </c>
    </row>
    <row r="54" spans="1:15">
      <c r="A54" s="8" t="s">
        <v>92</v>
      </c>
      <c r="B54" s="20">
        <v>92</v>
      </c>
      <c r="C54" s="7">
        <f>SUM(D54+E54)</f>
        <v>183</v>
      </c>
      <c r="D54" s="19">
        <v>84</v>
      </c>
      <c r="E54" s="19">
        <v>99</v>
      </c>
      <c r="F54" s="8" t="s">
        <v>91</v>
      </c>
      <c r="G54" s="7">
        <v>551</v>
      </c>
      <c r="H54" s="7">
        <f>SUM(I54+J54)</f>
        <v>1397</v>
      </c>
      <c r="I54" s="6">
        <v>665</v>
      </c>
      <c r="J54" s="6">
        <v>732</v>
      </c>
      <c r="K54" s="8" t="s">
        <v>90</v>
      </c>
      <c r="L54" s="7">
        <v>194</v>
      </c>
      <c r="M54" s="7">
        <f>SUM(N54+O54)</f>
        <v>421</v>
      </c>
      <c r="N54" s="6">
        <v>191</v>
      </c>
      <c r="O54" s="6">
        <v>230</v>
      </c>
    </row>
    <row r="55" spans="1:15">
      <c r="A55" s="8" t="s">
        <v>89</v>
      </c>
      <c r="B55" s="20">
        <v>155</v>
      </c>
      <c r="C55" s="7">
        <f>SUM(D55+E55)</f>
        <v>339</v>
      </c>
      <c r="D55" s="19">
        <v>152</v>
      </c>
      <c r="E55" s="19">
        <v>187</v>
      </c>
      <c r="F55" s="8" t="s">
        <v>88</v>
      </c>
      <c r="G55" s="7">
        <v>1114</v>
      </c>
      <c r="H55" s="7">
        <f>SUM(I55+J55)</f>
        <v>2594</v>
      </c>
      <c r="I55" s="6">
        <v>1211</v>
      </c>
      <c r="J55" s="6">
        <v>1383</v>
      </c>
      <c r="K55" s="8" t="s">
        <v>87</v>
      </c>
      <c r="L55" s="7">
        <v>83</v>
      </c>
      <c r="M55" s="7">
        <f>SUM(N55+O55)</f>
        <v>179</v>
      </c>
      <c r="N55" s="6">
        <v>84</v>
      </c>
      <c r="O55" s="6">
        <v>95</v>
      </c>
    </row>
    <row r="56" spans="1:15">
      <c r="A56" s="8" t="s">
        <v>86</v>
      </c>
      <c r="B56" s="20">
        <v>313</v>
      </c>
      <c r="C56" s="7">
        <f>SUM(D56+E56)</f>
        <v>711</v>
      </c>
      <c r="D56" s="19">
        <v>334</v>
      </c>
      <c r="E56" s="19">
        <v>377</v>
      </c>
      <c r="F56" s="8" t="s">
        <v>85</v>
      </c>
      <c r="G56" s="7">
        <v>242</v>
      </c>
      <c r="H56" s="7">
        <f>SUM(I56+J56)</f>
        <v>585</v>
      </c>
      <c r="I56" s="6">
        <v>284</v>
      </c>
      <c r="J56" s="6">
        <v>301</v>
      </c>
      <c r="K56" s="8" t="s">
        <v>84</v>
      </c>
      <c r="L56" s="7">
        <v>157</v>
      </c>
      <c r="M56" s="7">
        <f>SUM(N56+O56)</f>
        <v>353</v>
      </c>
      <c r="N56" s="6">
        <v>163</v>
      </c>
      <c r="O56" s="6">
        <v>190</v>
      </c>
    </row>
    <row r="57" spans="1:15">
      <c r="A57" s="8" t="s">
        <v>83</v>
      </c>
      <c r="B57" s="20">
        <v>88</v>
      </c>
      <c r="C57" s="7">
        <f>SUM(D57+E57)</f>
        <v>175</v>
      </c>
      <c r="D57" s="19">
        <v>80</v>
      </c>
      <c r="E57" s="19">
        <v>95</v>
      </c>
      <c r="F57" s="8" t="s">
        <v>82</v>
      </c>
      <c r="G57" s="7">
        <v>90</v>
      </c>
      <c r="H57" s="7">
        <f>SUM(I57+J57)</f>
        <v>212</v>
      </c>
      <c r="I57" s="6">
        <v>101</v>
      </c>
      <c r="J57" s="6">
        <v>111</v>
      </c>
      <c r="K57" s="8" t="s">
        <v>81</v>
      </c>
      <c r="L57" s="7">
        <v>202</v>
      </c>
      <c r="M57" s="7">
        <f>SUM(N57+O57)</f>
        <v>494</v>
      </c>
      <c r="N57" s="6">
        <v>240</v>
      </c>
      <c r="O57" s="6">
        <v>254</v>
      </c>
    </row>
    <row r="58" spans="1:15">
      <c r="A58" s="8" t="s">
        <v>80</v>
      </c>
      <c r="B58" s="20">
        <v>1084</v>
      </c>
      <c r="C58" s="7">
        <f>SUM(D58+E58)</f>
        <v>2900</v>
      </c>
      <c r="D58" s="19">
        <v>1408</v>
      </c>
      <c r="E58" s="19">
        <v>1492</v>
      </c>
      <c r="F58" s="8" t="s">
        <v>79</v>
      </c>
      <c r="G58" s="7">
        <v>179</v>
      </c>
      <c r="H58" s="7">
        <f>SUM(I58+J58)</f>
        <v>437</v>
      </c>
      <c r="I58" s="6">
        <v>222</v>
      </c>
      <c r="J58" s="6">
        <v>215</v>
      </c>
      <c r="K58" s="8" t="s">
        <v>78</v>
      </c>
      <c r="L58" s="7">
        <v>987</v>
      </c>
      <c r="M58" s="7">
        <f>SUM(N58+O58)</f>
        <v>2580</v>
      </c>
      <c r="N58" s="6">
        <v>1214</v>
      </c>
      <c r="O58" s="6">
        <v>1366</v>
      </c>
    </row>
    <row r="59" spans="1:15">
      <c r="A59" s="8" t="s">
        <v>77</v>
      </c>
      <c r="B59" s="20">
        <v>2593</v>
      </c>
      <c r="C59" s="7">
        <f>SUM(D59+E59)</f>
        <v>6479</v>
      </c>
      <c r="D59" s="19">
        <v>3069</v>
      </c>
      <c r="E59" s="19">
        <v>3410</v>
      </c>
      <c r="F59" s="8" t="s">
        <v>76</v>
      </c>
      <c r="G59" s="7">
        <v>268</v>
      </c>
      <c r="H59" s="7">
        <f>SUM(I59+J59)</f>
        <v>662</v>
      </c>
      <c r="I59" s="6">
        <v>326</v>
      </c>
      <c r="J59" s="6">
        <v>336</v>
      </c>
      <c r="K59" s="8" t="s">
        <v>75</v>
      </c>
      <c r="L59" s="7">
        <v>418</v>
      </c>
      <c r="M59" s="7">
        <f>SUM(N59+O59)</f>
        <v>1108</v>
      </c>
      <c r="N59" s="6">
        <v>528</v>
      </c>
      <c r="O59" s="6">
        <v>580</v>
      </c>
    </row>
    <row r="60" spans="1:15">
      <c r="A60" s="8" t="s">
        <v>74</v>
      </c>
      <c r="B60" s="20">
        <v>1522</v>
      </c>
      <c r="C60" s="7">
        <f>SUM(D60+E60)</f>
        <v>3855</v>
      </c>
      <c r="D60" s="19">
        <v>1893</v>
      </c>
      <c r="E60" s="19">
        <v>1962</v>
      </c>
      <c r="F60" s="8" t="s">
        <v>73</v>
      </c>
      <c r="G60" s="7">
        <v>276</v>
      </c>
      <c r="H60" s="7">
        <f>SUM(I60+J60)</f>
        <v>658</v>
      </c>
      <c r="I60" s="6">
        <v>333</v>
      </c>
      <c r="J60" s="6">
        <v>325</v>
      </c>
      <c r="K60" s="8" t="s">
        <v>72</v>
      </c>
      <c r="L60" s="7">
        <v>90</v>
      </c>
      <c r="M60" s="7">
        <f>SUM(N60+O60)</f>
        <v>186</v>
      </c>
      <c r="N60" s="6">
        <v>87</v>
      </c>
      <c r="O60" s="6">
        <v>99</v>
      </c>
    </row>
    <row r="61" spans="1:15">
      <c r="A61" s="8" t="s">
        <v>71</v>
      </c>
      <c r="B61" s="20">
        <v>3635</v>
      </c>
      <c r="C61" s="7">
        <f>SUM(D61+E61)</f>
        <v>8710</v>
      </c>
      <c r="D61" s="19">
        <v>4188</v>
      </c>
      <c r="E61" s="19">
        <v>4522</v>
      </c>
      <c r="F61" s="8" t="s">
        <v>70</v>
      </c>
      <c r="G61" s="7">
        <v>330</v>
      </c>
      <c r="H61" s="7">
        <f>SUM(I61+J61)</f>
        <v>743</v>
      </c>
      <c r="I61" s="6">
        <v>347</v>
      </c>
      <c r="J61" s="6">
        <v>396</v>
      </c>
      <c r="K61" s="8" t="s">
        <v>69</v>
      </c>
      <c r="L61" s="7">
        <v>66</v>
      </c>
      <c r="M61" s="7">
        <f>SUM(N61+O61)</f>
        <v>155</v>
      </c>
      <c r="N61" s="6">
        <v>72</v>
      </c>
      <c r="O61" s="6">
        <v>83</v>
      </c>
    </row>
    <row r="62" spans="1:15">
      <c r="A62" s="8" t="s">
        <v>68</v>
      </c>
      <c r="B62" s="20">
        <v>729</v>
      </c>
      <c r="C62" s="7">
        <f>SUM(D62+E62)</f>
        <v>1736</v>
      </c>
      <c r="D62" s="19">
        <v>818</v>
      </c>
      <c r="E62" s="19">
        <v>918</v>
      </c>
      <c r="F62" s="8" t="s">
        <v>67</v>
      </c>
      <c r="G62" s="7">
        <v>290</v>
      </c>
      <c r="H62" s="7">
        <f>SUM(I62+J62)</f>
        <v>698</v>
      </c>
      <c r="I62" s="6">
        <v>335</v>
      </c>
      <c r="J62" s="6">
        <v>363</v>
      </c>
      <c r="K62" s="8" t="s">
        <v>66</v>
      </c>
      <c r="L62" s="7">
        <v>546</v>
      </c>
      <c r="M62" s="7">
        <f>SUM(N62+O62)</f>
        <v>1385</v>
      </c>
      <c r="N62" s="6">
        <v>653</v>
      </c>
      <c r="O62" s="6">
        <v>732</v>
      </c>
    </row>
    <row r="63" spans="1:15">
      <c r="A63" s="8" t="s">
        <v>65</v>
      </c>
      <c r="B63" s="20">
        <v>323</v>
      </c>
      <c r="C63" s="7">
        <f>SUM(D63+E63)</f>
        <v>786</v>
      </c>
      <c r="D63" s="19">
        <v>369</v>
      </c>
      <c r="E63" s="19">
        <v>417</v>
      </c>
      <c r="F63" s="8" t="s">
        <v>64</v>
      </c>
      <c r="G63" s="7">
        <v>494</v>
      </c>
      <c r="H63" s="7">
        <f>SUM(I63+J63)</f>
        <v>1264</v>
      </c>
      <c r="I63" s="6">
        <v>599</v>
      </c>
      <c r="J63" s="6">
        <v>665</v>
      </c>
      <c r="K63" s="8" t="s">
        <v>63</v>
      </c>
      <c r="L63" s="7">
        <v>225</v>
      </c>
      <c r="M63" s="7">
        <f>SUM(N63+O63)</f>
        <v>532</v>
      </c>
      <c r="N63" s="6">
        <v>272</v>
      </c>
      <c r="O63" s="6">
        <v>260</v>
      </c>
    </row>
    <row r="64" spans="1:15">
      <c r="A64" s="8" t="s">
        <v>62</v>
      </c>
      <c r="B64" s="20">
        <v>667</v>
      </c>
      <c r="C64" s="7">
        <f>SUM(D64+E64)</f>
        <v>1620</v>
      </c>
      <c r="D64" s="19">
        <v>771</v>
      </c>
      <c r="E64" s="19">
        <v>849</v>
      </c>
      <c r="F64" s="8" t="s">
        <v>61</v>
      </c>
      <c r="G64" s="7">
        <v>711</v>
      </c>
      <c r="H64" s="7">
        <f>SUM(I64+J64)</f>
        <v>1710</v>
      </c>
      <c r="I64" s="6">
        <v>800</v>
      </c>
      <c r="J64" s="6">
        <v>910</v>
      </c>
      <c r="K64" s="8" t="s">
        <v>60</v>
      </c>
      <c r="L64" s="7">
        <v>273</v>
      </c>
      <c r="M64" s="7">
        <f>SUM(N64+O64)</f>
        <v>595</v>
      </c>
      <c r="N64" s="6">
        <v>279</v>
      </c>
      <c r="O64" s="6">
        <v>316</v>
      </c>
    </row>
    <row r="65" spans="1:15">
      <c r="A65" s="8" t="s">
        <v>59</v>
      </c>
      <c r="B65" s="20">
        <v>205</v>
      </c>
      <c r="C65" s="7">
        <f>SUM(D65+E65)</f>
        <v>465</v>
      </c>
      <c r="D65" s="19">
        <v>214</v>
      </c>
      <c r="E65" s="19">
        <v>251</v>
      </c>
      <c r="F65" s="8" t="s">
        <v>58</v>
      </c>
      <c r="G65" s="7">
        <v>167</v>
      </c>
      <c r="H65" s="7">
        <f>SUM(I65+J65)</f>
        <v>431</v>
      </c>
      <c r="I65" s="6">
        <v>207</v>
      </c>
      <c r="J65" s="6">
        <v>224</v>
      </c>
      <c r="K65" s="5"/>
      <c r="L65" s="4"/>
      <c r="M65" s="4"/>
      <c r="N65" s="4"/>
      <c r="O65" s="4"/>
    </row>
    <row r="66" spans="1:15">
      <c r="A66" s="8" t="s">
        <v>57</v>
      </c>
      <c r="B66" s="20">
        <v>105</v>
      </c>
      <c r="C66" s="7">
        <f>SUM(D66+E66)</f>
        <v>252</v>
      </c>
      <c r="D66" s="19">
        <v>127</v>
      </c>
      <c r="E66" s="19">
        <v>125</v>
      </c>
      <c r="F66" s="8" t="s">
        <v>56</v>
      </c>
      <c r="G66" s="7">
        <v>453</v>
      </c>
      <c r="H66" s="7">
        <f>SUM(I66+J66)</f>
        <v>1066</v>
      </c>
      <c r="I66" s="6">
        <v>518</v>
      </c>
      <c r="J66" s="6">
        <v>548</v>
      </c>
      <c r="K66" s="18"/>
      <c r="L66" s="17"/>
      <c r="M66" s="17"/>
      <c r="N66" s="17"/>
      <c r="O66" s="17"/>
    </row>
    <row r="67" spans="1:15">
      <c r="A67" s="8" t="s">
        <v>55</v>
      </c>
      <c r="B67" s="20">
        <v>243</v>
      </c>
      <c r="C67" s="7">
        <f>SUM(D67+E67)</f>
        <v>528</v>
      </c>
      <c r="D67" s="19">
        <v>244</v>
      </c>
      <c r="E67" s="19">
        <v>284</v>
      </c>
      <c r="F67" s="8" t="s">
        <v>54</v>
      </c>
      <c r="G67" s="7">
        <v>213</v>
      </c>
      <c r="H67" s="7">
        <f>SUM(I67+J67)</f>
        <v>528</v>
      </c>
      <c r="I67" s="6">
        <v>256</v>
      </c>
      <c r="J67" s="6">
        <v>272</v>
      </c>
      <c r="K67" s="18"/>
      <c r="L67" s="17"/>
      <c r="M67" s="17"/>
      <c r="N67" s="17"/>
      <c r="O67" s="17"/>
    </row>
    <row r="68" spans="1:15">
      <c r="A68" s="8" t="s">
        <v>53</v>
      </c>
      <c r="B68" s="20">
        <v>143</v>
      </c>
      <c r="C68" s="7">
        <f>SUM(D68+E68)</f>
        <v>343</v>
      </c>
      <c r="D68" s="19">
        <v>174</v>
      </c>
      <c r="E68" s="19">
        <v>169</v>
      </c>
      <c r="F68" s="8" t="s">
        <v>52</v>
      </c>
      <c r="G68" s="7">
        <v>198</v>
      </c>
      <c r="H68" s="7">
        <f>SUM(I68+J68)</f>
        <v>423</v>
      </c>
      <c r="I68" s="6">
        <v>203</v>
      </c>
      <c r="J68" s="6">
        <v>220</v>
      </c>
      <c r="K68" s="18"/>
      <c r="L68" s="17"/>
      <c r="M68" s="17"/>
      <c r="N68" s="17"/>
      <c r="O68" s="17"/>
    </row>
    <row r="69" spans="1:15">
      <c r="A69" s="8" t="s">
        <v>51</v>
      </c>
      <c r="B69" s="20">
        <v>125</v>
      </c>
      <c r="C69" s="7">
        <f>SUM(D69+E69)</f>
        <v>270</v>
      </c>
      <c r="D69" s="19">
        <v>132</v>
      </c>
      <c r="E69" s="19">
        <v>138</v>
      </c>
      <c r="F69" s="8" t="s">
        <v>50</v>
      </c>
      <c r="G69" s="7">
        <v>222</v>
      </c>
      <c r="H69" s="7">
        <f>SUM(I69+J69)</f>
        <v>520</v>
      </c>
      <c r="I69" s="6">
        <v>246</v>
      </c>
      <c r="J69" s="6">
        <v>274</v>
      </c>
      <c r="K69" s="18"/>
      <c r="L69" s="17"/>
      <c r="M69" s="17"/>
      <c r="N69" s="17"/>
      <c r="O69" s="17"/>
    </row>
    <row r="70" spans="1:15">
      <c r="A70" s="8" t="s">
        <v>49</v>
      </c>
      <c r="B70" s="20">
        <v>391</v>
      </c>
      <c r="C70" s="7">
        <f>SUM(D70+E70)</f>
        <v>1017</v>
      </c>
      <c r="D70" s="19">
        <v>481</v>
      </c>
      <c r="E70" s="19">
        <v>536</v>
      </c>
      <c r="F70" s="8" t="s">
        <v>48</v>
      </c>
      <c r="G70" s="7">
        <v>554</v>
      </c>
      <c r="H70" s="7">
        <f>SUM(I70+J70)</f>
        <v>1221</v>
      </c>
      <c r="I70" s="6">
        <v>566</v>
      </c>
      <c r="J70" s="6">
        <v>655</v>
      </c>
      <c r="K70" s="18"/>
      <c r="L70" s="17"/>
      <c r="M70" s="17"/>
      <c r="N70" s="17"/>
      <c r="O70" s="17"/>
    </row>
    <row r="71" spans="1:15">
      <c r="A71" s="16" t="s">
        <v>46</v>
      </c>
      <c r="B71" s="16" t="s">
        <v>47</v>
      </c>
      <c r="C71" s="16"/>
      <c r="D71" s="16"/>
      <c r="E71" s="16"/>
      <c r="F71" s="16" t="s">
        <v>46</v>
      </c>
      <c r="G71" s="16" t="str">
        <f>B71</f>
        <v>平成29年　2月</v>
      </c>
      <c r="H71" s="16"/>
      <c r="I71" s="16"/>
      <c r="J71" s="16"/>
      <c r="K71" s="16" t="s">
        <v>46</v>
      </c>
      <c r="L71" s="16" t="str">
        <f>G71</f>
        <v>平成29年　2月</v>
      </c>
      <c r="M71" s="16"/>
      <c r="N71" s="16"/>
      <c r="O71" s="16"/>
    </row>
    <row r="72" spans="1:15">
      <c r="A72" s="16"/>
      <c r="B72" s="15" t="s">
        <v>45</v>
      </c>
      <c r="C72" s="15" t="s">
        <v>44</v>
      </c>
      <c r="D72" s="15" t="s">
        <v>43</v>
      </c>
      <c r="E72" s="15" t="s">
        <v>42</v>
      </c>
      <c r="F72" s="16"/>
      <c r="G72" s="15" t="s">
        <v>45</v>
      </c>
      <c r="H72" s="15" t="s">
        <v>44</v>
      </c>
      <c r="I72" s="15" t="s">
        <v>43</v>
      </c>
      <c r="J72" s="15" t="s">
        <v>42</v>
      </c>
      <c r="K72" s="16"/>
      <c r="L72" s="15" t="s">
        <v>45</v>
      </c>
      <c r="M72" s="15" t="s">
        <v>44</v>
      </c>
      <c r="N72" s="15" t="s">
        <v>43</v>
      </c>
      <c r="O72" s="15" t="s">
        <v>42</v>
      </c>
    </row>
    <row r="73" spans="1:15">
      <c r="A73" s="14" t="s">
        <v>41</v>
      </c>
      <c r="B73" s="13">
        <f>SUM(B75:B87,G73:G87,L73:L87)</f>
        <v>25986</v>
      </c>
      <c r="C73" s="13">
        <f>SUM(D73:E74)</f>
        <v>60266</v>
      </c>
      <c r="D73" s="13">
        <f>SUM(D75:D87,I73:I87,N73:N87)</f>
        <v>30283</v>
      </c>
      <c r="E73" s="13">
        <f>SUM(E75:E87,J73:J87,O73:O87)</f>
        <v>29983</v>
      </c>
      <c r="F73" s="8" t="s">
        <v>40</v>
      </c>
      <c r="G73" s="7">
        <v>353</v>
      </c>
      <c r="H73" s="7">
        <f>SUM(I73:J73)</f>
        <v>866</v>
      </c>
      <c r="I73" s="6">
        <v>431</v>
      </c>
      <c r="J73" s="6">
        <v>435</v>
      </c>
      <c r="K73" s="8" t="s">
        <v>39</v>
      </c>
      <c r="L73" s="10">
        <v>447</v>
      </c>
      <c r="M73" s="7">
        <f>SUM(N73:O73)</f>
        <v>1060</v>
      </c>
      <c r="N73" s="6">
        <v>523</v>
      </c>
      <c r="O73" s="6">
        <v>537</v>
      </c>
    </row>
    <row r="74" spans="1:15">
      <c r="A74" s="14"/>
      <c r="B74" s="13"/>
      <c r="C74" s="13"/>
      <c r="D74" s="13"/>
      <c r="E74" s="13"/>
      <c r="F74" s="8" t="s">
        <v>38</v>
      </c>
      <c r="G74" s="7">
        <v>643</v>
      </c>
      <c r="H74" s="7">
        <f>SUM(I74:J74)</f>
        <v>1850</v>
      </c>
      <c r="I74" s="6">
        <v>904</v>
      </c>
      <c r="J74" s="6">
        <v>946</v>
      </c>
      <c r="K74" s="8" t="s">
        <v>37</v>
      </c>
      <c r="L74" s="10">
        <v>147</v>
      </c>
      <c r="M74" s="7">
        <f>SUM(N74:O74)</f>
        <v>329</v>
      </c>
      <c r="N74" s="6">
        <v>152</v>
      </c>
      <c r="O74" s="6">
        <v>177</v>
      </c>
    </row>
    <row r="75" spans="1:15">
      <c r="A75" s="8" t="s">
        <v>36</v>
      </c>
      <c r="B75" s="7">
        <v>0</v>
      </c>
      <c r="C75" s="7">
        <f>SUM(D75:E75)</f>
        <v>0</v>
      </c>
      <c r="D75" s="6">
        <v>0</v>
      </c>
      <c r="E75" s="10">
        <v>0</v>
      </c>
      <c r="F75" s="8" t="s">
        <v>35</v>
      </c>
      <c r="G75" s="7">
        <v>467</v>
      </c>
      <c r="H75" s="7">
        <f>SUM(I75:J75)</f>
        <v>1318</v>
      </c>
      <c r="I75" s="6">
        <v>632</v>
      </c>
      <c r="J75" s="6">
        <v>686</v>
      </c>
      <c r="K75" s="8" t="s">
        <v>34</v>
      </c>
      <c r="L75" s="10">
        <v>928</v>
      </c>
      <c r="M75" s="7">
        <f>SUM(N75:O75)</f>
        <v>2191</v>
      </c>
      <c r="N75" s="6">
        <v>993</v>
      </c>
      <c r="O75" s="6">
        <v>1198</v>
      </c>
    </row>
    <row r="76" spans="1:15">
      <c r="A76" s="8" t="s">
        <v>33</v>
      </c>
      <c r="B76" s="7">
        <v>539</v>
      </c>
      <c r="C76" s="7">
        <f>SUM(D76:E76)</f>
        <v>1366</v>
      </c>
      <c r="D76" s="6">
        <v>676</v>
      </c>
      <c r="E76" s="6">
        <v>690</v>
      </c>
      <c r="F76" s="8" t="s">
        <v>32</v>
      </c>
      <c r="G76" s="7">
        <v>587</v>
      </c>
      <c r="H76" s="7">
        <f>SUM(I76:J76)</f>
        <v>587</v>
      </c>
      <c r="I76" s="6">
        <v>551</v>
      </c>
      <c r="J76" s="6">
        <v>36</v>
      </c>
      <c r="K76" s="8" t="s">
        <v>31</v>
      </c>
      <c r="L76" s="10">
        <v>241</v>
      </c>
      <c r="M76" s="7">
        <f>SUM(N76:O76)</f>
        <v>630</v>
      </c>
      <c r="N76" s="6">
        <v>304</v>
      </c>
      <c r="O76" s="6">
        <v>326</v>
      </c>
    </row>
    <row r="77" spans="1:15">
      <c r="A77" s="8" t="s">
        <v>30</v>
      </c>
      <c r="B77" s="7">
        <v>709</v>
      </c>
      <c r="C77" s="7">
        <f>SUM(D77:E77)</f>
        <v>1844</v>
      </c>
      <c r="D77" s="6">
        <v>849</v>
      </c>
      <c r="E77" s="6">
        <v>995</v>
      </c>
      <c r="F77" s="8" t="s">
        <v>29</v>
      </c>
      <c r="G77" s="7">
        <v>994</v>
      </c>
      <c r="H77" s="7">
        <f>SUM(I77:J77)</f>
        <v>2026</v>
      </c>
      <c r="I77" s="6">
        <v>965</v>
      </c>
      <c r="J77" s="6">
        <v>1061</v>
      </c>
      <c r="K77" s="8" t="s">
        <v>28</v>
      </c>
      <c r="L77" s="10">
        <v>1106</v>
      </c>
      <c r="M77" s="7">
        <f>SUM(N77:O77)</f>
        <v>1106</v>
      </c>
      <c r="N77" s="6">
        <v>1024</v>
      </c>
      <c r="O77" s="6">
        <v>82</v>
      </c>
    </row>
    <row r="78" spans="1:15">
      <c r="A78" s="8" t="s">
        <v>27</v>
      </c>
      <c r="B78" s="7">
        <v>1244</v>
      </c>
      <c r="C78" s="7">
        <f>SUM(D78:E78)</f>
        <v>3239</v>
      </c>
      <c r="D78" s="6">
        <v>1598</v>
      </c>
      <c r="E78" s="6">
        <v>1641</v>
      </c>
      <c r="F78" s="11" t="s">
        <v>26</v>
      </c>
      <c r="G78" s="12">
        <v>0</v>
      </c>
      <c r="H78" s="7">
        <f>SUM(I78:J78)</f>
        <v>0</v>
      </c>
      <c r="I78" s="12">
        <v>0</v>
      </c>
      <c r="J78" s="12">
        <v>0</v>
      </c>
      <c r="K78" s="8" t="s">
        <v>25</v>
      </c>
      <c r="L78" s="10">
        <v>0</v>
      </c>
      <c r="M78" s="7">
        <f>SUM(N78:O78)</f>
        <v>0</v>
      </c>
      <c r="N78" s="10">
        <v>0</v>
      </c>
      <c r="O78" s="10">
        <v>0</v>
      </c>
    </row>
    <row r="79" spans="1:15">
      <c r="A79" s="8" t="s">
        <v>24</v>
      </c>
      <c r="B79" s="7">
        <v>909</v>
      </c>
      <c r="C79" s="7">
        <f>SUM(D79:E79)</f>
        <v>2122</v>
      </c>
      <c r="D79" s="6">
        <v>1014</v>
      </c>
      <c r="E79" s="6">
        <v>1108</v>
      </c>
      <c r="F79" s="8" t="s">
        <v>23</v>
      </c>
      <c r="G79" s="7">
        <v>699</v>
      </c>
      <c r="H79" s="7">
        <f>SUM(I79:J79)</f>
        <v>1787</v>
      </c>
      <c r="I79" s="6">
        <v>877</v>
      </c>
      <c r="J79" s="6">
        <v>910</v>
      </c>
      <c r="K79" s="8" t="s">
        <v>22</v>
      </c>
      <c r="L79" s="10">
        <v>494</v>
      </c>
      <c r="M79" s="7">
        <f>SUM(N79:O79)</f>
        <v>1222</v>
      </c>
      <c r="N79" s="6">
        <v>615</v>
      </c>
      <c r="O79" s="6">
        <v>607</v>
      </c>
    </row>
    <row r="80" spans="1:15">
      <c r="A80" s="8" t="s">
        <v>21</v>
      </c>
      <c r="B80" s="7">
        <v>559</v>
      </c>
      <c r="C80" s="7">
        <f>SUM(D80:E80)</f>
        <v>1550</v>
      </c>
      <c r="D80" s="6">
        <v>764</v>
      </c>
      <c r="E80" s="6">
        <v>786</v>
      </c>
      <c r="F80" s="8" t="s">
        <v>20</v>
      </c>
      <c r="G80" s="7">
        <v>806</v>
      </c>
      <c r="H80" s="7">
        <f>SUM(I80:J80)</f>
        <v>1923</v>
      </c>
      <c r="I80" s="6">
        <v>967</v>
      </c>
      <c r="J80" s="6">
        <v>956</v>
      </c>
      <c r="K80" s="8" t="s">
        <v>19</v>
      </c>
      <c r="L80" s="10">
        <v>162</v>
      </c>
      <c r="M80" s="7">
        <f>SUM(N80:O80)</f>
        <v>295</v>
      </c>
      <c r="N80" s="6">
        <v>178</v>
      </c>
      <c r="O80" s="6">
        <v>117</v>
      </c>
    </row>
    <row r="81" spans="1:15">
      <c r="A81" s="8" t="s">
        <v>18</v>
      </c>
      <c r="B81" s="7">
        <v>1380</v>
      </c>
      <c r="C81" s="7">
        <f>SUM(D81:E81)</f>
        <v>3067</v>
      </c>
      <c r="D81" s="6">
        <v>1518</v>
      </c>
      <c r="E81" s="6">
        <v>1549</v>
      </c>
      <c r="F81" s="8" t="s">
        <v>17</v>
      </c>
      <c r="G81" s="10">
        <v>989</v>
      </c>
      <c r="H81" s="7">
        <f>SUM(I81:J81)</f>
        <v>2377</v>
      </c>
      <c r="I81" s="6">
        <v>1239</v>
      </c>
      <c r="J81" s="6">
        <v>1138</v>
      </c>
      <c r="K81" s="8" t="s">
        <v>16</v>
      </c>
      <c r="L81" s="10">
        <v>0</v>
      </c>
      <c r="M81" s="7">
        <f>SUM(N81:O81)</f>
        <v>0</v>
      </c>
      <c r="N81" s="10">
        <v>0</v>
      </c>
      <c r="O81" s="10">
        <v>0</v>
      </c>
    </row>
    <row r="82" spans="1:15">
      <c r="A82" s="8" t="s">
        <v>15</v>
      </c>
      <c r="B82" s="7">
        <v>1018</v>
      </c>
      <c r="C82" s="7">
        <f>SUM(D82:E82)</f>
        <v>2178</v>
      </c>
      <c r="D82" s="6">
        <v>978</v>
      </c>
      <c r="E82" s="6">
        <v>1200</v>
      </c>
      <c r="F82" s="8" t="s">
        <v>14</v>
      </c>
      <c r="G82" s="10">
        <v>0</v>
      </c>
      <c r="H82" s="7">
        <f>SUM(I82:J82)</f>
        <v>0</v>
      </c>
      <c r="I82" s="10">
        <v>0</v>
      </c>
      <c r="J82" s="10">
        <v>0</v>
      </c>
      <c r="K82" s="8" t="s">
        <v>13</v>
      </c>
      <c r="L82" s="10">
        <v>324</v>
      </c>
      <c r="M82" s="7">
        <f>SUM(N82:O82)</f>
        <v>856</v>
      </c>
      <c r="N82" s="6">
        <v>436</v>
      </c>
      <c r="O82" s="6">
        <v>420</v>
      </c>
    </row>
    <row r="83" spans="1:15">
      <c r="A83" s="8" t="s">
        <v>12</v>
      </c>
      <c r="B83" s="7">
        <v>196</v>
      </c>
      <c r="C83" s="7">
        <f>SUM(D83:E83)</f>
        <v>468</v>
      </c>
      <c r="D83" s="6">
        <v>244</v>
      </c>
      <c r="E83" s="6">
        <v>224</v>
      </c>
      <c r="F83" s="8" t="s">
        <v>11</v>
      </c>
      <c r="G83" s="10">
        <v>340</v>
      </c>
      <c r="H83" s="7">
        <f>SUM(I83:J83)</f>
        <v>816</v>
      </c>
      <c r="I83" s="6">
        <v>386</v>
      </c>
      <c r="J83" s="6">
        <v>430</v>
      </c>
      <c r="K83" s="8" t="s">
        <v>10</v>
      </c>
      <c r="L83" s="10">
        <v>754</v>
      </c>
      <c r="M83" s="7">
        <f>SUM(N83:O83)</f>
        <v>1936</v>
      </c>
      <c r="N83" s="6">
        <v>956</v>
      </c>
      <c r="O83" s="6">
        <v>980</v>
      </c>
    </row>
    <row r="84" spans="1:15">
      <c r="A84" s="8" t="s">
        <v>9</v>
      </c>
      <c r="B84" s="7">
        <v>269</v>
      </c>
      <c r="C84" s="7">
        <f>SUM(D84:E84)</f>
        <v>653</v>
      </c>
      <c r="D84" s="6">
        <v>316</v>
      </c>
      <c r="E84" s="6">
        <v>337</v>
      </c>
      <c r="F84" s="8" t="s">
        <v>8</v>
      </c>
      <c r="G84" s="10">
        <v>700</v>
      </c>
      <c r="H84" s="7">
        <f>SUM(I84:J84)</f>
        <v>1655</v>
      </c>
      <c r="I84" s="6">
        <v>848</v>
      </c>
      <c r="J84" s="6">
        <v>807</v>
      </c>
      <c r="K84" s="8" t="s">
        <v>7</v>
      </c>
      <c r="L84" s="10">
        <v>181</v>
      </c>
      <c r="M84" s="7">
        <f>SUM(N84:O84)</f>
        <v>449</v>
      </c>
      <c r="N84" s="6">
        <v>219</v>
      </c>
      <c r="O84" s="6">
        <v>230</v>
      </c>
    </row>
    <row r="85" spans="1:15">
      <c r="A85" s="8" t="s">
        <v>6</v>
      </c>
      <c r="B85" s="7">
        <v>3843</v>
      </c>
      <c r="C85" s="7">
        <f>SUM(D85:E85)</f>
        <v>9228</v>
      </c>
      <c r="D85" s="6">
        <v>4554</v>
      </c>
      <c r="E85" s="6">
        <v>4674</v>
      </c>
      <c r="F85" s="8" t="s">
        <v>5</v>
      </c>
      <c r="G85" s="10">
        <v>224</v>
      </c>
      <c r="H85" s="7">
        <f>SUM(I85:J85)</f>
        <v>489</v>
      </c>
      <c r="I85" s="6">
        <v>238</v>
      </c>
      <c r="J85" s="6">
        <v>251</v>
      </c>
      <c r="K85" s="8" t="s">
        <v>4</v>
      </c>
      <c r="L85" s="10">
        <v>213</v>
      </c>
      <c r="M85" s="7">
        <f>SUM(N85:O85)</f>
        <v>446</v>
      </c>
      <c r="N85" s="6">
        <v>222</v>
      </c>
      <c r="O85" s="6">
        <v>224</v>
      </c>
    </row>
    <row r="86" spans="1:15">
      <c r="A86" s="8" t="s">
        <v>3</v>
      </c>
      <c r="B86" s="7">
        <v>1755</v>
      </c>
      <c r="C86" s="7">
        <f>SUM(D86:E86)</f>
        <v>4087</v>
      </c>
      <c r="D86" s="6">
        <v>2011</v>
      </c>
      <c r="E86" s="6">
        <v>2076</v>
      </c>
      <c r="F86" s="8" t="s">
        <v>2</v>
      </c>
      <c r="G86" s="10">
        <v>873</v>
      </c>
      <c r="H86" s="7">
        <f>SUM(I86:J86)</f>
        <v>2033</v>
      </c>
      <c r="I86" s="6">
        <v>1026</v>
      </c>
      <c r="J86" s="6">
        <v>1007</v>
      </c>
      <c r="K86" s="11" t="s">
        <v>1</v>
      </c>
      <c r="L86" s="10">
        <v>609</v>
      </c>
      <c r="M86" s="7">
        <f>SUM(N86:O86)</f>
        <v>1452</v>
      </c>
      <c r="N86" s="9">
        <v>699</v>
      </c>
      <c r="O86" s="9">
        <v>753</v>
      </c>
    </row>
    <row r="87" spans="1:15">
      <c r="A87" s="8" t="s">
        <v>0</v>
      </c>
      <c r="B87" s="7">
        <v>284</v>
      </c>
      <c r="C87" s="7">
        <f>SUM(D87:E87)</f>
        <v>765</v>
      </c>
      <c r="D87" s="6">
        <v>376</v>
      </c>
      <c r="E87" s="6">
        <v>389</v>
      </c>
      <c r="F87" s="5"/>
      <c r="G87" s="3"/>
      <c r="H87" s="2"/>
      <c r="I87" s="1"/>
      <c r="J87" s="1"/>
      <c r="K87" s="4"/>
      <c r="L87" s="3"/>
      <c r="M87" s="2"/>
      <c r="N87" s="1"/>
      <c r="O87" s="1"/>
    </row>
  </sheetData>
  <mergeCells count="44">
    <mergeCell ref="A1:A2"/>
    <mergeCell ref="B1:E1"/>
    <mergeCell ref="F1:F2"/>
    <mergeCell ref="G1:J1"/>
    <mergeCell ref="K1:K2"/>
    <mergeCell ref="L1:O1"/>
    <mergeCell ref="A3:A4"/>
    <mergeCell ref="B3:B4"/>
    <mergeCell ref="C3:C4"/>
    <mergeCell ref="D3:D4"/>
    <mergeCell ref="E3:E4"/>
    <mergeCell ref="A29:A30"/>
    <mergeCell ref="B29:E29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48:A49"/>
    <mergeCell ref="B48:E48"/>
    <mergeCell ref="F48:F49"/>
    <mergeCell ref="G48:J48"/>
    <mergeCell ref="K48:K49"/>
    <mergeCell ref="L48:O48"/>
    <mergeCell ref="A50:A51"/>
    <mergeCell ref="B50:B51"/>
    <mergeCell ref="C50:C51"/>
    <mergeCell ref="D50:D51"/>
    <mergeCell ref="E50:E51"/>
    <mergeCell ref="A71:A72"/>
    <mergeCell ref="B71:E71"/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201702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2024-02-13T06:42:34Z</dcterms:created>
  <dcterms:modified xsi:type="dcterms:W3CDTF">2024-02-13T06:42:45Z</dcterms:modified>
</cp:coreProperties>
</file>