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nenrei_2014" sheetId="1"/>
  </sheets>
  <definedNames>
    <definedName localSheetId="0" name="_xlnm.Print_Area">nenrei_2014!#REF!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C18" i="1"/>
  <c r="C17" i="1"/>
  <c r="C16" i="1"/>
  <c r="C15" i="1"/>
  <c r="E11" i="1"/>
  <c r="E10" i="1" s="1"/>
  <c r="D11" i="1"/>
  <c r="D10" i="1" s="1"/>
  <c r="C11" i="1"/>
  <c r="C9" i="1"/>
  <c r="C10" i="1" s="1"/>
  <c r="C7" i="1"/>
  <c r="C8" i="1" s="1"/>
  <c r="C5" i="1"/>
  <c r="C6" i="1" s="1"/>
  <c r="D6" i="1" l="1"/>
  <c r="D8" i="1"/>
  <c r="E6" i="1"/>
  <c r="E8" i="1"/>
</calcChain>
</file>

<file path=xl/sharedStrings.xml><?xml version="1.0" encoding="utf-8"?>
<sst xmlns="http://schemas.openxmlformats.org/spreadsheetml/2006/main" count="23" uniqueCount="18">
  <si>
    <t>年　齢　層　別　人　口</t>
    <rPh sb="0" eb="1">
      <t>トシ</t>
    </rPh>
    <rPh sb="2" eb="3">
      <t>ヨワイ</t>
    </rPh>
    <rPh sb="4" eb="5">
      <t>ソウ</t>
    </rPh>
    <rPh sb="6" eb="7">
      <t>ベツ</t>
    </rPh>
    <rPh sb="8" eb="9">
      <t>ヒト</t>
    </rPh>
    <rPh sb="10" eb="11">
      <t>クチ</t>
    </rPh>
    <phoneticPr fontId="3"/>
  </si>
  <si>
    <t>平成26年1月末日現在</t>
    <rPh sb="0" eb="2">
      <t>ヘイセイ</t>
    </rPh>
    <rPh sb="4" eb="5">
      <t>ネン</t>
    </rPh>
    <rPh sb="6" eb="7">
      <t>ガツ</t>
    </rPh>
    <rPh sb="7" eb="9">
      <t>マツジツ</t>
    </rPh>
    <rPh sb="9" eb="11">
      <t>ゲンザイ</t>
    </rPh>
    <phoneticPr fontId="3"/>
  </si>
  <si>
    <t>年　　齢　　層</t>
    <rPh sb="0" eb="1">
      <t>トシ</t>
    </rPh>
    <rPh sb="3" eb="4">
      <t>ヨワイ</t>
    </rPh>
    <rPh sb="6" eb="7">
      <t>ソウ</t>
    </rPh>
    <phoneticPr fontId="3"/>
  </si>
  <si>
    <t>合 計</t>
    <rPh sb="0" eb="1">
      <t>ゴウ</t>
    </rPh>
    <rPh sb="2" eb="3">
      <t>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</si>
  <si>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</si>
  <si>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</si>
  <si>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幼　　　 年　　　 人　　　 口
０　　 ～　　 １　　 ４　　 歳</t>
    <rPh sb="0" eb="1">
      <t>ヨウ</t>
    </rPh>
    <rPh sb="5" eb="6">
      <t>トシ</t>
    </rPh>
    <rPh sb="10" eb="11">
      <t>ヒト</t>
    </rPh>
    <rPh sb="15" eb="16">
      <t>クチ</t>
    </rPh>
    <rPh sb="33" eb="34">
      <t>サイ</t>
    </rPh>
    <phoneticPr fontId="3"/>
  </si>
  <si>
    <t>（全体に対する割合　％）</t>
    <rPh sb="1" eb="3">
      <t>ゼンタイ</t>
    </rPh>
    <rPh sb="4" eb="5">
      <t>タイ</t>
    </rPh>
    <rPh sb="7" eb="9">
      <t>ワリアイ</t>
    </rPh>
    <phoneticPr fontId="3"/>
  </si>
  <si>
    <t>生   産   年   齢   人   口
１    ５    ～    ６    ４    歳</t>
    <rPh sb="0" eb="1">
      <t>ショウ</t>
    </rPh>
    <rPh sb="4" eb="5">
      <t>サン</t>
    </rPh>
    <rPh sb="8" eb="9">
      <t>トシ</t>
    </rPh>
    <rPh sb="12" eb="13">
      <t>ヨワイ</t>
    </rPh>
    <rPh sb="16" eb="17">
      <t>ヒト</t>
    </rPh>
    <rPh sb="20" eb="21">
      <t>クチ</t>
    </rPh>
    <rPh sb="47" eb="48">
      <t>サイ</t>
    </rPh>
    <phoneticPr fontId="3"/>
  </si>
  <si>
    <t>高    年    齢    人    口
６     ５     歳    以    上</t>
    <rPh sb="0" eb="1">
      <t>タカ</t>
    </rPh>
    <rPh sb="5" eb="6">
      <t>トシ</t>
    </rPh>
    <rPh sb="10" eb="11">
      <t>ヨワイ</t>
    </rPh>
    <rPh sb="15" eb="16">
      <t>ヒト</t>
    </rPh>
    <rPh sb="20" eb="21">
      <t>クチ</t>
    </rPh>
    <rPh sb="34" eb="35">
      <t>サイ</t>
    </rPh>
    <rPh sb="39" eb="40">
      <t>イ</t>
    </rPh>
    <rPh sb="44" eb="45">
      <t>ウエ</t>
    </rPh>
    <phoneticPr fontId="3"/>
  </si>
  <si>
    <t>全　　　　　　　　　体</t>
    <rPh sb="0" eb="1">
      <t>ゼン</t>
    </rPh>
    <rPh sb="10" eb="11">
      <t>カラダ</t>
    </rPh>
    <phoneticPr fontId="3"/>
  </si>
  <si>
    <t>60歳以上人口内訳</t>
    <rPh sb="2" eb="3">
      <t>トシ</t>
    </rPh>
    <rPh sb="3" eb="4">
      <t>イ</t>
    </rPh>
    <rPh sb="4" eb="5">
      <t>ウエ</t>
    </rPh>
    <rPh sb="5" eb="6">
      <t>ヒト</t>
    </rPh>
    <rPh sb="6" eb="7">
      <t>クチ</t>
    </rPh>
    <rPh sb="7" eb="8">
      <t>ウチ</t>
    </rPh>
    <rPh sb="8" eb="9">
      <t>ヤク</t>
    </rPh>
    <phoneticPr fontId="3"/>
  </si>
  <si>
    <t>各　歳　代　別</t>
    <rPh sb="0" eb="1">
      <t>カク</t>
    </rPh>
    <rPh sb="2" eb="3">
      <t>サイ</t>
    </rPh>
    <rPh sb="4" eb="5">
      <t>ダイ</t>
    </rPh>
    <rPh sb="6" eb="7">
      <t>ベツ</t>
    </rPh>
    <phoneticPr fontId="3"/>
  </si>
  <si>
    <t>６     ０     歳     以     上</t>
    <rPh sb="12" eb="13">
      <t>サイ</t>
    </rPh>
    <rPh sb="18" eb="19">
      <t>イ</t>
    </rPh>
    <rPh sb="24" eb="25">
      <t>ウエ</t>
    </rPh>
    <phoneticPr fontId="3"/>
  </si>
  <si>
    <t>６     ５     歳     以     上</t>
    <rPh sb="12" eb="13">
      <t>サイ</t>
    </rPh>
    <rPh sb="18" eb="19">
      <t>イ</t>
    </rPh>
    <rPh sb="24" eb="25">
      <t>ウエ</t>
    </rPh>
    <phoneticPr fontId="3"/>
  </si>
  <si>
    <t>７     ０     歳     以     上</t>
    <rPh sb="12" eb="13">
      <t>サイ</t>
    </rPh>
    <rPh sb="18" eb="19">
      <t>イ</t>
    </rPh>
    <rPh sb="24" eb="25">
      <t>ウエ</t>
    </rPh>
    <phoneticPr fontId="3"/>
  </si>
  <si>
    <t>７     ５     歳     以     上</t>
    <rPh sb="12" eb="13">
      <t>サイ</t>
    </rPh>
    <rPh sb="18" eb="19">
      <t>イ</t>
    </rPh>
    <rPh sb="24" eb="25">
      <t>ウエ</t>
    </rPh>
    <phoneticPr fontId="3"/>
  </si>
  <si>
    <t>８     ０     歳     以     上</t>
    <rPh sb="12" eb="13">
      <t>サイ</t>
    </rPh>
    <rPh sb="18" eb="19">
      <t>イ</t>
    </rPh>
    <rPh sb="24" eb="25">
      <t>ウエ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</si>
</sst>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;[Red]\-#,##0.0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38" fontId="7" fillId="2" borderId="4" xfId="1" applyFont="1" applyFill="1" applyBorder="1" applyAlignment="1">
      <alignment vertical="center"/>
    </xf>
    <xf numFmtId="38" fontId="7" fillId="0" borderId="4" xfId="1" applyFont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76" fontId="8" fillId="2" borderId="4" xfId="1" applyNumberFormat="1" applyFont="1" applyFill="1" applyBorder="1" applyAlignment="1">
      <alignment vertical="center"/>
    </xf>
    <xf numFmtId="176" fontId="8" fillId="0" borderId="4" xfId="1" applyNumberFormat="1" applyFont="1" applyBorder="1" applyAlignment="1">
      <alignment vertical="center"/>
    </xf>
    <xf numFmtId="38" fontId="9" fillId="2" borderId="4" xfId="1" applyFont="1" applyFill="1" applyBorder="1" applyAlignment="1">
      <alignment vertical="center"/>
    </xf>
    <xf numFmtId="38" fontId="9" fillId="0" borderId="4" xfId="1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38" fontId="4" fillId="2" borderId="4" xfId="1" applyFont="1" applyFill="1" applyBorder="1" applyAlignment="1">
      <alignment vertical="center"/>
    </xf>
    <xf numFmtId="38" fontId="4" fillId="0" borderId="4" xfId="1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E19"/>
  <sheetViews>
    <sheetView tabSelected="1" view="pageBreakPreview" zoomScale="85" zoomScaleNormal="100" zoomScaleSheetLayoutView="85" workbookViewId="0">
      <selection activeCell="G4" sqref="G4"/>
    </sheetView>
  </sheetViews>
  <sheetFormatPr defaultRowHeight="34.5" customHeight="1" x14ac:dyDescent="0.15"/>
  <cols>
    <col min="1" max="3" width="13.25" style="2" customWidth="1"/>
    <col min="4" max="4" width="11.5" style="2" bestFit="1" customWidth="1"/>
    <col min="5" max="5" width="13.25" style="2" customWidth="1"/>
    <col min="6" max="16384" width="9" style="2"/>
  </cols>
  <sheetData>
    <row r="1" spans="1:5" ht="35.1" customHeight="1" x14ac:dyDescent="0.15">
      <c r="A1" s="1" t="s">
        <v>0</v>
      </c>
      <c r="B1" s="1"/>
      <c r="C1" s="1"/>
      <c r="D1" s="1"/>
      <c r="E1" s="1"/>
    </row>
    <row r="2" spans="1:5" ht="15" customHeight="1" x14ac:dyDescent="0.15">
      <c r="A2" s="3"/>
      <c r="B2" s="3"/>
      <c r="C2" s="3"/>
      <c r="D2" s="3"/>
      <c r="E2" s="3"/>
    </row>
    <row r="3" spans="1:5" ht="35.1" customHeight="1" x14ac:dyDescent="0.15">
      <c r="A3" s="4" t="s">
        <v>1</v>
      </c>
      <c r="B3" s="5"/>
      <c r="C3" s="5"/>
      <c r="D3" s="5"/>
      <c r="E3" s="5"/>
    </row>
    <row r="4" spans="1:5" ht="35.1" customHeight="1" x14ac:dyDescent="0.15">
      <c r="A4" s="6" t="s">
        <v>2</v>
      </c>
      <c r="B4" s="7"/>
      <c r="C4" s="8" t="s">
        <v>3</v>
      </c>
      <c r="D4" s="9" t="s">
        <v>4</v>
      </c>
      <c r="E4" s="9" t="s">
        <v>5</v>
      </c>
    </row>
    <row r="5" spans="1:5" ht="35.1" customHeight="1" x14ac:dyDescent="0.15">
      <c r="A5" s="10" t="s">
        <v>6</v>
      </c>
      <c r="B5" s="11"/>
      <c r="C5" s="12">
        <f>SUM(D5:E5)</f>
        <v>51629</v>
      </c>
      <c r="D5" s="13">
        <v>26369</v>
      </c>
      <c r="E5" s="13">
        <v>25260</v>
      </c>
    </row>
    <row r="6" spans="1:5" ht="35.1" customHeight="1" x14ac:dyDescent="0.15">
      <c r="A6" s="14" t="s">
        <v>7</v>
      </c>
      <c r="B6" s="15"/>
      <c r="C6" s="16">
        <f>SUM(C5/C11)*100</f>
        <v>16.009836177410904</v>
      </c>
      <c r="D6" s="17">
        <f>SUM(D5/D11)*100</f>
        <v>16.929250128402671</v>
      </c>
      <c r="E6" s="17">
        <f>SUM(E5/E11)*100</f>
        <v>15.150879002897021</v>
      </c>
    </row>
    <row r="7" spans="1:5" ht="35.1" customHeight="1" x14ac:dyDescent="0.15">
      <c r="A7" s="10" t="s">
        <v>8</v>
      </c>
      <c r="B7" s="11"/>
      <c r="C7" s="12">
        <f>SUM(D7:E7)</f>
        <v>209302</v>
      </c>
      <c r="D7" s="13">
        <v>103952</v>
      </c>
      <c r="E7" s="13">
        <v>105350</v>
      </c>
    </row>
    <row r="8" spans="1:5" ht="35.1" customHeight="1" x14ac:dyDescent="0.15">
      <c r="A8" s="14" t="s">
        <v>7</v>
      </c>
      <c r="B8" s="15"/>
      <c r="C8" s="16">
        <f>SUM(C7/C11)*100</f>
        <v>64.903266218684394</v>
      </c>
      <c r="D8" s="17">
        <f>SUM(D7/D11)*100</f>
        <v>66.738572162300983</v>
      </c>
      <c r="E8" s="17">
        <f>SUM(E7/E11)*100</f>
        <v>63.188642238923244</v>
      </c>
    </row>
    <row r="9" spans="1:5" ht="35.1" customHeight="1" x14ac:dyDescent="0.15">
      <c r="A9" s="10" t="s">
        <v>9</v>
      </c>
      <c r="B9" s="11"/>
      <c r="C9" s="12">
        <f>SUM(D9:E9)</f>
        <v>61552</v>
      </c>
      <c r="D9" s="13">
        <v>25439</v>
      </c>
      <c r="E9" s="13">
        <v>36113</v>
      </c>
    </row>
    <row r="10" spans="1:5" ht="35.1" customHeight="1" x14ac:dyDescent="0.15">
      <c r="A10" s="14" t="s">
        <v>7</v>
      </c>
      <c r="B10" s="15"/>
      <c r="C10" s="16">
        <f>SUM(C9/C11)*100</f>
        <v>19.086897603904703</v>
      </c>
      <c r="D10" s="17">
        <f>SUM(D9/D11)*100</f>
        <v>16.332177709296353</v>
      </c>
      <c r="E10" s="17">
        <f>SUM(E9/E11)*100</f>
        <v>21.660478758179735</v>
      </c>
    </row>
    <row r="11" spans="1:5" ht="35.1" customHeight="1" x14ac:dyDescent="0.15">
      <c r="A11" s="6" t="s">
        <v>10</v>
      </c>
      <c r="B11" s="11"/>
      <c r="C11" s="18">
        <f>SUM(D11:E11)</f>
        <v>322483</v>
      </c>
      <c r="D11" s="19">
        <f>SUM(D5+D7+D9)</f>
        <v>155760</v>
      </c>
      <c r="E11" s="19">
        <f>SUM(E5+E7+E9)</f>
        <v>166723</v>
      </c>
    </row>
    <row r="12" spans="1:5" ht="15" customHeight="1" x14ac:dyDescent="0.15"/>
    <row r="13" spans="1:5" ht="35.1" customHeight="1" x14ac:dyDescent="0.15">
      <c r="A13" s="4" t="s">
        <v>11</v>
      </c>
      <c r="B13" s="20"/>
      <c r="C13" s="20"/>
      <c r="D13" s="20"/>
      <c r="E13" s="20"/>
    </row>
    <row r="14" spans="1:5" ht="35.1" customHeight="1" x14ac:dyDescent="0.15">
      <c r="A14" s="6" t="s">
        <v>12</v>
      </c>
      <c r="B14" s="11"/>
      <c r="C14" s="8" t="s">
        <v>3</v>
      </c>
      <c r="D14" s="9" t="s">
        <v>4</v>
      </c>
      <c r="E14" s="9" t="s">
        <v>5</v>
      </c>
    </row>
    <row r="15" spans="1:5" ht="35.1" customHeight="1" x14ac:dyDescent="0.15">
      <c r="A15" s="6" t="s">
        <v>13</v>
      </c>
      <c r="B15" s="11"/>
      <c r="C15" s="21">
        <f>SUM(D15:E15)</f>
        <v>84312</v>
      </c>
      <c r="D15" s="22">
        <v>36677</v>
      </c>
      <c r="E15" s="22">
        <v>47635</v>
      </c>
    </row>
    <row r="16" spans="1:5" ht="35.1" customHeight="1" x14ac:dyDescent="0.15">
      <c r="A16" s="6" t="s">
        <v>14</v>
      </c>
      <c r="B16" s="11"/>
      <c r="C16" s="21">
        <f>SUM(D16:E16)</f>
        <v>61552</v>
      </c>
      <c r="D16" s="22">
        <v>25439</v>
      </c>
      <c r="E16" s="22">
        <v>36113</v>
      </c>
    </row>
    <row r="17" spans="1:5" ht="35.1" customHeight="1" x14ac:dyDescent="0.15">
      <c r="A17" s="6" t="s">
        <v>15</v>
      </c>
      <c r="B17" s="11"/>
      <c r="C17" s="21">
        <f>SUM(D17:E17)</f>
        <v>46729</v>
      </c>
      <c r="D17" s="22">
        <v>18498</v>
      </c>
      <c r="E17" s="22">
        <v>28231</v>
      </c>
    </row>
    <row r="18" spans="1:5" ht="35.1" customHeight="1" x14ac:dyDescent="0.15">
      <c r="A18" s="6" t="s">
        <v>16</v>
      </c>
      <c r="B18" s="11"/>
      <c r="C18" s="21">
        <f>SUM(D18:E18)</f>
        <v>32284</v>
      </c>
      <c r="D18" s="22">
        <v>12073</v>
      </c>
      <c r="E18" s="22">
        <v>20211</v>
      </c>
    </row>
    <row r="19" spans="1:5" ht="35.1" customHeight="1" x14ac:dyDescent="0.15">
      <c r="A19" s="6" t="s">
        <v>17</v>
      </c>
      <c r="B19" s="11"/>
      <c r="C19" s="21">
        <f>SUM(D19:E19)</f>
        <v>18533</v>
      </c>
      <c r="D19" s="22">
        <v>6103</v>
      </c>
      <c r="E19" s="22">
        <v>12430</v>
      </c>
    </row>
  </sheetData>
  <mergeCells count="17"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3:E13"/>
    <mergeCell ref="A14:B14"/>
    <mergeCell ref="A1:E1"/>
    <mergeCell ref="A3:E3"/>
    <mergeCell ref="A4:B4"/>
    <mergeCell ref="A5:B5"/>
    <mergeCell ref="A6:B6"/>
    <mergeCell ref="A7:B7"/>
  </mergeCells>
  <phoneticPr fontId="3"/>
  <pageMargins left="1.3385826771653544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nenrei_2014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2023-12-01T02:58:00Z</dcterms:created>
  <dcterms:modified xsi:type="dcterms:W3CDTF">2023-12-01T02:58:00Z</dcterms:modified>
</cp:coreProperties>
</file>