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53222"/>
  <bookViews>
    <workbookView windowHeight="11610" windowWidth="19200" xWindow="0" yWindow="0"/>
  </bookViews>
  <sheets>
    <sheet r:id="rId1" name="nenrei_2015 (4)" sheetId="1"/>
  </sheets>
  <definedNames>
    <definedName localSheetId="0" name="_xlnm.Print_Area">'nenrei_2015 (4)'!#REF!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  <c r="C18" i="1"/>
  <c r="C17" i="1"/>
  <c r="E16" i="1"/>
  <c r="D16" i="1"/>
  <c r="C16" i="1" s="1"/>
  <c r="C15" i="1"/>
  <c r="E11" i="1"/>
  <c r="E8" i="1" s="1"/>
  <c r="D11" i="1"/>
  <c r="C11" i="1" s="1"/>
  <c r="D10" i="1"/>
  <c r="C9" i="1"/>
  <c r="D8" i="1"/>
  <c r="C7" i="1"/>
  <c r="D6" i="1"/>
  <c r="C5" i="1"/>
  <c r="C10" i="1" l="1"/>
  <c r="C8" i="1"/>
  <c r="C6" i="1"/>
  <c r="E6" i="1"/>
  <c r="E10" i="1"/>
</calcChain>
</file>

<file path=xl/sharedStrings.xml><?xml version="1.0" encoding="utf-8"?>
<sst xmlns="http://schemas.openxmlformats.org/spreadsheetml/2006/main" count="23" uniqueCount="18">
  <si>
    <t>年　齢　層　別　人　口</t>
    <rPh sb="0" eb="1">
      <t>トシ</t>
    </rPh>
    <rPh sb="2" eb="3">
      <t>ヨワイ</t>
    </rPh>
    <rPh sb="4" eb="5">
      <t>ソウ</t>
    </rPh>
    <rPh sb="6" eb="7">
      <t>ベツ</t>
    </rPh>
    <rPh sb="8" eb="9">
      <t>ヒト</t>
    </rPh>
    <rPh sb="10" eb="11">
      <t>クチ</t>
    </rPh>
    <phoneticPr fontId="3"/>
  </si>
  <si>
    <t>平成27年4月末日現在</t>
    <rPh sb="0" eb="2">
      <t>ヘイセイ</t>
    </rPh>
    <rPh sb="4" eb="5">
      <t>ネン</t>
    </rPh>
    <rPh sb="6" eb="7">
      <t>ガツ</t>
    </rPh>
    <rPh sb="7" eb="9">
      <t>マツジツ</t>
    </rPh>
    <rPh sb="9" eb="11">
      <t>ゲンザイ</t>
    </rPh>
    <phoneticPr fontId="3"/>
  </si>
  <si>
    <t>年　　齢　　層</t>
    <rPh sb="0" eb="1">
      <t>トシ</t>
    </rPh>
    <rPh sb="3" eb="4">
      <t>ヨワイ</t>
    </rPh>
    <rPh sb="6" eb="7">
      <t>ソウ</t>
    </rPh>
    <phoneticPr fontId="3"/>
  </si>
  <si>
    <t>合 計</t>
    <rPh sb="0" eb="1">
      <t>ゴウ</t>
    </rPh>
    <rPh sb="2" eb="3">
      <t>ケイ</t>
    </rPh>
    <phoneticPr fontId="3"/>
  </si>
  <si>
    <t>男</t>
    <rPh sb="0" eb="1">
      <t>オトコ</t>
    </rPh>
    <phoneticPr fontId="3"/>
  </si>
  <si>
    <t>女</t>
    <rPh sb="0" eb="1">
      <t>オンナ</t>
    </rPh>
    <phoneticPr fontId="3"/>
  </si>
  <si>
    <t>幼　　　 年　　　 人　　　 口
０　　 ～　　 １　　 ４　　 歳</t>
    <rPh sb="0" eb="1">
      <t>ヨウ</t>
    </rPh>
    <rPh sb="5" eb="6">
      <t>トシ</t>
    </rPh>
    <rPh sb="10" eb="11">
      <t>ヒト</t>
    </rPh>
    <rPh sb="15" eb="16">
      <t>クチ</t>
    </rPh>
    <rPh sb="33" eb="34">
      <t>サイ</t>
    </rPh>
    <phoneticPr fontId="3"/>
  </si>
  <si>
    <t>（全体に対する割合　％）</t>
    <rPh sb="1" eb="3">
      <t>ゼンタイ</t>
    </rPh>
    <rPh sb="4" eb="5">
      <t>タイ</t>
    </rPh>
    <rPh sb="7" eb="9">
      <t>ワリアイ</t>
    </rPh>
    <phoneticPr fontId="3"/>
  </si>
  <si>
    <t>生   産   年   齢   人   口
１    ５    ～    ６    ４    歳</t>
    <rPh sb="0" eb="1">
      <t>ショウ</t>
    </rPh>
    <rPh sb="4" eb="5">
      <t>サン</t>
    </rPh>
    <rPh sb="8" eb="9">
      <t>トシ</t>
    </rPh>
    <rPh sb="12" eb="13">
      <t>ヨワイ</t>
    </rPh>
    <rPh sb="16" eb="17">
      <t>ヒト</t>
    </rPh>
    <rPh sb="20" eb="21">
      <t>クチ</t>
    </rPh>
    <rPh sb="47" eb="48">
      <t>サイ</t>
    </rPh>
    <phoneticPr fontId="3"/>
  </si>
  <si>
    <t>高    年    齢    人    口
６     ５     歳    以    上</t>
    <rPh sb="0" eb="1">
      <t>タカ</t>
    </rPh>
    <rPh sb="5" eb="6">
      <t>トシ</t>
    </rPh>
    <rPh sb="10" eb="11">
      <t>ヨワイ</t>
    </rPh>
    <rPh sb="15" eb="16">
      <t>ヒト</t>
    </rPh>
    <rPh sb="20" eb="21">
      <t>クチ</t>
    </rPh>
    <rPh sb="34" eb="35">
      <t>サイ</t>
    </rPh>
    <rPh sb="39" eb="40">
      <t>イ</t>
    </rPh>
    <rPh sb="44" eb="45">
      <t>ウエ</t>
    </rPh>
    <phoneticPr fontId="3"/>
  </si>
  <si>
    <t>全　　　　　　　　　体</t>
    <rPh sb="0" eb="1">
      <t>ゼン</t>
    </rPh>
    <rPh sb="10" eb="11">
      <t>カラダ</t>
    </rPh>
    <phoneticPr fontId="3"/>
  </si>
  <si>
    <t>60歳以上人口内訳</t>
    <rPh sb="2" eb="3">
      <t>トシ</t>
    </rPh>
    <rPh sb="3" eb="4">
      <t>イ</t>
    </rPh>
    <rPh sb="4" eb="5">
      <t>ウエ</t>
    </rPh>
    <rPh sb="5" eb="6">
      <t>ヒト</t>
    </rPh>
    <rPh sb="6" eb="7">
      <t>クチ</t>
    </rPh>
    <rPh sb="7" eb="8">
      <t>ウチ</t>
    </rPh>
    <rPh sb="8" eb="9">
      <t>ヤク</t>
    </rPh>
    <phoneticPr fontId="3"/>
  </si>
  <si>
    <t>各　歳　代　別</t>
    <rPh sb="0" eb="1">
      <t>カク</t>
    </rPh>
    <rPh sb="2" eb="3">
      <t>サイ</t>
    </rPh>
    <rPh sb="4" eb="5">
      <t>ダイ</t>
    </rPh>
    <rPh sb="6" eb="7">
      <t>ベツ</t>
    </rPh>
    <phoneticPr fontId="3"/>
  </si>
  <si>
    <t>６     ０     歳     以     上</t>
    <rPh sb="12" eb="13">
      <t>サイ</t>
    </rPh>
    <rPh sb="18" eb="19">
      <t>イ</t>
    </rPh>
    <rPh sb="24" eb="25">
      <t>ウエ</t>
    </rPh>
    <phoneticPr fontId="3"/>
  </si>
  <si>
    <t>６     ５     歳     以     上</t>
    <rPh sb="12" eb="13">
      <t>サイ</t>
    </rPh>
    <rPh sb="18" eb="19">
      <t>イ</t>
    </rPh>
    <rPh sb="24" eb="25">
      <t>ウエ</t>
    </rPh>
    <phoneticPr fontId="3"/>
  </si>
  <si>
    <t>７     ０     歳     以     上</t>
    <rPh sb="12" eb="13">
      <t>サイ</t>
    </rPh>
    <rPh sb="18" eb="19">
      <t>イ</t>
    </rPh>
    <rPh sb="24" eb="25">
      <t>ウエ</t>
    </rPh>
    <phoneticPr fontId="3"/>
  </si>
  <si>
    <t>７     ５     歳     以     上</t>
    <rPh sb="12" eb="13">
      <t>サイ</t>
    </rPh>
    <rPh sb="18" eb="19">
      <t>イ</t>
    </rPh>
    <rPh sb="24" eb="25">
      <t>ウエ</t>
    </rPh>
    <phoneticPr fontId="3"/>
  </si>
  <si>
    <t>８     ０     歳     以     上</t>
    <rPh sb="12" eb="13">
      <t>サイ</t>
    </rPh>
    <rPh sb="18" eb="19">
      <t>イ</t>
    </rPh>
    <rPh sb="24" eb="25">
      <t>ウエ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</si>
</sst>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.0;[Red]\-#,##0.0"/>
  </numFmts>
  <fonts count="11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22"/>
      <name val="ＭＳ Ｐゴシック"/>
      <family val="3"/>
      <charset val="128"/>
    </font>
    <font>
      <sz val="6"/>
      <name val="ＭＳ Ｐゴシック"/>
      <family val="3"/>
      <charset val="128"/>
    </font>
    <font>
      <b/>
      <sz val="14"/>
      <name val="ＭＳ Ｐゴシック"/>
      <family val="3"/>
      <charset val="128"/>
    </font>
    <font>
      <b/>
      <sz val="12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6"/>
      <name val="ＭＳ Ｐゴシック"/>
      <family val="3"/>
      <charset val="128"/>
    </font>
    <font>
      <sz val="14"/>
      <color indexed="10"/>
      <name val="ＭＳ Ｐゴシック"/>
      <family val="3"/>
      <charset val="128"/>
    </font>
    <font>
      <b/>
      <sz val="16"/>
      <color indexed="12"/>
      <name val="ＭＳ Ｐゴシック"/>
      <family val="3"/>
      <charset val="128"/>
    </font>
    <font>
      <sz val="14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38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 applyAlignment="1">
      <alignment horizontal="center" vertical="center"/>
    </xf>
    <xf numFmtId="0" fontId="0" fillId="0" borderId="0" xfId="0" applyFont="1"/>
    <xf numFmtId="0" fontId="2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38" fontId="7" fillId="2" borderId="4" xfId="1" applyFont="1" applyFill="1" applyBorder="1" applyAlignment="1">
      <alignment vertical="center"/>
    </xf>
    <xf numFmtId="38" fontId="7" fillId="0" borderId="4" xfId="1" applyFont="1" applyBorder="1" applyAlignment="1">
      <alignment vertical="center"/>
    </xf>
    <xf numFmtId="0" fontId="0" fillId="0" borderId="2" xfId="0" applyFont="1" applyBorder="1" applyAlignment="1">
      <alignment horizontal="center" vertical="center"/>
    </xf>
    <xf numFmtId="0" fontId="0" fillId="0" borderId="3" xfId="0" applyFont="1" applyBorder="1" applyAlignment="1">
      <alignment horizontal="center" vertical="center"/>
    </xf>
    <xf numFmtId="176" fontId="8" fillId="2" borderId="4" xfId="1" applyNumberFormat="1" applyFont="1" applyFill="1" applyBorder="1" applyAlignment="1">
      <alignment vertical="center"/>
    </xf>
    <xf numFmtId="176" fontId="8" fillId="0" borderId="4" xfId="1" applyNumberFormat="1" applyFont="1" applyBorder="1" applyAlignment="1">
      <alignment vertical="center"/>
    </xf>
    <xf numFmtId="38" fontId="9" fillId="2" borderId="4" xfId="1" applyFont="1" applyFill="1" applyBorder="1" applyAlignment="1">
      <alignment vertical="center"/>
    </xf>
    <xf numFmtId="38" fontId="9" fillId="0" borderId="4" xfId="1" applyFont="1" applyBorder="1" applyAlignment="1">
      <alignment vertical="center"/>
    </xf>
    <xf numFmtId="0" fontId="10" fillId="0" borderId="1" xfId="0" applyFont="1" applyBorder="1" applyAlignment="1">
      <alignment horizontal="center" vertical="center"/>
    </xf>
    <xf numFmtId="38" fontId="4" fillId="2" borderId="4" xfId="1" applyFont="1" applyFill="1" applyBorder="1" applyAlignment="1">
      <alignment vertical="center"/>
    </xf>
    <xf numFmtId="38" fontId="4" fillId="0" borderId="4" xfId="1" applyFont="1" applyBorder="1" applyAlignment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>
    <pageSetUpPr fitToPage="1"/>
  </sheetPr>
  <dimension ref="A1:E19"/>
  <sheetViews>
    <sheetView tabSelected="1" view="pageBreakPreview" zoomScale="80" zoomScaleNormal="100" zoomScaleSheetLayoutView="80" workbookViewId="0">
      <selection activeCell="A20" sqref="A20:IV182"/>
    </sheetView>
  </sheetViews>
  <sheetFormatPr defaultRowHeight="34.5" customHeight="1" x14ac:dyDescent="0.15"/>
  <cols>
    <col min="1" max="2" width="13.625" style="2" customWidth="1"/>
    <col min="3" max="3" width="15.625" style="2" customWidth="1"/>
    <col min="4" max="5" width="13.625" style="2" customWidth="1"/>
    <col min="6" max="16384" width="9" style="2"/>
  </cols>
  <sheetData>
    <row r="1" spans="1:5" ht="39.950000000000003" customHeight="1" x14ac:dyDescent="0.15">
      <c r="A1" s="1" t="s">
        <v>0</v>
      </c>
      <c r="B1" s="1"/>
      <c r="C1" s="1"/>
      <c r="D1" s="1"/>
      <c r="E1" s="1"/>
    </row>
    <row r="2" spans="1:5" ht="11.25" customHeight="1" x14ac:dyDescent="0.15">
      <c r="A2" s="3"/>
      <c r="B2" s="3"/>
      <c r="C2" s="3"/>
      <c r="D2" s="3"/>
      <c r="E2" s="3"/>
    </row>
    <row r="3" spans="1:5" ht="39.950000000000003" customHeight="1" x14ac:dyDescent="0.15">
      <c r="A3" s="4" t="s">
        <v>1</v>
      </c>
      <c r="B3" s="5"/>
      <c r="C3" s="5"/>
      <c r="D3" s="5"/>
      <c r="E3" s="5"/>
    </row>
    <row r="4" spans="1:5" ht="39.950000000000003" customHeight="1" x14ac:dyDescent="0.15">
      <c r="A4" s="6" t="s">
        <v>2</v>
      </c>
      <c r="B4" s="7"/>
      <c r="C4" s="8" t="s">
        <v>3</v>
      </c>
      <c r="D4" s="9" t="s">
        <v>4</v>
      </c>
      <c r="E4" s="9" t="s">
        <v>5</v>
      </c>
    </row>
    <row r="5" spans="1:5" ht="39.950000000000003" customHeight="1" x14ac:dyDescent="0.15">
      <c r="A5" s="10" t="s">
        <v>6</v>
      </c>
      <c r="B5" s="11"/>
      <c r="C5" s="12">
        <f>SUM(D5:E5)</f>
        <v>51080</v>
      </c>
      <c r="D5" s="13">
        <v>26082</v>
      </c>
      <c r="E5" s="13">
        <v>24998</v>
      </c>
    </row>
    <row r="6" spans="1:5" ht="39.950000000000003" customHeight="1" x14ac:dyDescent="0.15">
      <c r="A6" s="14" t="s">
        <v>7</v>
      </c>
      <c r="B6" s="15"/>
      <c r="C6" s="16">
        <f>SUM(C5/C11)*100</f>
        <v>15.820020936441177</v>
      </c>
      <c r="D6" s="17">
        <f>SUM(D5/D11)*100</f>
        <v>16.666879672822542</v>
      </c>
      <c r="E6" s="17">
        <f>SUM(E5/E11)*100</f>
        <v>15.023558824943507</v>
      </c>
    </row>
    <row r="7" spans="1:5" ht="39.950000000000003" customHeight="1" x14ac:dyDescent="0.15">
      <c r="A7" s="10" t="s">
        <v>8</v>
      </c>
      <c r="B7" s="11"/>
      <c r="C7" s="12">
        <f>SUM(D7:E7)</f>
        <v>207271</v>
      </c>
      <c r="D7" s="13">
        <v>103413</v>
      </c>
      <c r="E7" s="13">
        <v>103858</v>
      </c>
    </row>
    <row r="8" spans="1:5" ht="39.950000000000003" customHeight="1" x14ac:dyDescent="0.15">
      <c r="A8" s="14" t="s">
        <v>7</v>
      </c>
      <c r="B8" s="15"/>
      <c r="C8" s="16">
        <f>SUM(C7/C11)*100</f>
        <v>64.194039927899354</v>
      </c>
      <c r="D8" s="17">
        <f>SUM(D7/D11)*100</f>
        <v>66.082816793405328</v>
      </c>
      <c r="E8" s="17">
        <f>SUM(E7/E11)*100</f>
        <v>62.417664310784168</v>
      </c>
    </row>
    <row r="9" spans="1:5" ht="39.950000000000003" customHeight="1" x14ac:dyDescent="0.15">
      <c r="A9" s="10" t="s">
        <v>9</v>
      </c>
      <c r="B9" s="11"/>
      <c r="C9" s="12">
        <f>SUM(D9:E9)</f>
        <v>64531</v>
      </c>
      <c r="D9" s="13">
        <v>26995</v>
      </c>
      <c r="E9" s="13">
        <v>37536</v>
      </c>
    </row>
    <row r="10" spans="1:5" ht="39.950000000000003" customHeight="1" x14ac:dyDescent="0.15">
      <c r="A10" s="14" t="s">
        <v>7</v>
      </c>
      <c r="B10" s="15"/>
      <c r="C10" s="16">
        <f>SUM(C9/C11)*100</f>
        <v>19.985939135659468</v>
      </c>
      <c r="D10" s="17">
        <f>SUM(D9/D11)*100</f>
        <v>17.250303533772126</v>
      </c>
      <c r="E10" s="17">
        <f>SUM(E9/E11)*100</f>
        <v>22.558776864272321</v>
      </c>
    </row>
    <row r="11" spans="1:5" ht="39.950000000000003" customHeight="1" x14ac:dyDescent="0.15">
      <c r="A11" s="6" t="s">
        <v>10</v>
      </c>
      <c r="B11" s="11"/>
      <c r="C11" s="18">
        <f>SUM(D11:E11)</f>
        <v>322882</v>
      </c>
      <c r="D11" s="19">
        <f>SUM(D5+D7+D9)</f>
        <v>156490</v>
      </c>
      <c r="E11" s="19">
        <f>SUM(E5+E7+E9)</f>
        <v>166392</v>
      </c>
    </row>
    <row r="12" spans="1:5" ht="39.950000000000003" customHeight="1" x14ac:dyDescent="0.15"/>
    <row r="13" spans="1:5" ht="39.950000000000003" customHeight="1" x14ac:dyDescent="0.15">
      <c r="A13" s="4" t="s">
        <v>11</v>
      </c>
      <c r="B13" s="20"/>
      <c r="C13" s="20"/>
      <c r="D13" s="20"/>
      <c r="E13" s="20"/>
    </row>
    <row r="14" spans="1:5" ht="39.950000000000003" customHeight="1" x14ac:dyDescent="0.15">
      <c r="A14" s="6" t="s">
        <v>12</v>
      </c>
      <c r="B14" s="11"/>
      <c r="C14" s="8" t="s">
        <v>3</v>
      </c>
      <c r="D14" s="9" t="s">
        <v>4</v>
      </c>
      <c r="E14" s="9" t="s">
        <v>5</v>
      </c>
    </row>
    <row r="15" spans="1:5" ht="39.950000000000003" customHeight="1" x14ac:dyDescent="0.15">
      <c r="A15" s="6" t="s">
        <v>13</v>
      </c>
      <c r="B15" s="11"/>
      <c r="C15" s="21">
        <f>SUM(D15:E15)</f>
        <v>86569</v>
      </c>
      <c r="D15" s="22">
        <v>37807</v>
      </c>
      <c r="E15" s="22">
        <v>48762</v>
      </c>
    </row>
    <row r="16" spans="1:5" ht="39.950000000000003" customHeight="1" x14ac:dyDescent="0.15">
      <c r="A16" s="6" t="s">
        <v>14</v>
      </c>
      <c r="B16" s="11"/>
      <c r="C16" s="21">
        <f>SUM(D16:E16)</f>
        <v>64531</v>
      </c>
      <c r="D16" s="22">
        <f>D9</f>
        <v>26995</v>
      </c>
      <c r="E16" s="22">
        <f>E9</f>
        <v>37536</v>
      </c>
    </row>
    <row r="17" spans="1:5" ht="39.950000000000003" customHeight="1" x14ac:dyDescent="0.15">
      <c r="A17" s="6" t="s">
        <v>15</v>
      </c>
      <c r="B17" s="11"/>
      <c r="C17" s="21">
        <f>SUM(D17:E17)</f>
        <v>47290</v>
      </c>
      <c r="D17" s="22">
        <v>18706</v>
      </c>
      <c r="E17" s="22">
        <v>28584</v>
      </c>
    </row>
    <row r="18" spans="1:5" ht="39.950000000000003" customHeight="1" x14ac:dyDescent="0.15">
      <c r="A18" s="6" t="s">
        <v>16</v>
      </c>
      <c r="B18" s="11"/>
      <c r="C18" s="21">
        <f>SUM(D18:E18)</f>
        <v>33437</v>
      </c>
      <c r="D18" s="22">
        <v>12592</v>
      </c>
      <c r="E18" s="22">
        <v>20845</v>
      </c>
    </row>
    <row r="19" spans="1:5" ht="39.950000000000003" customHeight="1" x14ac:dyDescent="0.15">
      <c r="A19" s="6" t="s">
        <v>17</v>
      </c>
      <c r="B19" s="11"/>
      <c r="C19" s="21">
        <f>SUM(D19:E19)</f>
        <v>19671</v>
      </c>
      <c r="D19" s="22">
        <v>6685</v>
      </c>
      <c r="E19" s="22">
        <v>12986</v>
      </c>
    </row>
  </sheetData>
  <mergeCells count="17">
    <mergeCell ref="A15:B15"/>
    <mergeCell ref="A16:B16"/>
    <mergeCell ref="A17:B17"/>
    <mergeCell ref="A18:B18"/>
    <mergeCell ref="A19:B19"/>
    <mergeCell ref="A8:B8"/>
    <mergeCell ref="A9:B9"/>
    <mergeCell ref="A10:B10"/>
    <mergeCell ref="A11:B11"/>
    <mergeCell ref="A13:E13"/>
    <mergeCell ref="A14:B14"/>
    <mergeCell ref="A1:E1"/>
    <mergeCell ref="A3:E3"/>
    <mergeCell ref="A4:B4"/>
    <mergeCell ref="A5:B5"/>
    <mergeCell ref="A6:B6"/>
    <mergeCell ref="A7:B7"/>
  </mergeCells>
  <phoneticPr fontId="3"/>
  <pageMargins left="1.3385826771653544" right="0.74803149606299213" top="0.98425196850393704" bottom="0.98425196850393704" header="0.51181102362204722" footer="0.51181102362204722"/>
  <pageSetup paperSize="9" orientation="portrait" r:id="rId1"/>
  <headerFooter alignWithMargins="0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2">
      <vt:variant>
        <vt:lpstr>ワークシート</vt:lpstr>
      </vt:variant>
      <vt:variant>
        <vt:i4>1</vt:i4>
      </vt:variant>
    </vt:vector>
  </HeadingPairs>
  <TitlesOfParts>
    <vt:vector baseType="lpstr" size="1">
      <vt:lpstr>nenrei_2015 (4)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2024-01-11T02:52:04Z</dcterms:created>
  <dcterms:modified xsi:type="dcterms:W3CDTF">2024-01-11T02:52:05Z</dcterms:modified>
</cp:coreProperties>
</file>