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defaultThemeVersion="153222"/>
  <bookViews>
    <workbookView windowHeight="11610" windowWidth="19200" xWindow="0" yWindow="0"/>
  </bookViews>
  <sheets>
    <sheet r:id="rId1" name="nenrei_2016 (3)" sheetId="1"/>
  </sheets>
  <definedNames>
    <definedName localSheetId="0" name="_xlnm.Print_Area">'nenrei_2016 (3)'!#REF!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1" l="1"/>
  <c r="B18" i="1"/>
  <c r="B17" i="1"/>
  <c r="B16" i="1"/>
  <c r="B15" i="1"/>
  <c r="D11" i="1"/>
  <c r="D10" i="1" s="1"/>
  <c r="C11" i="1"/>
  <c r="C10" i="1" s="1"/>
  <c r="B11" i="1"/>
  <c r="B9" i="1"/>
  <c r="B10" i="1" s="1"/>
  <c r="B7" i="1"/>
  <c r="B8" i="1" s="1"/>
  <c r="D6" i="1"/>
  <c r="B5" i="1"/>
  <c r="B6" i="1" s="1"/>
  <c r="C6" i="1" l="1"/>
  <c r="C8" i="1"/>
  <c r="D8" i="1"/>
</calcChain>
</file>

<file path=xl/sharedStrings.xml><?xml version="1.0" encoding="utf-8"?>
<sst xmlns="http://schemas.openxmlformats.org/spreadsheetml/2006/main" count="23" uniqueCount="18">
  <si>
    <t>年　齢　層　別　人　口</t>
    <rPh sb="0" eb="1">
      <t>トシ</t>
    </rPh>
    <rPh sb="2" eb="3">
      <t>ヨワイ</t>
    </rPh>
    <rPh sb="4" eb="5">
      <t>ソウ</t>
    </rPh>
    <rPh sb="6" eb="7">
      <t>ベツ</t>
    </rPh>
    <rPh sb="8" eb="9">
      <t>ヒト</t>
    </rPh>
    <rPh sb="10" eb="11">
      <t>クチ</t>
    </rPh>
    <phoneticPr fontId="3"/>
  </si>
  <si>
    <t>平成28年3月末日現在</t>
    <rPh sb="0" eb="2">
      <t>ヘイセイ</t>
    </rPh>
    <rPh sb="4" eb="5">
      <t>ネン</t>
    </rPh>
    <rPh sb="6" eb="7">
      <t>ガツ</t>
    </rPh>
    <rPh sb="7" eb="9">
      <t>マツジツ</t>
    </rPh>
    <rPh sb="9" eb="11">
      <t>ゲンザイ</t>
    </rPh>
    <phoneticPr fontId="3"/>
  </si>
  <si>
    <t>年　　齢　　層</t>
    <rPh sb="0" eb="1">
      <t>トシ</t>
    </rPh>
    <rPh sb="3" eb="4">
      <t>ヨワイ</t>
    </rPh>
    <rPh sb="6" eb="7">
      <t>ソウ</t>
    </rPh>
    <phoneticPr fontId="3"/>
  </si>
  <si>
    <t>合 計</t>
    <rPh sb="0" eb="1">
      <t>ゴウ</t>
    </rPh>
    <rPh sb="2" eb="3">
      <t>ケイ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</si>
  <si>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</si>
  <si>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</si>
  <si>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幼年人 口(0～14歳)</t>
    <rPh sb="0" eb="1">
      <t>ヨウ</t>
    </rPh>
    <rPh sb="1" eb="2">
      <t>トシ</t>
    </rPh>
    <rPh sb="2" eb="3">
      <t>ヒト</t>
    </rPh>
    <rPh sb="4" eb="5">
      <t>クチ</t>
    </rPh>
    <rPh sb="10" eb="11">
      <t>サイ</t>
    </rPh>
    <phoneticPr fontId="3"/>
  </si>
  <si>
    <t>（全体に対する割合　％）</t>
    <rPh sb="1" eb="3">
      <t>ゼンタイ</t>
    </rPh>
    <rPh sb="4" eb="5">
      <t>タイ</t>
    </rPh>
    <rPh sb="7" eb="9">
      <t>ワリアイ</t>
    </rPh>
    <phoneticPr fontId="3"/>
  </si>
  <si>
    <t>生産年齢人口(15～64歳)</t>
    <rPh sb="0" eb="1">
      <t>ショウ</t>
    </rPh>
    <rPh sb="1" eb="2">
      <t>サン</t>
    </rPh>
    <rPh sb="2" eb="3">
      <t>トシ</t>
    </rPh>
    <rPh sb="3" eb="4">
      <t>ヨワイ</t>
    </rPh>
    <rPh sb="4" eb="5">
      <t>ヒト</t>
    </rPh>
    <rPh sb="5" eb="6">
      <t>クチ</t>
    </rPh>
    <rPh sb="12" eb="13">
      <t>サイ</t>
    </rPh>
    <phoneticPr fontId="3"/>
  </si>
  <si>
    <t>高年齢人口(65歳以上)</t>
    <rPh sb="0" eb="1">
      <t>タカ</t>
    </rPh>
    <rPh sb="1" eb="2">
      <t>トシ</t>
    </rPh>
    <rPh sb="2" eb="3">
      <t>ヨワイ</t>
    </rPh>
    <rPh sb="3" eb="4">
      <t>ヒト</t>
    </rPh>
    <rPh sb="4" eb="5">
      <t>クチ</t>
    </rPh>
    <rPh sb="8" eb="9">
      <t>サイ</t>
    </rPh>
    <rPh sb="9" eb="10">
      <t>イ</t>
    </rPh>
    <rPh sb="10" eb="11">
      <t>ウエ</t>
    </rPh>
    <phoneticPr fontId="3"/>
  </si>
  <si>
    <t>全　　　　　　　　　体</t>
    <rPh sb="0" eb="1">
      <t>ゼン</t>
    </rPh>
    <rPh sb="10" eb="11">
      <t>カラダ</t>
    </rPh>
    <phoneticPr fontId="3"/>
  </si>
  <si>
    <t>60歳以上人口内訳</t>
    <rPh sb="2" eb="3">
      <t>トシ</t>
    </rPh>
    <rPh sb="3" eb="4">
      <t>イ</t>
    </rPh>
    <rPh sb="4" eb="5">
      <t>ウエ</t>
    </rPh>
    <rPh sb="5" eb="6">
      <t>ヒト</t>
    </rPh>
    <rPh sb="6" eb="7">
      <t>クチ</t>
    </rPh>
    <rPh sb="7" eb="8">
      <t>ウチ</t>
    </rPh>
    <rPh sb="8" eb="9">
      <t>ヤク</t>
    </rPh>
    <phoneticPr fontId="3"/>
  </si>
  <si>
    <t>各　歳　代　別</t>
    <rPh sb="0" eb="1">
      <t>カク</t>
    </rPh>
    <rPh sb="2" eb="3">
      <t>サイ</t>
    </rPh>
    <rPh sb="4" eb="5">
      <t>ダイ</t>
    </rPh>
    <rPh sb="6" eb="7">
      <t>ベツ</t>
    </rPh>
    <phoneticPr fontId="3"/>
  </si>
  <si>
    <t>６     ０     歳     以     上</t>
    <rPh sb="12" eb="13">
      <t>サイ</t>
    </rPh>
    <rPh sb="18" eb="19">
      <t>イ</t>
    </rPh>
    <rPh sb="24" eb="25">
      <t>ウエ</t>
    </rPh>
    <phoneticPr fontId="3"/>
  </si>
  <si>
    <t>６     ５     歳     以     上</t>
    <rPh sb="12" eb="13">
      <t>サイ</t>
    </rPh>
    <rPh sb="18" eb="19">
      <t>イ</t>
    </rPh>
    <rPh sb="24" eb="25">
      <t>ウエ</t>
    </rPh>
    <phoneticPr fontId="3"/>
  </si>
  <si>
    <t>７     ０     歳     以     上</t>
    <rPh sb="12" eb="13">
      <t>サイ</t>
    </rPh>
    <rPh sb="18" eb="19">
      <t>イ</t>
    </rPh>
    <rPh sb="24" eb="25">
      <t>ウエ</t>
    </rPh>
    <phoneticPr fontId="3"/>
  </si>
  <si>
    <t>７     ５     歳     以     上</t>
    <rPh sb="12" eb="13">
      <t>サイ</t>
    </rPh>
    <rPh sb="18" eb="19">
      <t>イ</t>
    </rPh>
    <rPh sb="24" eb="25">
      <t>ウエ</t>
    </rPh>
    <phoneticPr fontId="3"/>
  </si>
  <si>
    <t>８     ０     歳     以     上</t>
    <rPh sb="12" eb="13">
      <t>サイ</t>
    </rPh>
    <rPh sb="18" eb="19">
      <t>イ</t>
    </rPh>
    <rPh sb="24" eb="25">
      <t>ウエ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</si>
</sst>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.0;[Red]\-#,##0.0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2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4"/>
      <color indexed="10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sz val="14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Font="1"/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38" fontId="6" fillId="2" borderId="3" xfId="1" applyFont="1" applyFill="1" applyBorder="1" applyAlignment="1">
      <alignment vertical="center"/>
    </xf>
    <xf numFmtId="38" fontId="6" fillId="0" borderId="3" xfId="1" applyFont="1" applyBorder="1" applyAlignment="1">
      <alignment vertical="center"/>
    </xf>
    <xf numFmtId="0" fontId="0" fillId="0" borderId="2" xfId="0" applyFont="1" applyBorder="1" applyAlignment="1">
      <alignment horizontal="center" vertical="center"/>
    </xf>
    <xf numFmtId="176" fontId="7" fillId="2" borderId="3" xfId="1" applyNumberFormat="1" applyFont="1" applyFill="1" applyBorder="1" applyAlignment="1">
      <alignment vertical="center"/>
    </xf>
    <xf numFmtId="176" fontId="7" fillId="0" borderId="3" xfId="1" applyNumberFormat="1" applyFont="1" applyBorder="1" applyAlignment="1">
      <alignment vertical="center"/>
    </xf>
    <xf numFmtId="38" fontId="8" fillId="2" borderId="3" xfId="1" applyFont="1" applyFill="1" applyBorder="1" applyAlignment="1">
      <alignment vertical="center"/>
    </xf>
    <xf numFmtId="38" fontId="8" fillId="0" borderId="3" xfId="1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38" fontId="4" fillId="2" borderId="3" xfId="1" applyFont="1" applyFill="1" applyBorder="1" applyAlignment="1">
      <alignment vertical="center"/>
    </xf>
    <xf numFmtId="38" fontId="4" fillId="0" borderId="3" xfId="1" applyFont="1" applyBorder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D19"/>
  <sheetViews>
    <sheetView tabSelected="1" view="pageBreakPreview" zoomScale="80" zoomScaleNormal="85" zoomScaleSheetLayoutView="80" workbookViewId="0">
      <selection sqref="A1:D1"/>
    </sheetView>
  </sheetViews>
  <sheetFormatPr defaultRowHeight="34.5" customHeight="1" x14ac:dyDescent="0.15"/>
  <cols>
    <col min="1" max="1" width="25.625" style="2" customWidth="1"/>
    <col min="2" max="2" width="15.625" style="2" customWidth="1"/>
    <col min="3" max="4" width="13.625" style="2" customWidth="1"/>
    <col min="5" max="16384" width="9" style="2"/>
  </cols>
  <sheetData>
    <row r="1" spans="1:4" ht="34.5" customHeight="1" x14ac:dyDescent="0.15">
      <c r="A1" s="1" t="s">
        <v>0</v>
      </c>
      <c r="B1" s="1"/>
      <c r="C1" s="1"/>
      <c r="D1" s="1"/>
    </row>
    <row r="2" spans="1:4" ht="34.5" customHeight="1" x14ac:dyDescent="0.15">
      <c r="A2" s="3"/>
      <c r="B2" s="3"/>
      <c r="C2" s="3"/>
      <c r="D2" s="3"/>
    </row>
    <row r="3" spans="1:4" ht="34.5" customHeight="1" x14ac:dyDescent="0.15">
      <c r="A3" s="4" t="s">
        <v>1</v>
      </c>
      <c r="B3" s="5"/>
      <c r="C3" s="5"/>
      <c r="D3" s="5"/>
    </row>
    <row r="4" spans="1:4" ht="34.5" customHeight="1" x14ac:dyDescent="0.15">
      <c r="A4" s="6" t="s">
        <v>2</v>
      </c>
      <c r="B4" s="7" t="s">
        <v>3</v>
      </c>
      <c r="C4" s="8" t="s">
        <v>4</v>
      </c>
      <c r="D4" s="8" t="s">
        <v>5</v>
      </c>
    </row>
    <row r="5" spans="1:4" ht="34.5" customHeight="1" x14ac:dyDescent="0.15">
      <c r="A5" s="9" t="s">
        <v>6</v>
      </c>
      <c r="B5" s="10">
        <f>SUM(C5:D5)</f>
        <v>50756</v>
      </c>
      <c r="C5" s="11">
        <v>25926</v>
      </c>
      <c r="D5" s="11">
        <v>24830</v>
      </c>
    </row>
    <row r="6" spans="1:4" ht="34.5" customHeight="1" x14ac:dyDescent="0.15">
      <c r="A6" s="12" t="s">
        <v>7</v>
      </c>
      <c r="B6" s="13">
        <f>SUM(B5/B11)*100</f>
        <v>15.699690373747652</v>
      </c>
      <c r="C6" s="14">
        <f>SUM(C5/C11)*100</f>
        <v>16.547524828308099</v>
      </c>
      <c r="D6" s="14">
        <f>SUM(D5/D11)*100</f>
        <v>14.902440927396366</v>
      </c>
    </row>
    <row r="7" spans="1:4" ht="34.5" customHeight="1" x14ac:dyDescent="0.15">
      <c r="A7" s="9" t="s">
        <v>8</v>
      </c>
      <c r="B7" s="10">
        <f>SUM(C7:D7)</f>
        <v>205687</v>
      </c>
      <c r="C7" s="11">
        <v>102694</v>
      </c>
      <c r="D7" s="11">
        <v>102993</v>
      </c>
    </row>
    <row r="8" spans="1:4" ht="34.5" customHeight="1" x14ac:dyDescent="0.15">
      <c r="A8" s="12" t="s">
        <v>7</v>
      </c>
      <c r="B8" s="13">
        <f>SUM(B7/B11)*100</f>
        <v>63.622472493991523</v>
      </c>
      <c r="C8" s="14">
        <f>SUM(C7/C11)*100</f>
        <v>65.545456866399448</v>
      </c>
      <c r="D8" s="14">
        <f>SUM(D7/D11)*100</f>
        <v>61.814220637750047</v>
      </c>
    </row>
    <row r="9" spans="1:4" ht="34.5" customHeight="1" x14ac:dyDescent="0.15">
      <c r="A9" s="9" t="s">
        <v>9</v>
      </c>
      <c r="B9" s="10">
        <f>SUM(C9:D9)</f>
        <v>66850</v>
      </c>
      <c r="C9" s="11">
        <v>28056</v>
      </c>
      <c r="D9" s="11">
        <v>38794</v>
      </c>
    </row>
    <row r="10" spans="1:4" ht="34.5" customHeight="1" x14ac:dyDescent="0.15">
      <c r="A10" s="12" t="s">
        <v>7</v>
      </c>
      <c r="B10" s="13">
        <f>SUM(B9/B11)*100</f>
        <v>20.67783713226083</v>
      </c>
      <c r="C10" s="14">
        <f>SUM(C9/C11)*100</f>
        <v>17.907018305292453</v>
      </c>
      <c r="D10" s="14">
        <f>SUM(D9/D11)*100</f>
        <v>23.283338434853587</v>
      </c>
    </row>
    <row r="11" spans="1:4" ht="34.5" customHeight="1" x14ac:dyDescent="0.15">
      <c r="A11" s="6" t="s">
        <v>10</v>
      </c>
      <c r="B11" s="15">
        <f>SUM(C11:D11)</f>
        <v>323293</v>
      </c>
      <c r="C11" s="16">
        <f>SUM(C5+C7+C9)</f>
        <v>156676</v>
      </c>
      <c r="D11" s="16">
        <f>SUM(D5+D7+D9)</f>
        <v>166617</v>
      </c>
    </row>
    <row r="13" spans="1:4" ht="34.5" customHeight="1" x14ac:dyDescent="0.15">
      <c r="A13" s="4" t="s">
        <v>11</v>
      </c>
      <c r="B13" s="17"/>
      <c r="C13" s="17"/>
      <c r="D13" s="17"/>
    </row>
    <row r="14" spans="1:4" ht="34.5" customHeight="1" x14ac:dyDescent="0.15">
      <c r="A14" s="6" t="s">
        <v>12</v>
      </c>
      <c r="B14" s="7" t="s">
        <v>3</v>
      </c>
      <c r="C14" s="8" t="s">
        <v>4</v>
      </c>
      <c r="D14" s="8" t="s">
        <v>5</v>
      </c>
    </row>
    <row r="15" spans="1:4" ht="34.5" customHeight="1" x14ac:dyDescent="0.15">
      <c r="A15" s="6" t="s">
        <v>13</v>
      </c>
      <c r="B15" s="18">
        <f>SUM(C15:D15)</f>
        <v>88101</v>
      </c>
      <c r="C15" s="19">
        <v>38507</v>
      </c>
      <c r="D15" s="19">
        <v>49594</v>
      </c>
    </row>
    <row r="16" spans="1:4" ht="34.5" customHeight="1" x14ac:dyDescent="0.15">
      <c r="A16" s="6" t="s">
        <v>14</v>
      </c>
      <c r="B16" s="18">
        <f>SUM(C16:D16)</f>
        <v>66850</v>
      </c>
      <c r="C16" s="19">
        <v>28056</v>
      </c>
      <c r="D16" s="19">
        <v>38794</v>
      </c>
    </row>
    <row r="17" spans="1:4" ht="34.5" customHeight="1" x14ac:dyDescent="0.15">
      <c r="A17" s="6" t="s">
        <v>15</v>
      </c>
      <c r="B17" s="18">
        <f>SUM(C17:D17)</f>
        <v>46914</v>
      </c>
      <c r="C17" s="19">
        <v>18498</v>
      </c>
      <c r="D17" s="19">
        <v>28416</v>
      </c>
    </row>
    <row r="18" spans="1:4" ht="34.5" customHeight="1" x14ac:dyDescent="0.15">
      <c r="A18" s="6" t="s">
        <v>16</v>
      </c>
      <c r="B18" s="18">
        <f>SUM(C18:D18)</f>
        <v>34440</v>
      </c>
      <c r="C18" s="19">
        <v>12968</v>
      </c>
      <c r="D18" s="19">
        <v>21472</v>
      </c>
    </row>
    <row r="19" spans="1:4" ht="34.5" customHeight="1" x14ac:dyDescent="0.15">
      <c r="A19" s="6" t="s">
        <v>17</v>
      </c>
      <c r="B19" s="18">
        <f>SUM(C19:D19)</f>
        <v>20687</v>
      </c>
      <c r="C19" s="19">
        <v>7122</v>
      </c>
      <c r="D19" s="19">
        <v>13565</v>
      </c>
    </row>
  </sheetData>
  <mergeCells count="3">
    <mergeCell ref="A1:D1"/>
    <mergeCell ref="A3:D3"/>
    <mergeCell ref="A13:D13"/>
  </mergeCells>
  <phoneticPr fontId="3"/>
  <pageMargins left="1.3385826771653544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nenrei_2016 (3)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2024-01-11T02:56:12Z</dcterms:created>
  <dcterms:modified xsi:type="dcterms:W3CDTF">2024-01-11T02:56:13Z</dcterms:modified>
</cp:coreProperties>
</file>