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7)" sheetId="1"/>
  </sheets>
  <definedNames>
    <definedName localSheetId="0" name="_xlnm.Print_Area">'nenrei_2017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M31" i="1" l="1"/>
  <c r="P33" i="1"/>
  <c r="D32" i="1"/>
  <c r="D33" i="1" s="1"/>
  <c r="B33" i="1"/>
  <c r="C33" i="1"/>
  <c r="P29" i="1"/>
  <c r="M28" i="1"/>
  <c r="M29" i="1" s="1"/>
  <c r="G30" i="1"/>
  <c r="G31" i="1" s="1"/>
  <c r="M32" i="1"/>
  <c r="M33" i="1" s="1"/>
  <c r="B30" i="1"/>
  <c r="K31" i="1"/>
  <c r="D18" i="1"/>
  <c r="B28" i="1"/>
  <c r="J28" i="1"/>
  <c r="J29" i="1" s="1"/>
  <c r="P30" i="1"/>
  <c r="P31" i="1" s="1"/>
  <c r="J32" i="1"/>
  <c r="J33" i="1" s="1"/>
  <c r="B31" i="1" l="1"/>
  <c r="D30" i="1"/>
  <c r="D31" i="1" s="1"/>
  <c r="D28" i="1"/>
  <c r="D29" i="1" s="1"/>
  <c r="B29" i="1"/>
</calcChain>
</file>

<file path=xl/sharedStrings.xml><?xml version="1.0" encoding="utf-8"?>
<sst xmlns="http://schemas.openxmlformats.org/spreadsheetml/2006/main" count="52" uniqueCount="37">
  <si>
    <t>年齢層別人口　（H29年7月末現在）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</si>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</sst>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3"/>
  <sheetViews>
    <sheetView tabSelected="1" view="pageBreakPreview" topLeftCell="A20" zoomScaleNormal="100" zoomScaleSheetLayoutView="100" workbookViewId="0">
      <selection activeCell="A34" sqref="A34:IV208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8264</v>
      </c>
      <c r="C5" s="22">
        <f>F5+I5+L5+O5</f>
        <v>7975</v>
      </c>
      <c r="D5" s="23">
        <f>SUM(B5:C5)</f>
        <v>16239</v>
      </c>
      <c r="E5" s="24">
        <v>2415</v>
      </c>
      <c r="F5" s="22">
        <v>2324</v>
      </c>
      <c r="G5" s="25">
        <f>SUM(E5:F5)</f>
        <v>4739</v>
      </c>
      <c r="H5" s="21">
        <v>2690</v>
      </c>
      <c r="I5" s="22">
        <v>2592</v>
      </c>
      <c r="J5" s="26">
        <f>SUM(H5:I5)</f>
        <v>5282</v>
      </c>
      <c r="K5" s="21">
        <v>1333</v>
      </c>
      <c r="L5" s="22">
        <v>1311</v>
      </c>
      <c r="M5" s="26">
        <f>SUM(K5:L5)</f>
        <v>2644</v>
      </c>
      <c r="N5" s="21">
        <v>1826</v>
      </c>
      <c r="O5" s="27">
        <v>1748</v>
      </c>
      <c r="P5" s="28">
        <f>SUM(N5:O5)</f>
        <v>3574</v>
      </c>
    </row>
    <row r="6" spans="1:16">
      <c r="A6" s="20" t="s">
        <v>12</v>
      </c>
      <c r="B6" s="21">
        <f t="shared" ref="B6:C26" si="0">E6+H6+K6+N6</f>
        <v>8570</v>
      </c>
      <c r="C6" s="22">
        <f t="shared" si="0"/>
        <v>8367</v>
      </c>
      <c r="D6" s="23">
        <f>SUM(B6:C6)</f>
        <v>16937</v>
      </c>
      <c r="E6" s="29">
        <v>2614</v>
      </c>
      <c r="F6" s="27">
        <v>2541</v>
      </c>
      <c r="G6" s="25">
        <f>SUM(E6:F6)</f>
        <v>5155</v>
      </c>
      <c r="H6" s="30">
        <v>2488</v>
      </c>
      <c r="I6" s="27">
        <v>2535</v>
      </c>
      <c r="J6" s="26">
        <f t="shared" ref="J6:J27" si="1">SUM(H6:I6)</f>
        <v>5023</v>
      </c>
      <c r="K6" s="30">
        <v>1596</v>
      </c>
      <c r="L6" s="27">
        <v>1506</v>
      </c>
      <c r="M6" s="26">
        <f t="shared" ref="M6:M27" si="2">SUM(K6:L6)</f>
        <v>3102</v>
      </c>
      <c r="N6" s="30">
        <v>1872</v>
      </c>
      <c r="O6" s="27">
        <v>1785</v>
      </c>
      <c r="P6" s="28">
        <f t="shared" ref="P6:P26" si="3">SUM(N6:O6)</f>
        <v>3657</v>
      </c>
    </row>
    <row r="7" spans="1:16">
      <c r="A7" s="20" t="s">
        <v>13</v>
      </c>
      <c r="B7" s="21">
        <f t="shared" si="0"/>
        <v>8636</v>
      </c>
      <c r="C7" s="22">
        <f t="shared" si="0"/>
        <v>8198</v>
      </c>
      <c r="D7" s="23">
        <f t="shared" ref="D7:D26" si="4">SUM(B7:C7)</f>
        <v>16834</v>
      </c>
      <c r="E7" s="29">
        <v>2442</v>
      </c>
      <c r="F7" s="27">
        <v>2371</v>
      </c>
      <c r="G7" s="25">
        <f t="shared" ref="G7:G26" si="5">SUM(E7:F7)</f>
        <v>4813</v>
      </c>
      <c r="H7" s="30">
        <v>2711</v>
      </c>
      <c r="I7" s="27">
        <v>2522</v>
      </c>
      <c r="J7" s="26">
        <f t="shared" si="1"/>
        <v>5233</v>
      </c>
      <c r="K7" s="30">
        <v>1701</v>
      </c>
      <c r="L7" s="27">
        <v>1606</v>
      </c>
      <c r="M7" s="26">
        <f t="shared" si="2"/>
        <v>3307</v>
      </c>
      <c r="N7" s="30">
        <v>1782</v>
      </c>
      <c r="O7" s="27">
        <v>1699</v>
      </c>
      <c r="P7" s="28">
        <f t="shared" si="3"/>
        <v>3481</v>
      </c>
    </row>
    <row r="8" spans="1:16">
      <c r="A8" s="20" t="s">
        <v>14</v>
      </c>
      <c r="B8" s="21">
        <f t="shared" si="0"/>
        <v>8699</v>
      </c>
      <c r="C8" s="22">
        <f t="shared" si="0"/>
        <v>8507</v>
      </c>
      <c r="D8" s="23">
        <f t="shared" si="4"/>
        <v>17206</v>
      </c>
      <c r="E8" s="29">
        <v>2453</v>
      </c>
      <c r="F8" s="27">
        <v>2373</v>
      </c>
      <c r="G8" s="25">
        <f t="shared" si="5"/>
        <v>4826</v>
      </c>
      <c r="H8" s="30">
        <v>2812</v>
      </c>
      <c r="I8" s="27">
        <v>2735</v>
      </c>
      <c r="J8" s="26">
        <f t="shared" si="1"/>
        <v>5547</v>
      </c>
      <c r="K8" s="30">
        <v>1619</v>
      </c>
      <c r="L8" s="27">
        <v>1679</v>
      </c>
      <c r="M8" s="26">
        <f t="shared" si="2"/>
        <v>3298</v>
      </c>
      <c r="N8" s="30">
        <v>1815</v>
      </c>
      <c r="O8" s="27">
        <v>1720</v>
      </c>
      <c r="P8" s="28">
        <f t="shared" si="3"/>
        <v>3535</v>
      </c>
    </row>
    <row r="9" spans="1:16">
      <c r="A9" s="20" t="s">
        <v>15</v>
      </c>
      <c r="B9" s="21">
        <f t="shared" si="0"/>
        <v>8878</v>
      </c>
      <c r="C9" s="22">
        <f t="shared" si="0"/>
        <v>8243</v>
      </c>
      <c r="D9" s="23">
        <f t="shared" si="4"/>
        <v>17121</v>
      </c>
      <c r="E9" s="29">
        <v>2631</v>
      </c>
      <c r="F9" s="27">
        <v>2525</v>
      </c>
      <c r="G9" s="25">
        <f t="shared" si="5"/>
        <v>5156</v>
      </c>
      <c r="H9" s="30">
        <v>2877</v>
      </c>
      <c r="I9" s="27">
        <v>2727</v>
      </c>
      <c r="J9" s="26">
        <f t="shared" si="1"/>
        <v>5604</v>
      </c>
      <c r="K9" s="30">
        <v>1273</v>
      </c>
      <c r="L9" s="27">
        <v>1372</v>
      </c>
      <c r="M9" s="26">
        <f t="shared" si="2"/>
        <v>2645</v>
      </c>
      <c r="N9" s="30">
        <v>2097</v>
      </c>
      <c r="O9" s="27">
        <v>1619</v>
      </c>
      <c r="P9" s="28">
        <f t="shared" si="3"/>
        <v>3716</v>
      </c>
    </row>
    <row r="10" spans="1:16">
      <c r="A10" s="20" t="s">
        <v>16</v>
      </c>
      <c r="B10" s="21">
        <f t="shared" si="0"/>
        <v>9212</v>
      </c>
      <c r="C10" s="22">
        <f t="shared" si="0"/>
        <v>8704</v>
      </c>
      <c r="D10" s="23">
        <f t="shared" si="4"/>
        <v>17916</v>
      </c>
      <c r="E10" s="29">
        <v>2813</v>
      </c>
      <c r="F10" s="27">
        <v>2789</v>
      </c>
      <c r="G10" s="25">
        <f t="shared" si="5"/>
        <v>5602</v>
      </c>
      <c r="H10" s="30">
        <v>3030</v>
      </c>
      <c r="I10" s="27">
        <v>3042</v>
      </c>
      <c r="J10" s="26">
        <f t="shared" si="1"/>
        <v>6072</v>
      </c>
      <c r="K10" s="30">
        <v>1240</v>
      </c>
      <c r="L10" s="27">
        <v>1180</v>
      </c>
      <c r="M10" s="26">
        <f t="shared" si="2"/>
        <v>2420</v>
      </c>
      <c r="N10" s="30">
        <v>2129</v>
      </c>
      <c r="O10" s="27">
        <v>1693</v>
      </c>
      <c r="P10" s="28">
        <f t="shared" si="3"/>
        <v>3822</v>
      </c>
    </row>
    <row r="11" spans="1:16">
      <c r="A11" s="20" t="s">
        <v>17</v>
      </c>
      <c r="B11" s="21">
        <f t="shared" si="0"/>
        <v>10029</v>
      </c>
      <c r="C11" s="22">
        <f t="shared" si="0"/>
        <v>10169</v>
      </c>
      <c r="D11" s="23">
        <f t="shared" si="4"/>
        <v>20198</v>
      </c>
      <c r="E11" s="29">
        <v>3233</v>
      </c>
      <c r="F11" s="27">
        <v>3266</v>
      </c>
      <c r="G11" s="25">
        <f t="shared" si="5"/>
        <v>6499</v>
      </c>
      <c r="H11" s="30">
        <v>3362</v>
      </c>
      <c r="I11" s="27">
        <v>3424</v>
      </c>
      <c r="J11" s="26">
        <f t="shared" si="1"/>
        <v>6786</v>
      </c>
      <c r="K11" s="30">
        <v>1343</v>
      </c>
      <c r="L11" s="27">
        <v>1436</v>
      </c>
      <c r="M11" s="26">
        <f t="shared" si="2"/>
        <v>2779</v>
      </c>
      <c r="N11" s="30">
        <v>2091</v>
      </c>
      <c r="O11" s="27">
        <v>2043</v>
      </c>
      <c r="P11" s="28">
        <f t="shared" si="3"/>
        <v>4134</v>
      </c>
    </row>
    <row r="12" spans="1:16">
      <c r="A12" s="20" t="s">
        <v>18</v>
      </c>
      <c r="B12" s="21">
        <f t="shared" si="0"/>
        <v>10557</v>
      </c>
      <c r="C12" s="22">
        <f t="shared" si="0"/>
        <v>10726</v>
      </c>
      <c r="D12" s="23">
        <f t="shared" si="4"/>
        <v>21283</v>
      </c>
      <c r="E12" s="29">
        <v>3431</v>
      </c>
      <c r="F12" s="27">
        <v>3607</v>
      </c>
      <c r="G12" s="25">
        <f t="shared" si="5"/>
        <v>7038</v>
      </c>
      <c r="H12" s="30">
        <v>3373</v>
      </c>
      <c r="I12" s="27">
        <v>3409</v>
      </c>
      <c r="J12" s="26">
        <f t="shared" si="1"/>
        <v>6782</v>
      </c>
      <c r="K12" s="30">
        <v>1633</v>
      </c>
      <c r="L12" s="27">
        <v>1683</v>
      </c>
      <c r="M12" s="26">
        <f t="shared" si="2"/>
        <v>3316</v>
      </c>
      <c r="N12" s="30">
        <v>2120</v>
      </c>
      <c r="O12" s="27">
        <v>2027</v>
      </c>
      <c r="P12" s="28">
        <f t="shared" si="3"/>
        <v>4147</v>
      </c>
    </row>
    <row r="13" spans="1:16">
      <c r="A13" s="20" t="s">
        <v>19</v>
      </c>
      <c r="B13" s="21">
        <f t="shared" si="0"/>
        <v>12420</v>
      </c>
      <c r="C13" s="22">
        <f t="shared" si="0"/>
        <v>12422</v>
      </c>
      <c r="D13" s="23">
        <f t="shared" si="4"/>
        <v>24842</v>
      </c>
      <c r="E13" s="29">
        <v>4091</v>
      </c>
      <c r="F13" s="27">
        <v>4095</v>
      </c>
      <c r="G13" s="25">
        <f t="shared" si="5"/>
        <v>8186</v>
      </c>
      <c r="H13" s="30">
        <v>3821</v>
      </c>
      <c r="I13" s="27">
        <v>3728</v>
      </c>
      <c r="J13" s="26">
        <f t="shared" si="1"/>
        <v>7549</v>
      </c>
      <c r="K13" s="30">
        <v>2086</v>
      </c>
      <c r="L13" s="27">
        <v>2232</v>
      </c>
      <c r="M13" s="26">
        <f t="shared" si="2"/>
        <v>4318</v>
      </c>
      <c r="N13" s="30">
        <v>2422</v>
      </c>
      <c r="O13" s="27">
        <v>2367</v>
      </c>
      <c r="P13" s="28">
        <f t="shared" si="3"/>
        <v>4789</v>
      </c>
    </row>
    <row r="14" spans="1:16">
      <c r="A14" s="20" t="s">
        <v>20</v>
      </c>
      <c r="B14" s="21">
        <f t="shared" si="0"/>
        <v>12163</v>
      </c>
      <c r="C14" s="22">
        <f t="shared" si="0"/>
        <v>12225</v>
      </c>
      <c r="D14" s="23">
        <f t="shared" si="4"/>
        <v>24388</v>
      </c>
      <c r="E14" s="29">
        <v>3836</v>
      </c>
      <c r="F14" s="27">
        <v>3954</v>
      </c>
      <c r="G14" s="25">
        <f t="shared" si="5"/>
        <v>7790</v>
      </c>
      <c r="H14" s="30">
        <v>3810</v>
      </c>
      <c r="I14" s="27">
        <v>3789</v>
      </c>
      <c r="J14" s="26">
        <f t="shared" si="1"/>
        <v>7599</v>
      </c>
      <c r="K14" s="30">
        <v>2087</v>
      </c>
      <c r="L14" s="27">
        <v>2215</v>
      </c>
      <c r="M14" s="26">
        <f t="shared" si="2"/>
        <v>4302</v>
      </c>
      <c r="N14" s="30">
        <v>2430</v>
      </c>
      <c r="O14" s="27">
        <v>2267</v>
      </c>
      <c r="P14" s="28">
        <f t="shared" si="3"/>
        <v>4697</v>
      </c>
    </row>
    <row r="15" spans="1:16">
      <c r="A15" s="20" t="s">
        <v>21</v>
      </c>
      <c r="B15" s="21">
        <f t="shared" si="0"/>
        <v>10282</v>
      </c>
      <c r="C15" s="22">
        <f t="shared" si="0"/>
        <v>10604</v>
      </c>
      <c r="D15" s="23">
        <f t="shared" si="4"/>
        <v>20886</v>
      </c>
      <c r="E15" s="29">
        <v>3385</v>
      </c>
      <c r="F15" s="27">
        <v>3332</v>
      </c>
      <c r="G15" s="25">
        <f t="shared" si="5"/>
        <v>6717</v>
      </c>
      <c r="H15" s="30">
        <v>3292</v>
      </c>
      <c r="I15" s="27">
        <v>3540</v>
      </c>
      <c r="J15" s="26">
        <f t="shared" si="1"/>
        <v>6832</v>
      </c>
      <c r="K15" s="30">
        <v>1652</v>
      </c>
      <c r="L15" s="27">
        <v>1801</v>
      </c>
      <c r="M15" s="26">
        <f t="shared" si="2"/>
        <v>3453</v>
      </c>
      <c r="N15" s="30">
        <v>1953</v>
      </c>
      <c r="O15" s="27">
        <v>1931</v>
      </c>
      <c r="P15" s="28">
        <f t="shared" si="3"/>
        <v>3884</v>
      </c>
    </row>
    <row r="16" spans="1:16">
      <c r="A16" s="20" t="s">
        <v>22</v>
      </c>
      <c r="B16" s="21">
        <f t="shared" si="0"/>
        <v>9760</v>
      </c>
      <c r="C16" s="22">
        <f t="shared" si="0"/>
        <v>10003</v>
      </c>
      <c r="D16" s="23">
        <f t="shared" si="4"/>
        <v>19763</v>
      </c>
      <c r="E16" s="29">
        <v>3031</v>
      </c>
      <c r="F16" s="27">
        <v>3043</v>
      </c>
      <c r="G16" s="25">
        <f t="shared" si="5"/>
        <v>6074</v>
      </c>
      <c r="H16" s="30">
        <v>3359</v>
      </c>
      <c r="I16" s="27">
        <v>3448</v>
      </c>
      <c r="J16" s="26">
        <f t="shared" si="1"/>
        <v>6807</v>
      </c>
      <c r="K16" s="30">
        <v>1682</v>
      </c>
      <c r="L16" s="27">
        <v>1771</v>
      </c>
      <c r="M16" s="26">
        <f t="shared" si="2"/>
        <v>3453</v>
      </c>
      <c r="N16" s="30">
        <v>1688</v>
      </c>
      <c r="O16" s="27">
        <v>1741</v>
      </c>
      <c r="P16" s="28">
        <f t="shared" si="3"/>
        <v>3429</v>
      </c>
    </row>
    <row r="17" spans="1:16">
      <c r="A17" s="20" t="s">
        <v>23</v>
      </c>
      <c r="B17" s="21">
        <f t="shared" si="0"/>
        <v>9837</v>
      </c>
      <c r="C17" s="22">
        <f t="shared" si="0"/>
        <v>10286</v>
      </c>
      <c r="D17" s="23">
        <f t="shared" si="4"/>
        <v>20123</v>
      </c>
      <c r="E17" s="29">
        <v>3172</v>
      </c>
      <c r="F17" s="27">
        <v>3264</v>
      </c>
      <c r="G17" s="25">
        <f t="shared" si="5"/>
        <v>6436</v>
      </c>
      <c r="H17" s="30">
        <v>3358</v>
      </c>
      <c r="I17" s="27">
        <v>3577</v>
      </c>
      <c r="J17" s="26">
        <f t="shared" si="1"/>
        <v>6935</v>
      </c>
      <c r="K17" s="30">
        <v>1765</v>
      </c>
      <c r="L17" s="27">
        <v>1838</v>
      </c>
      <c r="M17" s="26">
        <f t="shared" si="2"/>
        <v>3603</v>
      </c>
      <c r="N17" s="30">
        <v>1542</v>
      </c>
      <c r="O17" s="27">
        <v>1607</v>
      </c>
      <c r="P17" s="28">
        <f t="shared" si="3"/>
        <v>3149</v>
      </c>
    </row>
    <row r="18" spans="1:16">
      <c r="A18" s="20" t="s">
        <v>24</v>
      </c>
      <c r="B18" s="21">
        <f t="shared" si="0"/>
        <v>10467</v>
      </c>
      <c r="C18" s="22">
        <f t="shared" si="0"/>
        <v>11303</v>
      </c>
      <c r="D18" s="23">
        <f t="shared" si="4"/>
        <v>21770</v>
      </c>
      <c r="E18" s="29">
        <v>3349</v>
      </c>
      <c r="F18" s="27">
        <v>3587</v>
      </c>
      <c r="G18" s="25">
        <f t="shared" si="5"/>
        <v>6936</v>
      </c>
      <c r="H18" s="30">
        <v>3489</v>
      </c>
      <c r="I18" s="27">
        <v>3694</v>
      </c>
      <c r="J18" s="26">
        <f t="shared" si="1"/>
        <v>7183</v>
      </c>
      <c r="K18" s="30">
        <v>2008</v>
      </c>
      <c r="L18" s="27">
        <v>2304</v>
      </c>
      <c r="M18" s="26">
        <f t="shared" si="2"/>
        <v>4312</v>
      </c>
      <c r="N18" s="30">
        <v>1621</v>
      </c>
      <c r="O18" s="27">
        <v>1718</v>
      </c>
      <c r="P18" s="28">
        <f t="shared" si="3"/>
        <v>3339</v>
      </c>
    </row>
    <row r="19" spans="1:16">
      <c r="A19" s="20" t="s">
        <v>25</v>
      </c>
      <c r="B19" s="21">
        <f t="shared" si="0"/>
        <v>5416</v>
      </c>
      <c r="C19" s="22">
        <f t="shared" si="0"/>
        <v>6705</v>
      </c>
      <c r="D19" s="23">
        <f t="shared" si="4"/>
        <v>12121</v>
      </c>
      <c r="E19" s="29">
        <v>1689</v>
      </c>
      <c r="F19" s="27">
        <v>2044</v>
      </c>
      <c r="G19" s="25">
        <f t="shared" si="5"/>
        <v>3733</v>
      </c>
      <c r="H19" s="30">
        <v>1798</v>
      </c>
      <c r="I19" s="27">
        <v>2294</v>
      </c>
      <c r="J19" s="26">
        <f t="shared" si="1"/>
        <v>4092</v>
      </c>
      <c r="K19" s="30">
        <v>1149</v>
      </c>
      <c r="L19" s="27">
        <v>1466</v>
      </c>
      <c r="M19" s="26">
        <f t="shared" si="2"/>
        <v>2615</v>
      </c>
      <c r="N19" s="30">
        <v>780</v>
      </c>
      <c r="O19" s="27">
        <v>901</v>
      </c>
      <c r="P19" s="28">
        <f t="shared" si="3"/>
        <v>1681</v>
      </c>
    </row>
    <row r="20" spans="1:16">
      <c r="A20" s="20" t="s">
        <v>26</v>
      </c>
      <c r="B20" s="21">
        <f t="shared" si="0"/>
        <v>5789</v>
      </c>
      <c r="C20" s="22">
        <f t="shared" si="0"/>
        <v>7830</v>
      </c>
      <c r="D20" s="23">
        <f t="shared" si="4"/>
        <v>13619</v>
      </c>
      <c r="E20" s="29">
        <v>1659</v>
      </c>
      <c r="F20" s="27">
        <v>2348</v>
      </c>
      <c r="G20" s="25">
        <f t="shared" si="5"/>
        <v>4007</v>
      </c>
      <c r="H20" s="30">
        <v>1935</v>
      </c>
      <c r="I20" s="27">
        <v>2697</v>
      </c>
      <c r="J20" s="26">
        <f t="shared" si="1"/>
        <v>4632</v>
      </c>
      <c r="K20" s="30">
        <v>1342</v>
      </c>
      <c r="L20" s="27">
        <v>1659</v>
      </c>
      <c r="M20" s="26">
        <f t="shared" si="2"/>
        <v>3001</v>
      </c>
      <c r="N20" s="30">
        <v>853</v>
      </c>
      <c r="O20" s="27">
        <v>1126</v>
      </c>
      <c r="P20" s="28">
        <f t="shared" si="3"/>
        <v>1979</v>
      </c>
    </row>
    <row r="21" spans="1:16">
      <c r="A21" s="20" t="s">
        <v>27</v>
      </c>
      <c r="B21" s="21">
        <f t="shared" si="0"/>
        <v>4596</v>
      </c>
      <c r="C21" s="22">
        <f t="shared" si="0"/>
        <v>6785</v>
      </c>
      <c r="D21" s="23">
        <f t="shared" si="4"/>
        <v>11381</v>
      </c>
      <c r="E21" s="29">
        <v>1315</v>
      </c>
      <c r="F21" s="27">
        <v>2081</v>
      </c>
      <c r="G21" s="25">
        <f t="shared" si="5"/>
        <v>3396</v>
      </c>
      <c r="H21" s="30">
        <v>1581</v>
      </c>
      <c r="I21" s="27">
        <v>2371</v>
      </c>
      <c r="J21" s="26">
        <f t="shared" si="1"/>
        <v>3952</v>
      </c>
      <c r="K21" s="30">
        <v>1034</v>
      </c>
      <c r="L21" s="27">
        <v>1409</v>
      </c>
      <c r="M21" s="26">
        <f t="shared" si="2"/>
        <v>2443</v>
      </c>
      <c r="N21" s="30">
        <v>666</v>
      </c>
      <c r="O21" s="27">
        <v>924</v>
      </c>
      <c r="P21" s="28">
        <f t="shared" si="3"/>
        <v>1590</v>
      </c>
    </row>
    <row r="22" spans="1:16">
      <c r="A22" s="20" t="s">
        <v>28</v>
      </c>
      <c r="B22" s="21">
        <f t="shared" si="0"/>
        <v>2204</v>
      </c>
      <c r="C22" s="22">
        <f t="shared" si="0"/>
        <v>4443</v>
      </c>
      <c r="D22" s="23">
        <f t="shared" si="4"/>
        <v>6647</v>
      </c>
      <c r="E22" s="29">
        <v>669</v>
      </c>
      <c r="F22" s="27">
        <v>1462</v>
      </c>
      <c r="G22" s="25">
        <f t="shared" si="5"/>
        <v>2131</v>
      </c>
      <c r="H22" s="30">
        <v>783</v>
      </c>
      <c r="I22" s="27">
        <v>1532</v>
      </c>
      <c r="J22" s="26">
        <f t="shared" si="1"/>
        <v>2315</v>
      </c>
      <c r="K22" s="30">
        <v>478</v>
      </c>
      <c r="L22" s="27">
        <v>869</v>
      </c>
      <c r="M22" s="26">
        <f t="shared" si="2"/>
        <v>1347</v>
      </c>
      <c r="N22" s="30">
        <v>274</v>
      </c>
      <c r="O22" s="27">
        <v>580</v>
      </c>
      <c r="P22" s="28">
        <f t="shared" si="3"/>
        <v>854</v>
      </c>
    </row>
    <row r="23" spans="1:16">
      <c r="A23" s="20" t="s">
        <v>29</v>
      </c>
      <c r="B23" s="21">
        <f t="shared" si="0"/>
        <v>696</v>
      </c>
      <c r="C23" s="22">
        <f t="shared" si="0"/>
        <v>2143</v>
      </c>
      <c r="D23" s="23">
        <f t="shared" si="4"/>
        <v>2839</v>
      </c>
      <c r="E23" s="29">
        <v>245</v>
      </c>
      <c r="F23" s="27">
        <v>725</v>
      </c>
      <c r="G23" s="25">
        <f t="shared" si="5"/>
        <v>970</v>
      </c>
      <c r="H23" s="30">
        <v>239</v>
      </c>
      <c r="I23" s="27">
        <v>709</v>
      </c>
      <c r="J23" s="26">
        <f t="shared" si="1"/>
        <v>948</v>
      </c>
      <c r="K23" s="30">
        <v>125</v>
      </c>
      <c r="L23" s="27">
        <v>439</v>
      </c>
      <c r="M23" s="26">
        <f t="shared" si="2"/>
        <v>564</v>
      </c>
      <c r="N23" s="30">
        <v>87</v>
      </c>
      <c r="O23" s="27">
        <v>270</v>
      </c>
      <c r="P23" s="28">
        <f t="shared" si="3"/>
        <v>357</v>
      </c>
    </row>
    <row r="24" spans="1:16">
      <c r="A24" s="20" t="s">
        <v>30</v>
      </c>
      <c r="B24" s="21">
        <f t="shared" si="0"/>
        <v>159</v>
      </c>
      <c r="C24" s="22">
        <f t="shared" si="0"/>
        <v>797</v>
      </c>
      <c r="D24" s="23">
        <f t="shared" si="4"/>
        <v>956</v>
      </c>
      <c r="E24" s="29">
        <v>58</v>
      </c>
      <c r="F24" s="27">
        <v>250</v>
      </c>
      <c r="G24" s="25">
        <f t="shared" si="5"/>
        <v>308</v>
      </c>
      <c r="H24" s="30">
        <v>51</v>
      </c>
      <c r="I24" s="27">
        <v>263</v>
      </c>
      <c r="J24" s="26">
        <f t="shared" si="1"/>
        <v>314</v>
      </c>
      <c r="K24" s="30">
        <v>34</v>
      </c>
      <c r="L24" s="27">
        <v>185</v>
      </c>
      <c r="M24" s="26">
        <f t="shared" si="2"/>
        <v>219</v>
      </c>
      <c r="N24" s="30">
        <v>16</v>
      </c>
      <c r="O24" s="27">
        <v>99</v>
      </c>
      <c r="P24" s="28">
        <f t="shared" si="3"/>
        <v>115</v>
      </c>
    </row>
    <row r="25" spans="1:16">
      <c r="A25" s="31" t="s">
        <v>31</v>
      </c>
      <c r="B25" s="21">
        <f t="shared" si="0"/>
        <v>14</v>
      </c>
      <c r="C25" s="22">
        <f t="shared" si="0"/>
        <v>155</v>
      </c>
      <c r="D25" s="23">
        <f t="shared" si="4"/>
        <v>169</v>
      </c>
      <c r="E25" s="29">
        <v>3</v>
      </c>
      <c r="F25" s="27">
        <v>51</v>
      </c>
      <c r="G25" s="25">
        <f t="shared" si="5"/>
        <v>54</v>
      </c>
      <c r="H25" s="30">
        <v>8</v>
      </c>
      <c r="I25" s="27">
        <v>36</v>
      </c>
      <c r="J25" s="26">
        <f t="shared" si="1"/>
        <v>44</v>
      </c>
      <c r="K25" s="30">
        <v>3</v>
      </c>
      <c r="L25" s="27">
        <v>50</v>
      </c>
      <c r="M25" s="26">
        <f t="shared" si="2"/>
        <v>53</v>
      </c>
      <c r="N25" s="30">
        <v>0</v>
      </c>
      <c r="O25" s="27">
        <v>18</v>
      </c>
      <c r="P25" s="28">
        <f t="shared" si="3"/>
        <v>18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6</v>
      </c>
      <c r="G26" s="34">
        <f t="shared" si="5"/>
        <v>6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0</v>
      </c>
      <c r="M26" s="36">
        <f t="shared" si="2"/>
        <v>0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156648</v>
      </c>
      <c r="C27" s="40">
        <f>SUM(C5:C26)</f>
        <v>166602</v>
      </c>
      <c r="D27" s="41">
        <f>SUM(B27:C27)</f>
        <v>323250</v>
      </c>
      <c r="E27" s="40">
        <f>SUM(E5:E26)</f>
        <v>48534</v>
      </c>
      <c r="F27" s="40">
        <f>SUM(F5:F26)</f>
        <v>52038</v>
      </c>
      <c r="G27" s="42">
        <f>SUM(E27:F27)</f>
        <v>100572</v>
      </c>
      <c r="H27" s="39">
        <f>SUM(H5:H26)</f>
        <v>50867</v>
      </c>
      <c r="I27" s="40">
        <f>SUM(I5:I26)</f>
        <v>54668</v>
      </c>
      <c r="J27" s="43">
        <f t="shared" si="1"/>
        <v>105535</v>
      </c>
      <c r="K27" s="39">
        <f>SUM(K5:K26)</f>
        <v>27183</v>
      </c>
      <c r="L27" s="40">
        <f>SUM(L5:L26)</f>
        <v>30011</v>
      </c>
      <c r="M27" s="43">
        <f t="shared" si="2"/>
        <v>57194</v>
      </c>
      <c r="N27" s="39">
        <f>SUM(N5:N26)</f>
        <v>30064</v>
      </c>
      <c r="O27" s="40">
        <f>SUM(O5:O26)</f>
        <v>29885</v>
      </c>
      <c r="P27" s="43">
        <f>SUM(N27:O27)</f>
        <v>59949</v>
      </c>
    </row>
    <row r="28" spans="1:16" ht="40.5">
      <c r="A28" s="44" t="s">
        <v>33</v>
      </c>
      <c r="B28" s="45">
        <f>SUM(B5:B7)</f>
        <v>25470</v>
      </c>
      <c r="C28" s="46">
        <f>SUM(C5:C7)</f>
        <v>24540</v>
      </c>
      <c r="D28" s="47">
        <f>B28+C28</f>
        <v>50010</v>
      </c>
      <c r="E28" s="45">
        <f>SUM(E5:E7)</f>
        <v>7471</v>
      </c>
      <c r="F28" s="46">
        <f>SUM(F5:F7)</f>
        <v>7236</v>
      </c>
      <c r="G28" s="48">
        <f>E28+F28</f>
        <v>14707</v>
      </c>
      <c r="H28" s="46">
        <f>SUM(H5:H7)</f>
        <v>7889</v>
      </c>
      <c r="I28" s="46">
        <f>SUM(I5:I7)</f>
        <v>7649</v>
      </c>
      <c r="J28" s="48">
        <f>H28+I28</f>
        <v>15538</v>
      </c>
      <c r="K28" s="46">
        <f>SUM(K5:K7)</f>
        <v>4630</v>
      </c>
      <c r="L28" s="46">
        <f>SUM(L5:L7)</f>
        <v>4423</v>
      </c>
      <c r="M28" s="48">
        <f>K28+L28</f>
        <v>9053</v>
      </c>
      <c r="N28" s="46">
        <f>SUM(N5:N7)</f>
        <v>5480</v>
      </c>
      <c r="O28" s="46">
        <f>SUM(O5:O7)</f>
        <v>5232</v>
      </c>
      <c r="P28" s="48">
        <f>N28+O28</f>
        <v>10712</v>
      </c>
    </row>
    <row r="29" spans="1:16">
      <c r="A29" s="49" t="s">
        <v>34</v>
      </c>
      <c r="B29" s="50">
        <f t="shared" ref="B29:P29" si="6">B28/B27*100</f>
        <v>16.259384096828558</v>
      </c>
      <c r="C29" s="51">
        <f t="shared" si="6"/>
        <v>14.729715129470232</v>
      </c>
      <c r="D29" s="52">
        <f t="shared" si="6"/>
        <v>15.470997679814385</v>
      </c>
      <c r="E29" s="51">
        <f t="shared" si="6"/>
        <v>15.393332509168831</v>
      </c>
      <c r="F29" s="51">
        <f t="shared" si="6"/>
        <v>13.905223106191631</v>
      </c>
      <c r="G29" s="53">
        <f t="shared" si="6"/>
        <v>14.623354412759019</v>
      </c>
      <c r="H29" s="50">
        <f t="shared" si="6"/>
        <v>15.509072679733421</v>
      </c>
      <c r="I29" s="51">
        <f t="shared" si="6"/>
        <v>13.991731908977831</v>
      </c>
      <c r="J29" s="53">
        <f t="shared" si="6"/>
        <v>14.723077651963804</v>
      </c>
      <c r="K29" s="50">
        <f t="shared" si="6"/>
        <v>17.032704263694221</v>
      </c>
      <c r="L29" s="51">
        <f t="shared" si="6"/>
        <v>14.737929425877178</v>
      </c>
      <c r="M29" s="53">
        <f t="shared" si="6"/>
        <v>15.828583417841033</v>
      </c>
      <c r="N29" s="50">
        <f t="shared" si="6"/>
        <v>18.22778073443321</v>
      </c>
      <c r="O29" s="51">
        <f t="shared" si="6"/>
        <v>17.507110590597289</v>
      </c>
      <c r="P29" s="53">
        <f t="shared" si="6"/>
        <v>17.868521576673505</v>
      </c>
    </row>
    <row r="30" spans="1:16" ht="40.5">
      <c r="A30" s="54" t="s">
        <v>35</v>
      </c>
      <c r="B30" s="55">
        <f>SUM(B8:B17)</f>
        <v>101837</v>
      </c>
      <c r="C30" s="56">
        <f>SUM(C8:C17)</f>
        <v>101889</v>
      </c>
      <c r="D30" s="57">
        <f>B30+C30</f>
        <v>203726</v>
      </c>
      <c r="E30" s="55">
        <f>SUM(E8:E17)</f>
        <v>32076</v>
      </c>
      <c r="F30" s="56">
        <f>SUM(F8:F17)</f>
        <v>32248</v>
      </c>
      <c r="G30" s="58">
        <f>E30+F30</f>
        <v>64324</v>
      </c>
      <c r="H30" s="56">
        <f>SUM(H8:H17)</f>
        <v>33094</v>
      </c>
      <c r="I30" s="56">
        <f>SUM(I8:I17)</f>
        <v>33419</v>
      </c>
      <c r="J30" s="58">
        <f>H30+I30</f>
        <v>66513</v>
      </c>
      <c r="K30" s="55">
        <f>SUM(K8:K17)</f>
        <v>16380</v>
      </c>
      <c r="L30" s="56">
        <f>SUM(L8:L17)</f>
        <v>17207</v>
      </c>
      <c r="M30" s="58">
        <f>K30+L30</f>
        <v>33587</v>
      </c>
      <c r="N30" s="55">
        <f>SUM(N8:N17)</f>
        <v>20287</v>
      </c>
      <c r="O30" s="56">
        <f>SUM(O8:O17)</f>
        <v>19015</v>
      </c>
      <c r="P30" s="58">
        <f>N30+O30</f>
        <v>39302</v>
      </c>
    </row>
    <row r="31" spans="1:16">
      <c r="A31" s="49" t="s">
        <v>34</v>
      </c>
      <c r="B31" s="50">
        <f t="shared" ref="B31:P31" si="7">B30/B27*100</f>
        <v>65.010086308155863</v>
      </c>
      <c r="C31" s="51">
        <f t="shared" si="7"/>
        <v>61.157128966038819</v>
      </c>
      <c r="D31" s="52">
        <f t="shared" si="7"/>
        <v>63.024284609435419</v>
      </c>
      <c r="E31" s="51">
        <f t="shared" si="7"/>
        <v>66.089751514402266</v>
      </c>
      <c r="F31" s="51">
        <f t="shared" si="7"/>
        <v>61.970098773972872</v>
      </c>
      <c r="G31" s="53">
        <f t="shared" si="7"/>
        <v>63.958159328640171</v>
      </c>
      <c r="H31" s="50">
        <f t="shared" si="7"/>
        <v>65.059861993040684</v>
      </c>
      <c r="I31" s="51">
        <f t="shared" si="7"/>
        <v>61.130826077412749</v>
      </c>
      <c r="J31" s="53">
        <f t="shared" si="7"/>
        <v>63.024588998910311</v>
      </c>
      <c r="K31" s="50">
        <f t="shared" si="7"/>
        <v>60.258249641319935</v>
      </c>
      <c r="L31" s="51">
        <f t="shared" si="7"/>
        <v>57.335643597347641</v>
      </c>
      <c r="M31" s="53">
        <f t="shared" si="7"/>
        <v>58.724691401195926</v>
      </c>
      <c r="N31" s="50">
        <f t="shared" si="7"/>
        <v>67.479377328366155</v>
      </c>
      <c r="O31" s="51">
        <f t="shared" si="7"/>
        <v>63.627237744687967</v>
      </c>
      <c r="P31" s="53">
        <f t="shared" si="7"/>
        <v>65.559058533086457</v>
      </c>
    </row>
    <row r="32" spans="1:16" ht="40.5">
      <c r="A32" s="54" t="s">
        <v>36</v>
      </c>
      <c r="B32" s="55">
        <f>SUM(B18:B26)</f>
        <v>29341</v>
      </c>
      <c r="C32" s="56">
        <f>SUM(C18:C26)</f>
        <v>40173</v>
      </c>
      <c r="D32" s="57">
        <f>B32+C32</f>
        <v>69514</v>
      </c>
      <c r="E32" s="55">
        <f>SUM(E18:E26)</f>
        <v>8987</v>
      </c>
      <c r="F32" s="56">
        <f>SUM(F18:F26)</f>
        <v>12554</v>
      </c>
      <c r="G32" s="58">
        <f>E32+F32</f>
        <v>21541</v>
      </c>
      <c r="H32" s="56">
        <f>SUM(H18:H26)</f>
        <v>9884</v>
      </c>
      <c r="I32" s="56">
        <f>SUM(I18:I26)</f>
        <v>13600</v>
      </c>
      <c r="J32" s="58">
        <f>H32+I32</f>
        <v>23484</v>
      </c>
      <c r="K32" s="55">
        <f>SUM(K18:K26)</f>
        <v>6173</v>
      </c>
      <c r="L32" s="56">
        <f>SUM(L18:L26)</f>
        <v>8381</v>
      </c>
      <c r="M32" s="58">
        <f>K32+L32</f>
        <v>14554</v>
      </c>
      <c r="N32" s="55">
        <f>SUM(N18:N26)</f>
        <v>4297</v>
      </c>
      <c r="O32" s="56">
        <f>SUM(O18:O26)</f>
        <v>5638</v>
      </c>
      <c r="P32" s="58">
        <f>N32+O32</f>
        <v>9935</v>
      </c>
    </row>
    <row r="33" spans="1:16">
      <c r="A33" s="59" t="s">
        <v>34</v>
      </c>
      <c r="B33" s="60">
        <f t="shared" ref="B33:P33" si="8">B32/B27*100</f>
        <v>18.730529595015575</v>
      </c>
      <c r="C33" s="61">
        <f t="shared" si="8"/>
        <v>24.113155904490942</v>
      </c>
      <c r="D33" s="62">
        <f t="shared" si="8"/>
        <v>21.504717710750192</v>
      </c>
      <c r="E33" s="61">
        <f t="shared" si="8"/>
        <v>18.516915976428898</v>
      </c>
      <c r="F33" s="61">
        <f t="shared" si="8"/>
        <v>24.124678119835504</v>
      </c>
      <c r="G33" s="63">
        <f t="shared" si="8"/>
        <v>21.418486258600801</v>
      </c>
      <c r="H33" s="60">
        <f t="shared" si="8"/>
        <v>19.431065327225902</v>
      </c>
      <c r="I33" s="61">
        <f t="shared" si="8"/>
        <v>24.877442013609425</v>
      </c>
      <c r="J33" s="63">
        <f t="shared" si="8"/>
        <v>22.252333349125884</v>
      </c>
      <c r="K33" s="60">
        <f t="shared" si="8"/>
        <v>22.709046094985837</v>
      </c>
      <c r="L33" s="61">
        <f t="shared" si="8"/>
        <v>27.926426976775183</v>
      </c>
      <c r="M33" s="63">
        <f t="shared" si="8"/>
        <v>25.446725180963035</v>
      </c>
      <c r="N33" s="60">
        <f t="shared" si="8"/>
        <v>14.29284193720064</v>
      </c>
      <c r="O33" s="61">
        <f t="shared" si="8"/>
        <v>18.86565166471474</v>
      </c>
      <c r="P33" s="63">
        <f t="shared" si="8"/>
        <v>16.572419890240038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2024-01-11T02:59:40Z</dcterms:created>
  <dcterms:modified xsi:type="dcterms:W3CDTF">2024-01-11T02:59:41Z</dcterms:modified>
</cp:coreProperties>
</file>