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6)" sheetId="1"/>
  </sheets>
  <definedNames>
    <definedName localSheetId="0" name="_xlnm.Print_Area">'nenrei_2017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G32" i="1" s="1"/>
  <c r="G33" i="1" s="1"/>
  <c r="E32" i="1"/>
  <c r="O30" i="1"/>
  <c r="N30" i="1"/>
  <c r="N31" i="1" s="1"/>
  <c r="L30" i="1"/>
  <c r="L31" i="1" s="1"/>
  <c r="K30" i="1"/>
  <c r="M30" i="1" s="1"/>
  <c r="J30" i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G28" i="1" s="1"/>
  <c r="G29" i="1" s="1"/>
  <c r="E28" i="1"/>
  <c r="O27" i="1"/>
  <c r="O31" i="1" s="1"/>
  <c r="N27" i="1"/>
  <c r="P27" i="1" s="1"/>
  <c r="L27" i="1"/>
  <c r="K27" i="1"/>
  <c r="M27" i="1" s="1"/>
  <c r="I27" i="1"/>
  <c r="J27" i="1" s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D17" i="1" s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C13" i="1"/>
  <c r="D13" i="1" s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B30" i="1" s="1"/>
  <c r="P9" i="1"/>
  <c r="M9" i="1"/>
  <c r="J9" i="1"/>
  <c r="G9" i="1"/>
  <c r="C9" i="1"/>
  <c r="D9" i="1" s="1"/>
  <c r="B9" i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C29" i="1" l="1"/>
  <c r="B33" i="1"/>
  <c r="D32" i="1"/>
  <c r="C33" i="1"/>
  <c r="P29" i="1"/>
  <c r="M31" i="1"/>
  <c r="P33" i="1"/>
  <c r="J31" i="1"/>
  <c r="C31" i="1"/>
  <c r="B31" i="1"/>
  <c r="D30" i="1"/>
  <c r="D27" i="1"/>
  <c r="K31" i="1"/>
  <c r="M28" i="1"/>
  <c r="M29" i="1" s="1"/>
  <c r="F29" i="1"/>
  <c r="G30" i="1"/>
  <c r="G31" i="1" s="1"/>
  <c r="M32" i="1"/>
  <c r="M33" i="1" s="1"/>
  <c r="F33" i="1"/>
  <c r="D10" i="1"/>
  <c r="D18" i="1"/>
  <c r="B28" i="1"/>
  <c r="J28" i="1"/>
  <c r="J29" i="1" s="1"/>
  <c r="P30" i="1"/>
  <c r="P31" i="1" s="1"/>
  <c r="J32" i="1"/>
  <c r="J33" i="1" s="1"/>
  <c r="D5" i="1"/>
  <c r="D31" i="1" l="1"/>
  <c r="D33" i="1"/>
  <c r="D28" i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<sst xmlns="http://schemas.openxmlformats.org/spreadsheetml/2006/main" count="52" uniqueCount="37">
  <si>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（H29年6月末現在）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</si>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</sst>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3"/>
  <sheetViews>
    <sheetView tabSelected="1" view="pageBreakPreview" zoomScaleNormal="100" zoomScaleSheetLayoutView="100" workbookViewId="0">
      <selection activeCell="A34" sqref="A34:IV319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8318</v>
      </c>
      <c r="C5" s="22">
        <f>F5+I5+L5+O5</f>
        <v>7996</v>
      </c>
      <c r="D5" s="23">
        <f>SUM(B5:C5)</f>
        <v>16314</v>
      </c>
      <c r="E5" s="24">
        <v>2437</v>
      </c>
      <c r="F5" s="22">
        <v>2329</v>
      </c>
      <c r="G5" s="25">
        <f>SUM(E5:F5)</f>
        <v>4766</v>
      </c>
      <c r="H5" s="21">
        <v>2705</v>
      </c>
      <c r="I5" s="22">
        <v>2604</v>
      </c>
      <c r="J5" s="26">
        <f>SUM(H5:I5)</f>
        <v>5309</v>
      </c>
      <c r="K5" s="21">
        <v>1331</v>
      </c>
      <c r="L5" s="22">
        <v>1303</v>
      </c>
      <c r="M5" s="26">
        <f>SUM(K5:L5)</f>
        <v>2634</v>
      </c>
      <c r="N5" s="21">
        <v>1845</v>
      </c>
      <c r="O5" s="27">
        <v>1760</v>
      </c>
      <c r="P5" s="28">
        <f>SUM(N5:O5)</f>
        <v>3605</v>
      </c>
    </row>
    <row r="6" spans="1:16">
      <c r="A6" s="20" t="s">
        <v>12</v>
      </c>
      <c r="B6" s="21">
        <f t="shared" ref="B6:C26" si="0">E6+H6+K6+N6</f>
        <v>8595</v>
      </c>
      <c r="C6" s="22">
        <f t="shared" si="0"/>
        <v>8361</v>
      </c>
      <c r="D6" s="23">
        <f>SUM(B6:C6)</f>
        <v>16956</v>
      </c>
      <c r="E6" s="29">
        <v>2620</v>
      </c>
      <c r="F6" s="27">
        <v>2537</v>
      </c>
      <c r="G6" s="25">
        <f>SUM(E6:F6)</f>
        <v>5157</v>
      </c>
      <c r="H6" s="30">
        <v>2503</v>
      </c>
      <c r="I6" s="27">
        <v>2527</v>
      </c>
      <c r="J6" s="26">
        <f t="shared" ref="J6:J27" si="1">SUM(H6:I6)</f>
        <v>5030</v>
      </c>
      <c r="K6" s="30">
        <v>1597</v>
      </c>
      <c r="L6" s="27">
        <v>1515</v>
      </c>
      <c r="M6" s="26">
        <f t="shared" ref="M6:M27" si="2">SUM(K6:L6)</f>
        <v>3112</v>
      </c>
      <c r="N6" s="30">
        <v>1875</v>
      </c>
      <c r="O6" s="27">
        <v>1782</v>
      </c>
      <c r="P6" s="28">
        <f t="shared" ref="P6:P26" si="3">SUM(N6:O6)</f>
        <v>3657</v>
      </c>
    </row>
    <row r="7" spans="1:16">
      <c r="A7" s="20" t="s">
        <v>13</v>
      </c>
      <c r="B7" s="21">
        <f t="shared" si="0"/>
        <v>8634</v>
      </c>
      <c r="C7" s="22">
        <f t="shared" si="0"/>
        <v>8199</v>
      </c>
      <c r="D7" s="23">
        <f t="shared" ref="D7:D26" si="4">SUM(B7:C7)</f>
        <v>16833</v>
      </c>
      <c r="E7" s="29">
        <v>2433</v>
      </c>
      <c r="F7" s="27">
        <v>2368</v>
      </c>
      <c r="G7" s="25">
        <f t="shared" ref="G7:G26" si="5">SUM(E7:F7)</f>
        <v>4801</v>
      </c>
      <c r="H7" s="30">
        <v>2710</v>
      </c>
      <c r="I7" s="27">
        <v>2528</v>
      </c>
      <c r="J7" s="26">
        <f t="shared" si="1"/>
        <v>5238</v>
      </c>
      <c r="K7" s="30">
        <v>1712</v>
      </c>
      <c r="L7" s="27">
        <v>1601</v>
      </c>
      <c r="M7" s="26">
        <f t="shared" si="2"/>
        <v>3313</v>
      </c>
      <c r="N7" s="30">
        <v>1779</v>
      </c>
      <c r="O7" s="27">
        <v>1702</v>
      </c>
      <c r="P7" s="28">
        <f t="shared" si="3"/>
        <v>3481</v>
      </c>
    </row>
    <row r="8" spans="1:16">
      <c r="A8" s="20" t="s">
        <v>14</v>
      </c>
      <c r="B8" s="21">
        <f t="shared" si="0"/>
        <v>8689</v>
      </c>
      <c r="C8" s="22">
        <f t="shared" si="0"/>
        <v>8510</v>
      </c>
      <c r="D8" s="23">
        <f t="shared" si="4"/>
        <v>17199</v>
      </c>
      <c r="E8" s="29">
        <v>2438</v>
      </c>
      <c r="F8" s="27">
        <v>2374</v>
      </c>
      <c r="G8" s="25">
        <f t="shared" si="5"/>
        <v>4812</v>
      </c>
      <c r="H8" s="30">
        <v>2808</v>
      </c>
      <c r="I8" s="27">
        <v>2737</v>
      </c>
      <c r="J8" s="26">
        <f t="shared" si="1"/>
        <v>5545</v>
      </c>
      <c r="K8" s="30">
        <v>1626</v>
      </c>
      <c r="L8" s="27">
        <v>1684</v>
      </c>
      <c r="M8" s="26">
        <f t="shared" si="2"/>
        <v>3310</v>
      </c>
      <c r="N8" s="30">
        <v>1817</v>
      </c>
      <c r="O8" s="27">
        <v>1715</v>
      </c>
      <c r="P8" s="28">
        <f t="shared" si="3"/>
        <v>3532</v>
      </c>
    </row>
    <row r="9" spans="1:16">
      <c r="A9" s="20" t="s">
        <v>15</v>
      </c>
      <c r="B9" s="21">
        <f t="shared" si="0"/>
        <v>8852</v>
      </c>
      <c r="C9" s="22">
        <f t="shared" si="0"/>
        <v>8252</v>
      </c>
      <c r="D9" s="23">
        <f t="shared" si="4"/>
        <v>17104</v>
      </c>
      <c r="E9" s="29">
        <v>2635</v>
      </c>
      <c r="F9" s="27">
        <v>2511</v>
      </c>
      <c r="G9" s="25">
        <f t="shared" si="5"/>
        <v>5146</v>
      </c>
      <c r="H9" s="30">
        <v>2869</v>
      </c>
      <c r="I9" s="27">
        <v>2748</v>
      </c>
      <c r="J9" s="26">
        <f t="shared" si="1"/>
        <v>5617</v>
      </c>
      <c r="K9" s="30">
        <v>1258</v>
      </c>
      <c r="L9" s="27">
        <v>1372</v>
      </c>
      <c r="M9" s="26">
        <f t="shared" si="2"/>
        <v>2630</v>
      </c>
      <c r="N9" s="30">
        <v>2090</v>
      </c>
      <c r="O9" s="27">
        <v>1621</v>
      </c>
      <c r="P9" s="28">
        <f t="shared" si="3"/>
        <v>3711</v>
      </c>
    </row>
    <row r="10" spans="1:16">
      <c r="A10" s="20" t="s">
        <v>16</v>
      </c>
      <c r="B10" s="21">
        <f t="shared" si="0"/>
        <v>9206</v>
      </c>
      <c r="C10" s="22">
        <f t="shared" si="0"/>
        <v>8704</v>
      </c>
      <c r="D10" s="23">
        <f t="shared" si="4"/>
        <v>17910</v>
      </c>
      <c r="E10" s="29">
        <v>2809</v>
      </c>
      <c r="F10" s="27">
        <v>2793</v>
      </c>
      <c r="G10" s="25">
        <f t="shared" si="5"/>
        <v>5602</v>
      </c>
      <c r="H10" s="30">
        <v>3035</v>
      </c>
      <c r="I10" s="27">
        <v>3053</v>
      </c>
      <c r="J10" s="26">
        <f t="shared" si="1"/>
        <v>6088</v>
      </c>
      <c r="K10" s="30">
        <v>1236</v>
      </c>
      <c r="L10" s="27">
        <v>1184</v>
      </c>
      <c r="M10" s="26">
        <f t="shared" si="2"/>
        <v>2420</v>
      </c>
      <c r="N10" s="30">
        <v>2126</v>
      </c>
      <c r="O10" s="27">
        <v>1674</v>
      </c>
      <c r="P10" s="28">
        <f t="shared" si="3"/>
        <v>3800</v>
      </c>
    </row>
    <row r="11" spans="1:16">
      <c r="A11" s="20" t="s">
        <v>17</v>
      </c>
      <c r="B11" s="21">
        <f t="shared" si="0"/>
        <v>10060</v>
      </c>
      <c r="C11" s="22">
        <f t="shared" si="0"/>
        <v>10213</v>
      </c>
      <c r="D11" s="23">
        <f t="shared" si="4"/>
        <v>20273</v>
      </c>
      <c r="E11" s="29">
        <v>3233</v>
      </c>
      <c r="F11" s="27">
        <v>3291</v>
      </c>
      <c r="G11" s="25">
        <f t="shared" si="5"/>
        <v>6524</v>
      </c>
      <c r="H11" s="30">
        <v>3372</v>
      </c>
      <c r="I11" s="27">
        <v>3439</v>
      </c>
      <c r="J11" s="26">
        <f t="shared" si="1"/>
        <v>6811</v>
      </c>
      <c r="K11" s="30">
        <v>1357</v>
      </c>
      <c r="L11" s="27">
        <v>1433</v>
      </c>
      <c r="M11" s="26">
        <f t="shared" si="2"/>
        <v>2790</v>
      </c>
      <c r="N11" s="30">
        <v>2098</v>
      </c>
      <c r="O11" s="27">
        <v>2050</v>
      </c>
      <c r="P11" s="28">
        <f t="shared" si="3"/>
        <v>4148</v>
      </c>
    </row>
    <row r="12" spans="1:16">
      <c r="A12" s="20" t="s">
        <v>18</v>
      </c>
      <c r="B12" s="21">
        <f t="shared" si="0"/>
        <v>10578</v>
      </c>
      <c r="C12" s="22">
        <f t="shared" si="0"/>
        <v>10786</v>
      </c>
      <c r="D12" s="23">
        <f t="shared" si="4"/>
        <v>21364</v>
      </c>
      <c r="E12" s="29">
        <v>3451</v>
      </c>
      <c r="F12" s="27">
        <v>3629</v>
      </c>
      <c r="G12" s="25">
        <f t="shared" si="5"/>
        <v>7080</v>
      </c>
      <c r="H12" s="30">
        <v>3366</v>
      </c>
      <c r="I12" s="27">
        <v>3429</v>
      </c>
      <c r="J12" s="26">
        <f t="shared" si="1"/>
        <v>6795</v>
      </c>
      <c r="K12" s="30">
        <v>1646</v>
      </c>
      <c r="L12" s="27">
        <v>1693</v>
      </c>
      <c r="M12" s="26">
        <f t="shared" si="2"/>
        <v>3339</v>
      </c>
      <c r="N12" s="30">
        <v>2115</v>
      </c>
      <c r="O12" s="27">
        <v>2035</v>
      </c>
      <c r="P12" s="28">
        <f t="shared" si="3"/>
        <v>4150</v>
      </c>
    </row>
    <row r="13" spans="1:16">
      <c r="A13" s="20" t="s">
        <v>19</v>
      </c>
      <c r="B13" s="21">
        <f t="shared" si="0"/>
        <v>12471</v>
      </c>
      <c r="C13" s="22">
        <f t="shared" si="0"/>
        <v>12393</v>
      </c>
      <c r="D13" s="23">
        <f t="shared" si="4"/>
        <v>24864</v>
      </c>
      <c r="E13" s="29">
        <v>4104</v>
      </c>
      <c r="F13" s="27">
        <v>4093</v>
      </c>
      <c r="G13" s="25">
        <f t="shared" si="5"/>
        <v>8197</v>
      </c>
      <c r="H13" s="30">
        <v>3822</v>
      </c>
      <c r="I13" s="27">
        <v>3704</v>
      </c>
      <c r="J13" s="26">
        <f t="shared" si="1"/>
        <v>7526</v>
      </c>
      <c r="K13" s="30">
        <v>2090</v>
      </c>
      <c r="L13" s="27">
        <v>2234</v>
      </c>
      <c r="M13" s="26">
        <f t="shared" si="2"/>
        <v>4324</v>
      </c>
      <c r="N13" s="30">
        <v>2455</v>
      </c>
      <c r="O13" s="27">
        <v>2362</v>
      </c>
      <c r="P13" s="28">
        <f t="shared" si="3"/>
        <v>4817</v>
      </c>
    </row>
    <row r="14" spans="1:16">
      <c r="A14" s="20" t="s">
        <v>20</v>
      </c>
      <c r="B14" s="21">
        <f t="shared" si="0"/>
        <v>12189</v>
      </c>
      <c r="C14" s="22">
        <f t="shared" si="0"/>
        <v>12247</v>
      </c>
      <c r="D14" s="23">
        <f t="shared" si="4"/>
        <v>24436</v>
      </c>
      <c r="E14" s="29">
        <v>3845</v>
      </c>
      <c r="F14" s="27">
        <v>3952</v>
      </c>
      <c r="G14" s="25">
        <f t="shared" si="5"/>
        <v>7797</v>
      </c>
      <c r="H14" s="30">
        <v>3829</v>
      </c>
      <c r="I14" s="27">
        <v>3805</v>
      </c>
      <c r="J14" s="26">
        <f t="shared" si="1"/>
        <v>7634</v>
      </c>
      <c r="K14" s="30">
        <v>2092</v>
      </c>
      <c r="L14" s="27">
        <v>2214</v>
      </c>
      <c r="M14" s="26">
        <f t="shared" si="2"/>
        <v>4306</v>
      </c>
      <c r="N14" s="30">
        <v>2423</v>
      </c>
      <c r="O14" s="27">
        <v>2276</v>
      </c>
      <c r="P14" s="28">
        <f t="shared" si="3"/>
        <v>4699</v>
      </c>
    </row>
    <row r="15" spans="1:16">
      <c r="A15" s="20" t="s">
        <v>21</v>
      </c>
      <c r="B15" s="21">
        <f t="shared" si="0"/>
        <v>10212</v>
      </c>
      <c r="C15" s="22">
        <f t="shared" si="0"/>
        <v>10546</v>
      </c>
      <c r="D15" s="23">
        <f t="shared" si="4"/>
        <v>20758</v>
      </c>
      <c r="E15" s="29">
        <v>3347</v>
      </c>
      <c r="F15" s="27">
        <v>3297</v>
      </c>
      <c r="G15" s="25">
        <f t="shared" si="5"/>
        <v>6644</v>
      </c>
      <c r="H15" s="30">
        <v>3270</v>
      </c>
      <c r="I15" s="27">
        <v>3517</v>
      </c>
      <c r="J15" s="26">
        <f t="shared" si="1"/>
        <v>6787</v>
      </c>
      <c r="K15" s="30">
        <v>1643</v>
      </c>
      <c r="L15" s="27">
        <v>1810</v>
      </c>
      <c r="M15" s="26">
        <f t="shared" si="2"/>
        <v>3453</v>
      </c>
      <c r="N15" s="30">
        <v>1952</v>
      </c>
      <c r="O15" s="27">
        <v>1922</v>
      </c>
      <c r="P15" s="28">
        <f t="shared" si="3"/>
        <v>3874</v>
      </c>
    </row>
    <row r="16" spans="1:16">
      <c r="A16" s="20" t="s">
        <v>22</v>
      </c>
      <c r="B16" s="21">
        <f t="shared" si="0"/>
        <v>9720</v>
      </c>
      <c r="C16" s="22">
        <f t="shared" si="0"/>
        <v>10006</v>
      </c>
      <c r="D16" s="23">
        <f t="shared" si="4"/>
        <v>19726</v>
      </c>
      <c r="E16" s="29">
        <v>3031</v>
      </c>
      <c r="F16" s="27">
        <v>3039</v>
      </c>
      <c r="G16" s="25">
        <f t="shared" si="5"/>
        <v>6070</v>
      </c>
      <c r="H16" s="30">
        <v>3336</v>
      </c>
      <c r="I16" s="27">
        <v>3451</v>
      </c>
      <c r="J16" s="26">
        <f t="shared" si="1"/>
        <v>6787</v>
      </c>
      <c r="K16" s="30">
        <v>1682</v>
      </c>
      <c r="L16" s="27">
        <v>1770</v>
      </c>
      <c r="M16" s="26">
        <f t="shared" si="2"/>
        <v>3452</v>
      </c>
      <c r="N16" s="30">
        <v>1671</v>
      </c>
      <c r="O16" s="27">
        <v>1746</v>
      </c>
      <c r="P16" s="28">
        <f t="shared" si="3"/>
        <v>3417</v>
      </c>
    </row>
    <row r="17" spans="1:16">
      <c r="A17" s="20" t="s">
        <v>23</v>
      </c>
      <c r="B17" s="21">
        <f t="shared" si="0"/>
        <v>9870</v>
      </c>
      <c r="C17" s="22">
        <f t="shared" si="0"/>
        <v>10291</v>
      </c>
      <c r="D17" s="23">
        <f t="shared" si="4"/>
        <v>20161</v>
      </c>
      <c r="E17" s="29">
        <v>3171</v>
      </c>
      <c r="F17" s="27">
        <v>3265</v>
      </c>
      <c r="G17" s="25">
        <f t="shared" si="5"/>
        <v>6436</v>
      </c>
      <c r="H17" s="30">
        <v>3383</v>
      </c>
      <c r="I17" s="27">
        <v>3587</v>
      </c>
      <c r="J17" s="26">
        <f t="shared" si="1"/>
        <v>6970</v>
      </c>
      <c r="K17" s="30">
        <v>1763</v>
      </c>
      <c r="L17" s="27">
        <v>1836</v>
      </c>
      <c r="M17" s="26">
        <f t="shared" si="2"/>
        <v>3599</v>
      </c>
      <c r="N17" s="30">
        <v>1553</v>
      </c>
      <c r="O17" s="27">
        <v>1603</v>
      </c>
      <c r="P17" s="28">
        <f t="shared" si="3"/>
        <v>3156</v>
      </c>
    </row>
    <row r="18" spans="1:16">
      <c r="A18" s="20" t="s">
        <v>24</v>
      </c>
      <c r="B18" s="21">
        <f t="shared" si="0"/>
        <v>10496</v>
      </c>
      <c r="C18" s="22">
        <f t="shared" si="0"/>
        <v>11362</v>
      </c>
      <c r="D18" s="23">
        <f t="shared" si="4"/>
        <v>21858</v>
      </c>
      <c r="E18" s="29">
        <v>3368</v>
      </c>
      <c r="F18" s="27">
        <v>3599</v>
      </c>
      <c r="G18" s="25">
        <f t="shared" si="5"/>
        <v>6967</v>
      </c>
      <c r="H18" s="30">
        <v>3486</v>
      </c>
      <c r="I18" s="27">
        <v>3707</v>
      </c>
      <c r="J18" s="26">
        <f t="shared" si="1"/>
        <v>7193</v>
      </c>
      <c r="K18" s="30">
        <v>2015</v>
      </c>
      <c r="L18" s="27">
        <v>2327</v>
      </c>
      <c r="M18" s="26">
        <f t="shared" si="2"/>
        <v>4342</v>
      </c>
      <c r="N18" s="30">
        <v>1627</v>
      </c>
      <c r="O18" s="27">
        <v>1729</v>
      </c>
      <c r="P18" s="28">
        <f t="shared" si="3"/>
        <v>3356</v>
      </c>
    </row>
    <row r="19" spans="1:16">
      <c r="A19" s="20" t="s">
        <v>25</v>
      </c>
      <c r="B19" s="21">
        <f t="shared" si="0"/>
        <v>5366</v>
      </c>
      <c r="C19" s="22">
        <f t="shared" si="0"/>
        <v>6615</v>
      </c>
      <c r="D19" s="23">
        <f t="shared" si="4"/>
        <v>11981</v>
      </c>
      <c r="E19" s="29">
        <v>1653</v>
      </c>
      <c r="F19" s="27">
        <v>2011</v>
      </c>
      <c r="G19" s="25">
        <f t="shared" si="5"/>
        <v>3664</v>
      </c>
      <c r="H19" s="30">
        <v>1798</v>
      </c>
      <c r="I19" s="27">
        <v>2272</v>
      </c>
      <c r="J19" s="26">
        <f t="shared" si="1"/>
        <v>4070</v>
      </c>
      <c r="K19" s="30">
        <v>1145</v>
      </c>
      <c r="L19" s="27">
        <v>1443</v>
      </c>
      <c r="M19" s="26">
        <f t="shared" si="2"/>
        <v>2588</v>
      </c>
      <c r="N19" s="30">
        <v>770</v>
      </c>
      <c r="O19" s="27">
        <v>889</v>
      </c>
      <c r="P19" s="28">
        <f t="shared" si="3"/>
        <v>1659</v>
      </c>
    </row>
    <row r="20" spans="1:16">
      <c r="A20" s="20" t="s">
        <v>26</v>
      </c>
      <c r="B20" s="21">
        <f t="shared" si="0"/>
        <v>5784</v>
      </c>
      <c r="C20" s="22">
        <f t="shared" si="0"/>
        <v>7827</v>
      </c>
      <c r="D20" s="23">
        <f t="shared" si="4"/>
        <v>13611</v>
      </c>
      <c r="E20" s="29">
        <v>1670</v>
      </c>
      <c r="F20" s="27">
        <v>2359</v>
      </c>
      <c r="G20" s="25">
        <f t="shared" si="5"/>
        <v>4029</v>
      </c>
      <c r="H20" s="30">
        <v>1920</v>
      </c>
      <c r="I20" s="27">
        <v>2686</v>
      </c>
      <c r="J20" s="26">
        <f t="shared" si="1"/>
        <v>4606</v>
      </c>
      <c r="K20" s="30">
        <v>1350</v>
      </c>
      <c r="L20" s="27">
        <v>1654</v>
      </c>
      <c r="M20" s="26">
        <f t="shared" si="2"/>
        <v>3004</v>
      </c>
      <c r="N20" s="30">
        <v>844</v>
      </c>
      <c r="O20" s="27">
        <v>1128</v>
      </c>
      <c r="P20" s="28">
        <f t="shared" si="3"/>
        <v>1972</v>
      </c>
    </row>
    <row r="21" spans="1:16">
      <c r="A21" s="20" t="s">
        <v>27</v>
      </c>
      <c r="B21" s="21">
        <f t="shared" si="0"/>
        <v>4585</v>
      </c>
      <c r="C21" s="22">
        <f t="shared" si="0"/>
        <v>6794</v>
      </c>
      <c r="D21" s="23">
        <f t="shared" si="4"/>
        <v>11379</v>
      </c>
      <c r="E21" s="29">
        <v>1314</v>
      </c>
      <c r="F21" s="27">
        <v>2071</v>
      </c>
      <c r="G21" s="25">
        <f t="shared" si="5"/>
        <v>3385</v>
      </c>
      <c r="H21" s="30">
        <v>1585</v>
      </c>
      <c r="I21" s="27">
        <v>2379</v>
      </c>
      <c r="J21" s="26">
        <f t="shared" si="1"/>
        <v>3964</v>
      </c>
      <c r="K21" s="30">
        <v>1019</v>
      </c>
      <c r="L21" s="27">
        <v>1420</v>
      </c>
      <c r="M21" s="26">
        <f t="shared" si="2"/>
        <v>2439</v>
      </c>
      <c r="N21" s="30">
        <v>667</v>
      </c>
      <c r="O21" s="27">
        <v>924</v>
      </c>
      <c r="P21" s="28">
        <f t="shared" si="3"/>
        <v>1591</v>
      </c>
    </row>
    <row r="22" spans="1:16">
      <c r="A22" s="20" t="s">
        <v>28</v>
      </c>
      <c r="B22" s="21">
        <f t="shared" si="0"/>
        <v>2205</v>
      </c>
      <c r="C22" s="22">
        <f t="shared" si="0"/>
        <v>4416</v>
      </c>
      <c r="D22" s="23">
        <f t="shared" si="4"/>
        <v>6621</v>
      </c>
      <c r="E22" s="29">
        <v>668</v>
      </c>
      <c r="F22" s="27">
        <v>1470</v>
      </c>
      <c r="G22" s="25">
        <f t="shared" si="5"/>
        <v>2138</v>
      </c>
      <c r="H22" s="30">
        <v>779</v>
      </c>
      <c r="I22" s="27">
        <v>1520</v>
      </c>
      <c r="J22" s="26">
        <f t="shared" si="1"/>
        <v>2299</v>
      </c>
      <c r="K22" s="30">
        <v>480</v>
      </c>
      <c r="L22" s="27">
        <v>856</v>
      </c>
      <c r="M22" s="26">
        <f t="shared" si="2"/>
        <v>1336</v>
      </c>
      <c r="N22" s="30">
        <v>278</v>
      </c>
      <c r="O22" s="27">
        <v>570</v>
      </c>
      <c r="P22" s="28">
        <f t="shared" si="3"/>
        <v>848</v>
      </c>
    </row>
    <row r="23" spans="1:16">
      <c r="A23" s="20" t="s">
        <v>29</v>
      </c>
      <c r="B23" s="21">
        <f t="shared" si="0"/>
        <v>697</v>
      </c>
      <c r="C23" s="22">
        <f t="shared" si="0"/>
        <v>2137</v>
      </c>
      <c r="D23" s="23">
        <f t="shared" si="4"/>
        <v>2834</v>
      </c>
      <c r="E23" s="29">
        <v>247</v>
      </c>
      <c r="F23" s="27">
        <v>719</v>
      </c>
      <c r="G23" s="25">
        <f t="shared" si="5"/>
        <v>966</v>
      </c>
      <c r="H23" s="30">
        <v>237</v>
      </c>
      <c r="I23" s="27">
        <v>705</v>
      </c>
      <c r="J23" s="26">
        <f t="shared" si="1"/>
        <v>942</v>
      </c>
      <c r="K23" s="30">
        <v>130</v>
      </c>
      <c r="L23" s="27">
        <v>440</v>
      </c>
      <c r="M23" s="26">
        <f t="shared" si="2"/>
        <v>570</v>
      </c>
      <c r="N23" s="30">
        <v>83</v>
      </c>
      <c r="O23" s="27">
        <v>273</v>
      </c>
      <c r="P23" s="28">
        <f t="shared" si="3"/>
        <v>356</v>
      </c>
    </row>
    <row r="24" spans="1:16">
      <c r="A24" s="20" t="s">
        <v>30</v>
      </c>
      <c r="B24" s="21">
        <f t="shared" si="0"/>
        <v>155</v>
      </c>
      <c r="C24" s="22">
        <f t="shared" si="0"/>
        <v>797</v>
      </c>
      <c r="D24" s="23">
        <f t="shared" si="4"/>
        <v>952</v>
      </c>
      <c r="E24" s="29">
        <v>56</v>
      </c>
      <c r="F24" s="27">
        <v>255</v>
      </c>
      <c r="G24" s="25">
        <f t="shared" si="5"/>
        <v>311</v>
      </c>
      <c r="H24" s="30">
        <v>51</v>
      </c>
      <c r="I24" s="27">
        <v>263</v>
      </c>
      <c r="J24" s="26">
        <f t="shared" si="1"/>
        <v>314</v>
      </c>
      <c r="K24" s="30">
        <v>32</v>
      </c>
      <c r="L24" s="27">
        <v>183</v>
      </c>
      <c r="M24" s="26">
        <f t="shared" si="2"/>
        <v>215</v>
      </c>
      <c r="N24" s="30">
        <v>16</v>
      </c>
      <c r="O24" s="27">
        <v>96</v>
      </c>
      <c r="P24" s="28">
        <f t="shared" si="3"/>
        <v>112</v>
      </c>
    </row>
    <row r="25" spans="1:16">
      <c r="A25" s="31" t="s">
        <v>31</v>
      </c>
      <c r="B25" s="21">
        <f t="shared" si="0"/>
        <v>14</v>
      </c>
      <c r="C25" s="22">
        <f t="shared" si="0"/>
        <v>160</v>
      </c>
      <c r="D25" s="23">
        <f t="shared" si="4"/>
        <v>174</v>
      </c>
      <c r="E25" s="29">
        <v>3</v>
      </c>
      <c r="F25" s="27">
        <v>52</v>
      </c>
      <c r="G25" s="25">
        <f t="shared" si="5"/>
        <v>55</v>
      </c>
      <c r="H25" s="30">
        <v>8</v>
      </c>
      <c r="I25" s="27">
        <v>38</v>
      </c>
      <c r="J25" s="26">
        <f t="shared" si="1"/>
        <v>46</v>
      </c>
      <c r="K25" s="30">
        <v>3</v>
      </c>
      <c r="L25" s="27">
        <v>51</v>
      </c>
      <c r="M25" s="26">
        <f t="shared" si="2"/>
        <v>54</v>
      </c>
      <c r="N25" s="30">
        <v>0</v>
      </c>
      <c r="O25" s="27">
        <v>19</v>
      </c>
      <c r="P25" s="28">
        <f t="shared" si="3"/>
        <v>19</v>
      </c>
    </row>
    <row r="26" spans="1:16">
      <c r="A26" s="31" t="s">
        <v>32</v>
      </c>
      <c r="B26" s="21">
        <f t="shared" si="0"/>
        <v>0</v>
      </c>
      <c r="C26" s="22">
        <f t="shared" si="0"/>
        <v>13</v>
      </c>
      <c r="D26" s="32">
        <f t="shared" si="4"/>
        <v>13</v>
      </c>
      <c r="E26" s="33">
        <v>0</v>
      </c>
      <c r="F26" s="33">
        <v>7</v>
      </c>
      <c r="G26" s="34">
        <f t="shared" si="5"/>
        <v>7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156696</v>
      </c>
      <c r="C27" s="40">
        <f>SUM(C5:C26)</f>
        <v>166625</v>
      </c>
      <c r="D27" s="41">
        <f>SUM(B27:C27)</f>
        <v>323321</v>
      </c>
      <c r="E27" s="40">
        <f>SUM(E5:E26)</f>
        <v>48533</v>
      </c>
      <c r="F27" s="40">
        <f>SUM(F5:F26)</f>
        <v>52021</v>
      </c>
      <c r="G27" s="42">
        <f>SUM(E27:F27)</f>
        <v>100554</v>
      </c>
      <c r="H27" s="39">
        <f>SUM(H5:H26)</f>
        <v>50872</v>
      </c>
      <c r="I27" s="40">
        <f>SUM(I5:I26)</f>
        <v>54703</v>
      </c>
      <c r="J27" s="43">
        <f t="shared" si="1"/>
        <v>105575</v>
      </c>
      <c r="K27" s="39">
        <f>SUM(K5:K26)</f>
        <v>27207</v>
      </c>
      <c r="L27" s="40">
        <f>SUM(L5:L26)</f>
        <v>30023</v>
      </c>
      <c r="M27" s="43">
        <f t="shared" si="2"/>
        <v>57230</v>
      </c>
      <c r="N27" s="39">
        <f>SUM(N5:N26)</f>
        <v>30084</v>
      </c>
      <c r="O27" s="40">
        <f>SUM(O5:O26)</f>
        <v>29878</v>
      </c>
      <c r="P27" s="43">
        <f>SUM(N27:O27)</f>
        <v>59962</v>
      </c>
    </row>
    <row r="28" spans="1:16" ht="40.5">
      <c r="A28" s="44" t="s">
        <v>33</v>
      </c>
      <c r="B28" s="45">
        <f>SUM(B5:B7)</f>
        <v>25547</v>
      </c>
      <c r="C28" s="46">
        <f>SUM(C5:C7)</f>
        <v>24556</v>
      </c>
      <c r="D28" s="47">
        <f>B28+C28</f>
        <v>50103</v>
      </c>
      <c r="E28" s="45">
        <f>SUM(E5:E7)</f>
        <v>7490</v>
      </c>
      <c r="F28" s="46">
        <f>SUM(F5:F7)</f>
        <v>7234</v>
      </c>
      <c r="G28" s="48">
        <f>E28+F28</f>
        <v>14724</v>
      </c>
      <c r="H28" s="46">
        <f>SUM(H5:H7)</f>
        <v>7918</v>
      </c>
      <c r="I28" s="46">
        <f>SUM(I5:I7)</f>
        <v>7659</v>
      </c>
      <c r="J28" s="48">
        <f>H28+I28</f>
        <v>15577</v>
      </c>
      <c r="K28" s="46">
        <f>SUM(K5:K7)</f>
        <v>4640</v>
      </c>
      <c r="L28" s="46">
        <f>SUM(L5:L7)</f>
        <v>4419</v>
      </c>
      <c r="M28" s="48">
        <f>K28+L28</f>
        <v>9059</v>
      </c>
      <c r="N28" s="46">
        <f>SUM(N5:N7)</f>
        <v>5499</v>
      </c>
      <c r="O28" s="46">
        <f>SUM(O5:O7)</f>
        <v>5244</v>
      </c>
      <c r="P28" s="48">
        <f>N28+O28</f>
        <v>10743</v>
      </c>
    </row>
    <row r="29" spans="1:16">
      <c r="A29" s="49" t="s">
        <v>34</v>
      </c>
      <c r="B29" s="50">
        <f t="shared" ref="B29:P29" si="6">B28/B27*100</f>
        <v>16.303543166385868</v>
      </c>
      <c r="C29" s="51">
        <f t="shared" si="6"/>
        <v>14.737284321080271</v>
      </c>
      <c r="D29" s="52">
        <f t="shared" si="6"/>
        <v>15.496364294308135</v>
      </c>
      <c r="E29" s="51">
        <f t="shared" si="6"/>
        <v>15.432798302186141</v>
      </c>
      <c r="F29" s="51">
        <f t="shared" si="6"/>
        <v>13.905922608177468</v>
      </c>
      <c r="G29" s="53">
        <f t="shared" si="6"/>
        <v>14.642878453368338</v>
      </c>
      <c r="H29" s="50">
        <f t="shared" si="6"/>
        <v>15.564554175184778</v>
      </c>
      <c r="I29" s="51">
        <f t="shared" si="6"/>
        <v>14.001060270917501</v>
      </c>
      <c r="J29" s="53">
        <f t="shared" si="6"/>
        <v>14.754439971584182</v>
      </c>
      <c r="K29" s="50">
        <f t="shared" si="6"/>
        <v>17.054434520527806</v>
      </c>
      <c r="L29" s="51">
        <f t="shared" si="6"/>
        <v>14.718715651333977</v>
      </c>
      <c r="M29" s="53">
        <f t="shared" si="6"/>
        <v>15.829110606325353</v>
      </c>
      <c r="N29" s="50">
        <f t="shared" si="6"/>
        <v>18.278819305943358</v>
      </c>
      <c r="O29" s="51">
        <f t="shared" si="6"/>
        <v>17.551375594082604</v>
      </c>
      <c r="P29" s="53">
        <f t="shared" si="6"/>
        <v>17.916347019779195</v>
      </c>
    </row>
    <row r="30" spans="1:16" ht="40.5">
      <c r="A30" s="54" t="s">
        <v>35</v>
      </c>
      <c r="B30" s="55">
        <f>SUM(B8:B17)</f>
        <v>101847</v>
      </c>
      <c r="C30" s="56">
        <f>SUM(C8:C17)</f>
        <v>101948</v>
      </c>
      <c r="D30" s="57">
        <f>B30+C30</f>
        <v>203795</v>
      </c>
      <c r="E30" s="55">
        <f>SUM(E8:E17)</f>
        <v>32064</v>
      </c>
      <c r="F30" s="56">
        <f>SUM(F8:F17)</f>
        <v>32244</v>
      </c>
      <c r="G30" s="58">
        <f>E30+F30</f>
        <v>64308</v>
      </c>
      <c r="H30" s="56">
        <f>SUM(H8:H17)</f>
        <v>33090</v>
      </c>
      <c r="I30" s="56">
        <f>SUM(I8:I17)</f>
        <v>33470</v>
      </c>
      <c r="J30" s="58">
        <f>H30+I30</f>
        <v>66560</v>
      </c>
      <c r="K30" s="55">
        <f>SUM(K8:K17)</f>
        <v>16393</v>
      </c>
      <c r="L30" s="56">
        <f>SUM(L8:L17)</f>
        <v>17230</v>
      </c>
      <c r="M30" s="58">
        <f>K30+L30</f>
        <v>33623</v>
      </c>
      <c r="N30" s="55">
        <f>SUM(N8:N17)</f>
        <v>20300</v>
      </c>
      <c r="O30" s="56">
        <f>SUM(O8:O17)</f>
        <v>19004</v>
      </c>
      <c r="P30" s="58">
        <f>N30+O30</f>
        <v>39304</v>
      </c>
    </row>
    <row r="31" spans="1:16">
      <c r="A31" s="49" t="s">
        <v>34</v>
      </c>
      <c r="B31" s="50">
        <f t="shared" ref="B31:P31" si="7">B30/B27*100</f>
        <v>64.996553836728438</v>
      </c>
      <c r="C31" s="51">
        <f t="shared" si="7"/>
        <v>61.184096024005996</v>
      </c>
      <c r="D31" s="52">
        <f t="shared" si="7"/>
        <v>63.031785748528556</v>
      </c>
      <c r="E31" s="51">
        <f t="shared" si="7"/>
        <v>66.066387818597661</v>
      </c>
      <c r="F31" s="51">
        <f t="shared" si="7"/>
        <v>61.982660848503492</v>
      </c>
      <c r="G31" s="53">
        <f t="shared" si="7"/>
        <v>63.95369652127215</v>
      </c>
      <c r="H31" s="50">
        <f t="shared" si="7"/>
        <v>65.04560465481994</v>
      </c>
      <c r="I31" s="51">
        <f t="shared" si="7"/>
        <v>61.184944152971497</v>
      </c>
      <c r="J31" s="53">
        <f t="shared" si="7"/>
        <v>63.045228510537534</v>
      </c>
      <c r="K31" s="50">
        <f t="shared" si="7"/>
        <v>60.252876098062998</v>
      </c>
      <c r="L31" s="51">
        <f t="shared" si="7"/>
        <v>57.389334843286811</v>
      </c>
      <c r="M31" s="53">
        <f t="shared" si="7"/>
        <v>58.750655250742625</v>
      </c>
      <c r="N31" s="50">
        <f t="shared" si="7"/>
        <v>67.477729025395561</v>
      </c>
      <c r="O31" s="51">
        <f t="shared" si="7"/>
        <v>63.605328335229942</v>
      </c>
      <c r="P31" s="53">
        <f t="shared" si="7"/>
        <v>65.548180514325736</v>
      </c>
    </row>
    <row r="32" spans="1:16" ht="40.5">
      <c r="A32" s="54" t="s">
        <v>36</v>
      </c>
      <c r="B32" s="55">
        <f>SUM(B18:B26)</f>
        <v>29302</v>
      </c>
      <c r="C32" s="56">
        <f>SUM(C18:C26)</f>
        <v>40121</v>
      </c>
      <c r="D32" s="57">
        <f>B32+C32</f>
        <v>69423</v>
      </c>
      <c r="E32" s="55">
        <f>SUM(E18:E26)</f>
        <v>8979</v>
      </c>
      <c r="F32" s="56">
        <f>SUM(F18:F26)</f>
        <v>12543</v>
      </c>
      <c r="G32" s="58">
        <f>E32+F32</f>
        <v>21522</v>
      </c>
      <c r="H32" s="56">
        <f>SUM(H18:H26)</f>
        <v>9864</v>
      </c>
      <c r="I32" s="56">
        <f>SUM(I18:I26)</f>
        <v>13574</v>
      </c>
      <c r="J32" s="58">
        <f>H32+I32</f>
        <v>23438</v>
      </c>
      <c r="K32" s="55">
        <f>SUM(K18:K26)</f>
        <v>6174</v>
      </c>
      <c r="L32" s="56">
        <f>SUM(L18:L26)</f>
        <v>8374</v>
      </c>
      <c r="M32" s="58">
        <f>K32+L32</f>
        <v>14548</v>
      </c>
      <c r="N32" s="55">
        <f>SUM(N18:N26)</f>
        <v>4285</v>
      </c>
      <c r="O32" s="56">
        <f>SUM(O18:O26)</f>
        <v>5630</v>
      </c>
      <c r="P32" s="58">
        <f>N32+O32</f>
        <v>9915</v>
      </c>
    </row>
    <row r="33" spans="1:16">
      <c r="A33" s="59" t="s">
        <v>34</v>
      </c>
      <c r="B33" s="60">
        <f t="shared" ref="B33:P33" si="8">B32/B27*100</f>
        <v>18.69990299688569</v>
      </c>
      <c r="C33" s="61">
        <f t="shared" si="8"/>
        <v>24.078619654913727</v>
      </c>
      <c r="D33" s="62">
        <f t="shared" si="8"/>
        <v>21.471849957163315</v>
      </c>
      <c r="E33" s="61">
        <f t="shared" si="8"/>
        <v>18.500813879216203</v>
      </c>
      <c r="F33" s="61">
        <f t="shared" si="8"/>
        <v>24.111416543319045</v>
      </c>
      <c r="G33" s="63">
        <f t="shared" si="8"/>
        <v>21.403425025359507</v>
      </c>
      <c r="H33" s="60">
        <f t="shared" si="8"/>
        <v>19.389841169995282</v>
      </c>
      <c r="I33" s="61">
        <f t="shared" si="8"/>
        <v>24.813995576111001</v>
      </c>
      <c r="J33" s="63">
        <f t="shared" si="8"/>
        <v>22.200331517878286</v>
      </c>
      <c r="K33" s="60">
        <f t="shared" si="8"/>
        <v>22.692689381409195</v>
      </c>
      <c r="L33" s="61">
        <f t="shared" si="8"/>
        <v>27.891949505379209</v>
      </c>
      <c r="M33" s="63">
        <f t="shared" si="8"/>
        <v>25.420234142932031</v>
      </c>
      <c r="N33" s="60">
        <f t="shared" si="8"/>
        <v>14.243451668661084</v>
      </c>
      <c r="O33" s="61">
        <f t="shared" si="8"/>
        <v>18.843296070687462</v>
      </c>
      <c r="P33" s="63">
        <f t="shared" si="8"/>
        <v>16.535472465895069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2024-01-11T02:59:41Z</dcterms:created>
  <dcterms:modified xsi:type="dcterms:W3CDTF">2024-01-11T02:59:41Z</dcterms:modified>
</cp:coreProperties>
</file>