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7 (5)" sheetId="1"/>
  </sheets>
  <definedNames>
    <definedName localSheetId="0" name="_xlnm.Print_Area">'nenrei_2017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s="1"/>
  <c r="M31" i="1" l="1"/>
  <c r="P33" i="1"/>
  <c r="D32" i="1"/>
  <c r="D33" i="1" s="1"/>
  <c r="B33" i="1"/>
  <c r="C33" i="1"/>
  <c r="P29" i="1"/>
  <c r="B30" i="1"/>
  <c r="M28" i="1"/>
  <c r="M29" i="1" s="1"/>
  <c r="G30" i="1"/>
  <c r="G31" i="1" s="1"/>
  <c r="M32" i="1"/>
  <c r="M33" i="1" s="1"/>
  <c r="K31" i="1"/>
  <c r="D18" i="1"/>
  <c r="B28" i="1"/>
  <c r="J28" i="1"/>
  <c r="J29" i="1" s="1"/>
  <c r="P30" i="1"/>
  <c r="P31" i="1" s="1"/>
  <c r="J32" i="1"/>
  <c r="J33" i="1" s="1"/>
  <c r="B31" i="1" l="1"/>
  <c r="D30" i="1"/>
  <c r="D31" i="1" s="1"/>
  <c r="D28" i="1"/>
  <c r="D29" i="1" s="1"/>
  <c r="B29" i="1"/>
</calcChain>
</file>

<file path=xl/sharedStrings.xml><?xml version="1.0" encoding="utf-8"?>
<sst xmlns="http://schemas.openxmlformats.org/spreadsheetml/2006/main" count="52" uniqueCount="37">
  <si>
    <t>年齢層別人口　（H29年5月末現在）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</si>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</sst>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33"/>
  <sheetViews>
    <sheetView tabSelected="1" view="pageBreakPreview" zoomScaleNormal="100" zoomScaleSheetLayoutView="100" workbookViewId="0">
      <selection activeCell="A34" sqref="A34:IV355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8347</v>
      </c>
      <c r="C5" s="22">
        <f>F5+I5+L5+O5</f>
        <v>7978</v>
      </c>
      <c r="D5" s="23">
        <f>SUM(B5:C5)</f>
        <v>16325</v>
      </c>
      <c r="E5" s="24">
        <v>2458</v>
      </c>
      <c r="F5" s="22">
        <v>2310</v>
      </c>
      <c r="G5" s="25">
        <f>SUM(E5:F5)</f>
        <v>4768</v>
      </c>
      <c r="H5" s="21">
        <v>2699</v>
      </c>
      <c r="I5" s="22">
        <v>2595</v>
      </c>
      <c r="J5" s="26">
        <f>SUM(H5:I5)</f>
        <v>5294</v>
      </c>
      <c r="K5" s="21">
        <v>1339</v>
      </c>
      <c r="L5" s="22">
        <v>1307</v>
      </c>
      <c r="M5" s="26">
        <f>SUM(K5:L5)</f>
        <v>2646</v>
      </c>
      <c r="N5" s="21">
        <v>1851</v>
      </c>
      <c r="O5" s="27">
        <v>1766</v>
      </c>
      <c r="P5" s="28">
        <f>SUM(N5:O5)</f>
        <v>3617</v>
      </c>
    </row>
    <row r="6" spans="1:16">
      <c r="A6" s="20" t="s">
        <v>12</v>
      </c>
      <c r="B6" s="21">
        <f t="shared" ref="B6:C26" si="0">E6+H6+K6+N6</f>
        <v>8582</v>
      </c>
      <c r="C6" s="22">
        <f t="shared" si="0"/>
        <v>8353</v>
      </c>
      <c r="D6" s="23">
        <f>SUM(B6:C6)</f>
        <v>16935</v>
      </c>
      <c r="E6" s="29">
        <v>2608</v>
      </c>
      <c r="F6" s="27">
        <v>2548</v>
      </c>
      <c r="G6" s="25">
        <f>SUM(E6:F6)</f>
        <v>5156</v>
      </c>
      <c r="H6" s="30">
        <v>2499</v>
      </c>
      <c r="I6" s="27">
        <v>2523</v>
      </c>
      <c r="J6" s="26">
        <f t="shared" ref="J6:J27" si="1">SUM(H6:I6)</f>
        <v>5022</v>
      </c>
      <c r="K6" s="30">
        <v>1600</v>
      </c>
      <c r="L6" s="27">
        <v>1506</v>
      </c>
      <c r="M6" s="26">
        <f t="shared" ref="M6:M27" si="2">SUM(K6:L6)</f>
        <v>3106</v>
      </c>
      <c r="N6" s="30">
        <v>1875</v>
      </c>
      <c r="O6" s="27">
        <v>1776</v>
      </c>
      <c r="P6" s="28">
        <f t="shared" ref="P6:P26" si="3">SUM(N6:O6)</f>
        <v>3651</v>
      </c>
    </row>
    <row r="7" spans="1:16">
      <c r="A7" s="20" t="s">
        <v>13</v>
      </c>
      <c r="B7" s="21">
        <f t="shared" si="0"/>
        <v>8627</v>
      </c>
      <c r="C7" s="22">
        <f t="shared" si="0"/>
        <v>8210</v>
      </c>
      <c r="D7" s="23">
        <f t="shared" ref="D7:D26" si="4">SUM(B7:C7)</f>
        <v>16837</v>
      </c>
      <c r="E7" s="29">
        <v>2435</v>
      </c>
      <c r="F7" s="27">
        <v>2373</v>
      </c>
      <c r="G7" s="25">
        <f t="shared" ref="G7:G26" si="5">SUM(E7:F7)</f>
        <v>4808</v>
      </c>
      <c r="H7" s="30">
        <v>2708</v>
      </c>
      <c r="I7" s="27">
        <v>2528</v>
      </c>
      <c r="J7" s="26">
        <f t="shared" si="1"/>
        <v>5236</v>
      </c>
      <c r="K7" s="30">
        <v>1706</v>
      </c>
      <c r="L7" s="27">
        <v>1608</v>
      </c>
      <c r="M7" s="26">
        <f t="shared" si="2"/>
        <v>3314</v>
      </c>
      <c r="N7" s="30">
        <v>1778</v>
      </c>
      <c r="O7" s="27">
        <v>1701</v>
      </c>
      <c r="P7" s="28">
        <f t="shared" si="3"/>
        <v>3479</v>
      </c>
    </row>
    <row r="8" spans="1:16">
      <c r="A8" s="20" t="s">
        <v>14</v>
      </c>
      <c r="B8" s="21">
        <f t="shared" si="0"/>
        <v>8701</v>
      </c>
      <c r="C8" s="22">
        <f t="shared" si="0"/>
        <v>8525</v>
      </c>
      <c r="D8" s="23">
        <f t="shared" si="4"/>
        <v>17226</v>
      </c>
      <c r="E8" s="29">
        <v>2436</v>
      </c>
      <c r="F8" s="27">
        <v>2368</v>
      </c>
      <c r="G8" s="25">
        <f t="shared" si="5"/>
        <v>4804</v>
      </c>
      <c r="H8" s="30">
        <v>2808</v>
      </c>
      <c r="I8" s="27">
        <v>2747</v>
      </c>
      <c r="J8" s="26">
        <f t="shared" si="1"/>
        <v>5555</v>
      </c>
      <c r="K8" s="30">
        <v>1632</v>
      </c>
      <c r="L8" s="27">
        <v>1687</v>
      </c>
      <c r="M8" s="26">
        <f t="shared" si="2"/>
        <v>3319</v>
      </c>
      <c r="N8" s="30">
        <v>1825</v>
      </c>
      <c r="O8" s="27">
        <v>1723</v>
      </c>
      <c r="P8" s="28">
        <f t="shared" si="3"/>
        <v>3548</v>
      </c>
    </row>
    <row r="9" spans="1:16">
      <c r="A9" s="20" t="s">
        <v>15</v>
      </c>
      <c r="B9" s="21">
        <f t="shared" si="0"/>
        <v>8889</v>
      </c>
      <c r="C9" s="22">
        <f t="shared" si="0"/>
        <v>8262</v>
      </c>
      <c r="D9" s="23">
        <f t="shared" si="4"/>
        <v>17151</v>
      </c>
      <c r="E9" s="29">
        <v>2638</v>
      </c>
      <c r="F9" s="27">
        <v>2523</v>
      </c>
      <c r="G9" s="25">
        <f t="shared" si="5"/>
        <v>5161</v>
      </c>
      <c r="H9" s="30">
        <v>2864</v>
      </c>
      <c r="I9" s="27">
        <v>2745</v>
      </c>
      <c r="J9" s="26">
        <f t="shared" si="1"/>
        <v>5609</v>
      </c>
      <c r="K9" s="30">
        <v>1270</v>
      </c>
      <c r="L9" s="27">
        <v>1367</v>
      </c>
      <c r="M9" s="26">
        <f t="shared" si="2"/>
        <v>2637</v>
      </c>
      <c r="N9" s="30">
        <v>2117</v>
      </c>
      <c r="O9" s="27">
        <v>1627</v>
      </c>
      <c r="P9" s="28">
        <f t="shared" si="3"/>
        <v>3744</v>
      </c>
    </row>
    <row r="10" spans="1:16">
      <c r="A10" s="20" t="s">
        <v>16</v>
      </c>
      <c r="B10" s="21">
        <f t="shared" si="0"/>
        <v>9215</v>
      </c>
      <c r="C10" s="22">
        <f t="shared" si="0"/>
        <v>8704</v>
      </c>
      <c r="D10" s="23">
        <f t="shared" si="4"/>
        <v>17919</v>
      </c>
      <c r="E10" s="29">
        <v>2814</v>
      </c>
      <c r="F10" s="27">
        <v>2819</v>
      </c>
      <c r="G10" s="25">
        <f t="shared" si="5"/>
        <v>5633</v>
      </c>
      <c r="H10" s="30">
        <v>3063</v>
      </c>
      <c r="I10" s="27">
        <v>3018</v>
      </c>
      <c r="J10" s="26">
        <f t="shared" si="1"/>
        <v>6081</v>
      </c>
      <c r="K10" s="30">
        <v>1231</v>
      </c>
      <c r="L10" s="27">
        <v>1192</v>
      </c>
      <c r="M10" s="26">
        <f t="shared" si="2"/>
        <v>2423</v>
      </c>
      <c r="N10" s="30">
        <v>2107</v>
      </c>
      <c r="O10" s="27">
        <v>1675</v>
      </c>
      <c r="P10" s="28">
        <f t="shared" si="3"/>
        <v>3782</v>
      </c>
    </row>
    <row r="11" spans="1:16">
      <c r="A11" s="20" t="s">
        <v>17</v>
      </c>
      <c r="B11" s="21">
        <f t="shared" si="0"/>
        <v>10084</v>
      </c>
      <c r="C11" s="22">
        <f t="shared" si="0"/>
        <v>10258</v>
      </c>
      <c r="D11" s="23">
        <f t="shared" si="4"/>
        <v>20342</v>
      </c>
      <c r="E11" s="29">
        <v>3255</v>
      </c>
      <c r="F11" s="27">
        <v>3294</v>
      </c>
      <c r="G11" s="25">
        <f t="shared" si="5"/>
        <v>6549</v>
      </c>
      <c r="H11" s="30">
        <v>3371</v>
      </c>
      <c r="I11" s="27">
        <v>3472</v>
      </c>
      <c r="J11" s="26">
        <f t="shared" si="1"/>
        <v>6843</v>
      </c>
      <c r="K11" s="30">
        <v>1363</v>
      </c>
      <c r="L11" s="27">
        <v>1433</v>
      </c>
      <c r="M11" s="26">
        <f t="shared" si="2"/>
        <v>2796</v>
      </c>
      <c r="N11" s="30">
        <v>2095</v>
      </c>
      <c r="O11" s="27">
        <v>2059</v>
      </c>
      <c r="P11" s="28">
        <f t="shared" si="3"/>
        <v>4154</v>
      </c>
    </row>
    <row r="12" spans="1:16">
      <c r="A12" s="20" t="s">
        <v>18</v>
      </c>
      <c r="B12" s="21">
        <f t="shared" si="0"/>
        <v>10614</v>
      </c>
      <c r="C12" s="22">
        <f t="shared" si="0"/>
        <v>10814</v>
      </c>
      <c r="D12" s="23">
        <f t="shared" si="4"/>
        <v>21428</v>
      </c>
      <c r="E12" s="29">
        <v>3466</v>
      </c>
      <c r="F12" s="27">
        <v>3619</v>
      </c>
      <c r="G12" s="25">
        <f t="shared" si="5"/>
        <v>7085</v>
      </c>
      <c r="H12" s="30">
        <v>3385</v>
      </c>
      <c r="I12" s="27">
        <v>3437</v>
      </c>
      <c r="J12" s="26">
        <f t="shared" si="1"/>
        <v>6822</v>
      </c>
      <c r="K12" s="30">
        <v>1648</v>
      </c>
      <c r="L12" s="27">
        <v>1708</v>
      </c>
      <c r="M12" s="26">
        <f t="shared" si="2"/>
        <v>3356</v>
      </c>
      <c r="N12" s="30">
        <v>2115</v>
      </c>
      <c r="O12" s="27">
        <v>2050</v>
      </c>
      <c r="P12" s="28">
        <f t="shared" si="3"/>
        <v>4165</v>
      </c>
    </row>
    <row r="13" spans="1:16">
      <c r="A13" s="20" t="s">
        <v>19</v>
      </c>
      <c r="B13" s="21">
        <f t="shared" si="0"/>
        <v>12488</v>
      </c>
      <c r="C13" s="22">
        <f t="shared" si="0"/>
        <v>12388</v>
      </c>
      <c r="D13" s="23">
        <f t="shared" si="4"/>
        <v>24876</v>
      </c>
      <c r="E13" s="29">
        <v>4118</v>
      </c>
      <c r="F13" s="27">
        <v>4106</v>
      </c>
      <c r="G13" s="25">
        <f t="shared" si="5"/>
        <v>8224</v>
      </c>
      <c r="H13" s="30">
        <v>3814</v>
      </c>
      <c r="I13" s="27">
        <v>3703</v>
      </c>
      <c r="J13" s="26">
        <f t="shared" si="1"/>
        <v>7517</v>
      </c>
      <c r="K13" s="30">
        <v>2092</v>
      </c>
      <c r="L13" s="27">
        <v>2233</v>
      </c>
      <c r="M13" s="26">
        <f t="shared" si="2"/>
        <v>4325</v>
      </c>
      <c r="N13" s="30">
        <v>2464</v>
      </c>
      <c r="O13" s="27">
        <v>2346</v>
      </c>
      <c r="P13" s="28">
        <f t="shared" si="3"/>
        <v>4810</v>
      </c>
    </row>
    <row r="14" spans="1:16">
      <c r="A14" s="20" t="s">
        <v>20</v>
      </c>
      <c r="B14" s="21">
        <f t="shared" si="0"/>
        <v>12145</v>
      </c>
      <c r="C14" s="22">
        <f t="shared" si="0"/>
        <v>12257</v>
      </c>
      <c r="D14" s="23">
        <f t="shared" si="4"/>
        <v>24402</v>
      </c>
      <c r="E14" s="29">
        <v>3826</v>
      </c>
      <c r="F14" s="27">
        <v>3953</v>
      </c>
      <c r="G14" s="25">
        <f t="shared" si="5"/>
        <v>7779</v>
      </c>
      <c r="H14" s="30">
        <v>3819</v>
      </c>
      <c r="I14" s="27">
        <v>3807</v>
      </c>
      <c r="J14" s="26">
        <f t="shared" si="1"/>
        <v>7626</v>
      </c>
      <c r="K14" s="30">
        <v>2088</v>
      </c>
      <c r="L14" s="27">
        <v>2217</v>
      </c>
      <c r="M14" s="26">
        <f t="shared" si="2"/>
        <v>4305</v>
      </c>
      <c r="N14" s="30">
        <v>2412</v>
      </c>
      <c r="O14" s="27">
        <v>2280</v>
      </c>
      <c r="P14" s="28">
        <f t="shared" si="3"/>
        <v>4692</v>
      </c>
    </row>
    <row r="15" spans="1:16">
      <c r="A15" s="20" t="s">
        <v>21</v>
      </c>
      <c r="B15" s="21">
        <f t="shared" si="0"/>
        <v>10196</v>
      </c>
      <c r="C15" s="22">
        <f t="shared" si="0"/>
        <v>10489</v>
      </c>
      <c r="D15" s="23">
        <f t="shared" si="4"/>
        <v>20685</v>
      </c>
      <c r="E15" s="29">
        <v>3337</v>
      </c>
      <c r="F15" s="27">
        <v>3274</v>
      </c>
      <c r="G15" s="25">
        <f t="shared" si="5"/>
        <v>6611</v>
      </c>
      <c r="H15" s="30">
        <v>3270</v>
      </c>
      <c r="I15" s="27">
        <v>3494</v>
      </c>
      <c r="J15" s="26">
        <f t="shared" si="1"/>
        <v>6764</v>
      </c>
      <c r="K15" s="30">
        <v>1640</v>
      </c>
      <c r="L15" s="27">
        <v>1800</v>
      </c>
      <c r="M15" s="26">
        <f t="shared" si="2"/>
        <v>3440</v>
      </c>
      <c r="N15" s="30">
        <v>1949</v>
      </c>
      <c r="O15" s="27">
        <v>1921</v>
      </c>
      <c r="P15" s="28">
        <f t="shared" si="3"/>
        <v>3870</v>
      </c>
    </row>
    <row r="16" spans="1:16">
      <c r="A16" s="20" t="s">
        <v>22</v>
      </c>
      <c r="B16" s="21">
        <f t="shared" si="0"/>
        <v>9670</v>
      </c>
      <c r="C16" s="22">
        <f t="shared" si="0"/>
        <v>10011</v>
      </c>
      <c r="D16" s="23">
        <f t="shared" si="4"/>
        <v>19681</v>
      </c>
      <c r="E16" s="29">
        <v>3018</v>
      </c>
      <c r="F16" s="27">
        <v>3029</v>
      </c>
      <c r="G16" s="25">
        <f t="shared" si="5"/>
        <v>6047</v>
      </c>
      <c r="H16" s="30">
        <v>3323</v>
      </c>
      <c r="I16" s="27">
        <v>3456</v>
      </c>
      <c r="J16" s="26">
        <f t="shared" si="1"/>
        <v>6779</v>
      </c>
      <c r="K16" s="30">
        <v>1674</v>
      </c>
      <c r="L16" s="27">
        <v>1781</v>
      </c>
      <c r="M16" s="26">
        <f t="shared" si="2"/>
        <v>3455</v>
      </c>
      <c r="N16" s="30">
        <v>1655</v>
      </c>
      <c r="O16" s="27">
        <v>1745</v>
      </c>
      <c r="P16" s="28">
        <f t="shared" si="3"/>
        <v>3400</v>
      </c>
    </row>
    <row r="17" spans="1:16">
      <c r="A17" s="20" t="s">
        <v>23</v>
      </c>
      <c r="B17" s="21">
        <f t="shared" si="0"/>
        <v>9885</v>
      </c>
      <c r="C17" s="22">
        <f t="shared" si="0"/>
        <v>10289</v>
      </c>
      <c r="D17" s="23">
        <f t="shared" si="4"/>
        <v>20174</v>
      </c>
      <c r="E17" s="29">
        <v>3182</v>
      </c>
      <c r="F17" s="27">
        <v>3271</v>
      </c>
      <c r="G17" s="25">
        <f t="shared" si="5"/>
        <v>6453</v>
      </c>
      <c r="H17" s="30">
        <v>3382</v>
      </c>
      <c r="I17" s="27">
        <v>3578</v>
      </c>
      <c r="J17" s="26">
        <f t="shared" si="1"/>
        <v>6960</v>
      </c>
      <c r="K17" s="30">
        <v>1762</v>
      </c>
      <c r="L17" s="27">
        <v>1834</v>
      </c>
      <c r="M17" s="26">
        <f t="shared" si="2"/>
        <v>3596</v>
      </c>
      <c r="N17" s="30">
        <v>1559</v>
      </c>
      <c r="O17" s="27">
        <v>1606</v>
      </c>
      <c r="P17" s="28">
        <f t="shared" si="3"/>
        <v>3165</v>
      </c>
    </row>
    <row r="18" spans="1:16">
      <c r="A18" s="20" t="s">
        <v>24</v>
      </c>
      <c r="B18" s="21">
        <f t="shared" si="0"/>
        <v>10530</v>
      </c>
      <c r="C18" s="22">
        <f t="shared" si="0"/>
        <v>11372</v>
      </c>
      <c r="D18" s="23">
        <f t="shared" si="4"/>
        <v>21902</v>
      </c>
      <c r="E18" s="29">
        <v>3398</v>
      </c>
      <c r="F18" s="27">
        <v>3604</v>
      </c>
      <c r="G18" s="25">
        <f t="shared" si="5"/>
        <v>7002</v>
      </c>
      <c r="H18" s="30">
        <v>3488</v>
      </c>
      <c r="I18" s="27">
        <v>3710</v>
      </c>
      <c r="J18" s="26">
        <f t="shared" si="1"/>
        <v>7198</v>
      </c>
      <c r="K18" s="30">
        <v>2023</v>
      </c>
      <c r="L18" s="27">
        <v>2337</v>
      </c>
      <c r="M18" s="26">
        <f t="shared" si="2"/>
        <v>4360</v>
      </c>
      <c r="N18" s="30">
        <v>1621</v>
      </c>
      <c r="O18" s="27">
        <v>1721</v>
      </c>
      <c r="P18" s="28">
        <f t="shared" si="3"/>
        <v>3342</v>
      </c>
    </row>
    <row r="19" spans="1:16">
      <c r="A19" s="20" t="s">
        <v>25</v>
      </c>
      <c r="B19" s="21">
        <f t="shared" si="0"/>
        <v>5295</v>
      </c>
      <c r="C19" s="22">
        <f t="shared" si="0"/>
        <v>6573</v>
      </c>
      <c r="D19" s="23">
        <f t="shared" si="4"/>
        <v>11868</v>
      </c>
      <c r="E19" s="29">
        <v>1622</v>
      </c>
      <c r="F19" s="27">
        <v>2003</v>
      </c>
      <c r="G19" s="25">
        <f t="shared" si="5"/>
        <v>3625</v>
      </c>
      <c r="H19" s="30">
        <v>1788</v>
      </c>
      <c r="I19" s="27">
        <v>2255</v>
      </c>
      <c r="J19" s="26">
        <f t="shared" si="1"/>
        <v>4043</v>
      </c>
      <c r="K19" s="30">
        <v>1127</v>
      </c>
      <c r="L19" s="27">
        <v>1432</v>
      </c>
      <c r="M19" s="26">
        <f t="shared" si="2"/>
        <v>2559</v>
      </c>
      <c r="N19" s="30">
        <v>758</v>
      </c>
      <c r="O19" s="27">
        <v>883</v>
      </c>
      <c r="P19" s="28">
        <f t="shared" si="3"/>
        <v>1641</v>
      </c>
    </row>
    <row r="20" spans="1:16">
      <c r="A20" s="20" t="s">
        <v>26</v>
      </c>
      <c r="B20" s="21">
        <f t="shared" si="0"/>
        <v>5810</v>
      </c>
      <c r="C20" s="22">
        <f t="shared" si="0"/>
        <v>7846</v>
      </c>
      <c r="D20" s="23">
        <f t="shared" si="4"/>
        <v>13656</v>
      </c>
      <c r="E20" s="29">
        <v>1678</v>
      </c>
      <c r="F20" s="27">
        <v>2356</v>
      </c>
      <c r="G20" s="25">
        <f t="shared" si="5"/>
        <v>4034</v>
      </c>
      <c r="H20" s="30">
        <v>1919</v>
      </c>
      <c r="I20" s="27">
        <v>2710</v>
      </c>
      <c r="J20" s="26">
        <f t="shared" si="1"/>
        <v>4629</v>
      </c>
      <c r="K20" s="30">
        <v>1363</v>
      </c>
      <c r="L20" s="27">
        <v>1646</v>
      </c>
      <c r="M20" s="26">
        <f t="shared" si="2"/>
        <v>3009</v>
      </c>
      <c r="N20" s="30">
        <v>850</v>
      </c>
      <c r="O20" s="27">
        <v>1134</v>
      </c>
      <c r="P20" s="28">
        <f t="shared" si="3"/>
        <v>1984</v>
      </c>
    </row>
    <row r="21" spans="1:16">
      <c r="A21" s="20" t="s">
        <v>27</v>
      </c>
      <c r="B21" s="21">
        <f t="shared" si="0"/>
        <v>4582</v>
      </c>
      <c r="C21" s="22">
        <f t="shared" si="0"/>
        <v>6779</v>
      </c>
      <c r="D21" s="23">
        <f t="shared" si="4"/>
        <v>11361</v>
      </c>
      <c r="E21" s="29">
        <v>1313</v>
      </c>
      <c r="F21" s="27">
        <v>2072</v>
      </c>
      <c r="G21" s="25">
        <f t="shared" si="5"/>
        <v>3385</v>
      </c>
      <c r="H21" s="30">
        <v>1587</v>
      </c>
      <c r="I21" s="27">
        <v>2359</v>
      </c>
      <c r="J21" s="26">
        <f t="shared" si="1"/>
        <v>3946</v>
      </c>
      <c r="K21" s="30">
        <v>1016</v>
      </c>
      <c r="L21" s="27">
        <v>1420</v>
      </c>
      <c r="M21" s="26">
        <f t="shared" si="2"/>
        <v>2436</v>
      </c>
      <c r="N21" s="30">
        <v>666</v>
      </c>
      <c r="O21" s="27">
        <v>928</v>
      </c>
      <c r="P21" s="28">
        <f t="shared" si="3"/>
        <v>1594</v>
      </c>
    </row>
    <row r="22" spans="1:16">
      <c r="A22" s="20" t="s">
        <v>28</v>
      </c>
      <c r="B22" s="21">
        <f t="shared" si="0"/>
        <v>2187</v>
      </c>
      <c r="C22" s="22">
        <f t="shared" si="0"/>
        <v>4391</v>
      </c>
      <c r="D22" s="23">
        <f t="shared" si="4"/>
        <v>6578</v>
      </c>
      <c r="E22" s="29">
        <v>661</v>
      </c>
      <c r="F22" s="27">
        <v>1475</v>
      </c>
      <c r="G22" s="25">
        <f t="shared" si="5"/>
        <v>2136</v>
      </c>
      <c r="H22" s="30">
        <v>770</v>
      </c>
      <c r="I22" s="27">
        <v>1512</v>
      </c>
      <c r="J22" s="26">
        <f t="shared" si="1"/>
        <v>2282</v>
      </c>
      <c r="K22" s="30">
        <v>482</v>
      </c>
      <c r="L22" s="27">
        <v>847</v>
      </c>
      <c r="M22" s="26">
        <f t="shared" si="2"/>
        <v>1329</v>
      </c>
      <c r="N22" s="30">
        <v>274</v>
      </c>
      <c r="O22" s="27">
        <v>557</v>
      </c>
      <c r="P22" s="28">
        <f t="shared" si="3"/>
        <v>831</v>
      </c>
    </row>
    <row r="23" spans="1:16">
      <c r="A23" s="20" t="s">
        <v>29</v>
      </c>
      <c r="B23" s="21">
        <f t="shared" si="0"/>
        <v>694</v>
      </c>
      <c r="C23" s="22">
        <f t="shared" si="0"/>
        <v>2116</v>
      </c>
      <c r="D23" s="23">
        <f t="shared" si="4"/>
        <v>2810</v>
      </c>
      <c r="E23" s="29">
        <v>246</v>
      </c>
      <c r="F23" s="27">
        <v>716</v>
      </c>
      <c r="G23" s="25">
        <f t="shared" si="5"/>
        <v>962</v>
      </c>
      <c r="H23" s="30">
        <v>236</v>
      </c>
      <c r="I23" s="27">
        <v>693</v>
      </c>
      <c r="J23" s="26">
        <f t="shared" si="1"/>
        <v>929</v>
      </c>
      <c r="K23" s="30">
        <v>132</v>
      </c>
      <c r="L23" s="27">
        <v>437</v>
      </c>
      <c r="M23" s="26">
        <f t="shared" si="2"/>
        <v>569</v>
      </c>
      <c r="N23" s="30">
        <v>80</v>
      </c>
      <c r="O23" s="27">
        <v>270</v>
      </c>
      <c r="P23" s="28">
        <f t="shared" si="3"/>
        <v>350</v>
      </c>
    </row>
    <row r="24" spans="1:16">
      <c r="A24" s="20" t="s">
        <v>30</v>
      </c>
      <c r="B24" s="21">
        <f t="shared" si="0"/>
        <v>155</v>
      </c>
      <c r="C24" s="22">
        <f t="shared" si="0"/>
        <v>807</v>
      </c>
      <c r="D24" s="23">
        <f t="shared" si="4"/>
        <v>962</v>
      </c>
      <c r="E24" s="29">
        <v>56</v>
      </c>
      <c r="F24" s="27">
        <v>253</v>
      </c>
      <c r="G24" s="25">
        <f t="shared" si="5"/>
        <v>309</v>
      </c>
      <c r="H24" s="30">
        <v>50</v>
      </c>
      <c r="I24" s="27">
        <v>270</v>
      </c>
      <c r="J24" s="26">
        <f t="shared" si="1"/>
        <v>320</v>
      </c>
      <c r="K24" s="30">
        <v>32</v>
      </c>
      <c r="L24" s="27">
        <v>185</v>
      </c>
      <c r="M24" s="26">
        <f t="shared" si="2"/>
        <v>217</v>
      </c>
      <c r="N24" s="30">
        <v>17</v>
      </c>
      <c r="O24" s="27">
        <v>99</v>
      </c>
      <c r="P24" s="28">
        <f t="shared" si="3"/>
        <v>116</v>
      </c>
    </row>
    <row r="25" spans="1:16">
      <c r="A25" s="31" t="s">
        <v>31</v>
      </c>
      <c r="B25" s="21">
        <f t="shared" si="0"/>
        <v>16</v>
      </c>
      <c r="C25" s="22">
        <f t="shared" si="0"/>
        <v>161</v>
      </c>
      <c r="D25" s="23">
        <f t="shared" si="4"/>
        <v>177</v>
      </c>
      <c r="E25" s="29">
        <v>4</v>
      </c>
      <c r="F25" s="27">
        <v>54</v>
      </c>
      <c r="G25" s="25">
        <f t="shared" si="5"/>
        <v>58</v>
      </c>
      <c r="H25" s="30">
        <v>9</v>
      </c>
      <c r="I25" s="27">
        <v>38</v>
      </c>
      <c r="J25" s="26">
        <f t="shared" si="1"/>
        <v>47</v>
      </c>
      <c r="K25" s="30">
        <v>3</v>
      </c>
      <c r="L25" s="27">
        <v>51</v>
      </c>
      <c r="M25" s="26">
        <f t="shared" si="2"/>
        <v>54</v>
      </c>
      <c r="N25" s="30">
        <v>0</v>
      </c>
      <c r="O25" s="27">
        <v>18</v>
      </c>
      <c r="P25" s="28">
        <f t="shared" si="3"/>
        <v>18</v>
      </c>
    </row>
    <row r="26" spans="1:16">
      <c r="A26" s="31" t="s">
        <v>32</v>
      </c>
      <c r="B26" s="21">
        <f t="shared" si="0"/>
        <v>0</v>
      </c>
      <c r="C26" s="22">
        <f t="shared" si="0"/>
        <v>13</v>
      </c>
      <c r="D26" s="32">
        <f t="shared" si="4"/>
        <v>13</v>
      </c>
      <c r="E26" s="33">
        <v>0</v>
      </c>
      <c r="F26" s="33">
        <v>7</v>
      </c>
      <c r="G26" s="34">
        <f t="shared" si="5"/>
        <v>7</v>
      </c>
      <c r="H26" s="35">
        <v>0</v>
      </c>
      <c r="I26" s="33">
        <v>4</v>
      </c>
      <c r="J26" s="36">
        <f t="shared" si="1"/>
        <v>4</v>
      </c>
      <c r="K26" s="35">
        <v>0</v>
      </c>
      <c r="L26" s="33">
        <v>0</v>
      </c>
      <c r="M26" s="36">
        <f t="shared" si="2"/>
        <v>0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156712</v>
      </c>
      <c r="C27" s="40">
        <f>SUM(C5:C26)</f>
        <v>166596</v>
      </c>
      <c r="D27" s="41">
        <f>SUM(B27:C27)</f>
        <v>323308</v>
      </c>
      <c r="E27" s="40">
        <f>SUM(E5:E26)</f>
        <v>48569</v>
      </c>
      <c r="F27" s="40">
        <f>SUM(F5:F26)</f>
        <v>52027</v>
      </c>
      <c r="G27" s="42">
        <f>SUM(E27:F27)</f>
        <v>100596</v>
      </c>
      <c r="H27" s="39">
        <f>SUM(H5:H26)</f>
        <v>50852</v>
      </c>
      <c r="I27" s="40">
        <f>SUM(I5:I26)</f>
        <v>54654</v>
      </c>
      <c r="J27" s="43">
        <f t="shared" si="1"/>
        <v>105506</v>
      </c>
      <c r="K27" s="39">
        <f>SUM(K5:K26)</f>
        <v>27223</v>
      </c>
      <c r="L27" s="40">
        <f>SUM(L5:L26)</f>
        <v>30028</v>
      </c>
      <c r="M27" s="43">
        <f t="shared" si="2"/>
        <v>57251</v>
      </c>
      <c r="N27" s="39">
        <f>SUM(N5:N26)</f>
        <v>30068</v>
      </c>
      <c r="O27" s="40">
        <f>SUM(O5:O26)</f>
        <v>29887</v>
      </c>
      <c r="P27" s="43">
        <f>SUM(N27:O27)</f>
        <v>59955</v>
      </c>
    </row>
    <row r="28" spans="1:16" ht="40.5">
      <c r="A28" s="44" t="s">
        <v>33</v>
      </c>
      <c r="B28" s="45">
        <f>SUM(B5:B7)</f>
        <v>25556</v>
      </c>
      <c r="C28" s="46">
        <f>SUM(C5:C7)</f>
        <v>24541</v>
      </c>
      <c r="D28" s="47">
        <f>B28+C28</f>
        <v>50097</v>
      </c>
      <c r="E28" s="45">
        <f>SUM(E5:E7)</f>
        <v>7501</v>
      </c>
      <c r="F28" s="46">
        <f>SUM(F5:F7)</f>
        <v>7231</v>
      </c>
      <c r="G28" s="48">
        <f>E28+F28</f>
        <v>14732</v>
      </c>
      <c r="H28" s="46">
        <f>SUM(H5:H7)</f>
        <v>7906</v>
      </c>
      <c r="I28" s="46">
        <f>SUM(I5:I7)</f>
        <v>7646</v>
      </c>
      <c r="J28" s="48">
        <f>H28+I28</f>
        <v>15552</v>
      </c>
      <c r="K28" s="46">
        <f>SUM(K5:K7)</f>
        <v>4645</v>
      </c>
      <c r="L28" s="46">
        <f>SUM(L5:L7)</f>
        <v>4421</v>
      </c>
      <c r="M28" s="48">
        <f>K28+L28</f>
        <v>9066</v>
      </c>
      <c r="N28" s="46">
        <f>SUM(N5:N7)</f>
        <v>5504</v>
      </c>
      <c r="O28" s="46">
        <f>SUM(O5:O7)</f>
        <v>5243</v>
      </c>
      <c r="P28" s="48">
        <f>N28+O28</f>
        <v>10747</v>
      </c>
    </row>
    <row r="29" spans="1:16">
      <c r="A29" s="49" t="s">
        <v>34</v>
      </c>
      <c r="B29" s="50">
        <f t="shared" ref="B29:P29" si="6">B28/B27*100</f>
        <v>16.307621624381031</v>
      </c>
      <c r="C29" s="51">
        <f t="shared" si="6"/>
        <v>14.730845878652548</v>
      </c>
      <c r="D29" s="52">
        <f t="shared" si="6"/>
        <v>15.49513157731946</v>
      </c>
      <c r="E29" s="51">
        <f t="shared" si="6"/>
        <v>15.44400749449237</v>
      </c>
      <c r="F29" s="51">
        <f t="shared" si="6"/>
        <v>13.898552674572818</v>
      </c>
      <c r="G29" s="53">
        <f t="shared" si="6"/>
        <v>14.644717483796574</v>
      </c>
      <c r="H29" s="50">
        <f t="shared" si="6"/>
        <v>15.547077794383702</v>
      </c>
      <c r="I29" s="51">
        <f t="shared" si="6"/>
        <v>13.989826911113552</v>
      </c>
      <c r="J29" s="53">
        <f t="shared" si="6"/>
        <v>14.740393911246755</v>
      </c>
      <c r="K29" s="50">
        <f t="shared" si="6"/>
        <v>17.062777798185358</v>
      </c>
      <c r="L29" s="51">
        <f t="shared" si="6"/>
        <v>14.722925269748236</v>
      </c>
      <c r="M29" s="53">
        <f t="shared" si="6"/>
        <v>15.835531257095948</v>
      </c>
      <c r="N29" s="50">
        <f t="shared" si="6"/>
        <v>18.305174936809898</v>
      </c>
      <c r="O29" s="51">
        <f t="shared" si="6"/>
        <v>17.542744337002709</v>
      </c>
      <c r="P29" s="53">
        <f t="shared" si="6"/>
        <v>17.925110499541322</v>
      </c>
    </row>
    <row r="30" spans="1:16" ht="40.5">
      <c r="A30" s="54" t="s">
        <v>35</v>
      </c>
      <c r="B30" s="55">
        <f>SUM(B8:B17)</f>
        <v>101887</v>
      </c>
      <c r="C30" s="56">
        <f>SUM(C8:C17)</f>
        <v>101997</v>
      </c>
      <c r="D30" s="57">
        <f>B30+C30</f>
        <v>203884</v>
      </c>
      <c r="E30" s="55">
        <f>SUM(E8:E17)</f>
        <v>32090</v>
      </c>
      <c r="F30" s="56">
        <f>SUM(F8:F17)</f>
        <v>32256</v>
      </c>
      <c r="G30" s="58">
        <f>E30+F30</f>
        <v>64346</v>
      </c>
      <c r="H30" s="56">
        <f>SUM(H8:H17)</f>
        <v>33099</v>
      </c>
      <c r="I30" s="56">
        <f>SUM(I8:I17)</f>
        <v>33457</v>
      </c>
      <c r="J30" s="58">
        <f>H30+I30</f>
        <v>66556</v>
      </c>
      <c r="K30" s="55">
        <f>SUM(K8:K17)</f>
        <v>16400</v>
      </c>
      <c r="L30" s="56">
        <f>SUM(L8:L17)</f>
        <v>17252</v>
      </c>
      <c r="M30" s="58">
        <f>K30+L30</f>
        <v>33652</v>
      </c>
      <c r="N30" s="55">
        <f>SUM(N8:N17)</f>
        <v>20298</v>
      </c>
      <c r="O30" s="56">
        <f>SUM(O8:O17)</f>
        <v>19032</v>
      </c>
      <c r="P30" s="58">
        <f>N30+O30</f>
        <v>39330</v>
      </c>
    </row>
    <row r="31" spans="1:16">
      <c r="A31" s="49" t="s">
        <v>34</v>
      </c>
      <c r="B31" s="50">
        <f t="shared" ref="B31:P31" si="7">B30/B27*100</f>
        <v>65.015442340088825</v>
      </c>
      <c r="C31" s="51">
        <f t="shared" si="7"/>
        <v>61.224159043434412</v>
      </c>
      <c r="D31" s="52">
        <f t="shared" si="7"/>
        <v>63.061848144803101</v>
      </c>
      <c r="E31" s="51">
        <f t="shared" si="7"/>
        <v>66.070950606353847</v>
      </c>
      <c r="F31" s="51">
        <f t="shared" si="7"/>
        <v>61.998577661598787</v>
      </c>
      <c r="G31" s="53">
        <f t="shared" si="7"/>
        <v>63.964769970973002</v>
      </c>
      <c r="H31" s="50">
        <f t="shared" si="7"/>
        <v>65.088885392904899</v>
      </c>
      <c r="I31" s="51">
        <f t="shared" si="7"/>
        <v>61.216013466534925</v>
      </c>
      <c r="J31" s="53">
        <f t="shared" si="7"/>
        <v>63.082668284268195</v>
      </c>
      <c r="K31" s="50">
        <f t="shared" si="7"/>
        <v>60.24317672556294</v>
      </c>
      <c r="L31" s="51">
        <f t="shared" si="7"/>
        <v>57.45304382576262</v>
      </c>
      <c r="M31" s="53">
        <f t="shared" si="7"/>
        <v>58.779759305514311</v>
      </c>
      <c r="N31" s="50">
        <f t="shared" si="7"/>
        <v>67.506984169216437</v>
      </c>
      <c r="O31" s="51">
        <f t="shared" si="7"/>
        <v>63.679860809047419</v>
      </c>
      <c r="P31" s="53">
        <f t="shared" si="7"/>
        <v>65.599199399549661</v>
      </c>
    </row>
    <row r="32" spans="1:16" ht="40.5">
      <c r="A32" s="54" t="s">
        <v>36</v>
      </c>
      <c r="B32" s="55">
        <f>SUM(B18:B26)</f>
        <v>29269</v>
      </c>
      <c r="C32" s="56">
        <f>SUM(C18:C26)</f>
        <v>40058</v>
      </c>
      <c r="D32" s="57">
        <f>B32+C32</f>
        <v>69327</v>
      </c>
      <c r="E32" s="55">
        <f>SUM(E18:E26)</f>
        <v>8978</v>
      </c>
      <c r="F32" s="56">
        <f>SUM(F18:F26)</f>
        <v>12540</v>
      </c>
      <c r="G32" s="58">
        <f>E32+F32</f>
        <v>21518</v>
      </c>
      <c r="H32" s="56">
        <f>SUM(H18:H26)</f>
        <v>9847</v>
      </c>
      <c r="I32" s="56">
        <f>SUM(I18:I26)</f>
        <v>13551</v>
      </c>
      <c r="J32" s="58">
        <f>H32+I32</f>
        <v>23398</v>
      </c>
      <c r="K32" s="55">
        <f>SUM(K18:K26)</f>
        <v>6178</v>
      </c>
      <c r="L32" s="56">
        <f>SUM(L18:L26)</f>
        <v>8355</v>
      </c>
      <c r="M32" s="58">
        <f>K32+L32</f>
        <v>14533</v>
      </c>
      <c r="N32" s="55">
        <f>SUM(N18:N26)</f>
        <v>4266</v>
      </c>
      <c r="O32" s="56">
        <f>SUM(O18:O26)</f>
        <v>5612</v>
      </c>
      <c r="P32" s="58">
        <f>N32+O32</f>
        <v>9878</v>
      </c>
    </row>
    <row r="33" spans="1:16">
      <c r="A33" s="59" t="s">
        <v>34</v>
      </c>
      <c r="B33" s="60">
        <f t="shared" ref="B33:P33" si="8">B32/B27*100</f>
        <v>18.676936035530144</v>
      </c>
      <c r="C33" s="61">
        <f t="shared" si="8"/>
        <v>24.044995077913033</v>
      </c>
      <c r="D33" s="62">
        <f t="shared" si="8"/>
        <v>21.443020277877441</v>
      </c>
      <c r="E33" s="61">
        <f t="shared" si="8"/>
        <v>18.485041899153781</v>
      </c>
      <c r="F33" s="61">
        <f t="shared" si="8"/>
        <v>24.102869663828397</v>
      </c>
      <c r="G33" s="63">
        <f t="shared" si="8"/>
        <v>21.390512545230429</v>
      </c>
      <c r="H33" s="60">
        <f t="shared" si="8"/>
        <v>19.364036812711397</v>
      </c>
      <c r="I33" s="61">
        <f t="shared" si="8"/>
        <v>24.794159622351518</v>
      </c>
      <c r="J33" s="63">
        <f t="shared" si="8"/>
        <v>22.176937804485053</v>
      </c>
      <c r="K33" s="60">
        <f t="shared" si="8"/>
        <v>22.694045476251699</v>
      </c>
      <c r="L33" s="61">
        <f t="shared" si="8"/>
        <v>27.824030904489145</v>
      </c>
      <c r="M33" s="63">
        <f t="shared" si="8"/>
        <v>25.384709437389741</v>
      </c>
      <c r="N33" s="60">
        <f t="shared" si="8"/>
        <v>14.187840893973661</v>
      </c>
      <c r="O33" s="61">
        <f t="shared" si="8"/>
        <v>18.777394853949879</v>
      </c>
      <c r="P33" s="63">
        <f t="shared" si="8"/>
        <v>16.475690100909016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nenrei_2017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2024-01-11T02:59:42Z</dcterms:created>
  <dcterms:modified xsi:type="dcterms:W3CDTF">2024-01-11T02:59:43Z</dcterms:modified>
</cp:coreProperties>
</file>