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7 (4)" sheetId="1"/>
  </sheets>
  <definedNames>
    <definedName localSheetId="0" name="_xlnm.Print_Area">'nenrei_2017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I33" i="1"/>
  <c r="F33" i="1"/>
  <c r="E33" i="1"/>
  <c r="P32" i="1"/>
  <c r="O32" i="1"/>
  <c r="N32" i="1"/>
  <c r="L32" i="1"/>
  <c r="L33" i="1" s="1"/>
  <c r="K32" i="1"/>
  <c r="I32" i="1"/>
  <c r="H32" i="1"/>
  <c r="H33" i="1" s="1"/>
  <c r="F32" i="1"/>
  <c r="E32" i="1"/>
  <c r="G32" i="1" s="1"/>
  <c r="G33" i="1" s="1"/>
  <c r="O30" i="1"/>
  <c r="N30" i="1"/>
  <c r="N31" i="1" s="1"/>
  <c r="L30" i="1"/>
  <c r="K30" i="1"/>
  <c r="M30" i="1" s="1"/>
  <c r="J30" i="1"/>
  <c r="I30" i="1"/>
  <c r="H30" i="1"/>
  <c r="F30" i="1"/>
  <c r="F31" i="1" s="1"/>
  <c r="E30" i="1"/>
  <c r="N29" i="1"/>
  <c r="I29" i="1"/>
  <c r="F29" i="1"/>
  <c r="E29" i="1"/>
  <c r="P28" i="1"/>
  <c r="O28" i="1"/>
  <c r="N28" i="1"/>
  <c r="L28" i="1"/>
  <c r="L29" i="1" s="1"/>
  <c r="K28" i="1"/>
  <c r="I28" i="1"/>
  <c r="H28" i="1"/>
  <c r="H29" i="1" s="1"/>
  <c r="F28" i="1"/>
  <c r="E28" i="1"/>
  <c r="G28" i="1" s="1"/>
  <c r="G29" i="1" s="1"/>
  <c r="O27" i="1"/>
  <c r="O33" i="1" s="1"/>
  <c r="N27" i="1"/>
  <c r="L27" i="1"/>
  <c r="L31" i="1" s="1"/>
  <c r="K27" i="1"/>
  <c r="K33" i="1" s="1"/>
  <c r="I27" i="1"/>
  <c r="I31" i="1" s="1"/>
  <c r="H27" i="1"/>
  <c r="J27" i="1" s="1"/>
  <c r="G27" i="1"/>
  <c r="F27" i="1"/>
  <c r="E27" i="1"/>
  <c r="E31" i="1" s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D19" i="1" s="1"/>
  <c r="B19" i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B17" i="1"/>
  <c r="D17" i="1" s="1"/>
  <c r="P16" i="1"/>
  <c r="M16" i="1"/>
  <c r="J16" i="1"/>
  <c r="G16" i="1"/>
  <c r="D16" i="1"/>
  <c r="C16" i="1"/>
  <c r="B16" i="1"/>
  <c r="P15" i="1"/>
  <c r="M15" i="1"/>
  <c r="J15" i="1"/>
  <c r="G15" i="1"/>
  <c r="C15" i="1"/>
  <c r="D15" i="1" s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D12" i="1"/>
  <c r="C12" i="1"/>
  <c r="B12" i="1"/>
  <c r="P11" i="1"/>
  <c r="M11" i="1"/>
  <c r="J11" i="1"/>
  <c r="G11" i="1"/>
  <c r="C11" i="1"/>
  <c r="D11" i="1" s="1"/>
  <c r="B11" i="1"/>
  <c r="P10" i="1"/>
  <c r="M10" i="1"/>
  <c r="J10" i="1"/>
  <c r="G10" i="1"/>
  <c r="C10" i="1"/>
  <c r="C30" i="1" s="1"/>
  <c r="B10" i="1"/>
  <c r="D10" i="1" s="1"/>
  <c r="P9" i="1"/>
  <c r="M9" i="1"/>
  <c r="J9" i="1"/>
  <c r="G9" i="1"/>
  <c r="C9" i="1"/>
  <c r="B9" i="1"/>
  <c r="D9" i="1" s="1"/>
  <c r="P8" i="1"/>
  <c r="M8" i="1"/>
  <c r="J8" i="1"/>
  <c r="G8" i="1"/>
  <c r="D8" i="1"/>
  <c r="C8" i="1"/>
  <c r="B8" i="1"/>
  <c r="P7" i="1"/>
  <c r="M7" i="1"/>
  <c r="J7" i="1"/>
  <c r="G7" i="1"/>
  <c r="C7" i="1"/>
  <c r="D7" i="1" s="1"/>
  <c r="B7" i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B5" i="1"/>
  <c r="B27" i="1" s="1"/>
  <c r="C33" i="1" l="1"/>
  <c r="B33" i="1"/>
  <c r="D32" i="1"/>
  <c r="J31" i="1"/>
  <c r="C31" i="1"/>
  <c r="P33" i="1"/>
  <c r="C27" i="1"/>
  <c r="C29" i="1" s="1"/>
  <c r="B30" i="1"/>
  <c r="K31" i="1"/>
  <c r="O31" i="1"/>
  <c r="P27" i="1"/>
  <c r="P29" i="1" s="1"/>
  <c r="M28" i="1"/>
  <c r="M29" i="1" s="1"/>
  <c r="G30" i="1"/>
  <c r="G31" i="1" s="1"/>
  <c r="H31" i="1"/>
  <c r="M32" i="1"/>
  <c r="M33" i="1" s="1"/>
  <c r="D18" i="1"/>
  <c r="M27" i="1"/>
  <c r="M31" i="1" s="1"/>
  <c r="B28" i="1"/>
  <c r="J28" i="1"/>
  <c r="J29" i="1" s="1"/>
  <c r="K29" i="1"/>
  <c r="O29" i="1"/>
  <c r="P30" i="1"/>
  <c r="P31" i="1" s="1"/>
  <c r="J32" i="1"/>
  <c r="J33" i="1" s="1"/>
  <c r="D5" i="1"/>
  <c r="D27" i="1" l="1"/>
  <c r="B29" i="1"/>
  <c r="D28" i="1"/>
  <c r="D29" i="1" s="1"/>
  <c r="B31" i="1"/>
  <c r="D30" i="1"/>
  <c r="D31" i="1" s="1"/>
  <c r="D33" i="1"/>
</calcChain>
</file>

<file path=xl/sharedStrings.xml><?xml version="1.0" encoding="utf-8"?>
<sst xmlns="http://schemas.openxmlformats.org/spreadsheetml/2006/main" count="52" uniqueCount="37">
  <si>
    <t>年齢層別人口　（H29年4月末現在）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</si>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</sst>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33"/>
  <sheetViews>
    <sheetView tabSelected="1" view="pageBreakPreview" zoomScaleNormal="100" zoomScaleSheetLayoutView="100" workbookViewId="0">
      <selection activeCell="A34" sqref="A34:IV371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8343</v>
      </c>
      <c r="C5" s="22">
        <f>F5+I5+L5+O5</f>
        <v>8001</v>
      </c>
      <c r="D5" s="23">
        <f>SUM(B5:C5)</f>
        <v>16344</v>
      </c>
      <c r="E5" s="24">
        <v>2452</v>
      </c>
      <c r="F5" s="22">
        <v>2314</v>
      </c>
      <c r="G5" s="25">
        <f>SUM(E5:F5)</f>
        <v>4766</v>
      </c>
      <c r="H5" s="21">
        <v>2702</v>
      </c>
      <c r="I5" s="22">
        <v>2616</v>
      </c>
      <c r="J5" s="26">
        <f>SUM(H5:I5)</f>
        <v>5318</v>
      </c>
      <c r="K5" s="21">
        <v>1338</v>
      </c>
      <c r="L5" s="22">
        <v>1304</v>
      </c>
      <c r="M5" s="26">
        <f>SUM(K5:L5)</f>
        <v>2642</v>
      </c>
      <c r="N5" s="21">
        <v>1851</v>
      </c>
      <c r="O5" s="27">
        <v>1767</v>
      </c>
      <c r="P5" s="28">
        <f>SUM(N5:O5)</f>
        <v>3618</v>
      </c>
    </row>
    <row r="6" spans="1:16">
      <c r="A6" s="20" t="s">
        <v>12</v>
      </c>
      <c r="B6" s="21">
        <f t="shared" ref="B6:C26" si="0">E6+H6+K6+N6</f>
        <v>8585</v>
      </c>
      <c r="C6" s="22">
        <f t="shared" si="0"/>
        <v>8363</v>
      </c>
      <c r="D6" s="23">
        <f>SUM(B6:C6)</f>
        <v>16948</v>
      </c>
      <c r="E6" s="29">
        <v>2595</v>
      </c>
      <c r="F6" s="27">
        <v>2552</v>
      </c>
      <c r="G6" s="25">
        <f>SUM(E6:F6)</f>
        <v>5147</v>
      </c>
      <c r="H6" s="30">
        <v>2507</v>
      </c>
      <c r="I6" s="27">
        <v>2530</v>
      </c>
      <c r="J6" s="26">
        <f t="shared" ref="J6:J27" si="1">SUM(H6:I6)</f>
        <v>5037</v>
      </c>
      <c r="K6" s="30">
        <v>1608</v>
      </c>
      <c r="L6" s="27">
        <v>1513</v>
      </c>
      <c r="M6" s="26">
        <f t="shared" ref="M6:M27" si="2">SUM(K6:L6)</f>
        <v>3121</v>
      </c>
      <c r="N6" s="30">
        <v>1875</v>
      </c>
      <c r="O6" s="27">
        <v>1768</v>
      </c>
      <c r="P6" s="28">
        <f t="shared" ref="P6:P26" si="3">SUM(N6:O6)</f>
        <v>3643</v>
      </c>
    </row>
    <row r="7" spans="1:16">
      <c r="A7" s="20" t="s">
        <v>13</v>
      </c>
      <c r="B7" s="21">
        <f t="shared" si="0"/>
        <v>8641</v>
      </c>
      <c r="C7" s="22">
        <f t="shared" si="0"/>
        <v>8213</v>
      </c>
      <c r="D7" s="23">
        <f t="shared" ref="D7:D26" si="4">SUM(B7:C7)</f>
        <v>16854</v>
      </c>
      <c r="E7" s="29">
        <v>2434</v>
      </c>
      <c r="F7" s="27">
        <v>2369</v>
      </c>
      <c r="G7" s="25">
        <f t="shared" ref="G7:G26" si="5">SUM(E7:F7)</f>
        <v>4803</v>
      </c>
      <c r="H7" s="30">
        <v>2710</v>
      </c>
      <c r="I7" s="27">
        <v>2518</v>
      </c>
      <c r="J7" s="26">
        <f t="shared" si="1"/>
        <v>5228</v>
      </c>
      <c r="K7" s="30">
        <v>1714</v>
      </c>
      <c r="L7" s="27">
        <v>1614</v>
      </c>
      <c r="M7" s="26">
        <f t="shared" si="2"/>
        <v>3328</v>
      </c>
      <c r="N7" s="30">
        <v>1783</v>
      </c>
      <c r="O7" s="27">
        <v>1712</v>
      </c>
      <c r="P7" s="28">
        <f t="shared" si="3"/>
        <v>3495</v>
      </c>
    </row>
    <row r="8" spans="1:16">
      <c r="A8" s="20" t="s">
        <v>14</v>
      </c>
      <c r="B8" s="21">
        <f t="shared" si="0"/>
        <v>8692</v>
      </c>
      <c r="C8" s="22">
        <f t="shared" si="0"/>
        <v>8505</v>
      </c>
      <c r="D8" s="23">
        <f t="shared" si="4"/>
        <v>17197</v>
      </c>
      <c r="E8" s="29">
        <v>2435</v>
      </c>
      <c r="F8" s="27">
        <v>2377</v>
      </c>
      <c r="G8" s="25">
        <f t="shared" si="5"/>
        <v>4812</v>
      </c>
      <c r="H8" s="30">
        <v>2801</v>
      </c>
      <c r="I8" s="27">
        <v>2743</v>
      </c>
      <c r="J8" s="26">
        <f t="shared" si="1"/>
        <v>5544</v>
      </c>
      <c r="K8" s="30">
        <v>1620</v>
      </c>
      <c r="L8" s="27">
        <v>1669</v>
      </c>
      <c r="M8" s="26">
        <f t="shared" si="2"/>
        <v>3289</v>
      </c>
      <c r="N8" s="30">
        <v>1836</v>
      </c>
      <c r="O8" s="27">
        <v>1716</v>
      </c>
      <c r="P8" s="28">
        <f t="shared" si="3"/>
        <v>3552</v>
      </c>
    </row>
    <row r="9" spans="1:16">
      <c r="A9" s="20" t="s">
        <v>15</v>
      </c>
      <c r="B9" s="21">
        <f t="shared" si="0"/>
        <v>8886</v>
      </c>
      <c r="C9" s="22">
        <f t="shared" si="0"/>
        <v>8259</v>
      </c>
      <c r="D9" s="23">
        <f t="shared" si="4"/>
        <v>17145</v>
      </c>
      <c r="E9" s="29">
        <v>2635</v>
      </c>
      <c r="F9" s="27">
        <v>2496</v>
      </c>
      <c r="G9" s="25">
        <f t="shared" si="5"/>
        <v>5131</v>
      </c>
      <c r="H9" s="30">
        <v>2859</v>
      </c>
      <c r="I9" s="27">
        <v>2768</v>
      </c>
      <c r="J9" s="26">
        <f t="shared" si="1"/>
        <v>5627</v>
      </c>
      <c r="K9" s="30">
        <v>1278</v>
      </c>
      <c r="L9" s="27">
        <v>1369</v>
      </c>
      <c r="M9" s="26">
        <f t="shared" si="2"/>
        <v>2647</v>
      </c>
      <c r="N9" s="30">
        <v>2114</v>
      </c>
      <c r="O9" s="27">
        <v>1626</v>
      </c>
      <c r="P9" s="28">
        <f t="shared" si="3"/>
        <v>3740</v>
      </c>
    </row>
    <row r="10" spans="1:16">
      <c r="A10" s="20" t="s">
        <v>16</v>
      </c>
      <c r="B10" s="21">
        <f t="shared" si="0"/>
        <v>9190</v>
      </c>
      <c r="C10" s="22">
        <f t="shared" si="0"/>
        <v>8705</v>
      </c>
      <c r="D10" s="23">
        <f t="shared" si="4"/>
        <v>17895</v>
      </c>
      <c r="E10" s="29">
        <v>2816</v>
      </c>
      <c r="F10" s="27">
        <v>2821</v>
      </c>
      <c r="G10" s="25">
        <f t="shared" si="5"/>
        <v>5637</v>
      </c>
      <c r="H10" s="30">
        <v>3058</v>
      </c>
      <c r="I10" s="27">
        <v>3033</v>
      </c>
      <c r="J10" s="26">
        <f t="shared" si="1"/>
        <v>6091</v>
      </c>
      <c r="K10" s="30">
        <v>1222</v>
      </c>
      <c r="L10" s="27">
        <v>1194</v>
      </c>
      <c r="M10" s="26">
        <f t="shared" si="2"/>
        <v>2416</v>
      </c>
      <c r="N10" s="30">
        <v>2094</v>
      </c>
      <c r="O10" s="27">
        <v>1657</v>
      </c>
      <c r="P10" s="28">
        <f t="shared" si="3"/>
        <v>3751</v>
      </c>
    </row>
    <row r="11" spans="1:16">
      <c r="A11" s="20" t="s">
        <v>17</v>
      </c>
      <c r="B11" s="21">
        <f t="shared" si="0"/>
        <v>10100</v>
      </c>
      <c r="C11" s="22">
        <f t="shared" si="0"/>
        <v>10265</v>
      </c>
      <c r="D11" s="23">
        <f t="shared" si="4"/>
        <v>20365</v>
      </c>
      <c r="E11" s="29">
        <v>3225</v>
      </c>
      <c r="F11" s="27">
        <v>3296</v>
      </c>
      <c r="G11" s="25">
        <f t="shared" si="5"/>
        <v>6521</v>
      </c>
      <c r="H11" s="30">
        <v>3391</v>
      </c>
      <c r="I11" s="27">
        <v>3450</v>
      </c>
      <c r="J11" s="26">
        <f t="shared" si="1"/>
        <v>6841</v>
      </c>
      <c r="K11" s="30">
        <v>1372</v>
      </c>
      <c r="L11" s="27">
        <v>1451</v>
      </c>
      <c r="M11" s="26">
        <f t="shared" si="2"/>
        <v>2823</v>
      </c>
      <c r="N11" s="30">
        <v>2112</v>
      </c>
      <c r="O11" s="27">
        <v>2068</v>
      </c>
      <c r="P11" s="28">
        <f t="shared" si="3"/>
        <v>4180</v>
      </c>
    </row>
    <row r="12" spans="1:16">
      <c r="A12" s="20" t="s">
        <v>18</v>
      </c>
      <c r="B12" s="21">
        <f t="shared" si="0"/>
        <v>10648</v>
      </c>
      <c r="C12" s="22">
        <f t="shared" si="0"/>
        <v>10866</v>
      </c>
      <c r="D12" s="23">
        <f t="shared" si="4"/>
        <v>21514</v>
      </c>
      <c r="E12" s="29">
        <v>3484</v>
      </c>
      <c r="F12" s="27">
        <v>3642</v>
      </c>
      <c r="G12" s="25">
        <f t="shared" si="5"/>
        <v>7126</v>
      </c>
      <c r="H12" s="30">
        <v>3386</v>
      </c>
      <c r="I12" s="27">
        <v>3449</v>
      </c>
      <c r="J12" s="26">
        <f t="shared" si="1"/>
        <v>6835</v>
      </c>
      <c r="K12" s="30">
        <v>1662</v>
      </c>
      <c r="L12" s="27">
        <v>1708</v>
      </c>
      <c r="M12" s="26">
        <f t="shared" si="2"/>
        <v>3370</v>
      </c>
      <c r="N12" s="30">
        <v>2116</v>
      </c>
      <c r="O12" s="27">
        <v>2067</v>
      </c>
      <c r="P12" s="28">
        <f t="shared" si="3"/>
        <v>4183</v>
      </c>
    </row>
    <row r="13" spans="1:16">
      <c r="A13" s="20" t="s">
        <v>19</v>
      </c>
      <c r="B13" s="21">
        <f t="shared" si="0"/>
        <v>12516</v>
      </c>
      <c r="C13" s="22">
        <f t="shared" si="0"/>
        <v>12415</v>
      </c>
      <c r="D13" s="23">
        <f t="shared" si="4"/>
        <v>24931</v>
      </c>
      <c r="E13" s="29">
        <v>4132</v>
      </c>
      <c r="F13" s="27">
        <v>4112</v>
      </c>
      <c r="G13" s="25">
        <f t="shared" si="5"/>
        <v>8244</v>
      </c>
      <c r="H13" s="30">
        <v>3816</v>
      </c>
      <c r="I13" s="27">
        <v>3719</v>
      </c>
      <c r="J13" s="26">
        <f t="shared" si="1"/>
        <v>7535</v>
      </c>
      <c r="K13" s="30">
        <v>2104</v>
      </c>
      <c r="L13" s="27">
        <v>2238</v>
      </c>
      <c r="M13" s="26">
        <f t="shared" si="2"/>
        <v>4342</v>
      </c>
      <c r="N13" s="30">
        <v>2464</v>
      </c>
      <c r="O13" s="27">
        <v>2346</v>
      </c>
      <c r="P13" s="28">
        <f t="shared" si="3"/>
        <v>4810</v>
      </c>
    </row>
    <row r="14" spans="1:16">
      <c r="A14" s="20" t="s">
        <v>20</v>
      </c>
      <c r="B14" s="21">
        <f t="shared" si="0"/>
        <v>12114</v>
      </c>
      <c r="C14" s="22">
        <f t="shared" si="0"/>
        <v>12228</v>
      </c>
      <c r="D14" s="23">
        <f t="shared" si="4"/>
        <v>24342</v>
      </c>
      <c r="E14" s="29">
        <v>3813</v>
      </c>
      <c r="F14" s="27">
        <v>3930</v>
      </c>
      <c r="G14" s="25">
        <f t="shared" si="5"/>
        <v>7743</v>
      </c>
      <c r="H14" s="30">
        <v>3818</v>
      </c>
      <c r="I14" s="27">
        <v>3806</v>
      </c>
      <c r="J14" s="26">
        <f t="shared" si="1"/>
        <v>7624</v>
      </c>
      <c r="K14" s="30">
        <v>2074</v>
      </c>
      <c r="L14" s="27">
        <v>2215</v>
      </c>
      <c r="M14" s="26">
        <f t="shared" si="2"/>
        <v>4289</v>
      </c>
      <c r="N14" s="30">
        <v>2409</v>
      </c>
      <c r="O14" s="27">
        <v>2277</v>
      </c>
      <c r="P14" s="28">
        <f t="shared" si="3"/>
        <v>4686</v>
      </c>
    </row>
    <row r="15" spans="1:16">
      <c r="A15" s="20" t="s">
        <v>21</v>
      </c>
      <c r="B15" s="21">
        <f t="shared" si="0"/>
        <v>10170</v>
      </c>
      <c r="C15" s="22">
        <f t="shared" si="0"/>
        <v>10453</v>
      </c>
      <c r="D15" s="23">
        <f t="shared" si="4"/>
        <v>20623</v>
      </c>
      <c r="E15" s="29">
        <v>3328</v>
      </c>
      <c r="F15" s="27">
        <v>3262</v>
      </c>
      <c r="G15" s="25">
        <f t="shared" si="5"/>
        <v>6590</v>
      </c>
      <c r="H15" s="30">
        <v>3274</v>
      </c>
      <c r="I15" s="27">
        <v>3476</v>
      </c>
      <c r="J15" s="26">
        <f t="shared" si="1"/>
        <v>6750</v>
      </c>
      <c r="K15" s="30">
        <v>1629</v>
      </c>
      <c r="L15" s="27">
        <v>1796</v>
      </c>
      <c r="M15" s="26">
        <f t="shared" si="2"/>
        <v>3425</v>
      </c>
      <c r="N15" s="30">
        <v>1939</v>
      </c>
      <c r="O15" s="27">
        <v>1919</v>
      </c>
      <c r="P15" s="28">
        <f t="shared" si="3"/>
        <v>3858</v>
      </c>
    </row>
    <row r="16" spans="1:16">
      <c r="A16" s="20" t="s">
        <v>22</v>
      </c>
      <c r="B16" s="21">
        <f t="shared" si="0"/>
        <v>9634</v>
      </c>
      <c r="C16" s="22">
        <f t="shared" si="0"/>
        <v>9968</v>
      </c>
      <c r="D16" s="23">
        <f t="shared" si="4"/>
        <v>19602</v>
      </c>
      <c r="E16" s="29">
        <v>3012</v>
      </c>
      <c r="F16" s="27">
        <v>3031</v>
      </c>
      <c r="G16" s="25">
        <f t="shared" si="5"/>
        <v>6043</v>
      </c>
      <c r="H16" s="30">
        <v>3291</v>
      </c>
      <c r="I16" s="27">
        <v>3452</v>
      </c>
      <c r="J16" s="26">
        <f t="shared" si="1"/>
        <v>6743</v>
      </c>
      <c r="K16" s="30">
        <v>1681</v>
      </c>
      <c r="L16" s="27">
        <v>1765</v>
      </c>
      <c r="M16" s="26">
        <f t="shared" si="2"/>
        <v>3446</v>
      </c>
      <c r="N16" s="30">
        <v>1650</v>
      </c>
      <c r="O16" s="27">
        <v>1720</v>
      </c>
      <c r="P16" s="28">
        <f t="shared" si="3"/>
        <v>3370</v>
      </c>
    </row>
    <row r="17" spans="1:16">
      <c r="A17" s="20" t="s">
        <v>23</v>
      </c>
      <c r="B17" s="21">
        <f t="shared" si="0"/>
        <v>9947</v>
      </c>
      <c r="C17" s="22">
        <f t="shared" si="0"/>
        <v>10338</v>
      </c>
      <c r="D17" s="23">
        <f t="shared" si="4"/>
        <v>20285</v>
      </c>
      <c r="E17" s="29">
        <v>3209</v>
      </c>
      <c r="F17" s="27">
        <v>3285</v>
      </c>
      <c r="G17" s="25">
        <f t="shared" si="5"/>
        <v>6494</v>
      </c>
      <c r="H17" s="30">
        <v>3397</v>
      </c>
      <c r="I17" s="27">
        <v>3591</v>
      </c>
      <c r="J17" s="26">
        <f t="shared" si="1"/>
        <v>6988</v>
      </c>
      <c r="K17" s="30">
        <v>1778</v>
      </c>
      <c r="L17" s="27">
        <v>1853</v>
      </c>
      <c r="M17" s="26">
        <f t="shared" si="2"/>
        <v>3631</v>
      </c>
      <c r="N17" s="30">
        <v>1563</v>
      </c>
      <c r="O17" s="27">
        <v>1609</v>
      </c>
      <c r="P17" s="28">
        <f t="shared" si="3"/>
        <v>3172</v>
      </c>
    </row>
    <row r="18" spans="1:16">
      <c r="A18" s="20" t="s">
        <v>24</v>
      </c>
      <c r="B18" s="21">
        <f t="shared" si="0"/>
        <v>10516</v>
      </c>
      <c r="C18" s="22">
        <f t="shared" si="0"/>
        <v>11376</v>
      </c>
      <c r="D18" s="23">
        <f t="shared" si="4"/>
        <v>21892</v>
      </c>
      <c r="E18" s="29">
        <v>3382</v>
      </c>
      <c r="F18" s="27">
        <v>3603</v>
      </c>
      <c r="G18" s="25">
        <f t="shared" si="5"/>
        <v>6985</v>
      </c>
      <c r="H18" s="30">
        <v>3501</v>
      </c>
      <c r="I18" s="27">
        <v>3710</v>
      </c>
      <c r="J18" s="26">
        <f t="shared" si="1"/>
        <v>7211</v>
      </c>
      <c r="K18" s="30">
        <v>2011</v>
      </c>
      <c r="L18" s="27">
        <v>2335</v>
      </c>
      <c r="M18" s="26">
        <f t="shared" si="2"/>
        <v>4346</v>
      </c>
      <c r="N18" s="30">
        <v>1622</v>
      </c>
      <c r="O18" s="27">
        <v>1728</v>
      </c>
      <c r="P18" s="28">
        <f t="shared" si="3"/>
        <v>3350</v>
      </c>
    </row>
    <row r="19" spans="1:16">
      <c r="A19" s="20" t="s">
        <v>25</v>
      </c>
      <c r="B19" s="21">
        <f t="shared" si="0"/>
        <v>5282</v>
      </c>
      <c r="C19" s="22">
        <f t="shared" si="0"/>
        <v>6542</v>
      </c>
      <c r="D19" s="23">
        <f t="shared" si="4"/>
        <v>11824</v>
      </c>
      <c r="E19" s="29">
        <v>1629</v>
      </c>
      <c r="F19" s="27">
        <v>1997</v>
      </c>
      <c r="G19" s="25">
        <f t="shared" si="5"/>
        <v>3626</v>
      </c>
      <c r="H19" s="30">
        <v>1776</v>
      </c>
      <c r="I19" s="27">
        <v>2240</v>
      </c>
      <c r="J19" s="26">
        <f t="shared" si="1"/>
        <v>4016</v>
      </c>
      <c r="K19" s="30">
        <v>1134</v>
      </c>
      <c r="L19" s="27">
        <v>1427</v>
      </c>
      <c r="M19" s="26">
        <f t="shared" si="2"/>
        <v>2561</v>
      </c>
      <c r="N19" s="30">
        <v>743</v>
      </c>
      <c r="O19" s="27">
        <v>878</v>
      </c>
      <c r="P19" s="28">
        <f t="shared" si="3"/>
        <v>1621</v>
      </c>
    </row>
    <row r="20" spans="1:16">
      <c r="A20" s="20" t="s">
        <v>26</v>
      </c>
      <c r="B20" s="21">
        <f t="shared" si="0"/>
        <v>5815</v>
      </c>
      <c r="C20" s="22">
        <f t="shared" si="0"/>
        <v>7875</v>
      </c>
      <c r="D20" s="23">
        <f t="shared" si="4"/>
        <v>13690</v>
      </c>
      <c r="E20" s="29">
        <v>1662</v>
      </c>
      <c r="F20" s="27">
        <v>2364</v>
      </c>
      <c r="G20" s="25">
        <f t="shared" si="5"/>
        <v>4026</v>
      </c>
      <c r="H20" s="30">
        <v>1922</v>
      </c>
      <c r="I20" s="27">
        <v>2715</v>
      </c>
      <c r="J20" s="26">
        <f t="shared" si="1"/>
        <v>4637</v>
      </c>
      <c r="K20" s="30">
        <v>1374</v>
      </c>
      <c r="L20" s="27">
        <v>1653</v>
      </c>
      <c r="M20" s="26">
        <f t="shared" si="2"/>
        <v>3027</v>
      </c>
      <c r="N20" s="30">
        <v>857</v>
      </c>
      <c r="O20" s="27">
        <v>1143</v>
      </c>
      <c r="P20" s="28">
        <f t="shared" si="3"/>
        <v>2000</v>
      </c>
    </row>
    <row r="21" spans="1:16">
      <c r="A21" s="20" t="s">
        <v>27</v>
      </c>
      <c r="B21" s="21">
        <f t="shared" si="0"/>
        <v>4581</v>
      </c>
      <c r="C21" s="22">
        <f t="shared" si="0"/>
        <v>6739</v>
      </c>
      <c r="D21" s="23">
        <f t="shared" si="4"/>
        <v>11320</v>
      </c>
      <c r="E21" s="29">
        <v>1324</v>
      </c>
      <c r="F21" s="27">
        <v>2058</v>
      </c>
      <c r="G21" s="25">
        <f t="shared" si="5"/>
        <v>3382</v>
      </c>
      <c r="H21" s="30">
        <v>1587</v>
      </c>
      <c r="I21" s="27">
        <v>2344</v>
      </c>
      <c r="J21" s="26">
        <f t="shared" si="1"/>
        <v>3931</v>
      </c>
      <c r="K21" s="30">
        <v>1000</v>
      </c>
      <c r="L21" s="27">
        <v>1422</v>
      </c>
      <c r="M21" s="26">
        <f t="shared" si="2"/>
        <v>2422</v>
      </c>
      <c r="N21" s="30">
        <v>670</v>
      </c>
      <c r="O21" s="27">
        <v>915</v>
      </c>
      <c r="P21" s="28">
        <f t="shared" si="3"/>
        <v>1585</v>
      </c>
    </row>
    <row r="22" spans="1:16">
      <c r="A22" s="20" t="s">
        <v>28</v>
      </c>
      <c r="B22" s="21">
        <f t="shared" si="0"/>
        <v>2170</v>
      </c>
      <c r="C22" s="22">
        <f t="shared" si="0"/>
        <v>4370</v>
      </c>
      <c r="D22" s="23">
        <f t="shared" si="4"/>
        <v>6540</v>
      </c>
      <c r="E22" s="29">
        <v>650</v>
      </c>
      <c r="F22" s="27">
        <v>1464</v>
      </c>
      <c r="G22" s="25">
        <f t="shared" si="5"/>
        <v>2114</v>
      </c>
      <c r="H22" s="30">
        <v>767</v>
      </c>
      <c r="I22" s="27">
        <v>1505</v>
      </c>
      <c r="J22" s="26">
        <f t="shared" si="1"/>
        <v>2272</v>
      </c>
      <c r="K22" s="30">
        <v>481</v>
      </c>
      <c r="L22" s="27">
        <v>840</v>
      </c>
      <c r="M22" s="26">
        <f t="shared" si="2"/>
        <v>1321</v>
      </c>
      <c r="N22" s="30">
        <v>272</v>
      </c>
      <c r="O22" s="27">
        <v>561</v>
      </c>
      <c r="P22" s="28">
        <f t="shared" si="3"/>
        <v>833</v>
      </c>
    </row>
    <row r="23" spans="1:16">
      <c r="A23" s="20" t="s">
        <v>29</v>
      </c>
      <c r="B23" s="21">
        <f t="shared" si="0"/>
        <v>685</v>
      </c>
      <c r="C23" s="22">
        <f t="shared" si="0"/>
        <v>2121</v>
      </c>
      <c r="D23" s="23">
        <f t="shared" si="4"/>
        <v>2806</v>
      </c>
      <c r="E23" s="29">
        <v>241</v>
      </c>
      <c r="F23" s="27">
        <v>730</v>
      </c>
      <c r="G23" s="25">
        <f t="shared" si="5"/>
        <v>971</v>
      </c>
      <c r="H23" s="30">
        <v>232</v>
      </c>
      <c r="I23" s="27">
        <v>696</v>
      </c>
      <c r="J23" s="26">
        <f t="shared" si="1"/>
        <v>928</v>
      </c>
      <c r="K23" s="30">
        <v>132</v>
      </c>
      <c r="L23" s="27">
        <v>429</v>
      </c>
      <c r="M23" s="26">
        <f t="shared" si="2"/>
        <v>561</v>
      </c>
      <c r="N23" s="30">
        <v>80</v>
      </c>
      <c r="O23" s="27">
        <v>266</v>
      </c>
      <c r="P23" s="28">
        <f t="shared" si="3"/>
        <v>346</v>
      </c>
    </row>
    <row r="24" spans="1:16">
      <c r="A24" s="20" t="s">
        <v>30</v>
      </c>
      <c r="B24" s="21">
        <f t="shared" si="0"/>
        <v>159</v>
      </c>
      <c r="C24" s="22">
        <f t="shared" si="0"/>
        <v>811</v>
      </c>
      <c r="D24" s="23">
        <f t="shared" si="4"/>
        <v>970</v>
      </c>
      <c r="E24" s="29">
        <v>59</v>
      </c>
      <c r="F24" s="27">
        <v>251</v>
      </c>
      <c r="G24" s="25">
        <f t="shared" si="5"/>
        <v>310</v>
      </c>
      <c r="H24" s="30">
        <v>49</v>
      </c>
      <c r="I24" s="27">
        <v>272</v>
      </c>
      <c r="J24" s="26">
        <f t="shared" si="1"/>
        <v>321</v>
      </c>
      <c r="K24" s="30">
        <v>33</v>
      </c>
      <c r="L24" s="27">
        <v>190</v>
      </c>
      <c r="M24" s="26">
        <f t="shared" si="2"/>
        <v>223</v>
      </c>
      <c r="N24" s="30">
        <v>18</v>
      </c>
      <c r="O24" s="27">
        <v>98</v>
      </c>
      <c r="P24" s="28">
        <f t="shared" si="3"/>
        <v>116</v>
      </c>
    </row>
    <row r="25" spans="1:16">
      <c r="A25" s="31" t="s">
        <v>31</v>
      </c>
      <c r="B25" s="21">
        <f t="shared" si="0"/>
        <v>16</v>
      </c>
      <c r="C25" s="22">
        <f t="shared" si="0"/>
        <v>156</v>
      </c>
      <c r="D25" s="23">
        <f t="shared" si="4"/>
        <v>172</v>
      </c>
      <c r="E25" s="29">
        <v>4</v>
      </c>
      <c r="F25" s="27">
        <v>50</v>
      </c>
      <c r="G25" s="25">
        <f t="shared" si="5"/>
        <v>54</v>
      </c>
      <c r="H25" s="30">
        <v>9</v>
      </c>
      <c r="I25" s="27">
        <v>37</v>
      </c>
      <c r="J25" s="26">
        <f t="shared" si="1"/>
        <v>46</v>
      </c>
      <c r="K25" s="30">
        <v>3</v>
      </c>
      <c r="L25" s="27">
        <v>50</v>
      </c>
      <c r="M25" s="26">
        <f t="shared" si="2"/>
        <v>53</v>
      </c>
      <c r="N25" s="30">
        <v>0</v>
      </c>
      <c r="O25" s="27">
        <v>19</v>
      </c>
      <c r="P25" s="28">
        <f t="shared" si="3"/>
        <v>19</v>
      </c>
    </row>
    <row r="26" spans="1:16">
      <c r="A26" s="31" t="s">
        <v>32</v>
      </c>
      <c r="B26" s="21">
        <f t="shared" si="0"/>
        <v>0</v>
      </c>
      <c r="C26" s="22">
        <f t="shared" si="0"/>
        <v>13</v>
      </c>
      <c r="D26" s="32">
        <f t="shared" si="4"/>
        <v>13</v>
      </c>
      <c r="E26" s="33">
        <v>0</v>
      </c>
      <c r="F26" s="33">
        <v>7</v>
      </c>
      <c r="G26" s="34">
        <f t="shared" si="5"/>
        <v>7</v>
      </c>
      <c r="H26" s="35">
        <v>0</v>
      </c>
      <c r="I26" s="33">
        <v>5</v>
      </c>
      <c r="J26" s="36">
        <f t="shared" si="1"/>
        <v>5</v>
      </c>
      <c r="K26" s="35">
        <v>0</v>
      </c>
      <c r="L26" s="33">
        <v>0</v>
      </c>
      <c r="M26" s="36">
        <f t="shared" si="2"/>
        <v>0</v>
      </c>
      <c r="N26" s="35">
        <v>0</v>
      </c>
      <c r="O26" s="33">
        <v>1</v>
      </c>
      <c r="P26" s="37">
        <f t="shared" si="3"/>
        <v>1</v>
      </c>
    </row>
    <row r="27" spans="1:16">
      <c r="A27" s="38" t="s">
        <v>10</v>
      </c>
      <c r="B27" s="39">
        <f>SUM(B5:B26)</f>
        <v>156690</v>
      </c>
      <c r="C27" s="40">
        <f>SUM(C5:C26)</f>
        <v>166582</v>
      </c>
      <c r="D27" s="41">
        <f>SUM(B27:C27)</f>
        <v>323272</v>
      </c>
      <c r="E27" s="40">
        <f>SUM(E5:E26)</f>
        <v>48521</v>
      </c>
      <c r="F27" s="40">
        <f>SUM(F5:F26)</f>
        <v>52011</v>
      </c>
      <c r="G27" s="42">
        <f>SUM(E27:F27)</f>
        <v>100532</v>
      </c>
      <c r="H27" s="39">
        <f>SUM(H5:H26)</f>
        <v>50853</v>
      </c>
      <c r="I27" s="40">
        <f>SUM(I5:I26)</f>
        <v>54675</v>
      </c>
      <c r="J27" s="43">
        <f t="shared" si="1"/>
        <v>105528</v>
      </c>
      <c r="K27" s="39">
        <f>SUM(K5:K26)</f>
        <v>27248</v>
      </c>
      <c r="L27" s="40">
        <f>SUM(L5:L26)</f>
        <v>30035</v>
      </c>
      <c r="M27" s="43">
        <f t="shared" si="2"/>
        <v>57283</v>
      </c>
      <c r="N27" s="39">
        <f>SUM(N5:N26)</f>
        <v>30068</v>
      </c>
      <c r="O27" s="40">
        <f>SUM(O5:O26)</f>
        <v>29861</v>
      </c>
      <c r="P27" s="43">
        <f>SUM(N27:O27)</f>
        <v>59929</v>
      </c>
    </row>
    <row r="28" spans="1:16" ht="40.5">
      <c r="A28" s="44" t="s">
        <v>33</v>
      </c>
      <c r="B28" s="45">
        <f>SUM(B5:B7)</f>
        <v>25569</v>
      </c>
      <c r="C28" s="46">
        <f>SUM(C5:C7)</f>
        <v>24577</v>
      </c>
      <c r="D28" s="47">
        <f>B28+C28</f>
        <v>50146</v>
      </c>
      <c r="E28" s="45">
        <f>SUM(E5:E7)</f>
        <v>7481</v>
      </c>
      <c r="F28" s="46">
        <f>SUM(F5:F7)</f>
        <v>7235</v>
      </c>
      <c r="G28" s="48">
        <f>E28+F28</f>
        <v>14716</v>
      </c>
      <c r="H28" s="46">
        <f>SUM(H5:H7)</f>
        <v>7919</v>
      </c>
      <c r="I28" s="46">
        <f>SUM(I5:I7)</f>
        <v>7664</v>
      </c>
      <c r="J28" s="48">
        <f>H28+I28</f>
        <v>15583</v>
      </c>
      <c r="K28" s="46">
        <f>SUM(K5:K7)</f>
        <v>4660</v>
      </c>
      <c r="L28" s="46">
        <f>SUM(L5:L7)</f>
        <v>4431</v>
      </c>
      <c r="M28" s="48">
        <f>K28+L28</f>
        <v>9091</v>
      </c>
      <c r="N28" s="46">
        <f>SUM(N5:N7)</f>
        <v>5509</v>
      </c>
      <c r="O28" s="46">
        <f>SUM(O5:O7)</f>
        <v>5247</v>
      </c>
      <c r="P28" s="48">
        <f>N28+O28</f>
        <v>10756</v>
      </c>
    </row>
    <row r="29" spans="1:16">
      <c r="A29" s="49" t="s">
        <v>34</v>
      </c>
      <c r="B29" s="50">
        <f t="shared" ref="B29:P29" si="6">B28/B27*100</f>
        <v>16.318207926479037</v>
      </c>
      <c r="C29" s="51">
        <f t="shared" si="6"/>
        <v>14.753694876997514</v>
      </c>
      <c r="D29" s="52">
        <f t="shared" si="6"/>
        <v>15.512014650201689</v>
      </c>
      <c r="E29" s="51">
        <f t="shared" si="6"/>
        <v>15.41806640423734</v>
      </c>
      <c r="F29" s="51">
        <f t="shared" si="6"/>
        <v>13.910518928688163</v>
      </c>
      <c r="G29" s="53">
        <f t="shared" si="6"/>
        <v>14.638125174073927</v>
      </c>
      <c r="H29" s="50">
        <f t="shared" si="6"/>
        <v>15.572335948714924</v>
      </c>
      <c r="I29" s="51">
        <f t="shared" si="6"/>
        <v>14.017375400091451</v>
      </c>
      <c r="J29" s="53">
        <f t="shared" si="6"/>
        <v>14.766696990372225</v>
      </c>
      <c r="K29" s="50">
        <f t="shared" si="6"/>
        <v>17.102172636523783</v>
      </c>
      <c r="L29" s="51">
        <f t="shared" si="6"/>
        <v>14.752788413517562</v>
      </c>
      <c r="M29" s="53">
        <f t="shared" si="6"/>
        <v>15.87032802052965</v>
      </c>
      <c r="N29" s="50">
        <f t="shared" si="6"/>
        <v>18.321803911134761</v>
      </c>
      <c r="O29" s="51">
        <f t="shared" si="6"/>
        <v>17.571414219215701</v>
      </c>
      <c r="P29" s="53">
        <f t="shared" si="6"/>
        <v>17.947905020941448</v>
      </c>
    </row>
    <row r="30" spans="1:16" ht="40.5">
      <c r="A30" s="54" t="s">
        <v>35</v>
      </c>
      <c r="B30" s="55">
        <f>SUM(B8:B17)</f>
        <v>101897</v>
      </c>
      <c r="C30" s="56">
        <f>SUM(C8:C17)</f>
        <v>102002</v>
      </c>
      <c r="D30" s="57">
        <f>B30+C30</f>
        <v>203899</v>
      </c>
      <c r="E30" s="55">
        <f>SUM(E8:E17)</f>
        <v>32089</v>
      </c>
      <c r="F30" s="56">
        <f>SUM(F8:F17)</f>
        <v>32252</v>
      </c>
      <c r="G30" s="58">
        <f>E30+F30</f>
        <v>64341</v>
      </c>
      <c r="H30" s="56">
        <f>SUM(H8:H17)</f>
        <v>33091</v>
      </c>
      <c r="I30" s="56">
        <f>SUM(I8:I17)</f>
        <v>33487</v>
      </c>
      <c r="J30" s="58">
        <f>H30+I30</f>
        <v>66578</v>
      </c>
      <c r="K30" s="55">
        <f>SUM(K8:K17)</f>
        <v>16420</v>
      </c>
      <c r="L30" s="56">
        <f>SUM(L8:L17)</f>
        <v>17258</v>
      </c>
      <c r="M30" s="58">
        <f>K30+L30</f>
        <v>33678</v>
      </c>
      <c r="N30" s="55">
        <f>SUM(N8:N17)</f>
        <v>20297</v>
      </c>
      <c r="O30" s="56">
        <f>SUM(O8:O17)</f>
        <v>19005</v>
      </c>
      <c r="P30" s="58">
        <f>N30+O30</f>
        <v>39302</v>
      </c>
    </row>
    <row r="31" spans="1:16">
      <c r="A31" s="49" t="s">
        <v>34</v>
      </c>
      <c r="B31" s="50">
        <f t="shared" ref="B31:P31" si="7">B30/B27*100</f>
        <v>65.030952836811537</v>
      </c>
      <c r="C31" s="51">
        <f t="shared" si="7"/>
        <v>61.232306011453815</v>
      </c>
      <c r="D31" s="52">
        <f t="shared" si="7"/>
        <v>63.07351085154297</v>
      </c>
      <c r="E31" s="51">
        <f t="shared" si="7"/>
        <v>66.134251148987033</v>
      </c>
      <c r="F31" s="51">
        <f t="shared" si="7"/>
        <v>62.009959431658693</v>
      </c>
      <c r="G31" s="53">
        <f t="shared" si="7"/>
        <v>64.000517248239362</v>
      </c>
      <c r="H31" s="50">
        <f t="shared" si="7"/>
        <v>65.07187383241893</v>
      </c>
      <c r="I31" s="51">
        <f t="shared" si="7"/>
        <v>61.247370827617743</v>
      </c>
      <c r="J31" s="53">
        <f t="shared" si="7"/>
        <v>63.090364642559315</v>
      </c>
      <c r="K31" s="50">
        <f t="shared" si="7"/>
        <v>60.26130358191427</v>
      </c>
      <c r="L31" s="51">
        <f t="shared" si="7"/>
        <v>57.459630431163646</v>
      </c>
      <c r="M31" s="53">
        <f t="shared" si="7"/>
        <v>58.792311855175186</v>
      </c>
      <c r="N31" s="50">
        <f t="shared" si="7"/>
        <v>67.503658374351474</v>
      </c>
      <c r="O31" s="51">
        <f t="shared" si="7"/>
        <v>63.644887980978538</v>
      </c>
      <c r="P31" s="53">
        <f t="shared" si="7"/>
        <v>65.580937442640447</v>
      </c>
    </row>
    <row r="32" spans="1:16" ht="40.5">
      <c r="A32" s="54" t="s">
        <v>36</v>
      </c>
      <c r="B32" s="55">
        <f>SUM(B18:B26)</f>
        <v>29224</v>
      </c>
      <c r="C32" s="56">
        <f>SUM(C18:C26)</f>
        <v>40003</v>
      </c>
      <c r="D32" s="57">
        <f>B32+C32</f>
        <v>69227</v>
      </c>
      <c r="E32" s="55">
        <f>SUM(E18:E26)</f>
        <v>8951</v>
      </c>
      <c r="F32" s="56">
        <f>SUM(F18:F26)</f>
        <v>12524</v>
      </c>
      <c r="G32" s="58">
        <f>E32+F32</f>
        <v>21475</v>
      </c>
      <c r="H32" s="56">
        <f>SUM(H18:H26)</f>
        <v>9843</v>
      </c>
      <c r="I32" s="56">
        <f>SUM(I18:I26)</f>
        <v>13524</v>
      </c>
      <c r="J32" s="58">
        <f>H32+I32</f>
        <v>23367</v>
      </c>
      <c r="K32" s="55">
        <f>SUM(K18:K26)</f>
        <v>6168</v>
      </c>
      <c r="L32" s="56">
        <f>SUM(L18:L26)</f>
        <v>8346</v>
      </c>
      <c r="M32" s="58">
        <f>K32+L32</f>
        <v>14514</v>
      </c>
      <c r="N32" s="55">
        <f>SUM(N18:N26)</f>
        <v>4262</v>
      </c>
      <c r="O32" s="56">
        <f>SUM(O18:O26)</f>
        <v>5609</v>
      </c>
      <c r="P32" s="58">
        <f>N32+O32</f>
        <v>9871</v>
      </c>
    </row>
    <row r="33" spans="1:16">
      <c r="A33" s="59" t="s">
        <v>34</v>
      </c>
      <c r="B33" s="60">
        <f t="shared" ref="B33:P33" si="8">B32/B27*100</f>
        <v>18.650839236709427</v>
      </c>
      <c r="C33" s="61">
        <f t="shared" si="8"/>
        <v>24.013999111548667</v>
      </c>
      <c r="D33" s="62">
        <f t="shared" si="8"/>
        <v>21.414474498255341</v>
      </c>
      <c r="E33" s="61">
        <f t="shared" si="8"/>
        <v>18.447682446775623</v>
      </c>
      <c r="F33" s="61">
        <f t="shared" si="8"/>
        <v>24.079521639653152</v>
      </c>
      <c r="G33" s="63">
        <f t="shared" si="8"/>
        <v>21.361357577686707</v>
      </c>
      <c r="H33" s="60">
        <f t="shared" si="8"/>
        <v>19.355790218866144</v>
      </c>
      <c r="I33" s="61">
        <f t="shared" si="8"/>
        <v>24.735253772290811</v>
      </c>
      <c r="J33" s="63">
        <f t="shared" si="8"/>
        <v>22.142938367068457</v>
      </c>
      <c r="K33" s="60">
        <f t="shared" si="8"/>
        <v>22.636523781561948</v>
      </c>
      <c r="L33" s="61">
        <f t="shared" si="8"/>
        <v>27.787581155318797</v>
      </c>
      <c r="M33" s="63">
        <f t="shared" si="8"/>
        <v>25.337360124295166</v>
      </c>
      <c r="N33" s="60">
        <f t="shared" si="8"/>
        <v>14.174537714513768</v>
      </c>
      <c r="O33" s="61">
        <f t="shared" si="8"/>
        <v>18.783697799805768</v>
      </c>
      <c r="P33" s="63">
        <f t="shared" si="8"/>
        <v>16.471157536418094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nenrei_2017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2024-01-11T02:59:43Z</dcterms:created>
  <dcterms:modified xsi:type="dcterms:W3CDTF">2024-01-11T02:59:44Z</dcterms:modified>
</cp:coreProperties>
</file>