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nenrei_2018 (3)" sheetId="1"/>
  </sheets>
  <definedNames>
    <definedName localSheetId="0" name="_xlnm.Print_Area">'nenrei_2018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G32" i="1"/>
  <c r="G33" i="1" s="1"/>
  <c r="F32" i="1"/>
  <c r="F33" i="1" s="1"/>
  <c r="E32" i="1"/>
  <c r="O30" i="1"/>
  <c r="N30" i="1"/>
  <c r="N31" i="1" s="1"/>
  <c r="M30" i="1"/>
  <c r="L30" i="1"/>
  <c r="L31" i="1" s="1"/>
  <c r="K30" i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O28" i="1"/>
  <c r="O29" i="1" s="1"/>
  <c r="N28" i="1"/>
  <c r="N29" i="1" s="1"/>
  <c r="L28" i="1"/>
  <c r="L29" i="1" s="1"/>
  <c r="K28" i="1"/>
  <c r="K29" i="1" s="1"/>
  <c r="I28" i="1"/>
  <c r="H28" i="1"/>
  <c r="H29" i="1" s="1"/>
  <c r="G28" i="1"/>
  <c r="G29" i="1" s="1"/>
  <c r="F28" i="1"/>
  <c r="F29" i="1" s="1"/>
  <c r="E28" i="1"/>
  <c r="O27" i="1"/>
  <c r="O31" i="1" s="1"/>
  <c r="N27" i="1"/>
  <c r="P27" i="1" s="1"/>
  <c r="L27" i="1"/>
  <c r="K27" i="1"/>
  <c r="M27" i="1" s="1"/>
  <c r="J27" i="1"/>
  <c r="I27" i="1"/>
  <c r="H27" i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D25" i="1"/>
  <c r="C25" i="1"/>
  <c r="B25" i="1"/>
  <c r="P24" i="1"/>
  <c r="M24" i="1"/>
  <c r="J24" i="1"/>
  <c r="G24" i="1"/>
  <c r="D24" i="1"/>
  <c r="C24" i="1"/>
  <c r="B24" i="1"/>
  <c r="P23" i="1"/>
  <c r="M23" i="1"/>
  <c r="J23" i="1"/>
  <c r="G23" i="1"/>
  <c r="C23" i="1"/>
  <c r="B23" i="1"/>
  <c r="D23" i="1" s="1"/>
  <c r="P22" i="1"/>
  <c r="M22" i="1"/>
  <c r="J22" i="1"/>
  <c r="G22" i="1"/>
  <c r="C22" i="1"/>
  <c r="B22" i="1"/>
  <c r="D22" i="1" s="1"/>
  <c r="P21" i="1"/>
  <c r="M21" i="1"/>
  <c r="J21" i="1"/>
  <c r="G21" i="1"/>
  <c r="D21" i="1"/>
  <c r="C21" i="1"/>
  <c r="B21" i="1"/>
  <c r="P20" i="1"/>
  <c r="M20" i="1"/>
  <c r="J20" i="1"/>
  <c r="G20" i="1"/>
  <c r="D20" i="1"/>
  <c r="C20" i="1"/>
  <c r="B20" i="1"/>
  <c r="P19" i="1"/>
  <c r="M19" i="1"/>
  <c r="J19" i="1"/>
  <c r="G19" i="1"/>
  <c r="C19" i="1"/>
  <c r="B19" i="1"/>
  <c r="D19" i="1" s="1"/>
  <c r="P18" i="1"/>
  <c r="M18" i="1"/>
  <c r="J18" i="1"/>
  <c r="G18" i="1"/>
  <c r="C18" i="1"/>
  <c r="C32" i="1" s="1"/>
  <c r="B18" i="1"/>
  <c r="B32" i="1" s="1"/>
  <c r="P17" i="1"/>
  <c r="M17" i="1"/>
  <c r="J17" i="1"/>
  <c r="G17" i="1"/>
  <c r="D17" i="1"/>
  <c r="C17" i="1"/>
  <c r="B17" i="1"/>
  <c r="P16" i="1"/>
  <c r="M16" i="1"/>
  <c r="J16" i="1"/>
  <c r="G16" i="1"/>
  <c r="D16" i="1"/>
  <c r="C16" i="1"/>
  <c r="B16" i="1"/>
  <c r="P15" i="1"/>
  <c r="M15" i="1"/>
  <c r="J15" i="1"/>
  <c r="G15" i="1"/>
  <c r="C15" i="1"/>
  <c r="B15" i="1"/>
  <c r="D15" i="1" s="1"/>
  <c r="P14" i="1"/>
  <c r="M14" i="1"/>
  <c r="J14" i="1"/>
  <c r="G14" i="1"/>
  <c r="C14" i="1"/>
  <c r="B14" i="1"/>
  <c r="D14" i="1" s="1"/>
  <c r="P13" i="1"/>
  <c r="M13" i="1"/>
  <c r="J13" i="1"/>
  <c r="G13" i="1"/>
  <c r="D13" i="1"/>
  <c r="C13" i="1"/>
  <c r="B13" i="1"/>
  <c r="P12" i="1"/>
  <c r="M12" i="1"/>
  <c r="J12" i="1"/>
  <c r="G12" i="1"/>
  <c r="D12" i="1"/>
  <c r="C12" i="1"/>
  <c r="B12" i="1"/>
  <c r="P11" i="1"/>
  <c r="M11" i="1"/>
  <c r="J11" i="1"/>
  <c r="G11" i="1"/>
  <c r="C11" i="1"/>
  <c r="B11" i="1"/>
  <c r="D11" i="1" s="1"/>
  <c r="P10" i="1"/>
  <c r="M10" i="1"/>
  <c r="J10" i="1"/>
  <c r="G10" i="1"/>
  <c r="C10" i="1"/>
  <c r="B10" i="1"/>
  <c r="D10" i="1" s="1"/>
  <c r="P9" i="1"/>
  <c r="M9" i="1"/>
  <c r="J9" i="1"/>
  <c r="G9" i="1"/>
  <c r="D9" i="1"/>
  <c r="C9" i="1"/>
  <c r="B9" i="1"/>
  <c r="P8" i="1"/>
  <c r="M8" i="1"/>
  <c r="J8" i="1"/>
  <c r="G8" i="1"/>
  <c r="D8" i="1"/>
  <c r="C8" i="1"/>
  <c r="C30" i="1" s="1"/>
  <c r="C31" i="1" s="1"/>
  <c r="B8" i="1"/>
  <c r="P7" i="1"/>
  <c r="M7" i="1"/>
  <c r="J7" i="1"/>
  <c r="G7" i="1"/>
  <c r="C7" i="1"/>
  <c r="C27" i="1" s="1"/>
  <c r="B7" i="1"/>
  <c r="D7" i="1" s="1"/>
  <c r="P6" i="1"/>
  <c r="M6" i="1"/>
  <c r="J6" i="1"/>
  <c r="G6" i="1"/>
  <c r="C6" i="1"/>
  <c r="B6" i="1"/>
  <c r="D6" i="1" s="1"/>
  <c r="P5" i="1"/>
  <c r="M5" i="1"/>
  <c r="J5" i="1"/>
  <c r="G5" i="1"/>
  <c r="D5" i="1"/>
  <c r="C5" i="1"/>
  <c r="C28" i="1" s="1"/>
  <c r="C29" i="1" s="1"/>
  <c r="B5" i="1"/>
  <c r="B27" i="1" s="1"/>
  <c r="D27" i="1" s="1"/>
  <c r="M31" i="1" l="1"/>
  <c r="P33" i="1"/>
  <c r="B33" i="1"/>
  <c r="D32" i="1"/>
  <c r="D33" i="1" s="1"/>
  <c r="C33" i="1"/>
  <c r="P29" i="1"/>
  <c r="B30" i="1"/>
  <c r="K31" i="1"/>
  <c r="M28" i="1"/>
  <c r="M29" i="1" s="1"/>
  <c r="G30" i="1"/>
  <c r="G31" i="1" s="1"/>
  <c r="M32" i="1"/>
  <c r="M33" i="1" s="1"/>
  <c r="D18" i="1"/>
  <c r="B28" i="1"/>
  <c r="J28" i="1"/>
  <c r="J29" i="1" s="1"/>
  <c r="P30" i="1"/>
  <c r="P31" i="1" s="1"/>
  <c r="J32" i="1"/>
  <c r="J33" i="1" s="1"/>
  <c r="B31" i="1" l="1"/>
  <c r="D30" i="1"/>
  <c r="D31" i="1" s="1"/>
  <c r="B29" i="1"/>
  <c r="D28" i="1"/>
  <c r="D29" i="1" s="1"/>
</calcChain>
</file>

<file path=xl/sharedStrings.xml><?xml version="1.0" encoding="utf-8"?>
<sst xmlns="http://schemas.openxmlformats.org/spreadsheetml/2006/main" count="52" uniqueCount="37">
  <si>
    <t>年齢層別人口　（H30年3月末現在）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</si>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</sst>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33"/>
  <sheetViews>
    <sheetView tabSelected="1" view="pageBreakPreview" topLeftCell="A20" zoomScaleNormal="100" zoomScaleSheetLayoutView="100" workbookViewId="0">
      <selection activeCell="A34" sqref="A34:IV350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8132</v>
      </c>
      <c r="C5" s="22">
        <f>F5+I5+L5+O5</f>
        <v>7804</v>
      </c>
      <c r="D5" s="23">
        <f>SUM(B5:C5)</f>
        <v>15936</v>
      </c>
      <c r="E5" s="24">
        <v>2366</v>
      </c>
      <c r="F5" s="22">
        <v>2260</v>
      </c>
      <c r="G5" s="25">
        <f>SUM(E5:F5)</f>
        <v>4626</v>
      </c>
      <c r="H5" s="21">
        <v>2663</v>
      </c>
      <c r="I5" s="22">
        <v>2551</v>
      </c>
      <c r="J5" s="26">
        <f>SUM(H5:I5)</f>
        <v>5214</v>
      </c>
      <c r="K5" s="21">
        <v>1327</v>
      </c>
      <c r="L5" s="22">
        <v>1274</v>
      </c>
      <c r="M5" s="26">
        <f>SUM(K5:L5)</f>
        <v>2601</v>
      </c>
      <c r="N5" s="21">
        <v>1776</v>
      </c>
      <c r="O5" s="27">
        <v>1719</v>
      </c>
      <c r="P5" s="28">
        <f>SUM(N5:O5)</f>
        <v>3495</v>
      </c>
    </row>
    <row r="6" spans="1:16">
      <c r="A6" s="20" t="s">
        <v>12</v>
      </c>
      <c r="B6" s="21">
        <f t="shared" ref="B6:C26" si="0">E6+H6+K6+N6</f>
        <v>8594</v>
      </c>
      <c r="C6" s="22">
        <f t="shared" si="0"/>
        <v>8324</v>
      </c>
      <c r="D6" s="23">
        <f>SUM(B6:C6)</f>
        <v>16918</v>
      </c>
      <c r="E6" s="29">
        <v>2606</v>
      </c>
      <c r="F6" s="27">
        <v>2512</v>
      </c>
      <c r="G6" s="25">
        <f>SUM(E6:F6)</f>
        <v>5118</v>
      </c>
      <c r="H6" s="30">
        <v>2523</v>
      </c>
      <c r="I6" s="27">
        <v>2568</v>
      </c>
      <c r="J6" s="26">
        <f t="shared" ref="J6:J27" si="1">SUM(H6:I6)</f>
        <v>5091</v>
      </c>
      <c r="K6" s="30">
        <v>1582</v>
      </c>
      <c r="L6" s="27">
        <v>1509</v>
      </c>
      <c r="M6" s="26">
        <f t="shared" ref="M6:M27" si="2">SUM(K6:L6)</f>
        <v>3091</v>
      </c>
      <c r="N6" s="30">
        <v>1883</v>
      </c>
      <c r="O6" s="27">
        <v>1735</v>
      </c>
      <c r="P6" s="28">
        <f t="shared" ref="P6:P26" si="3">SUM(N6:O6)</f>
        <v>3618</v>
      </c>
    </row>
    <row r="7" spans="1:16">
      <c r="A7" s="20" t="s">
        <v>13</v>
      </c>
      <c r="B7" s="21">
        <f t="shared" si="0"/>
        <v>8547</v>
      </c>
      <c r="C7" s="22">
        <f t="shared" si="0"/>
        <v>8173</v>
      </c>
      <c r="D7" s="23">
        <f t="shared" ref="D7:D26" si="4">SUM(B7:C7)</f>
        <v>16720</v>
      </c>
      <c r="E7" s="29">
        <v>2420</v>
      </c>
      <c r="F7" s="27">
        <v>2392</v>
      </c>
      <c r="G7" s="25">
        <f t="shared" ref="G7:G26" si="5">SUM(E7:F7)</f>
        <v>4812</v>
      </c>
      <c r="H7" s="30">
        <v>2647</v>
      </c>
      <c r="I7" s="27">
        <v>2525</v>
      </c>
      <c r="J7" s="26">
        <f t="shared" si="1"/>
        <v>5172</v>
      </c>
      <c r="K7" s="30">
        <v>1709</v>
      </c>
      <c r="L7" s="27">
        <v>1580</v>
      </c>
      <c r="M7" s="26">
        <f t="shared" si="2"/>
        <v>3289</v>
      </c>
      <c r="N7" s="30">
        <v>1771</v>
      </c>
      <c r="O7" s="27">
        <v>1676</v>
      </c>
      <c r="P7" s="28">
        <f t="shared" si="3"/>
        <v>3447</v>
      </c>
    </row>
    <row r="8" spans="1:16">
      <c r="A8" s="20" t="s">
        <v>14</v>
      </c>
      <c r="B8" s="21">
        <f t="shared" si="0"/>
        <v>8671</v>
      </c>
      <c r="C8" s="22">
        <f t="shared" si="0"/>
        <v>8397</v>
      </c>
      <c r="D8" s="23">
        <f t="shared" si="4"/>
        <v>17068</v>
      </c>
      <c r="E8" s="29">
        <v>2429</v>
      </c>
      <c r="F8" s="27">
        <v>2320</v>
      </c>
      <c r="G8" s="25">
        <f t="shared" si="5"/>
        <v>4749</v>
      </c>
      <c r="H8" s="30">
        <v>2784</v>
      </c>
      <c r="I8" s="27">
        <v>2661</v>
      </c>
      <c r="J8" s="26">
        <f t="shared" si="1"/>
        <v>5445</v>
      </c>
      <c r="K8" s="30">
        <v>1654</v>
      </c>
      <c r="L8" s="27">
        <v>1677</v>
      </c>
      <c r="M8" s="26">
        <f t="shared" si="2"/>
        <v>3331</v>
      </c>
      <c r="N8" s="30">
        <v>1804</v>
      </c>
      <c r="O8" s="27">
        <v>1739</v>
      </c>
      <c r="P8" s="28">
        <f t="shared" si="3"/>
        <v>3543</v>
      </c>
    </row>
    <row r="9" spans="1:16">
      <c r="A9" s="20" t="s">
        <v>15</v>
      </c>
      <c r="B9" s="21">
        <f t="shared" si="0"/>
        <v>8669</v>
      </c>
      <c r="C9" s="22">
        <f t="shared" si="0"/>
        <v>8256</v>
      </c>
      <c r="D9" s="23">
        <f t="shared" si="4"/>
        <v>16925</v>
      </c>
      <c r="E9" s="29">
        <v>2522</v>
      </c>
      <c r="F9" s="27">
        <v>2551</v>
      </c>
      <c r="G9" s="25">
        <f t="shared" si="5"/>
        <v>5073</v>
      </c>
      <c r="H9" s="30">
        <v>2799</v>
      </c>
      <c r="I9" s="27">
        <v>2725</v>
      </c>
      <c r="J9" s="26">
        <f t="shared" si="1"/>
        <v>5524</v>
      </c>
      <c r="K9" s="30">
        <v>1234</v>
      </c>
      <c r="L9" s="27">
        <v>1370</v>
      </c>
      <c r="M9" s="26">
        <f t="shared" si="2"/>
        <v>2604</v>
      </c>
      <c r="N9" s="30">
        <v>2114</v>
      </c>
      <c r="O9" s="27">
        <v>1610</v>
      </c>
      <c r="P9" s="28">
        <f t="shared" si="3"/>
        <v>3724</v>
      </c>
    </row>
    <row r="10" spans="1:16">
      <c r="A10" s="20" t="s">
        <v>16</v>
      </c>
      <c r="B10" s="21">
        <f t="shared" si="0"/>
        <v>8958</v>
      </c>
      <c r="C10" s="22">
        <f t="shared" si="0"/>
        <v>8449</v>
      </c>
      <c r="D10" s="23">
        <f t="shared" si="4"/>
        <v>17407</v>
      </c>
      <c r="E10" s="29">
        <v>2727</v>
      </c>
      <c r="F10" s="27">
        <v>2680</v>
      </c>
      <c r="G10" s="25">
        <f t="shared" si="5"/>
        <v>5407</v>
      </c>
      <c r="H10" s="30">
        <v>3001</v>
      </c>
      <c r="I10" s="27">
        <v>2985</v>
      </c>
      <c r="J10" s="26">
        <f t="shared" si="1"/>
        <v>5986</v>
      </c>
      <c r="K10" s="30">
        <v>1192</v>
      </c>
      <c r="L10" s="27">
        <v>1147</v>
      </c>
      <c r="M10" s="26">
        <f t="shared" si="2"/>
        <v>2339</v>
      </c>
      <c r="N10" s="30">
        <v>2038</v>
      </c>
      <c r="O10" s="27">
        <v>1637</v>
      </c>
      <c r="P10" s="28">
        <f t="shared" si="3"/>
        <v>3675</v>
      </c>
    </row>
    <row r="11" spans="1:16">
      <c r="A11" s="20" t="s">
        <v>17</v>
      </c>
      <c r="B11" s="21">
        <f t="shared" si="0"/>
        <v>9977</v>
      </c>
      <c r="C11" s="22">
        <f t="shared" si="0"/>
        <v>9985</v>
      </c>
      <c r="D11" s="23">
        <f t="shared" si="4"/>
        <v>19962</v>
      </c>
      <c r="E11" s="29">
        <v>3198</v>
      </c>
      <c r="F11" s="27">
        <v>3236</v>
      </c>
      <c r="G11" s="25">
        <f t="shared" si="5"/>
        <v>6434</v>
      </c>
      <c r="H11" s="30">
        <v>3313</v>
      </c>
      <c r="I11" s="27">
        <v>3346</v>
      </c>
      <c r="J11" s="26">
        <f t="shared" si="1"/>
        <v>6659</v>
      </c>
      <c r="K11" s="30">
        <v>1359</v>
      </c>
      <c r="L11" s="27">
        <v>1398</v>
      </c>
      <c r="M11" s="26">
        <f t="shared" si="2"/>
        <v>2757</v>
      </c>
      <c r="N11" s="30">
        <v>2107</v>
      </c>
      <c r="O11" s="27">
        <v>2005</v>
      </c>
      <c r="P11" s="28">
        <f t="shared" si="3"/>
        <v>4112</v>
      </c>
    </row>
    <row r="12" spans="1:16">
      <c r="A12" s="20" t="s">
        <v>18</v>
      </c>
      <c r="B12" s="21">
        <f t="shared" si="0"/>
        <v>10339</v>
      </c>
      <c r="C12" s="22">
        <f t="shared" si="0"/>
        <v>10608</v>
      </c>
      <c r="D12" s="23">
        <f t="shared" si="4"/>
        <v>20947</v>
      </c>
      <c r="E12" s="29">
        <v>3412</v>
      </c>
      <c r="F12" s="27">
        <v>3561</v>
      </c>
      <c r="G12" s="25">
        <f t="shared" si="5"/>
        <v>6973</v>
      </c>
      <c r="H12" s="30">
        <v>3305</v>
      </c>
      <c r="I12" s="27">
        <v>3395</v>
      </c>
      <c r="J12" s="26">
        <f t="shared" si="1"/>
        <v>6700</v>
      </c>
      <c r="K12" s="30">
        <v>1560</v>
      </c>
      <c r="L12" s="27">
        <v>1636</v>
      </c>
      <c r="M12" s="26">
        <f t="shared" si="2"/>
        <v>3196</v>
      </c>
      <c r="N12" s="30">
        <v>2062</v>
      </c>
      <c r="O12" s="27">
        <v>2016</v>
      </c>
      <c r="P12" s="28">
        <f t="shared" si="3"/>
        <v>4078</v>
      </c>
    </row>
    <row r="13" spans="1:16">
      <c r="A13" s="20" t="s">
        <v>19</v>
      </c>
      <c r="B13" s="21">
        <f t="shared" si="0"/>
        <v>12010</v>
      </c>
      <c r="C13" s="22">
        <f t="shared" si="0"/>
        <v>12040</v>
      </c>
      <c r="D13" s="23">
        <f t="shared" si="4"/>
        <v>24050</v>
      </c>
      <c r="E13" s="29">
        <v>3966</v>
      </c>
      <c r="F13" s="27">
        <v>3952</v>
      </c>
      <c r="G13" s="25">
        <f t="shared" si="5"/>
        <v>7918</v>
      </c>
      <c r="H13" s="30">
        <v>3714</v>
      </c>
      <c r="I13" s="27">
        <v>3659</v>
      </c>
      <c r="J13" s="26">
        <f t="shared" si="1"/>
        <v>7373</v>
      </c>
      <c r="K13" s="30">
        <v>2033</v>
      </c>
      <c r="L13" s="27">
        <v>2149</v>
      </c>
      <c r="M13" s="26">
        <f t="shared" si="2"/>
        <v>4182</v>
      </c>
      <c r="N13" s="30">
        <v>2297</v>
      </c>
      <c r="O13" s="27">
        <v>2280</v>
      </c>
      <c r="P13" s="28">
        <f t="shared" si="3"/>
        <v>4577</v>
      </c>
    </row>
    <row r="14" spans="1:16">
      <c r="A14" s="20" t="s">
        <v>20</v>
      </c>
      <c r="B14" s="21">
        <f t="shared" si="0"/>
        <v>12308</v>
      </c>
      <c r="C14" s="22">
        <f t="shared" si="0"/>
        <v>12390</v>
      </c>
      <c r="D14" s="23">
        <f t="shared" si="4"/>
        <v>24698</v>
      </c>
      <c r="E14" s="29">
        <v>3913</v>
      </c>
      <c r="F14" s="27">
        <v>4018</v>
      </c>
      <c r="G14" s="25">
        <f t="shared" si="5"/>
        <v>7931</v>
      </c>
      <c r="H14" s="30">
        <v>3838</v>
      </c>
      <c r="I14" s="27">
        <v>3811</v>
      </c>
      <c r="J14" s="26">
        <f t="shared" si="1"/>
        <v>7649</v>
      </c>
      <c r="K14" s="30">
        <v>2128</v>
      </c>
      <c r="L14" s="27">
        <v>2272</v>
      </c>
      <c r="M14" s="26">
        <f t="shared" si="2"/>
        <v>4400</v>
      </c>
      <c r="N14" s="30">
        <v>2429</v>
      </c>
      <c r="O14" s="27">
        <v>2289</v>
      </c>
      <c r="P14" s="28">
        <f t="shared" si="3"/>
        <v>4718</v>
      </c>
    </row>
    <row r="15" spans="1:16">
      <c r="A15" s="20" t="s">
        <v>21</v>
      </c>
      <c r="B15" s="21">
        <f t="shared" si="0"/>
        <v>10394</v>
      </c>
      <c r="C15" s="22">
        <f t="shared" si="0"/>
        <v>10680</v>
      </c>
      <c r="D15" s="23">
        <f t="shared" si="4"/>
        <v>21074</v>
      </c>
      <c r="E15" s="29">
        <v>3388</v>
      </c>
      <c r="F15" s="27">
        <v>3330</v>
      </c>
      <c r="G15" s="25">
        <f t="shared" si="5"/>
        <v>6718</v>
      </c>
      <c r="H15" s="30">
        <v>3331</v>
      </c>
      <c r="I15" s="27">
        <v>3546</v>
      </c>
      <c r="J15" s="26">
        <f t="shared" si="1"/>
        <v>6877</v>
      </c>
      <c r="K15" s="30">
        <v>1703</v>
      </c>
      <c r="L15" s="27">
        <v>1855</v>
      </c>
      <c r="M15" s="26">
        <f t="shared" si="2"/>
        <v>3558</v>
      </c>
      <c r="N15" s="30">
        <v>1972</v>
      </c>
      <c r="O15" s="27">
        <v>1949</v>
      </c>
      <c r="P15" s="28">
        <f t="shared" si="3"/>
        <v>3921</v>
      </c>
    </row>
    <row r="16" spans="1:16">
      <c r="A16" s="20" t="s">
        <v>22</v>
      </c>
      <c r="B16" s="21">
        <f t="shared" si="0"/>
        <v>9801</v>
      </c>
      <c r="C16" s="22">
        <f t="shared" si="0"/>
        <v>10022</v>
      </c>
      <c r="D16" s="23">
        <f t="shared" si="4"/>
        <v>19823</v>
      </c>
      <c r="E16" s="29">
        <v>3081</v>
      </c>
      <c r="F16" s="27">
        <v>3102</v>
      </c>
      <c r="G16" s="25">
        <f t="shared" si="5"/>
        <v>6183</v>
      </c>
      <c r="H16" s="30">
        <v>3356</v>
      </c>
      <c r="I16" s="27">
        <v>3408</v>
      </c>
      <c r="J16" s="26">
        <f t="shared" si="1"/>
        <v>6764</v>
      </c>
      <c r="K16" s="30">
        <v>1670</v>
      </c>
      <c r="L16" s="27">
        <v>1764</v>
      </c>
      <c r="M16" s="26">
        <f t="shared" si="2"/>
        <v>3434</v>
      </c>
      <c r="N16" s="30">
        <v>1694</v>
      </c>
      <c r="O16" s="27">
        <v>1748</v>
      </c>
      <c r="P16" s="28">
        <f t="shared" si="3"/>
        <v>3442</v>
      </c>
    </row>
    <row r="17" spans="1:16">
      <c r="A17" s="20" t="s">
        <v>23</v>
      </c>
      <c r="B17" s="21">
        <f t="shared" si="0"/>
        <v>9476</v>
      </c>
      <c r="C17" s="22">
        <f t="shared" si="0"/>
        <v>9999</v>
      </c>
      <c r="D17" s="23">
        <f t="shared" si="4"/>
        <v>19475</v>
      </c>
      <c r="E17" s="29">
        <v>3012</v>
      </c>
      <c r="F17" s="27">
        <v>3140</v>
      </c>
      <c r="G17" s="25">
        <f t="shared" si="5"/>
        <v>6152</v>
      </c>
      <c r="H17" s="30">
        <v>3263</v>
      </c>
      <c r="I17" s="27">
        <v>3467</v>
      </c>
      <c r="J17" s="26">
        <f t="shared" si="1"/>
        <v>6730</v>
      </c>
      <c r="K17" s="30">
        <v>1712</v>
      </c>
      <c r="L17" s="27">
        <v>1786</v>
      </c>
      <c r="M17" s="26">
        <f t="shared" si="2"/>
        <v>3498</v>
      </c>
      <c r="N17" s="30">
        <v>1489</v>
      </c>
      <c r="O17" s="27">
        <v>1606</v>
      </c>
      <c r="P17" s="28">
        <f t="shared" si="3"/>
        <v>3095</v>
      </c>
    </row>
    <row r="18" spans="1:16">
      <c r="A18" s="20" t="s">
        <v>24</v>
      </c>
      <c r="B18" s="21">
        <f t="shared" si="0"/>
        <v>10519</v>
      </c>
      <c r="C18" s="22">
        <f t="shared" si="0"/>
        <v>11205</v>
      </c>
      <c r="D18" s="23">
        <f t="shared" si="4"/>
        <v>21724</v>
      </c>
      <c r="E18" s="29">
        <v>3395</v>
      </c>
      <c r="F18" s="27">
        <v>3576</v>
      </c>
      <c r="G18" s="25">
        <f t="shared" si="5"/>
        <v>6971</v>
      </c>
      <c r="H18" s="30">
        <v>3541</v>
      </c>
      <c r="I18" s="27">
        <v>3714</v>
      </c>
      <c r="J18" s="26">
        <f t="shared" si="1"/>
        <v>7255</v>
      </c>
      <c r="K18" s="30">
        <v>1964</v>
      </c>
      <c r="L18" s="27">
        <v>2214</v>
      </c>
      <c r="M18" s="26">
        <f t="shared" si="2"/>
        <v>4178</v>
      </c>
      <c r="N18" s="30">
        <v>1619</v>
      </c>
      <c r="O18" s="27">
        <v>1701</v>
      </c>
      <c r="P18" s="28">
        <f t="shared" si="3"/>
        <v>3320</v>
      </c>
    </row>
    <row r="19" spans="1:16">
      <c r="A19" s="20" t="s">
        <v>25</v>
      </c>
      <c r="B19" s="21">
        <f t="shared" si="0"/>
        <v>5935</v>
      </c>
      <c r="C19" s="22">
        <f t="shared" si="0"/>
        <v>7296</v>
      </c>
      <c r="D19" s="23">
        <f t="shared" si="4"/>
        <v>13231</v>
      </c>
      <c r="E19" s="29">
        <v>1827</v>
      </c>
      <c r="F19" s="27">
        <v>2227</v>
      </c>
      <c r="G19" s="25">
        <f t="shared" si="5"/>
        <v>4054</v>
      </c>
      <c r="H19" s="30">
        <v>1968</v>
      </c>
      <c r="I19" s="27">
        <v>2427</v>
      </c>
      <c r="J19" s="26">
        <f t="shared" si="1"/>
        <v>4395</v>
      </c>
      <c r="K19" s="30">
        <v>1276</v>
      </c>
      <c r="L19" s="27">
        <v>1644</v>
      </c>
      <c r="M19" s="26">
        <f t="shared" si="2"/>
        <v>2920</v>
      </c>
      <c r="N19" s="30">
        <v>864</v>
      </c>
      <c r="O19" s="27">
        <v>998</v>
      </c>
      <c r="P19" s="28">
        <f t="shared" si="3"/>
        <v>1862</v>
      </c>
    </row>
    <row r="20" spans="1:16">
      <c r="A20" s="20" t="s">
        <v>26</v>
      </c>
      <c r="B20" s="21">
        <f t="shared" si="0"/>
        <v>5691</v>
      </c>
      <c r="C20" s="22">
        <f t="shared" si="0"/>
        <v>7705</v>
      </c>
      <c r="D20" s="23">
        <f t="shared" si="4"/>
        <v>13396</v>
      </c>
      <c r="E20" s="29">
        <v>1648</v>
      </c>
      <c r="F20" s="27">
        <v>2298</v>
      </c>
      <c r="G20" s="25">
        <f t="shared" si="5"/>
        <v>3946</v>
      </c>
      <c r="H20" s="30">
        <v>1917</v>
      </c>
      <c r="I20" s="27">
        <v>2674</v>
      </c>
      <c r="J20" s="26">
        <f t="shared" si="1"/>
        <v>4591</v>
      </c>
      <c r="K20" s="30">
        <v>1296</v>
      </c>
      <c r="L20" s="27">
        <v>1631</v>
      </c>
      <c r="M20" s="26">
        <f t="shared" si="2"/>
        <v>2927</v>
      </c>
      <c r="N20" s="30">
        <v>830</v>
      </c>
      <c r="O20" s="27">
        <v>1102</v>
      </c>
      <c r="P20" s="28">
        <f t="shared" si="3"/>
        <v>1932</v>
      </c>
    </row>
    <row r="21" spans="1:16">
      <c r="A21" s="20" t="s">
        <v>27</v>
      </c>
      <c r="B21" s="21">
        <f t="shared" si="0"/>
        <v>4752</v>
      </c>
      <c r="C21" s="22">
        <f t="shared" si="0"/>
        <v>6859</v>
      </c>
      <c r="D21" s="23">
        <f t="shared" si="4"/>
        <v>11611</v>
      </c>
      <c r="E21" s="29">
        <v>1346</v>
      </c>
      <c r="F21" s="27">
        <v>2067</v>
      </c>
      <c r="G21" s="25">
        <f t="shared" si="5"/>
        <v>3413</v>
      </c>
      <c r="H21" s="30">
        <v>1615</v>
      </c>
      <c r="I21" s="27">
        <v>2402</v>
      </c>
      <c r="J21" s="26">
        <f t="shared" si="1"/>
        <v>4017</v>
      </c>
      <c r="K21" s="30">
        <v>1076</v>
      </c>
      <c r="L21" s="27">
        <v>1445</v>
      </c>
      <c r="M21" s="26">
        <f t="shared" si="2"/>
        <v>2521</v>
      </c>
      <c r="N21" s="30">
        <v>715</v>
      </c>
      <c r="O21" s="27">
        <v>945</v>
      </c>
      <c r="P21" s="28">
        <f t="shared" si="3"/>
        <v>1660</v>
      </c>
    </row>
    <row r="22" spans="1:16">
      <c r="A22" s="20" t="s">
        <v>28</v>
      </c>
      <c r="B22" s="21">
        <f t="shared" si="0"/>
        <v>2318</v>
      </c>
      <c r="C22" s="22">
        <f t="shared" si="0"/>
        <v>4600</v>
      </c>
      <c r="D22" s="23">
        <f t="shared" si="4"/>
        <v>6918</v>
      </c>
      <c r="E22" s="29">
        <v>679</v>
      </c>
      <c r="F22" s="27">
        <v>1486</v>
      </c>
      <c r="G22" s="25">
        <f t="shared" si="5"/>
        <v>2165</v>
      </c>
      <c r="H22" s="30">
        <v>835</v>
      </c>
      <c r="I22" s="27">
        <v>1590</v>
      </c>
      <c r="J22" s="26">
        <f t="shared" si="1"/>
        <v>2425</v>
      </c>
      <c r="K22" s="30">
        <v>528</v>
      </c>
      <c r="L22" s="27">
        <v>928</v>
      </c>
      <c r="M22" s="26">
        <f t="shared" si="2"/>
        <v>1456</v>
      </c>
      <c r="N22" s="30">
        <v>276</v>
      </c>
      <c r="O22" s="27">
        <v>596</v>
      </c>
      <c r="P22" s="28">
        <f t="shared" si="3"/>
        <v>872</v>
      </c>
    </row>
    <row r="23" spans="1:16">
      <c r="A23" s="20" t="s">
        <v>29</v>
      </c>
      <c r="B23" s="21">
        <f t="shared" si="0"/>
        <v>737</v>
      </c>
      <c r="C23" s="22">
        <f t="shared" si="0"/>
        <v>2279</v>
      </c>
      <c r="D23" s="23">
        <f t="shared" si="4"/>
        <v>3016</v>
      </c>
      <c r="E23" s="29">
        <v>251</v>
      </c>
      <c r="F23" s="27">
        <v>766</v>
      </c>
      <c r="G23" s="25">
        <f t="shared" si="5"/>
        <v>1017</v>
      </c>
      <c r="H23" s="30">
        <v>255</v>
      </c>
      <c r="I23" s="27">
        <v>771</v>
      </c>
      <c r="J23" s="26">
        <f t="shared" si="1"/>
        <v>1026</v>
      </c>
      <c r="K23" s="30">
        <v>139</v>
      </c>
      <c r="L23" s="27">
        <v>454</v>
      </c>
      <c r="M23" s="26">
        <f t="shared" si="2"/>
        <v>593</v>
      </c>
      <c r="N23" s="30">
        <v>92</v>
      </c>
      <c r="O23" s="27">
        <v>288</v>
      </c>
      <c r="P23" s="28">
        <f t="shared" si="3"/>
        <v>380</v>
      </c>
    </row>
    <row r="24" spans="1:16">
      <c r="A24" s="20" t="s">
        <v>30</v>
      </c>
      <c r="B24" s="21">
        <f t="shared" si="0"/>
        <v>163</v>
      </c>
      <c r="C24" s="22">
        <f t="shared" si="0"/>
        <v>825</v>
      </c>
      <c r="D24" s="23">
        <f t="shared" si="4"/>
        <v>988</v>
      </c>
      <c r="E24" s="29">
        <v>60</v>
      </c>
      <c r="F24" s="27">
        <v>261</v>
      </c>
      <c r="G24" s="25">
        <f t="shared" si="5"/>
        <v>321</v>
      </c>
      <c r="H24" s="30">
        <v>50</v>
      </c>
      <c r="I24" s="27">
        <v>270</v>
      </c>
      <c r="J24" s="26">
        <f t="shared" si="1"/>
        <v>320</v>
      </c>
      <c r="K24" s="30">
        <v>35</v>
      </c>
      <c r="L24" s="27">
        <v>196</v>
      </c>
      <c r="M24" s="26">
        <f t="shared" si="2"/>
        <v>231</v>
      </c>
      <c r="N24" s="30">
        <v>18</v>
      </c>
      <c r="O24" s="27">
        <v>98</v>
      </c>
      <c r="P24" s="28">
        <f t="shared" si="3"/>
        <v>116</v>
      </c>
    </row>
    <row r="25" spans="1:16">
      <c r="A25" s="31" t="s">
        <v>31</v>
      </c>
      <c r="B25" s="21">
        <f t="shared" si="0"/>
        <v>17</v>
      </c>
      <c r="C25" s="22">
        <f t="shared" si="0"/>
        <v>160</v>
      </c>
      <c r="D25" s="23">
        <f t="shared" si="4"/>
        <v>177</v>
      </c>
      <c r="E25" s="29">
        <v>6</v>
      </c>
      <c r="F25" s="27">
        <v>56</v>
      </c>
      <c r="G25" s="25">
        <f t="shared" si="5"/>
        <v>62</v>
      </c>
      <c r="H25" s="30">
        <v>6</v>
      </c>
      <c r="I25" s="27">
        <v>37</v>
      </c>
      <c r="J25" s="26">
        <f t="shared" si="1"/>
        <v>43</v>
      </c>
      <c r="K25" s="30">
        <v>4</v>
      </c>
      <c r="L25" s="27">
        <v>42</v>
      </c>
      <c r="M25" s="26">
        <f t="shared" si="2"/>
        <v>46</v>
      </c>
      <c r="N25" s="30">
        <v>1</v>
      </c>
      <c r="O25" s="27">
        <v>25</v>
      </c>
      <c r="P25" s="28">
        <f t="shared" si="3"/>
        <v>26</v>
      </c>
    </row>
    <row r="26" spans="1:16">
      <c r="A26" s="31" t="s">
        <v>32</v>
      </c>
      <c r="B26" s="21">
        <f t="shared" si="0"/>
        <v>0</v>
      </c>
      <c r="C26" s="22">
        <f t="shared" si="0"/>
        <v>9</v>
      </c>
      <c r="D26" s="32">
        <f t="shared" si="4"/>
        <v>9</v>
      </c>
      <c r="E26" s="33">
        <v>0</v>
      </c>
      <c r="F26" s="33">
        <v>4</v>
      </c>
      <c r="G26" s="34">
        <f t="shared" si="5"/>
        <v>4</v>
      </c>
      <c r="H26" s="35">
        <v>0</v>
      </c>
      <c r="I26" s="33">
        <v>0</v>
      </c>
      <c r="J26" s="36">
        <f t="shared" si="1"/>
        <v>0</v>
      </c>
      <c r="K26" s="35">
        <v>0</v>
      </c>
      <c r="L26" s="33">
        <v>3</v>
      </c>
      <c r="M26" s="36">
        <f t="shared" si="2"/>
        <v>3</v>
      </c>
      <c r="N26" s="35">
        <v>0</v>
      </c>
      <c r="O26" s="33">
        <v>2</v>
      </c>
      <c r="P26" s="37">
        <f t="shared" si="3"/>
        <v>2</v>
      </c>
    </row>
    <row r="27" spans="1:16">
      <c r="A27" s="38" t="s">
        <v>10</v>
      </c>
      <c r="B27" s="39">
        <f>SUM(B5:B26)</f>
        <v>156008</v>
      </c>
      <c r="C27" s="40">
        <f>SUM(C5:C26)</f>
        <v>166065</v>
      </c>
      <c r="D27" s="41">
        <f>SUM(B27:C27)</f>
        <v>322073</v>
      </c>
      <c r="E27" s="40">
        <f>SUM(E5:E26)</f>
        <v>48252</v>
      </c>
      <c r="F27" s="40">
        <f>SUM(F5:F26)</f>
        <v>51795</v>
      </c>
      <c r="G27" s="42">
        <f>SUM(E27:F27)</f>
        <v>100047</v>
      </c>
      <c r="H27" s="39">
        <f>SUM(H5:H26)</f>
        <v>50724</v>
      </c>
      <c r="I27" s="40">
        <f>SUM(I5:I26)</f>
        <v>54532</v>
      </c>
      <c r="J27" s="43">
        <f t="shared" si="1"/>
        <v>105256</v>
      </c>
      <c r="K27" s="39">
        <f>SUM(K5:K26)</f>
        <v>27181</v>
      </c>
      <c r="L27" s="40">
        <f>SUM(L5:L26)</f>
        <v>29974</v>
      </c>
      <c r="M27" s="43">
        <f t="shared" si="2"/>
        <v>57155</v>
      </c>
      <c r="N27" s="39">
        <f>SUM(N5:N26)</f>
        <v>29851</v>
      </c>
      <c r="O27" s="40">
        <f>SUM(O5:O26)</f>
        <v>29764</v>
      </c>
      <c r="P27" s="43">
        <f>SUM(N27:O27)</f>
        <v>59615</v>
      </c>
    </row>
    <row r="28" spans="1:16" ht="40.5">
      <c r="A28" s="44" t="s">
        <v>33</v>
      </c>
      <c r="B28" s="45">
        <f>SUM(B5:B7)</f>
        <v>25273</v>
      </c>
      <c r="C28" s="46">
        <f>SUM(C5:C7)</f>
        <v>24301</v>
      </c>
      <c r="D28" s="47">
        <f>B28+C28</f>
        <v>49574</v>
      </c>
      <c r="E28" s="45">
        <f>SUM(E5:E7)</f>
        <v>7392</v>
      </c>
      <c r="F28" s="46">
        <f>SUM(F5:F7)</f>
        <v>7164</v>
      </c>
      <c r="G28" s="48">
        <f>E28+F28</f>
        <v>14556</v>
      </c>
      <c r="H28" s="46">
        <f>SUM(H5:H7)</f>
        <v>7833</v>
      </c>
      <c r="I28" s="46">
        <f>SUM(I5:I7)</f>
        <v>7644</v>
      </c>
      <c r="J28" s="48">
        <f>H28+I28</f>
        <v>15477</v>
      </c>
      <c r="K28" s="46">
        <f>SUM(K5:K7)</f>
        <v>4618</v>
      </c>
      <c r="L28" s="46">
        <f>SUM(L5:L7)</f>
        <v>4363</v>
      </c>
      <c r="M28" s="48">
        <f>K28+L28</f>
        <v>8981</v>
      </c>
      <c r="N28" s="46">
        <f>SUM(N5:N7)</f>
        <v>5430</v>
      </c>
      <c r="O28" s="46">
        <f>SUM(O5:O7)</f>
        <v>5130</v>
      </c>
      <c r="P28" s="48">
        <f>N28+O28</f>
        <v>10560</v>
      </c>
    </row>
    <row r="29" spans="1:16">
      <c r="A29" s="49" t="s">
        <v>34</v>
      </c>
      <c r="B29" s="50">
        <f t="shared" ref="B29:P29" si="6">B28/B27*100</f>
        <v>16.199810266140197</v>
      </c>
      <c r="C29" s="51">
        <f t="shared" si="6"/>
        <v>14.633426670279709</v>
      </c>
      <c r="D29" s="52">
        <f t="shared" si="6"/>
        <v>15.392162646356573</v>
      </c>
      <c r="E29" s="51">
        <f t="shared" si="6"/>
        <v>15.319572245710022</v>
      </c>
      <c r="F29" s="51">
        <f t="shared" si="6"/>
        <v>13.831450912250217</v>
      </c>
      <c r="G29" s="53">
        <f t="shared" si="6"/>
        <v>14.549161893909861</v>
      </c>
      <c r="H29" s="50">
        <f t="shared" si="6"/>
        <v>15.442394132954815</v>
      </c>
      <c r="I29" s="51">
        <f t="shared" si="6"/>
        <v>14.01745763955109</v>
      </c>
      <c r="J29" s="53">
        <f t="shared" si="6"/>
        <v>14.704149882191988</v>
      </c>
      <c r="K29" s="50">
        <f t="shared" si="6"/>
        <v>16.989809057797725</v>
      </c>
      <c r="L29" s="51">
        <f t="shared" si="6"/>
        <v>14.555948488690198</v>
      </c>
      <c r="M29" s="53">
        <f t="shared" si="6"/>
        <v>15.71341090018371</v>
      </c>
      <c r="N29" s="50">
        <f t="shared" si="6"/>
        <v>18.190345382064251</v>
      </c>
      <c r="O29" s="51">
        <f t="shared" si="6"/>
        <v>17.235586614702324</v>
      </c>
      <c r="P29" s="53">
        <f t="shared" si="6"/>
        <v>17.713662668791411</v>
      </c>
    </row>
    <row r="30" spans="1:16" ht="40.5">
      <c r="A30" s="54" t="s">
        <v>35</v>
      </c>
      <c r="B30" s="55">
        <f>SUM(B8:B17)</f>
        <v>100603</v>
      </c>
      <c r="C30" s="56">
        <f>SUM(C8:C17)</f>
        <v>100826</v>
      </c>
      <c r="D30" s="57">
        <f>B30+C30</f>
        <v>201429</v>
      </c>
      <c r="E30" s="55">
        <f>SUM(E8:E17)</f>
        <v>31648</v>
      </c>
      <c r="F30" s="56">
        <f>SUM(F8:F17)</f>
        <v>31890</v>
      </c>
      <c r="G30" s="58">
        <f>E30+F30</f>
        <v>63538</v>
      </c>
      <c r="H30" s="56">
        <f>SUM(H8:H17)</f>
        <v>32704</v>
      </c>
      <c r="I30" s="56">
        <f>SUM(I8:I17)</f>
        <v>33003</v>
      </c>
      <c r="J30" s="58">
        <f>H30+I30</f>
        <v>65707</v>
      </c>
      <c r="K30" s="55">
        <f>SUM(K8:K17)</f>
        <v>16245</v>
      </c>
      <c r="L30" s="56">
        <f>SUM(L8:L17)</f>
        <v>17054</v>
      </c>
      <c r="M30" s="58">
        <f>K30+L30</f>
        <v>33299</v>
      </c>
      <c r="N30" s="55">
        <f>SUM(N8:N17)</f>
        <v>20006</v>
      </c>
      <c r="O30" s="56">
        <f>SUM(O8:O17)</f>
        <v>18879</v>
      </c>
      <c r="P30" s="58">
        <f>N30+O30</f>
        <v>38885</v>
      </c>
    </row>
    <row r="31" spans="1:16">
      <c r="A31" s="49" t="s">
        <v>34</v>
      </c>
      <c r="B31" s="50">
        <f t="shared" ref="B31:P31" si="7">B30/B27*100</f>
        <v>64.485795600225629</v>
      </c>
      <c r="C31" s="51">
        <f t="shared" si="7"/>
        <v>60.71478035708909</v>
      </c>
      <c r="D31" s="52">
        <f t="shared" si="7"/>
        <v>62.541411419150315</v>
      </c>
      <c r="E31" s="51">
        <f t="shared" si="7"/>
        <v>65.588991129901359</v>
      </c>
      <c r="F31" s="51">
        <f t="shared" si="7"/>
        <v>61.569649580075293</v>
      </c>
      <c r="G31" s="53">
        <f t="shared" si="7"/>
        <v>63.50815116895059</v>
      </c>
      <c r="H31" s="50">
        <f t="shared" si="7"/>
        <v>64.474410535446737</v>
      </c>
      <c r="I31" s="51">
        <f t="shared" si="7"/>
        <v>60.52042837233185</v>
      </c>
      <c r="J31" s="53">
        <f t="shared" si="7"/>
        <v>62.425894960857342</v>
      </c>
      <c r="K31" s="50">
        <f t="shared" si="7"/>
        <v>59.766013023803389</v>
      </c>
      <c r="L31" s="51">
        <f t="shared" si="7"/>
        <v>56.895976512977917</v>
      </c>
      <c r="M31" s="53">
        <f t="shared" si="7"/>
        <v>58.260869565217391</v>
      </c>
      <c r="N31" s="50">
        <f t="shared" si="7"/>
        <v>67.019530333992165</v>
      </c>
      <c r="O31" s="51">
        <f t="shared" si="7"/>
        <v>63.428974600188148</v>
      </c>
      <c r="P31" s="53">
        <f t="shared" si="7"/>
        <v>65.226872431435041</v>
      </c>
    </row>
    <row r="32" spans="1:16" ht="40.5">
      <c r="A32" s="54" t="s">
        <v>36</v>
      </c>
      <c r="B32" s="55">
        <f>SUM(B18:B26)</f>
        <v>30132</v>
      </c>
      <c r="C32" s="56">
        <f>SUM(C18:C26)</f>
        <v>40938</v>
      </c>
      <c r="D32" s="57">
        <f>B32+C32</f>
        <v>71070</v>
      </c>
      <c r="E32" s="55">
        <f>SUM(E18:E26)</f>
        <v>9212</v>
      </c>
      <c r="F32" s="56">
        <f>SUM(F18:F26)</f>
        <v>12741</v>
      </c>
      <c r="G32" s="58">
        <f>E32+F32</f>
        <v>21953</v>
      </c>
      <c r="H32" s="56">
        <f>SUM(H18:H26)</f>
        <v>10187</v>
      </c>
      <c r="I32" s="56">
        <f>SUM(I18:I26)</f>
        <v>13885</v>
      </c>
      <c r="J32" s="58">
        <f>H32+I32</f>
        <v>24072</v>
      </c>
      <c r="K32" s="55">
        <f>SUM(K18:K26)</f>
        <v>6318</v>
      </c>
      <c r="L32" s="56">
        <f>SUM(L18:L26)</f>
        <v>8557</v>
      </c>
      <c r="M32" s="58">
        <f>K32+L32</f>
        <v>14875</v>
      </c>
      <c r="N32" s="55">
        <f>SUM(N18:N26)</f>
        <v>4415</v>
      </c>
      <c r="O32" s="56">
        <f>SUM(O18:O26)</f>
        <v>5755</v>
      </c>
      <c r="P32" s="58">
        <f>N32+O32</f>
        <v>10170</v>
      </c>
    </row>
    <row r="33" spans="1:16">
      <c r="A33" s="59" t="s">
        <v>34</v>
      </c>
      <c r="B33" s="60">
        <f t="shared" ref="B33:P33" si="8">B32/B27*100</f>
        <v>19.31439413363417</v>
      </c>
      <c r="C33" s="61">
        <f t="shared" si="8"/>
        <v>24.651792972631199</v>
      </c>
      <c r="D33" s="62">
        <f t="shared" si="8"/>
        <v>22.066425934493111</v>
      </c>
      <c r="E33" s="61">
        <f t="shared" si="8"/>
        <v>19.091436624388628</v>
      </c>
      <c r="F33" s="61">
        <f t="shared" si="8"/>
        <v>24.598899507674485</v>
      </c>
      <c r="G33" s="63">
        <f t="shared" si="8"/>
        <v>21.942686937139545</v>
      </c>
      <c r="H33" s="60">
        <f t="shared" si="8"/>
        <v>20.083195331598453</v>
      </c>
      <c r="I33" s="61">
        <f t="shared" si="8"/>
        <v>25.462113988117068</v>
      </c>
      <c r="J33" s="63">
        <f t="shared" si="8"/>
        <v>22.869955156950674</v>
      </c>
      <c r="K33" s="60">
        <f t="shared" si="8"/>
        <v>23.244177918398883</v>
      </c>
      <c r="L33" s="61">
        <f t="shared" si="8"/>
        <v>28.548074998331884</v>
      </c>
      <c r="M33" s="63">
        <f t="shared" si="8"/>
        <v>26.025719534598895</v>
      </c>
      <c r="N33" s="60">
        <f t="shared" si="8"/>
        <v>14.790124283943587</v>
      </c>
      <c r="O33" s="61">
        <f t="shared" si="8"/>
        <v>19.335438785109531</v>
      </c>
      <c r="P33" s="63">
        <f t="shared" si="8"/>
        <v>17.059464899773545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nenrei_2018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2024-01-11T06:24:53Z</dcterms:created>
  <dcterms:modified xsi:type="dcterms:W3CDTF">2024-01-11T06:24:54Z</dcterms:modified>
</cp:coreProperties>
</file>