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2)" sheetId="1"/>
  </sheets>
  <definedNames>
    <definedName localSheetId="0" name="_xlnm.Print_Area">'nenrei_2018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F32" i="1"/>
  <c r="G32" i="1" s="1"/>
  <c r="G33" i="1" s="1"/>
  <c r="E32" i="1"/>
  <c r="O30" i="1"/>
  <c r="N30" i="1"/>
  <c r="N31" i="1" s="1"/>
  <c r="L30" i="1"/>
  <c r="L31" i="1" s="1"/>
  <c r="K30" i="1"/>
  <c r="M30" i="1" s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F28" i="1"/>
  <c r="F29" i="1" s="1"/>
  <c r="E28" i="1"/>
  <c r="G28" i="1" s="1"/>
  <c r="G29" i="1" s="1"/>
  <c r="O27" i="1"/>
  <c r="O31" i="1" s="1"/>
  <c r="N27" i="1"/>
  <c r="P27" i="1" s="1"/>
  <c r="L27" i="1"/>
  <c r="K27" i="1"/>
  <c r="M27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D11" i="1" s="1"/>
  <c r="B11" i="1"/>
  <c r="P10" i="1"/>
  <c r="M10" i="1"/>
  <c r="J10" i="1"/>
  <c r="G10" i="1"/>
  <c r="C10" i="1"/>
  <c r="B10" i="1"/>
  <c r="D1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C27" i="1" s="1"/>
  <c r="B7" i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C29" i="1" s="1"/>
  <c r="B5" i="1"/>
  <c r="B27" i="1" s="1"/>
  <c r="D32" i="1" l="1"/>
  <c r="B33" i="1"/>
  <c r="C33" i="1"/>
  <c r="P29" i="1"/>
  <c r="M31" i="1"/>
  <c r="P33" i="1"/>
  <c r="C31" i="1"/>
  <c r="D27" i="1"/>
  <c r="D7" i="1"/>
  <c r="M28" i="1"/>
  <c r="M29" i="1" s="1"/>
  <c r="G30" i="1"/>
  <c r="G31" i="1" s="1"/>
  <c r="M32" i="1"/>
  <c r="M33" i="1" s="1"/>
  <c r="F33" i="1"/>
  <c r="B30" i="1"/>
  <c r="K31" i="1"/>
  <c r="D18" i="1"/>
  <c r="B28" i="1"/>
  <c r="J28" i="1"/>
  <c r="J29" i="1" s="1"/>
  <c r="P30" i="1"/>
  <c r="P31" i="1" s="1"/>
  <c r="J32" i="1"/>
  <c r="J33" i="1" s="1"/>
  <c r="D5" i="1"/>
  <c r="B31" i="1" l="1"/>
  <c r="D30" i="1"/>
  <c r="D31" i="1" s="1"/>
  <c r="D28" i="1"/>
  <c r="D29" i="1" s="1"/>
  <c r="B29" i="1"/>
  <c r="D33" i="1"/>
</calcChain>
</file>

<file path=xl/sharedStrings.xml><?xml version="1.0" encoding="utf-8"?>
<sst xmlns="http://schemas.openxmlformats.org/spreadsheetml/2006/main" count="52" uniqueCount="37">
  <si>
    <t>年齢層別人口　（H30年2月末現在）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</si>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</sst>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33"/>
  <sheetViews>
    <sheetView tabSelected="1" view="pageBreakPreview" zoomScaleNormal="100" zoomScaleSheetLayoutView="100" workbookViewId="0">
      <selection activeCell="A34" sqref="A34:IV404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8144</v>
      </c>
      <c r="C5" s="22">
        <f>F5+I5+L5+O5</f>
        <v>7815</v>
      </c>
      <c r="D5" s="23">
        <f>SUM(B5:C5)</f>
        <v>15959</v>
      </c>
      <c r="E5" s="24">
        <v>2377</v>
      </c>
      <c r="F5" s="22">
        <v>2258</v>
      </c>
      <c r="G5" s="25">
        <f>SUM(E5:F5)</f>
        <v>4635</v>
      </c>
      <c r="H5" s="21">
        <v>2671</v>
      </c>
      <c r="I5" s="22">
        <v>2542</v>
      </c>
      <c r="J5" s="26">
        <f>SUM(H5:I5)</f>
        <v>5213</v>
      </c>
      <c r="K5" s="21">
        <v>1319</v>
      </c>
      <c r="L5" s="22">
        <v>1287</v>
      </c>
      <c r="M5" s="26">
        <f>SUM(K5:L5)</f>
        <v>2606</v>
      </c>
      <c r="N5" s="21">
        <v>1777</v>
      </c>
      <c r="O5" s="27">
        <v>1728</v>
      </c>
      <c r="P5" s="28">
        <f>SUM(N5:O5)</f>
        <v>3505</v>
      </c>
    </row>
    <row r="6" spans="1:16">
      <c r="A6" s="20" t="s">
        <v>12</v>
      </c>
      <c r="B6" s="21">
        <f t="shared" ref="B6:C26" si="0">E6+H6+K6+N6</f>
        <v>8597</v>
      </c>
      <c r="C6" s="22">
        <f t="shared" si="0"/>
        <v>8347</v>
      </c>
      <c r="D6" s="23">
        <f>SUM(B6:C6)</f>
        <v>16944</v>
      </c>
      <c r="E6" s="29">
        <v>2599</v>
      </c>
      <c r="F6" s="27">
        <v>2511</v>
      </c>
      <c r="G6" s="25">
        <f>SUM(E6:F6)</f>
        <v>5110</v>
      </c>
      <c r="H6" s="30">
        <v>2519</v>
      </c>
      <c r="I6" s="27">
        <v>2578</v>
      </c>
      <c r="J6" s="26">
        <f t="shared" ref="J6:J26" si="1">SUM(H6:I6)</f>
        <v>5097</v>
      </c>
      <c r="K6" s="30">
        <v>1578</v>
      </c>
      <c r="L6" s="27">
        <v>1503</v>
      </c>
      <c r="M6" s="26">
        <f t="shared" ref="M6:M26" si="2">SUM(K6:L6)</f>
        <v>3081</v>
      </c>
      <c r="N6" s="30">
        <v>1901</v>
      </c>
      <c r="O6" s="27">
        <v>1755</v>
      </c>
      <c r="P6" s="28">
        <f t="shared" ref="P6:P26" si="3">SUM(N6:O6)</f>
        <v>3656</v>
      </c>
    </row>
    <row r="7" spans="1:16">
      <c r="A7" s="20" t="s">
        <v>13</v>
      </c>
      <c r="B7" s="21">
        <f t="shared" si="0"/>
        <v>8556</v>
      </c>
      <c r="C7" s="22">
        <f t="shared" si="0"/>
        <v>8190</v>
      </c>
      <c r="D7" s="23">
        <f t="shared" ref="D7:D26" si="4">SUM(B7:C7)</f>
        <v>16746</v>
      </c>
      <c r="E7" s="29">
        <v>2429</v>
      </c>
      <c r="F7" s="27">
        <v>2389</v>
      </c>
      <c r="G7" s="25">
        <f t="shared" ref="G7:G26" si="5">SUM(E7:F7)</f>
        <v>4818</v>
      </c>
      <c r="H7" s="30">
        <v>2664</v>
      </c>
      <c r="I7" s="27">
        <v>2520</v>
      </c>
      <c r="J7" s="26">
        <f t="shared" si="1"/>
        <v>5184</v>
      </c>
      <c r="K7" s="30">
        <v>1694</v>
      </c>
      <c r="L7" s="27">
        <v>1581</v>
      </c>
      <c r="M7" s="26">
        <f t="shared" si="2"/>
        <v>3275</v>
      </c>
      <c r="N7" s="30">
        <v>1769</v>
      </c>
      <c r="O7" s="27">
        <v>1700</v>
      </c>
      <c r="P7" s="28">
        <f t="shared" si="3"/>
        <v>3469</v>
      </c>
    </row>
    <row r="8" spans="1:16">
      <c r="A8" s="20" t="s">
        <v>14</v>
      </c>
      <c r="B8" s="21">
        <f t="shared" si="0"/>
        <v>8845</v>
      </c>
      <c r="C8" s="22">
        <f t="shared" si="0"/>
        <v>8527</v>
      </c>
      <c r="D8" s="23">
        <f t="shared" si="4"/>
        <v>17372</v>
      </c>
      <c r="E8" s="29">
        <v>2459</v>
      </c>
      <c r="F8" s="27">
        <v>2364</v>
      </c>
      <c r="G8" s="25">
        <f t="shared" si="5"/>
        <v>4823</v>
      </c>
      <c r="H8" s="30">
        <v>2839</v>
      </c>
      <c r="I8" s="27">
        <v>2707</v>
      </c>
      <c r="J8" s="26">
        <f t="shared" si="1"/>
        <v>5546</v>
      </c>
      <c r="K8" s="30">
        <v>1681</v>
      </c>
      <c r="L8" s="27">
        <v>1692</v>
      </c>
      <c r="M8" s="26">
        <f t="shared" si="2"/>
        <v>3373</v>
      </c>
      <c r="N8" s="30">
        <v>1866</v>
      </c>
      <c r="O8" s="27">
        <v>1764</v>
      </c>
      <c r="P8" s="28">
        <f t="shared" si="3"/>
        <v>3630</v>
      </c>
    </row>
    <row r="9" spans="1:16">
      <c r="A9" s="20" t="s">
        <v>15</v>
      </c>
      <c r="B9" s="21">
        <f t="shared" si="0"/>
        <v>8926</v>
      </c>
      <c r="C9" s="22">
        <f t="shared" si="0"/>
        <v>8345</v>
      </c>
      <c r="D9" s="23">
        <f t="shared" si="4"/>
        <v>17271</v>
      </c>
      <c r="E9" s="29">
        <v>2632</v>
      </c>
      <c r="F9" s="27">
        <v>2583</v>
      </c>
      <c r="G9" s="25">
        <f t="shared" si="5"/>
        <v>5215</v>
      </c>
      <c r="H9" s="30">
        <v>2884</v>
      </c>
      <c r="I9" s="27">
        <v>2752</v>
      </c>
      <c r="J9" s="26">
        <f t="shared" si="1"/>
        <v>5636</v>
      </c>
      <c r="K9" s="30">
        <v>1253</v>
      </c>
      <c r="L9" s="27">
        <v>1396</v>
      </c>
      <c r="M9" s="26">
        <f t="shared" si="2"/>
        <v>2649</v>
      </c>
      <c r="N9" s="30">
        <v>2157</v>
      </c>
      <c r="O9" s="27">
        <v>1614</v>
      </c>
      <c r="P9" s="28">
        <f t="shared" si="3"/>
        <v>3771</v>
      </c>
    </row>
    <row r="10" spans="1:16">
      <c r="A10" s="20" t="s">
        <v>16</v>
      </c>
      <c r="B10" s="21">
        <f t="shared" si="0"/>
        <v>9033</v>
      </c>
      <c r="C10" s="22">
        <f t="shared" si="0"/>
        <v>8496</v>
      </c>
      <c r="D10" s="23">
        <f t="shared" si="4"/>
        <v>17529</v>
      </c>
      <c r="E10" s="29">
        <v>2779</v>
      </c>
      <c r="F10" s="27">
        <v>2698</v>
      </c>
      <c r="G10" s="25">
        <f t="shared" si="5"/>
        <v>5477</v>
      </c>
      <c r="H10" s="30">
        <v>2997</v>
      </c>
      <c r="I10" s="27">
        <v>2998</v>
      </c>
      <c r="J10" s="26">
        <f t="shared" si="1"/>
        <v>5995</v>
      </c>
      <c r="K10" s="30">
        <v>1197</v>
      </c>
      <c r="L10" s="27">
        <v>1158</v>
      </c>
      <c r="M10" s="26">
        <f t="shared" si="2"/>
        <v>2355</v>
      </c>
      <c r="N10" s="30">
        <v>2060</v>
      </c>
      <c r="O10" s="27">
        <v>1642</v>
      </c>
      <c r="P10" s="28">
        <f t="shared" si="3"/>
        <v>3702</v>
      </c>
    </row>
    <row r="11" spans="1:16">
      <c r="A11" s="20" t="s">
        <v>17</v>
      </c>
      <c r="B11" s="21">
        <f t="shared" si="0"/>
        <v>9973</v>
      </c>
      <c r="C11" s="22">
        <f t="shared" si="0"/>
        <v>10005</v>
      </c>
      <c r="D11" s="23">
        <f t="shared" si="4"/>
        <v>19978</v>
      </c>
      <c r="E11" s="29">
        <v>3198</v>
      </c>
      <c r="F11" s="27">
        <v>3230</v>
      </c>
      <c r="G11" s="25">
        <f t="shared" si="5"/>
        <v>6428</v>
      </c>
      <c r="H11" s="30">
        <v>3327</v>
      </c>
      <c r="I11" s="27">
        <v>3365</v>
      </c>
      <c r="J11" s="26">
        <f t="shared" si="1"/>
        <v>6692</v>
      </c>
      <c r="K11" s="30">
        <v>1346</v>
      </c>
      <c r="L11" s="27">
        <v>1397</v>
      </c>
      <c r="M11" s="26">
        <f t="shared" si="2"/>
        <v>2743</v>
      </c>
      <c r="N11" s="30">
        <v>2102</v>
      </c>
      <c r="O11" s="27">
        <v>2013</v>
      </c>
      <c r="P11" s="28">
        <f t="shared" si="3"/>
        <v>4115</v>
      </c>
    </row>
    <row r="12" spans="1:16">
      <c r="A12" s="20" t="s">
        <v>18</v>
      </c>
      <c r="B12" s="21">
        <f t="shared" si="0"/>
        <v>10440</v>
      </c>
      <c r="C12" s="22">
        <f t="shared" si="0"/>
        <v>10640</v>
      </c>
      <c r="D12" s="23">
        <f t="shared" si="4"/>
        <v>21080</v>
      </c>
      <c r="E12" s="29">
        <v>3425</v>
      </c>
      <c r="F12" s="27">
        <v>3563</v>
      </c>
      <c r="G12" s="25">
        <f t="shared" si="5"/>
        <v>6988</v>
      </c>
      <c r="H12" s="30">
        <v>3323</v>
      </c>
      <c r="I12" s="27">
        <v>3411</v>
      </c>
      <c r="J12" s="26">
        <f t="shared" si="1"/>
        <v>6734</v>
      </c>
      <c r="K12" s="30">
        <v>1588</v>
      </c>
      <c r="L12" s="27">
        <v>1645</v>
      </c>
      <c r="M12" s="26">
        <f t="shared" si="2"/>
        <v>3233</v>
      </c>
      <c r="N12" s="30">
        <v>2104</v>
      </c>
      <c r="O12" s="27">
        <v>2021</v>
      </c>
      <c r="P12" s="28">
        <f t="shared" si="3"/>
        <v>4125</v>
      </c>
    </row>
    <row r="13" spans="1:16">
      <c r="A13" s="20" t="s">
        <v>19</v>
      </c>
      <c r="B13" s="21">
        <f t="shared" si="0"/>
        <v>12066</v>
      </c>
      <c r="C13" s="22">
        <f t="shared" si="0"/>
        <v>12160</v>
      </c>
      <c r="D13" s="23">
        <f t="shared" si="4"/>
        <v>24226</v>
      </c>
      <c r="E13" s="29">
        <v>3983</v>
      </c>
      <c r="F13" s="27">
        <v>3993</v>
      </c>
      <c r="G13" s="25">
        <f t="shared" si="5"/>
        <v>7976</v>
      </c>
      <c r="H13" s="30">
        <v>3718</v>
      </c>
      <c r="I13" s="27">
        <v>3694</v>
      </c>
      <c r="J13" s="26">
        <f t="shared" si="1"/>
        <v>7412</v>
      </c>
      <c r="K13" s="30">
        <v>2040</v>
      </c>
      <c r="L13" s="27">
        <v>2167</v>
      </c>
      <c r="M13" s="26">
        <f t="shared" si="2"/>
        <v>4207</v>
      </c>
      <c r="N13" s="30">
        <v>2325</v>
      </c>
      <c r="O13" s="27">
        <v>2306</v>
      </c>
      <c r="P13" s="28">
        <f t="shared" si="3"/>
        <v>4631</v>
      </c>
    </row>
    <row r="14" spans="1:16">
      <c r="A14" s="20" t="s">
        <v>20</v>
      </c>
      <c r="B14" s="21">
        <f t="shared" si="0"/>
        <v>12296</v>
      </c>
      <c r="C14" s="22">
        <f t="shared" si="0"/>
        <v>12380</v>
      </c>
      <c r="D14" s="23">
        <f t="shared" si="4"/>
        <v>24676</v>
      </c>
      <c r="E14" s="29">
        <v>3895</v>
      </c>
      <c r="F14" s="27">
        <v>4020</v>
      </c>
      <c r="G14" s="25">
        <f t="shared" si="5"/>
        <v>7915</v>
      </c>
      <c r="H14" s="30">
        <v>3836</v>
      </c>
      <c r="I14" s="27">
        <v>3800</v>
      </c>
      <c r="J14" s="26">
        <f t="shared" si="1"/>
        <v>7636</v>
      </c>
      <c r="K14" s="30">
        <v>2120</v>
      </c>
      <c r="L14" s="27">
        <v>2249</v>
      </c>
      <c r="M14" s="26">
        <f t="shared" si="2"/>
        <v>4369</v>
      </c>
      <c r="N14" s="30">
        <v>2445</v>
      </c>
      <c r="O14" s="27">
        <v>2311</v>
      </c>
      <c r="P14" s="28">
        <f t="shared" si="3"/>
        <v>4756</v>
      </c>
    </row>
    <row r="15" spans="1:16">
      <c r="A15" s="20" t="s">
        <v>21</v>
      </c>
      <c r="B15" s="21">
        <f t="shared" si="0"/>
        <v>10396</v>
      </c>
      <c r="C15" s="22">
        <f t="shared" si="0"/>
        <v>10693</v>
      </c>
      <c r="D15" s="23">
        <f t="shared" si="4"/>
        <v>21089</v>
      </c>
      <c r="E15" s="29">
        <v>3383</v>
      </c>
      <c r="F15" s="27">
        <v>3319</v>
      </c>
      <c r="G15" s="25">
        <f t="shared" si="5"/>
        <v>6702</v>
      </c>
      <c r="H15" s="30">
        <v>3341</v>
      </c>
      <c r="I15" s="27">
        <v>3576</v>
      </c>
      <c r="J15" s="26">
        <f t="shared" si="1"/>
        <v>6917</v>
      </c>
      <c r="K15" s="30">
        <v>1695</v>
      </c>
      <c r="L15" s="27">
        <v>1855</v>
      </c>
      <c r="M15" s="26">
        <f t="shared" si="2"/>
        <v>3550</v>
      </c>
      <c r="N15" s="30">
        <v>1977</v>
      </c>
      <c r="O15" s="27">
        <v>1943</v>
      </c>
      <c r="P15" s="28">
        <f t="shared" si="3"/>
        <v>3920</v>
      </c>
    </row>
    <row r="16" spans="1:16">
      <c r="A16" s="20" t="s">
        <v>22</v>
      </c>
      <c r="B16" s="21">
        <f t="shared" si="0"/>
        <v>9792</v>
      </c>
      <c r="C16" s="22">
        <f t="shared" si="0"/>
        <v>9990</v>
      </c>
      <c r="D16" s="23">
        <f t="shared" si="4"/>
        <v>19782</v>
      </c>
      <c r="E16" s="29">
        <v>3073</v>
      </c>
      <c r="F16" s="27">
        <v>3087</v>
      </c>
      <c r="G16" s="25">
        <f t="shared" si="5"/>
        <v>6160</v>
      </c>
      <c r="H16" s="30">
        <v>3347</v>
      </c>
      <c r="I16" s="27">
        <v>3406</v>
      </c>
      <c r="J16" s="26">
        <f t="shared" si="1"/>
        <v>6753</v>
      </c>
      <c r="K16" s="30">
        <v>1681</v>
      </c>
      <c r="L16" s="27">
        <v>1762</v>
      </c>
      <c r="M16" s="26">
        <f t="shared" si="2"/>
        <v>3443</v>
      </c>
      <c r="N16" s="30">
        <v>1691</v>
      </c>
      <c r="O16" s="27">
        <v>1735</v>
      </c>
      <c r="P16" s="28">
        <f t="shared" si="3"/>
        <v>3426</v>
      </c>
    </row>
    <row r="17" spans="1:16">
      <c r="A17" s="20" t="s">
        <v>23</v>
      </c>
      <c r="B17" s="21">
        <f t="shared" si="0"/>
        <v>9527</v>
      </c>
      <c r="C17" s="22">
        <f t="shared" si="0"/>
        <v>10032</v>
      </c>
      <c r="D17" s="23">
        <f t="shared" si="4"/>
        <v>19559</v>
      </c>
      <c r="E17" s="29">
        <v>3029</v>
      </c>
      <c r="F17" s="27">
        <v>3157</v>
      </c>
      <c r="G17" s="25">
        <f t="shared" si="5"/>
        <v>6186</v>
      </c>
      <c r="H17" s="30">
        <v>3277</v>
      </c>
      <c r="I17" s="27">
        <v>3477</v>
      </c>
      <c r="J17" s="26">
        <f t="shared" si="1"/>
        <v>6754</v>
      </c>
      <c r="K17" s="30">
        <v>1727</v>
      </c>
      <c r="L17" s="27">
        <v>1799</v>
      </c>
      <c r="M17" s="26">
        <f t="shared" si="2"/>
        <v>3526</v>
      </c>
      <c r="N17" s="30">
        <v>1494</v>
      </c>
      <c r="O17" s="27">
        <v>1599</v>
      </c>
      <c r="P17" s="28">
        <f t="shared" si="3"/>
        <v>3093</v>
      </c>
    </row>
    <row r="18" spans="1:16">
      <c r="A18" s="20" t="s">
        <v>24</v>
      </c>
      <c r="B18" s="21">
        <f t="shared" si="0"/>
        <v>10526</v>
      </c>
      <c r="C18" s="22">
        <f t="shared" si="0"/>
        <v>11247</v>
      </c>
      <c r="D18" s="23">
        <f t="shared" si="4"/>
        <v>21773</v>
      </c>
      <c r="E18" s="29">
        <v>3401</v>
      </c>
      <c r="F18" s="27">
        <v>3572</v>
      </c>
      <c r="G18" s="25">
        <f t="shared" si="5"/>
        <v>6973</v>
      </c>
      <c r="H18" s="30">
        <v>3550</v>
      </c>
      <c r="I18" s="27">
        <v>3734</v>
      </c>
      <c r="J18" s="26">
        <f t="shared" si="1"/>
        <v>7284</v>
      </c>
      <c r="K18" s="30">
        <v>1962</v>
      </c>
      <c r="L18" s="27">
        <v>2221</v>
      </c>
      <c r="M18" s="26">
        <f t="shared" si="2"/>
        <v>4183</v>
      </c>
      <c r="N18" s="30">
        <v>1613</v>
      </c>
      <c r="O18" s="27">
        <v>1720</v>
      </c>
      <c r="P18" s="28">
        <f t="shared" si="3"/>
        <v>3333</v>
      </c>
    </row>
    <row r="19" spans="1:16">
      <c r="A19" s="20" t="s">
        <v>25</v>
      </c>
      <c r="B19" s="21">
        <f t="shared" si="0"/>
        <v>5890</v>
      </c>
      <c r="C19" s="22">
        <f t="shared" si="0"/>
        <v>7228</v>
      </c>
      <c r="D19" s="23">
        <f t="shared" si="4"/>
        <v>13118</v>
      </c>
      <c r="E19" s="29">
        <v>1813</v>
      </c>
      <c r="F19" s="27">
        <v>2208</v>
      </c>
      <c r="G19" s="25">
        <f t="shared" si="5"/>
        <v>4021</v>
      </c>
      <c r="H19" s="30">
        <v>1949</v>
      </c>
      <c r="I19" s="27">
        <v>2411</v>
      </c>
      <c r="J19" s="26">
        <f t="shared" si="1"/>
        <v>4360</v>
      </c>
      <c r="K19" s="30">
        <v>1268</v>
      </c>
      <c r="L19" s="27">
        <v>1631</v>
      </c>
      <c r="M19" s="26">
        <f t="shared" si="2"/>
        <v>2899</v>
      </c>
      <c r="N19" s="30">
        <v>860</v>
      </c>
      <c r="O19" s="27">
        <v>978</v>
      </c>
      <c r="P19" s="28">
        <f t="shared" si="3"/>
        <v>1838</v>
      </c>
    </row>
    <row r="20" spans="1:16">
      <c r="A20" s="20" t="s">
        <v>26</v>
      </c>
      <c r="B20" s="21">
        <f t="shared" si="0"/>
        <v>5716</v>
      </c>
      <c r="C20" s="22">
        <f t="shared" si="0"/>
        <v>7710</v>
      </c>
      <c r="D20" s="23">
        <f t="shared" si="4"/>
        <v>13426</v>
      </c>
      <c r="E20" s="29">
        <v>1659</v>
      </c>
      <c r="F20" s="27">
        <v>2300</v>
      </c>
      <c r="G20" s="25">
        <f t="shared" si="5"/>
        <v>3959</v>
      </c>
      <c r="H20" s="30">
        <v>1919</v>
      </c>
      <c r="I20" s="27">
        <v>2671</v>
      </c>
      <c r="J20" s="26">
        <f t="shared" si="1"/>
        <v>4590</v>
      </c>
      <c r="K20" s="30">
        <v>1301</v>
      </c>
      <c r="L20" s="27">
        <v>1632</v>
      </c>
      <c r="M20" s="26">
        <f t="shared" si="2"/>
        <v>2933</v>
      </c>
      <c r="N20" s="30">
        <v>837</v>
      </c>
      <c r="O20" s="27">
        <v>1107</v>
      </c>
      <c r="P20" s="28">
        <f t="shared" si="3"/>
        <v>1944</v>
      </c>
    </row>
    <row r="21" spans="1:16">
      <c r="A21" s="20" t="s">
        <v>27</v>
      </c>
      <c r="B21" s="21">
        <f t="shared" si="0"/>
        <v>4749</v>
      </c>
      <c r="C21" s="22">
        <f t="shared" si="0"/>
        <v>6873</v>
      </c>
      <c r="D21" s="23">
        <f t="shared" si="4"/>
        <v>11622</v>
      </c>
      <c r="E21" s="29">
        <v>1348</v>
      </c>
      <c r="F21" s="27">
        <v>2077</v>
      </c>
      <c r="G21" s="25">
        <f t="shared" si="5"/>
        <v>3425</v>
      </c>
      <c r="H21" s="30">
        <v>1615</v>
      </c>
      <c r="I21" s="27">
        <v>2405</v>
      </c>
      <c r="J21" s="26">
        <f t="shared" si="1"/>
        <v>4020</v>
      </c>
      <c r="K21" s="30">
        <v>1078</v>
      </c>
      <c r="L21" s="27">
        <v>1446</v>
      </c>
      <c r="M21" s="26">
        <f t="shared" si="2"/>
        <v>2524</v>
      </c>
      <c r="N21" s="30">
        <v>708</v>
      </c>
      <c r="O21" s="27">
        <v>945</v>
      </c>
      <c r="P21" s="28">
        <f t="shared" si="3"/>
        <v>1653</v>
      </c>
    </row>
    <row r="22" spans="1:16">
      <c r="A22" s="20" t="s">
        <v>28</v>
      </c>
      <c r="B22" s="21">
        <f t="shared" si="0"/>
        <v>2312</v>
      </c>
      <c r="C22" s="22">
        <f t="shared" si="0"/>
        <v>4614</v>
      </c>
      <c r="D22" s="23">
        <f t="shared" si="4"/>
        <v>6926</v>
      </c>
      <c r="E22" s="29">
        <v>677</v>
      </c>
      <c r="F22" s="27">
        <v>1492</v>
      </c>
      <c r="G22" s="25">
        <f t="shared" si="5"/>
        <v>2169</v>
      </c>
      <c r="H22" s="30">
        <v>831</v>
      </c>
      <c r="I22" s="27">
        <v>1602</v>
      </c>
      <c r="J22" s="26">
        <f t="shared" si="1"/>
        <v>2433</v>
      </c>
      <c r="K22" s="30">
        <v>524</v>
      </c>
      <c r="L22" s="27">
        <v>921</v>
      </c>
      <c r="M22" s="26">
        <f t="shared" si="2"/>
        <v>1445</v>
      </c>
      <c r="N22" s="30">
        <v>280</v>
      </c>
      <c r="O22" s="27">
        <v>599</v>
      </c>
      <c r="P22" s="28">
        <f t="shared" si="3"/>
        <v>879</v>
      </c>
    </row>
    <row r="23" spans="1:16">
      <c r="A23" s="20" t="s">
        <v>29</v>
      </c>
      <c r="B23" s="21">
        <f t="shared" si="0"/>
        <v>728</v>
      </c>
      <c r="C23" s="22">
        <f t="shared" si="0"/>
        <v>2243</v>
      </c>
      <c r="D23" s="23">
        <f t="shared" si="4"/>
        <v>2971</v>
      </c>
      <c r="E23" s="29">
        <v>250</v>
      </c>
      <c r="F23" s="27">
        <v>761</v>
      </c>
      <c r="G23" s="25">
        <f t="shared" si="5"/>
        <v>1011</v>
      </c>
      <c r="H23" s="30">
        <v>252</v>
      </c>
      <c r="I23" s="27">
        <v>750</v>
      </c>
      <c r="J23" s="26">
        <f t="shared" si="1"/>
        <v>1002</v>
      </c>
      <c r="K23" s="30">
        <v>135</v>
      </c>
      <c r="L23" s="27">
        <v>446</v>
      </c>
      <c r="M23" s="26">
        <f t="shared" si="2"/>
        <v>581</v>
      </c>
      <c r="N23" s="30">
        <v>91</v>
      </c>
      <c r="O23" s="27">
        <v>286</v>
      </c>
      <c r="P23" s="28">
        <f t="shared" si="3"/>
        <v>377</v>
      </c>
    </row>
    <row r="24" spans="1:16">
      <c r="A24" s="20" t="s">
        <v>30</v>
      </c>
      <c r="B24" s="21">
        <f t="shared" si="0"/>
        <v>164</v>
      </c>
      <c r="C24" s="22">
        <f t="shared" si="0"/>
        <v>823</v>
      </c>
      <c r="D24" s="23">
        <f t="shared" si="4"/>
        <v>987</v>
      </c>
      <c r="E24" s="29">
        <v>63</v>
      </c>
      <c r="F24" s="27">
        <v>257</v>
      </c>
      <c r="G24" s="25">
        <f t="shared" si="5"/>
        <v>320</v>
      </c>
      <c r="H24" s="30">
        <v>51</v>
      </c>
      <c r="I24" s="27">
        <v>267</v>
      </c>
      <c r="J24" s="26">
        <f t="shared" si="1"/>
        <v>318</v>
      </c>
      <c r="K24" s="30">
        <v>35</v>
      </c>
      <c r="L24" s="27">
        <v>199</v>
      </c>
      <c r="M24" s="26">
        <f t="shared" si="2"/>
        <v>234</v>
      </c>
      <c r="N24" s="30">
        <v>15</v>
      </c>
      <c r="O24" s="27">
        <v>100</v>
      </c>
      <c r="P24" s="28">
        <f t="shared" si="3"/>
        <v>115</v>
      </c>
    </row>
    <row r="25" spans="1:16">
      <c r="A25" s="31" t="s">
        <v>31</v>
      </c>
      <c r="B25" s="21">
        <f t="shared" si="0"/>
        <v>17</v>
      </c>
      <c r="C25" s="22">
        <f t="shared" si="0"/>
        <v>157</v>
      </c>
      <c r="D25" s="23">
        <f t="shared" si="4"/>
        <v>174</v>
      </c>
      <c r="E25" s="29">
        <v>4</v>
      </c>
      <c r="F25" s="27">
        <v>52</v>
      </c>
      <c r="G25" s="25">
        <f t="shared" si="5"/>
        <v>56</v>
      </c>
      <c r="H25" s="30">
        <v>8</v>
      </c>
      <c r="I25" s="27">
        <v>38</v>
      </c>
      <c r="J25" s="26">
        <f t="shared" si="1"/>
        <v>46</v>
      </c>
      <c r="K25" s="30">
        <v>4</v>
      </c>
      <c r="L25" s="27">
        <v>44</v>
      </c>
      <c r="M25" s="26">
        <f t="shared" si="2"/>
        <v>48</v>
      </c>
      <c r="N25" s="30">
        <v>1</v>
      </c>
      <c r="O25" s="27">
        <v>23</v>
      </c>
      <c r="P25" s="28">
        <f t="shared" si="3"/>
        <v>24</v>
      </c>
    </row>
    <row r="26" spans="1:16">
      <c r="A26" s="31" t="s">
        <v>32</v>
      </c>
      <c r="B26" s="21">
        <f t="shared" si="0"/>
        <v>0</v>
      </c>
      <c r="C26" s="22">
        <f t="shared" si="0"/>
        <v>9</v>
      </c>
      <c r="D26" s="32">
        <f t="shared" si="4"/>
        <v>9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0</v>
      </c>
      <c r="J26" s="36">
        <f t="shared" si="1"/>
        <v>0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156693</v>
      </c>
      <c r="C27" s="40">
        <f>SUM(C5:C26)</f>
        <v>166524</v>
      </c>
      <c r="D27" s="41">
        <f>SUM(B27:C27)</f>
        <v>323217</v>
      </c>
      <c r="E27" s="40">
        <f>SUM(E5:E26)</f>
        <v>48476</v>
      </c>
      <c r="F27" s="40">
        <f>SUM(F5:F26)</f>
        <v>51895</v>
      </c>
      <c r="G27" s="42">
        <f>SUM(E27:F27)</f>
        <v>100371</v>
      </c>
      <c r="H27" s="39">
        <f>SUM(H5:H26)</f>
        <v>50918</v>
      </c>
      <c r="I27" s="40">
        <f>SUM(I5:I26)</f>
        <v>54704</v>
      </c>
      <c r="J27" s="43">
        <f>SUM(H27:I27)</f>
        <v>105622</v>
      </c>
      <c r="K27" s="39">
        <f>SUM(K5:K26)</f>
        <v>27226</v>
      </c>
      <c r="L27" s="40">
        <f>SUM(L5:L26)</f>
        <v>30034</v>
      </c>
      <c r="M27" s="43">
        <f>SUM(K27:L27)</f>
        <v>57260</v>
      </c>
      <c r="N27" s="39">
        <f>SUM(N5:N26)</f>
        <v>30073</v>
      </c>
      <c r="O27" s="40">
        <f>SUM(O5:O26)</f>
        <v>29891</v>
      </c>
      <c r="P27" s="43">
        <f>SUM(N27:O27)</f>
        <v>59964</v>
      </c>
    </row>
    <row r="28" spans="1:16" ht="40.5">
      <c r="A28" s="44" t="s">
        <v>33</v>
      </c>
      <c r="B28" s="45">
        <f>SUM(B5:B7)</f>
        <v>25297</v>
      </c>
      <c r="C28" s="46">
        <f>SUM(C5:C7)</f>
        <v>24352</v>
      </c>
      <c r="D28" s="47">
        <f>B28+C28</f>
        <v>49649</v>
      </c>
      <c r="E28" s="45">
        <f>SUM(E5:E7)</f>
        <v>7405</v>
      </c>
      <c r="F28" s="46">
        <f>SUM(F5:F7)</f>
        <v>7158</v>
      </c>
      <c r="G28" s="48">
        <f>E28+F28</f>
        <v>14563</v>
      </c>
      <c r="H28" s="46">
        <f>SUM(H5:H7)</f>
        <v>7854</v>
      </c>
      <c r="I28" s="46">
        <f>SUM(I5:I7)</f>
        <v>7640</v>
      </c>
      <c r="J28" s="48">
        <f>H28+I28</f>
        <v>15494</v>
      </c>
      <c r="K28" s="46">
        <f>SUM(K5:K7)</f>
        <v>4591</v>
      </c>
      <c r="L28" s="46">
        <f>SUM(L5:L7)</f>
        <v>4371</v>
      </c>
      <c r="M28" s="48">
        <f>K28+L28</f>
        <v>8962</v>
      </c>
      <c r="N28" s="46">
        <f>SUM(N5:N7)</f>
        <v>5447</v>
      </c>
      <c r="O28" s="46">
        <f>SUM(O5:O7)</f>
        <v>5183</v>
      </c>
      <c r="P28" s="48">
        <f>N28+O28</f>
        <v>10630</v>
      </c>
    </row>
    <row r="29" spans="1:16">
      <c r="A29" s="49" t="s">
        <v>34</v>
      </c>
      <c r="B29" s="50">
        <f t="shared" ref="B29:P29" si="6">B28/B27*100</f>
        <v>16.144307658925413</v>
      </c>
      <c r="C29" s="51">
        <f t="shared" si="6"/>
        <v>14.623717902524561</v>
      </c>
      <c r="D29" s="52">
        <f t="shared" si="6"/>
        <v>15.360887577076701</v>
      </c>
      <c r="E29" s="51">
        <f t="shared" si="6"/>
        <v>15.275600297054211</v>
      </c>
      <c r="F29" s="51">
        <f t="shared" si="6"/>
        <v>13.793236342614895</v>
      </c>
      <c r="G29" s="53">
        <f t="shared" si="6"/>
        <v>14.509170975680227</v>
      </c>
      <c r="H29" s="50">
        <f t="shared" si="6"/>
        <v>15.424800659884518</v>
      </c>
      <c r="I29" s="51">
        <f t="shared" si="6"/>
        <v>13.966071950862826</v>
      </c>
      <c r="J29" s="53">
        <f t="shared" si="6"/>
        <v>14.669292382268845</v>
      </c>
      <c r="K29" s="50">
        <f t="shared" si="6"/>
        <v>16.862557849114818</v>
      </c>
      <c r="L29" s="51">
        <f t="shared" si="6"/>
        <v>14.553506026503296</v>
      </c>
      <c r="M29" s="53">
        <f t="shared" si="6"/>
        <v>15.651414600069858</v>
      </c>
      <c r="N29" s="50">
        <f t="shared" si="6"/>
        <v>18.11259269111828</v>
      </c>
      <c r="O29" s="51">
        <f t="shared" si="6"/>
        <v>17.339667458432302</v>
      </c>
      <c r="P29" s="53">
        <f t="shared" si="6"/>
        <v>17.727303048495763</v>
      </c>
    </row>
    <row r="30" spans="1:16" ht="40.5">
      <c r="A30" s="54" t="s">
        <v>35</v>
      </c>
      <c r="B30" s="55">
        <f>SUM(B8:B17)</f>
        <v>101294</v>
      </c>
      <c r="C30" s="56">
        <f>SUM(C8:C17)</f>
        <v>101268</v>
      </c>
      <c r="D30" s="57">
        <f>B30+C30</f>
        <v>202562</v>
      </c>
      <c r="E30" s="55">
        <f>SUM(E8:E17)</f>
        <v>31856</v>
      </c>
      <c r="F30" s="56">
        <f>SUM(F8:F17)</f>
        <v>32014</v>
      </c>
      <c r="G30" s="58">
        <f>E30+F30</f>
        <v>63870</v>
      </c>
      <c r="H30" s="56">
        <f>SUM(H8:H17)</f>
        <v>32889</v>
      </c>
      <c r="I30" s="56">
        <f>SUM(I8:I17)</f>
        <v>33186</v>
      </c>
      <c r="J30" s="58">
        <f>H30+I30</f>
        <v>66075</v>
      </c>
      <c r="K30" s="55">
        <f>SUM(K8:K17)</f>
        <v>16328</v>
      </c>
      <c r="L30" s="56">
        <f>SUM(L8:L17)</f>
        <v>17120</v>
      </c>
      <c r="M30" s="58">
        <f>K30+L30</f>
        <v>33448</v>
      </c>
      <c r="N30" s="55">
        <f>SUM(N8:N17)</f>
        <v>20221</v>
      </c>
      <c r="O30" s="56">
        <f>SUM(O8:O17)</f>
        <v>18948</v>
      </c>
      <c r="P30" s="58">
        <f>N30+O30</f>
        <v>39169</v>
      </c>
    </row>
    <row r="31" spans="1:16">
      <c r="A31" s="49" t="s">
        <v>34</v>
      </c>
      <c r="B31" s="50">
        <f t="shared" ref="B31:P31" si="7">B30/B27*100</f>
        <v>64.644878839514206</v>
      </c>
      <c r="C31" s="51">
        <f t="shared" si="7"/>
        <v>60.812855804568713</v>
      </c>
      <c r="D31" s="52">
        <f t="shared" si="7"/>
        <v>62.670589727644277</v>
      </c>
      <c r="E31" s="51">
        <f t="shared" si="7"/>
        <v>65.714992986219983</v>
      </c>
      <c r="F31" s="51">
        <f t="shared" si="7"/>
        <v>61.689950862318142</v>
      </c>
      <c r="G31" s="53">
        <f t="shared" si="7"/>
        <v>63.633918163612989</v>
      </c>
      <c r="H31" s="50">
        <f t="shared" si="7"/>
        <v>64.592089241525585</v>
      </c>
      <c r="I31" s="51">
        <f t="shared" si="7"/>
        <v>60.664668031588185</v>
      </c>
      <c r="J31" s="53">
        <f t="shared" si="7"/>
        <v>62.557989812728408</v>
      </c>
      <c r="K31" s="50">
        <f t="shared" si="7"/>
        <v>59.972085506501138</v>
      </c>
      <c r="L31" s="51">
        <f t="shared" si="7"/>
        <v>57.002064327095958</v>
      </c>
      <c r="M31" s="53">
        <f t="shared" si="7"/>
        <v>58.414250785888932</v>
      </c>
      <c r="N31" s="50">
        <f t="shared" si="7"/>
        <v>67.239716689389155</v>
      </c>
      <c r="O31" s="51">
        <f t="shared" si="7"/>
        <v>63.390318155966675</v>
      </c>
      <c r="P31" s="53">
        <f t="shared" si="7"/>
        <v>65.320859182175965</v>
      </c>
    </row>
    <row r="32" spans="1:16" ht="40.5">
      <c r="A32" s="54" t="s">
        <v>36</v>
      </c>
      <c r="B32" s="55">
        <f>SUM(B18:B26)</f>
        <v>30102</v>
      </c>
      <c r="C32" s="56">
        <f>SUM(C18:C26)</f>
        <v>40904</v>
      </c>
      <c r="D32" s="57">
        <f>B32+C32</f>
        <v>71006</v>
      </c>
      <c r="E32" s="55">
        <f>SUM(E18:E26)</f>
        <v>9215</v>
      </c>
      <c r="F32" s="56">
        <f>SUM(F18:F26)</f>
        <v>12723</v>
      </c>
      <c r="G32" s="58">
        <f>E32+F32</f>
        <v>21938</v>
      </c>
      <c r="H32" s="56">
        <f>SUM(H18:H26)</f>
        <v>10175</v>
      </c>
      <c r="I32" s="56">
        <f>SUM(I18:I26)</f>
        <v>13878</v>
      </c>
      <c r="J32" s="58">
        <f>H32+I32</f>
        <v>24053</v>
      </c>
      <c r="K32" s="55">
        <f>SUM(K18:K26)</f>
        <v>6307</v>
      </c>
      <c r="L32" s="56">
        <f>SUM(L18:L26)</f>
        <v>8543</v>
      </c>
      <c r="M32" s="58">
        <f>K32+L32</f>
        <v>14850</v>
      </c>
      <c r="N32" s="55">
        <f>SUM(N18:N26)</f>
        <v>4405</v>
      </c>
      <c r="O32" s="56">
        <f>SUM(O18:O26)</f>
        <v>5760</v>
      </c>
      <c r="P32" s="58">
        <f>N32+O32</f>
        <v>10165</v>
      </c>
    </row>
    <row r="33" spans="1:16">
      <c r="A33" s="59" t="s">
        <v>34</v>
      </c>
      <c r="B33" s="60">
        <f t="shared" ref="B33:P33" si="8">B32/B27*100</f>
        <v>19.210813501560374</v>
      </c>
      <c r="C33" s="61">
        <f t="shared" si="8"/>
        <v>24.56342629290673</v>
      </c>
      <c r="D33" s="62">
        <f t="shared" si="8"/>
        <v>21.96852269527902</v>
      </c>
      <c r="E33" s="61">
        <f t="shared" si="8"/>
        <v>19.009406716725803</v>
      </c>
      <c r="F33" s="61">
        <f t="shared" si="8"/>
        <v>24.516812795066961</v>
      </c>
      <c r="G33" s="63">
        <f t="shared" si="8"/>
        <v>21.856910860706776</v>
      </c>
      <c r="H33" s="60">
        <f t="shared" si="8"/>
        <v>19.98311009858989</v>
      </c>
      <c r="I33" s="61">
        <f t="shared" si="8"/>
        <v>25.369260017548989</v>
      </c>
      <c r="J33" s="63">
        <f t="shared" si="8"/>
        <v>22.772717805002745</v>
      </c>
      <c r="K33" s="60">
        <f t="shared" si="8"/>
        <v>23.165356644384044</v>
      </c>
      <c r="L33" s="61">
        <f t="shared" si="8"/>
        <v>28.444429646400749</v>
      </c>
      <c r="M33" s="63">
        <f t="shared" si="8"/>
        <v>25.934334614041216</v>
      </c>
      <c r="N33" s="60">
        <f t="shared" si="8"/>
        <v>14.647690619492568</v>
      </c>
      <c r="O33" s="61">
        <f t="shared" si="8"/>
        <v>19.270014385601016</v>
      </c>
      <c r="P33" s="63">
        <f t="shared" si="8"/>
        <v>16.951837769328261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2024-01-11T06:24:54Z</dcterms:created>
  <dcterms:modified xsi:type="dcterms:W3CDTF">2024-01-11T06:24:55Z</dcterms:modified>
</cp:coreProperties>
</file>