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nenrei_2018" sheetId="1"/>
  </sheets>
  <definedNames>
    <definedName localSheetId="0" name="_xlnm.Print_Area">nenrei_2018!#REF!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F32" i="1"/>
  <c r="F33" i="1" s="1"/>
  <c r="E32" i="1"/>
  <c r="G32" i="1" s="1"/>
  <c r="G33" i="1" s="1"/>
  <c r="O30" i="1"/>
  <c r="N30" i="1"/>
  <c r="N31" i="1" s="1"/>
  <c r="L30" i="1"/>
  <c r="L31" i="1" s="1"/>
  <c r="K30" i="1"/>
  <c r="M30" i="1" s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F28" i="1"/>
  <c r="F29" i="1" s="1"/>
  <c r="E28" i="1"/>
  <c r="G28" i="1" s="1"/>
  <c r="G29" i="1" s="1"/>
  <c r="O27" i="1"/>
  <c r="O31" i="1" s="1"/>
  <c r="N27" i="1"/>
  <c r="L27" i="1"/>
  <c r="K27" i="1"/>
  <c r="M27" i="1" s="1"/>
  <c r="I27" i="1"/>
  <c r="H27" i="1"/>
  <c r="J27" i="1" s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D24" i="1"/>
  <c r="C24" i="1"/>
  <c r="B24" i="1"/>
  <c r="P23" i="1"/>
  <c r="M23" i="1"/>
  <c r="J23" i="1"/>
  <c r="G23" i="1"/>
  <c r="C23" i="1"/>
  <c r="D23" i="1" s="1"/>
  <c r="B23" i="1"/>
  <c r="P22" i="1"/>
  <c r="M22" i="1"/>
  <c r="J22" i="1"/>
  <c r="G22" i="1"/>
  <c r="C22" i="1"/>
  <c r="B22" i="1"/>
  <c r="D22" i="1" s="1"/>
  <c r="P21" i="1"/>
  <c r="M21" i="1"/>
  <c r="J21" i="1"/>
  <c r="G21" i="1"/>
  <c r="C21" i="1"/>
  <c r="B21" i="1"/>
  <c r="D21" i="1" s="1"/>
  <c r="P20" i="1"/>
  <c r="M20" i="1"/>
  <c r="J20" i="1"/>
  <c r="G20" i="1"/>
  <c r="D20" i="1"/>
  <c r="C20" i="1"/>
  <c r="B20" i="1"/>
  <c r="P19" i="1"/>
  <c r="M19" i="1"/>
  <c r="J19" i="1"/>
  <c r="G19" i="1"/>
  <c r="C19" i="1"/>
  <c r="D19" i="1" s="1"/>
  <c r="B19" i="1"/>
  <c r="P18" i="1"/>
  <c r="M18" i="1"/>
  <c r="J18" i="1"/>
  <c r="G18" i="1"/>
  <c r="C18" i="1"/>
  <c r="C32" i="1" s="1"/>
  <c r="B18" i="1"/>
  <c r="B32" i="1" s="1"/>
  <c r="P17" i="1"/>
  <c r="M17" i="1"/>
  <c r="J17" i="1"/>
  <c r="G17" i="1"/>
  <c r="C17" i="1"/>
  <c r="B17" i="1"/>
  <c r="D17" i="1" s="1"/>
  <c r="P16" i="1"/>
  <c r="M16" i="1"/>
  <c r="J16" i="1"/>
  <c r="G16" i="1"/>
  <c r="D16" i="1"/>
  <c r="C16" i="1"/>
  <c r="B16" i="1"/>
  <c r="P15" i="1"/>
  <c r="M15" i="1"/>
  <c r="J15" i="1"/>
  <c r="G15" i="1"/>
  <c r="C15" i="1"/>
  <c r="D15" i="1" s="1"/>
  <c r="B15" i="1"/>
  <c r="P14" i="1"/>
  <c r="M14" i="1"/>
  <c r="J14" i="1"/>
  <c r="G14" i="1"/>
  <c r="C14" i="1"/>
  <c r="B14" i="1"/>
  <c r="D14" i="1" s="1"/>
  <c r="P13" i="1"/>
  <c r="M13" i="1"/>
  <c r="J13" i="1"/>
  <c r="G13" i="1"/>
  <c r="C13" i="1"/>
  <c r="B13" i="1"/>
  <c r="D13" i="1" s="1"/>
  <c r="P12" i="1"/>
  <c r="M12" i="1"/>
  <c r="J12" i="1"/>
  <c r="G12" i="1"/>
  <c r="D12" i="1"/>
  <c r="C12" i="1"/>
  <c r="B12" i="1"/>
  <c r="P11" i="1"/>
  <c r="M11" i="1"/>
  <c r="J11" i="1"/>
  <c r="G11" i="1"/>
  <c r="C11" i="1"/>
  <c r="D11" i="1" s="1"/>
  <c r="B11" i="1"/>
  <c r="P10" i="1"/>
  <c r="M10" i="1"/>
  <c r="J10" i="1"/>
  <c r="G10" i="1"/>
  <c r="C10" i="1"/>
  <c r="B10" i="1"/>
  <c r="D10" i="1" s="1"/>
  <c r="P9" i="1"/>
  <c r="M9" i="1"/>
  <c r="J9" i="1"/>
  <c r="G9" i="1"/>
  <c r="C9" i="1"/>
  <c r="B9" i="1"/>
  <c r="D9" i="1" s="1"/>
  <c r="P8" i="1"/>
  <c r="M8" i="1"/>
  <c r="J8" i="1"/>
  <c r="G8" i="1"/>
  <c r="D8" i="1"/>
  <c r="C8" i="1"/>
  <c r="C30" i="1" s="1"/>
  <c r="B8" i="1"/>
  <c r="P7" i="1"/>
  <c r="M7" i="1"/>
  <c r="J7" i="1"/>
  <c r="G7" i="1"/>
  <c r="C7" i="1"/>
  <c r="C27" i="1" s="1"/>
  <c r="B7" i="1"/>
  <c r="P6" i="1"/>
  <c r="M6" i="1"/>
  <c r="J6" i="1"/>
  <c r="G6" i="1"/>
  <c r="C6" i="1"/>
  <c r="B6" i="1"/>
  <c r="D6" i="1" s="1"/>
  <c r="P5" i="1"/>
  <c r="M5" i="1"/>
  <c r="J5" i="1"/>
  <c r="G5" i="1"/>
  <c r="C5" i="1"/>
  <c r="C28" i="1" s="1"/>
  <c r="B5" i="1"/>
  <c r="B27" i="1" s="1"/>
  <c r="C29" i="1" l="1"/>
  <c r="C33" i="1"/>
  <c r="M31" i="1"/>
  <c r="B33" i="1"/>
  <c r="D32" i="1"/>
  <c r="D33" i="1" s="1"/>
  <c r="C31" i="1"/>
  <c r="D27" i="1"/>
  <c r="D7" i="1"/>
  <c r="P27" i="1"/>
  <c r="P33" i="1" s="1"/>
  <c r="M28" i="1"/>
  <c r="M29" i="1" s="1"/>
  <c r="G30" i="1"/>
  <c r="G31" i="1" s="1"/>
  <c r="M32" i="1"/>
  <c r="M33" i="1" s="1"/>
  <c r="B30" i="1"/>
  <c r="K31" i="1"/>
  <c r="D18" i="1"/>
  <c r="B28" i="1"/>
  <c r="J28" i="1"/>
  <c r="J29" i="1" s="1"/>
  <c r="P30" i="1"/>
  <c r="P31" i="1" s="1"/>
  <c r="J32" i="1"/>
  <c r="J33" i="1" s="1"/>
  <c r="D5" i="1"/>
  <c r="B31" i="1" l="1"/>
  <c r="D30" i="1"/>
  <c r="D31" i="1" s="1"/>
  <c r="P29" i="1"/>
  <c r="B29" i="1"/>
  <c r="D28" i="1"/>
  <c r="D29" i="1" s="1"/>
</calcChain>
</file>

<file path=xl/sharedStrings.xml><?xml version="1.0" encoding="utf-8"?>
<sst xmlns="http://schemas.openxmlformats.org/spreadsheetml/2006/main" count="52" uniqueCount="37">
  <si>
    <t>年齢層別人口　（H30年1月末現在）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</si>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</sst>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33"/>
  <sheetViews>
    <sheetView tabSelected="1" view="pageBreakPreview" zoomScaleNormal="100" zoomScaleSheetLayoutView="100" workbookViewId="0">
      <selection activeCell="M7" sqref="M7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3.5" customHeight="1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8189</v>
      </c>
      <c r="C5" s="22">
        <f>F5+I5+L5+O5</f>
        <v>7862</v>
      </c>
      <c r="D5" s="23">
        <f>SUM(B5:C5)</f>
        <v>16051</v>
      </c>
      <c r="E5" s="24">
        <v>2393</v>
      </c>
      <c r="F5" s="22">
        <v>2275</v>
      </c>
      <c r="G5" s="25">
        <f>SUM(E5:F5)</f>
        <v>4668</v>
      </c>
      <c r="H5" s="21">
        <v>2672</v>
      </c>
      <c r="I5" s="22">
        <v>2562</v>
      </c>
      <c r="J5" s="26">
        <f>SUM(H5:I5)</f>
        <v>5234</v>
      </c>
      <c r="K5" s="21">
        <v>1333</v>
      </c>
      <c r="L5" s="22">
        <v>1297</v>
      </c>
      <c r="M5" s="26">
        <f>SUM(K5:L5)</f>
        <v>2630</v>
      </c>
      <c r="N5" s="21">
        <v>1791</v>
      </c>
      <c r="O5" s="27">
        <v>1728</v>
      </c>
      <c r="P5" s="28">
        <f>SUM(N5:O5)</f>
        <v>3519</v>
      </c>
    </row>
    <row r="6" spans="1:16">
      <c r="A6" s="20" t="s">
        <v>12</v>
      </c>
      <c r="B6" s="21">
        <f t="shared" ref="B6:C26" si="0">E6+H6+K6+N6</f>
        <v>8600</v>
      </c>
      <c r="C6" s="22">
        <f t="shared" si="0"/>
        <v>8338</v>
      </c>
      <c r="D6" s="23">
        <f>SUM(B6:C6)</f>
        <v>16938</v>
      </c>
      <c r="E6" s="29">
        <v>2591</v>
      </c>
      <c r="F6" s="27">
        <v>2504</v>
      </c>
      <c r="G6" s="25">
        <f t="shared" ref="G6:G26" si="1">SUM(E6:F6)</f>
        <v>5095</v>
      </c>
      <c r="H6" s="30">
        <v>2536</v>
      </c>
      <c r="I6" s="27">
        <v>2578</v>
      </c>
      <c r="J6" s="26">
        <f t="shared" ref="J6:J27" si="2">SUM(H6:I6)</f>
        <v>5114</v>
      </c>
      <c r="K6" s="30">
        <v>1577</v>
      </c>
      <c r="L6" s="27">
        <v>1498</v>
      </c>
      <c r="M6" s="26">
        <f t="shared" ref="M6:M27" si="3">SUM(K6:L6)</f>
        <v>3075</v>
      </c>
      <c r="N6" s="30">
        <v>1896</v>
      </c>
      <c r="O6" s="27">
        <v>1758</v>
      </c>
      <c r="P6" s="28">
        <f t="shared" ref="P6:P26" si="4">SUM(N6:O6)</f>
        <v>3654</v>
      </c>
    </row>
    <row r="7" spans="1:16">
      <c r="A7" s="20" t="s">
        <v>13</v>
      </c>
      <c r="B7" s="21">
        <f t="shared" si="0"/>
        <v>8545</v>
      </c>
      <c r="C7" s="22">
        <f t="shared" si="0"/>
        <v>8188</v>
      </c>
      <c r="D7" s="23">
        <f t="shared" ref="D7:D26" si="5">SUM(B7:C7)</f>
        <v>16733</v>
      </c>
      <c r="E7" s="29">
        <v>2427</v>
      </c>
      <c r="F7" s="27">
        <v>2381</v>
      </c>
      <c r="G7" s="25">
        <f t="shared" si="1"/>
        <v>4808</v>
      </c>
      <c r="H7" s="30">
        <v>2656</v>
      </c>
      <c r="I7" s="27">
        <v>2510</v>
      </c>
      <c r="J7" s="26">
        <f t="shared" si="2"/>
        <v>5166</v>
      </c>
      <c r="K7" s="30">
        <v>1692</v>
      </c>
      <c r="L7" s="27">
        <v>1593</v>
      </c>
      <c r="M7" s="26">
        <f t="shared" si="3"/>
        <v>3285</v>
      </c>
      <c r="N7" s="30">
        <v>1770</v>
      </c>
      <c r="O7" s="27">
        <v>1704</v>
      </c>
      <c r="P7" s="28">
        <f t="shared" si="4"/>
        <v>3474</v>
      </c>
    </row>
    <row r="8" spans="1:16">
      <c r="A8" s="20" t="s">
        <v>14</v>
      </c>
      <c r="B8" s="21">
        <f t="shared" si="0"/>
        <v>8849</v>
      </c>
      <c r="C8" s="22">
        <f t="shared" si="0"/>
        <v>8525</v>
      </c>
      <c r="D8" s="23">
        <f t="shared" si="5"/>
        <v>17374</v>
      </c>
      <c r="E8" s="29">
        <v>2478</v>
      </c>
      <c r="F8" s="27">
        <v>2376</v>
      </c>
      <c r="G8" s="25">
        <f t="shared" si="1"/>
        <v>4854</v>
      </c>
      <c r="H8" s="30">
        <v>2836</v>
      </c>
      <c r="I8" s="27">
        <v>2708</v>
      </c>
      <c r="J8" s="26">
        <f t="shared" si="2"/>
        <v>5544</v>
      </c>
      <c r="K8" s="30">
        <v>1670</v>
      </c>
      <c r="L8" s="27">
        <v>1683</v>
      </c>
      <c r="M8" s="26">
        <f t="shared" si="3"/>
        <v>3353</v>
      </c>
      <c r="N8" s="30">
        <v>1865</v>
      </c>
      <c r="O8" s="27">
        <v>1758</v>
      </c>
      <c r="P8" s="28">
        <f t="shared" si="4"/>
        <v>3623</v>
      </c>
    </row>
    <row r="9" spans="1:16">
      <c r="A9" s="20" t="s">
        <v>15</v>
      </c>
      <c r="B9" s="21">
        <f t="shared" si="0"/>
        <v>8934</v>
      </c>
      <c r="C9" s="22">
        <f t="shared" si="0"/>
        <v>8337</v>
      </c>
      <c r="D9" s="23">
        <f t="shared" si="5"/>
        <v>17271</v>
      </c>
      <c r="E9" s="29">
        <v>2634</v>
      </c>
      <c r="F9" s="27">
        <v>2570</v>
      </c>
      <c r="G9" s="25">
        <f t="shared" si="1"/>
        <v>5204</v>
      </c>
      <c r="H9" s="30">
        <v>2880</v>
      </c>
      <c r="I9" s="27">
        <v>2751</v>
      </c>
      <c r="J9" s="26">
        <f t="shared" si="2"/>
        <v>5631</v>
      </c>
      <c r="K9" s="30">
        <v>1261</v>
      </c>
      <c r="L9" s="27">
        <v>1398</v>
      </c>
      <c r="M9" s="26">
        <f t="shared" si="3"/>
        <v>2659</v>
      </c>
      <c r="N9" s="30">
        <v>2159</v>
      </c>
      <c r="O9" s="27">
        <v>1618</v>
      </c>
      <c r="P9" s="28">
        <f t="shared" si="4"/>
        <v>3777</v>
      </c>
    </row>
    <row r="10" spans="1:16">
      <c r="A10" s="20" t="s">
        <v>16</v>
      </c>
      <c r="B10" s="21">
        <f t="shared" si="0"/>
        <v>9051</v>
      </c>
      <c r="C10" s="22">
        <f t="shared" si="0"/>
        <v>8529</v>
      </c>
      <c r="D10" s="23">
        <f t="shared" si="5"/>
        <v>17580</v>
      </c>
      <c r="E10" s="29">
        <v>2761</v>
      </c>
      <c r="F10" s="27">
        <v>2707</v>
      </c>
      <c r="G10" s="25">
        <f t="shared" si="1"/>
        <v>5468</v>
      </c>
      <c r="H10" s="30">
        <v>3007</v>
      </c>
      <c r="I10" s="27">
        <v>3000</v>
      </c>
      <c r="J10" s="26">
        <f t="shared" si="2"/>
        <v>6007</v>
      </c>
      <c r="K10" s="30">
        <v>1211</v>
      </c>
      <c r="L10" s="27">
        <v>1163</v>
      </c>
      <c r="M10" s="26">
        <f t="shared" si="3"/>
        <v>2374</v>
      </c>
      <c r="N10" s="30">
        <v>2072</v>
      </c>
      <c r="O10" s="27">
        <v>1659</v>
      </c>
      <c r="P10" s="28">
        <f t="shared" si="4"/>
        <v>3731</v>
      </c>
    </row>
    <row r="11" spans="1:16">
      <c r="A11" s="20" t="s">
        <v>17</v>
      </c>
      <c r="B11" s="21">
        <f t="shared" si="0"/>
        <v>9985</v>
      </c>
      <c r="C11" s="22">
        <f t="shared" si="0"/>
        <v>10001</v>
      </c>
      <c r="D11" s="23">
        <f t="shared" si="5"/>
        <v>19986</v>
      </c>
      <c r="E11" s="29">
        <v>3221</v>
      </c>
      <c r="F11" s="27">
        <v>3223</v>
      </c>
      <c r="G11" s="25">
        <f t="shared" si="1"/>
        <v>6444</v>
      </c>
      <c r="H11" s="30">
        <v>3315</v>
      </c>
      <c r="I11" s="27">
        <v>3364</v>
      </c>
      <c r="J11" s="26">
        <f t="shared" si="2"/>
        <v>6679</v>
      </c>
      <c r="K11" s="30">
        <v>1346</v>
      </c>
      <c r="L11" s="27">
        <v>1402</v>
      </c>
      <c r="M11" s="26">
        <f t="shared" si="3"/>
        <v>2748</v>
      </c>
      <c r="N11" s="30">
        <v>2103</v>
      </c>
      <c r="O11" s="27">
        <v>2012</v>
      </c>
      <c r="P11" s="28">
        <f t="shared" si="4"/>
        <v>4115</v>
      </c>
    </row>
    <row r="12" spans="1:16">
      <c r="A12" s="20" t="s">
        <v>18</v>
      </c>
      <c r="B12" s="21">
        <f t="shared" si="0"/>
        <v>10437</v>
      </c>
      <c r="C12" s="22">
        <f t="shared" si="0"/>
        <v>10642</v>
      </c>
      <c r="D12" s="23">
        <f t="shared" si="5"/>
        <v>21079</v>
      </c>
      <c r="E12" s="29">
        <v>3402</v>
      </c>
      <c r="F12" s="27">
        <v>3568</v>
      </c>
      <c r="G12" s="25">
        <f t="shared" si="1"/>
        <v>6970</v>
      </c>
      <c r="H12" s="30">
        <v>3333</v>
      </c>
      <c r="I12" s="27">
        <v>3402</v>
      </c>
      <c r="J12" s="26">
        <f t="shared" si="2"/>
        <v>6735</v>
      </c>
      <c r="K12" s="30">
        <v>1598</v>
      </c>
      <c r="L12" s="27">
        <v>1656</v>
      </c>
      <c r="M12" s="26">
        <f t="shared" si="3"/>
        <v>3254</v>
      </c>
      <c r="N12" s="30">
        <v>2104</v>
      </c>
      <c r="O12" s="27">
        <v>2016</v>
      </c>
      <c r="P12" s="28">
        <f t="shared" si="4"/>
        <v>4120</v>
      </c>
    </row>
    <row r="13" spans="1:16">
      <c r="A13" s="20" t="s">
        <v>19</v>
      </c>
      <c r="B13" s="21">
        <f t="shared" si="0"/>
        <v>12131</v>
      </c>
      <c r="C13" s="22">
        <f t="shared" si="0"/>
        <v>12203</v>
      </c>
      <c r="D13" s="23">
        <f t="shared" si="5"/>
        <v>24334</v>
      </c>
      <c r="E13" s="29">
        <v>4018</v>
      </c>
      <c r="F13" s="27">
        <v>4004</v>
      </c>
      <c r="G13" s="25">
        <f t="shared" si="1"/>
        <v>8022</v>
      </c>
      <c r="H13" s="30">
        <v>3738</v>
      </c>
      <c r="I13" s="27">
        <v>3702</v>
      </c>
      <c r="J13" s="26">
        <f t="shared" si="2"/>
        <v>7440</v>
      </c>
      <c r="K13" s="30">
        <v>2034</v>
      </c>
      <c r="L13" s="27">
        <v>2180</v>
      </c>
      <c r="M13" s="26">
        <f t="shared" si="3"/>
        <v>4214</v>
      </c>
      <c r="N13" s="30">
        <v>2341</v>
      </c>
      <c r="O13" s="27">
        <v>2317</v>
      </c>
      <c r="P13" s="28">
        <f t="shared" si="4"/>
        <v>4658</v>
      </c>
    </row>
    <row r="14" spans="1:16">
      <c r="A14" s="20" t="s">
        <v>20</v>
      </c>
      <c r="B14" s="21">
        <f t="shared" si="0"/>
        <v>12288</v>
      </c>
      <c r="C14" s="22">
        <f t="shared" si="0"/>
        <v>12350</v>
      </c>
      <c r="D14" s="23">
        <f t="shared" si="5"/>
        <v>24638</v>
      </c>
      <c r="E14" s="29">
        <v>3900</v>
      </c>
      <c r="F14" s="27">
        <v>4006</v>
      </c>
      <c r="G14" s="25">
        <f t="shared" si="1"/>
        <v>7906</v>
      </c>
      <c r="H14" s="30">
        <v>3835</v>
      </c>
      <c r="I14" s="27">
        <v>3802</v>
      </c>
      <c r="J14" s="26">
        <f t="shared" si="2"/>
        <v>7637</v>
      </c>
      <c r="K14" s="30">
        <v>2117</v>
      </c>
      <c r="L14" s="27">
        <v>2237</v>
      </c>
      <c r="M14" s="26">
        <f t="shared" si="3"/>
        <v>4354</v>
      </c>
      <c r="N14" s="30">
        <v>2436</v>
      </c>
      <c r="O14" s="27">
        <v>2305</v>
      </c>
      <c r="P14" s="28">
        <f t="shared" si="4"/>
        <v>4741</v>
      </c>
    </row>
    <row r="15" spans="1:16">
      <c r="A15" s="20" t="s">
        <v>21</v>
      </c>
      <c r="B15" s="21">
        <f t="shared" si="0"/>
        <v>10361</v>
      </c>
      <c r="C15" s="22">
        <f t="shared" si="0"/>
        <v>10676</v>
      </c>
      <c r="D15" s="23">
        <f t="shared" si="5"/>
        <v>21037</v>
      </c>
      <c r="E15" s="29">
        <v>3372</v>
      </c>
      <c r="F15" s="27">
        <v>3319</v>
      </c>
      <c r="G15" s="25">
        <f t="shared" si="1"/>
        <v>6691</v>
      </c>
      <c r="H15" s="30">
        <v>3323</v>
      </c>
      <c r="I15" s="27">
        <v>3578</v>
      </c>
      <c r="J15" s="26">
        <f t="shared" si="2"/>
        <v>6901</v>
      </c>
      <c r="K15" s="30">
        <v>1692</v>
      </c>
      <c r="L15" s="27">
        <v>1844</v>
      </c>
      <c r="M15" s="26">
        <f t="shared" si="3"/>
        <v>3536</v>
      </c>
      <c r="N15" s="30">
        <v>1974</v>
      </c>
      <c r="O15" s="27">
        <v>1935</v>
      </c>
      <c r="P15" s="28">
        <f t="shared" si="4"/>
        <v>3909</v>
      </c>
    </row>
    <row r="16" spans="1:16">
      <c r="A16" s="20" t="s">
        <v>22</v>
      </c>
      <c r="B16" s="21">
        <f t="shared" si="0"/>
        <v>9758</v>
      </c>
      <c r="C16" s="22">
        <f t="shared" si="0"/>
        <v>9998</v>
      </c>
      <c r="D16" s="23">
        <f t="shared" si="5"/>
        <v>19756</v>
      </c>
      <c r="E16" s="29">
        <v>3052</v>
      </c>
      <c r="F16" s="27">
        <v>3073</v>
      </c>
      <c r="G16" s="25">
        <f t="shared" si="1"/>
        <v>6125</v>
      </c>
      <c r="H16" s="30">
        <v>3339</v>
      </c>
      <c r="I16" s="27">
        <v>3397</v>
      </c>
      <c r="J16" s="26">
        <f t="shared" si="2"/>
        <v>6736</v>
      </c>
      <c r="K16" s="30">
        <v>1671</v>
      </c>
      <c r="L16" s="27">
        <v>1774</v>
      </c>
      <c r="M16" s="26">
        <f t="shared" si="3"/>
        <v>3445</v>
      </c>
      <c r="N16" s="30">
        <v>1696</v>
      </c>
      <c r="O16" s="27">
        <v>1754</v>
      </c>
      <c r="P16" s="28">
        <f t="shared" si="4"/>
        <v>3450</v>
      </c>
    </row>
    <row r="17" spans="1:16">
      <c r="A17" s="20" t="s">
        <v>23</v>
      </c>
      <c r="B17" s="21">
        <f t="shared" si="0"/>
        <v>9575</v>
      </c>
      <c r="C17" s="22">
        <f t="shared" si="0"/>
        <v>10053</v>
      </c>
      <c r="D17" s="23">
        <f t="shared" si="5"/>
        <v>19628</v>
      </c>
      <c r="E17" s="29">
        <v>3043</v>
      </c>
      <c r="F17" s="27">
        <v>3163</v>
      </c>
      <c r="G17" s="25">
        <f t="shared" si="1"/>
        <v>6206</v>
      </c>
      <c r="H17" s="30">
        <v>3292</v>
      </c>
      <c r="I17" s="27">
        <v>3496</v>
      </c>
      <c r="J17" s="26">
        <f t="shared" si="2"/>
        <v>6788</v>
      </c>
      <c r="K17" s="30">
        <v>1739</v>
      </c>
      <c r="L17" s="27">
        <v>1802</v>
      </c>
      <c r="M17" s="26">
        <f t="shared" si="3"/>
        <v>3541</v>
      </c>
      <c r="N17" s="30">
        <v>1501</v>
      </c>
      <c r="O17" s="27">
        <v>1592</v>
      </c>
      <c r="P17" s="28">
        <f t="shared" si="4"/>
        <v>3093</v>
      </c>
    </row>
    <row r="18" spans="1:16">
      <c r="A18" s="20" t="s">
        <v>24</v>
      </c>
      <c r="B18" s="21">
        <f t="shared" si="0"/>
        <v>10523</v>
      </c>
      <c r="C18" s="22">
        <f t="shared" si="0"/>
        <v>11263</v>
      </c>
      <c r="D18" s="23">
        <f t="shared" si="5"/>
        <v>21786</v>
      </c>
      <c r="E18" s="29">
        <v>3405</v>
      </c>
      <c r="F18" s="27">
        <v>3573</v>
      </c>
      <c r="G18" s="25">
        <f t="shared" si="1"/>
        <v>6978</v>
      </c>
      <c r="H18" s="30">
        <v>3536</v>
      </c>
      <c r="I18" s="27">
        <v>3740</v>
      </c>
      <c r="J18" s="26">
        <f t="shared" si="2"/>
        <v>7276</v>
      </c>
      <c r="K18" s="30">
        <v>1974</v>
      </c>
      <c r="L18" s="27">
        <v>2234</v>
      </c>
      <c r="M18" s="26">
        <f t="shared" si="3"/>
        <v>4208</v>
      </c>
      <c r="N18" s="30">
        <v>1608</v>
      </c>
      <c r="O18" s="27">
        <v>1716</v>
      </c>
      <c r="P18" s="28">
        <f t="shared" si="4"/>
        <v>3324</v>
      </c>
    </row>
    <row r="19" spans="1:16">
      <c r="A19" s="20" t="s">
        <v>25</v>
      </c>
      <c r="B19" s="21">
        <f t="shared" si="0"/>
        <v>5824</v>
      </c>
      <c r="C19" s="22">
        <f t="shared" si="0"/>
        <v>7182</v>
      </c>
      <c r="D19" s="23">
        <f t="shared" si="5"/>
        <v>13006</v>
      </c>
      <c r="E19" s="29">
        <v>1800</v>
      </c>
      <c r="F19" s="27">
        <v>2196</v>
      </c>
      <c r="G19" s="25">
        <f t="shared" si="1"/>
        <v>3996</v>
      </c>
      <c r="H19" s="30">
        <v>1928</v>
      </c>
      <c r="I19" s="27">
        <v>2396</v>
      </c>
      <c r="J19" s="26">
        <f t="shared" si="2"/>
        <v>4324</v>
      </c>
      <c r="K19" s="30">
        <v>1240</v>
      </c>
      <c r="L19" s="27">
        <v>1617</v>
      </c>
      <c r="M19" s="26">
        <f t="shared" si="3"/>
        <v>2857</v>
      </c>
      <c r="N19" s="30">
        <v>856</v>
      </c>
      <c r="O19" s="27">
        <v>973</v>
      </c>
      <c r="P19" s="28">
        <f t="shared" si="4"/>
        <v>1829</v>
      </c>
    </row>
    <row r="20" spans="1:16">
      <c r="A20" s="20" t="s">
        <v>26</v>
      </c>
      <c r="B20" s="21">
        <f t="shared" si="0"/>
        <v>5725</v>
      </c>
      <c r="C20" s="22">
        <f t="shared" si="0"/>
        <v>7703</v>
      </c>
      <c r="D20" s="23">
        <f t="shared" si="5"/>
        <v>13428</v>
      </c>
      <c r="E20" s="29">
        <v>1646</v>
      </c>
      <c r="F20" s="27">
        <v>2300</v>
      </c>
      <c r="G20" s="25">
        <f t="shared" si="1"/>
        <v>3946</v>
      </c>
      <c r="H20" s="30">
        <v>1927</v>
      </c>
      <c r="I20" s="27">
        <v>2656</v>
      </c>
      <c r="J20" s="26">
        <f t="shared" si="2"/>
        <v>4583</v>
      </c>
      <c r="K20" s="30">
        <v>1311</v>
      </c>
      <c r="L20" s="27">
        <v>1638</v>
      </c>
      <c r="M20" s="26">
        <f t="shared" si="3"/>
        <v>2949</v>
      </c>
      <c r="N20" s="30">
        <v>841</v>
      </c>
      <c r="O20" s="27">
        <v>1109</v>
      </c>
      <c r="P20" s="28">
        <f t="shared" si="4"/>
        <v>1950</v>
      </c>
    </row>
    <row r="21" spans="1:16">
      <c r="A21" s="20" t="s">
        <v>27</v>
      </c>
      <c r="B21" s="21">
        <f t="shared" si="0"/>
        <v>4739</v>
      </c>
      <c r="C21" s="22">
        <f t="shared" si="0"/>
        <v>6887</v>
      </c>
      <c r="D21" s="23">
        <f t="shared" si="5"/>
        <v>11626</v>
      </c>
      <c r="E21" s="29">
        <v>1346</v>
      </c>
      <c r="F21" s="27">
        <v>2093</v>
      </c>
      <c r="G21" s="25">
        <f t="shared" si="1"/>
        <v>3439</v>
      </c>
      <c r="H21" s="30">
        <v>1609</v>
      </c>
      <c r="I21" s="27">
        <v>2408</v>
      </c>
      <c r="J21" s="26">
        <f t="shared" si="2"/>
        <v>4017</v>
      </c>
      <c r="K21" s="30">
        <v>1072</v>
      </c>
      <c r="L21" s="27">
        <v>1438</v>
      </c>
      <c r="M21" s="26">
        <f t="shared" si="3"/>
        <v>2510</v>
      </c>
      <c r="N21" s="30">
        <v>712</v>
      </c>
      <c r="O21" s="27">
        <v>948</v>
      </c>
      <c r="P21" s="28">
        <f t="shared" si="4"/>
        <v>1660</v>
      </c>
    </row>
    <row r="22" spans="1:16">
      <c r="A22" s="20" t="s">
        <v>28</v>
      </c>
      <c r="B22" s="21">
        <f t="shared" si="0"/>
        <v>2300</v>
      </c>
      <c r="C22" s="22">
        <f t="shared" si="0"/>
        <v>4582</v>
      </c>
      <c r="D22" s="23">
        <f t="shared" si="5"/>
        <v>6882</v>
      </c>
      <c r="E22" s="29">
        <v>677</v>
      </c>
      <c r="F22" s="27">
        <v>1484</v>
      </c>
      <c r="G22" s="25">
        <f t="shared" si="1"/>
        <v>2161</v>
      </c>
      <c r="H22" s="30">
        <v>822</v>
      </c>
      <c r="I22" s="27">
        <v>1589</v>
      </c>
      <c r="J22" s="26">
        <f t="shared" si="2"/>
        <v>2411</v>
      </c>
      <c r="K22" s="30">
        <v>526</v>
      </c>
      <c r="L22" s="27">
        <v>916</v>
      </c>
      <c r="M22" s="26">
        <f t="shared" si="3"/>
        <v>1442</v>
      </c>
      <c r="N22" s="30">
        <v>275</v>
      </c>
      <c r="O22" s="27">
        <v>593</v>
      </c>
      <c r="P22" s="28">
        <f t="shared" si="4"/>
        <v>868</v>
      </c>
    </row>
    <row r="23" spans="1:16">
      <c r="A23" s="20" t="s">
        <v>29</v>
      </c>
      <c r="B23" s="21">
        <f t="shared" si="0"/>
        <v>724</v>
      </c>
      <c r="C23" s="22">
        <f t="shared" si="0"/>
        <v>2235</v>
      </c>
      <c r="D23" s="23">
        <f t="shared" si="5"/>
        <v>2959</v>
      </c>
      <c r="E23" s="29">
        <v>252</v>
      </c>
      <c r="F23" s="27">
        <v>756</v>
      </c>
      <c r="G23" s="25">
        <f t="shared" si="1"/>
        <v>1008</v>
      </c>
      <c r="H23" s="30">
        <v>253</v>
      </c>
      <c r="I23" s="27">
        <v>754</v>
      </c>
      <c r="J23" s="26">
        <f t="shared" si="2"/>
        <v>1007</v>
      </c>
      <c r="K23" s="30">
        <v>130</v>
      </c>
      <c r="L23" s="27">
        <v>439</v>
      </c>
      <c r="M23" s="26">
        <f t="shared" si="3"/>
        <v>569</v>
      </c>
      <c r="N23" s="30">
        <v>89</v>
      </c>
      <c r="O23" s="27">
        <v>286</v>
      </c>
      <c r="P23" s="28">
        <f t="shared" si="4"/>
        <v>375</v>
      </c>
    </row>
    <row r="24" spans="1:16">
      <c r="A24" s="20" t="s">
        <v>30</v>
      </c>
      <c r="B24" s="21">
        <f t="shared" si="0"/>
        <v>166</v>
      </c>
      <c r="C24" s="22">
        <f t="shared" si="0"/>
        <v>819</v>
      </c>
      <c r="D24" s="23">
        <f t="shared" si="5"/>
        <v>985</v>
      </c>
      <c r="E24" s="29">
        <v>64</v>
      </c>
      <c r="F24" s="27">
        <v>260</v>
      </c>
      <c r="G24" s="25">
        <f t="shared" si="1"/>
        <v>324</v>
      </c>
      <c r="H24" s="30">
        <v>54</v>
      </c>
      <c r="I24" s="27">
        <v>263</v>
      </c>
      <c r="J24" s="26">
        <f t="shared" si="2"/>
        <v>317</v>
      </c>
      <c r="K24" s="30">
        <v>35</v>
      </c>
      <c r="L24" s="27">
        <v>199</v>
      </c>
      <c r="M24" s="26">
        <f t="shared" si="3"/>
        <v>234</v>
      </c>
      <c r="N24" s="30">
        <v>13</v>
      </c>
      <c r="O24" s="27">
        <v>97</v>
      </c>
      <c r="P24" s="28">
        <f t="shared" si="4"/>
        <v>110</v>
      </c>
    </row>
    <row r="25" spans="1:16">
      <c r="A25" s="31" t="s">
        <v>31</v>
      </c>
      <c r="B25" s="21">
        <f t="shared" si="0"/>
        <v>16</v>
      </c>
      <c r="C25" s="22">
        <f t="shared" si="0"/>
        <v>157</v>
      </c>
      <c r="D25" s="23">
        <f t="shared" si="5"/>
        <v>173</v>
      </c>
      <c r="E25" s="29">
        <v>3</v>
      </c>
      <c r="F25" s="27">
        <v>51</v>
      </c>
      <c r="G25" s="25">
        <f t="shared" si="1"/>
        <v>54</v>
      </c>
      <c r="H25" s="30">
        <v>8</v>
      </c>
      <c r="I25" s="27">
        <v>38</v>
      </c>
      <c r="J25" s="26">
        <f t="shared" si="2"/>
        <v>46</v>
      </c>
      <c r="K25" s="30">
        <v>4</v>
      </c>
      <c r="L25" s="27">
        <v>46</v>
      </c>
      <c r="M25" s="26">
        <f t="shared" si="3"/>
        <v>50</v>
      </c>
      <c r="N25" s="30">
        <v>1</v>
      </c>
      <c r="O25" s="27">
        <v>22</v>
      </c>
      <c r="P25" s="28">
        <f t="shared" si="4"/>
        <v>23</v>
      </c>
    </row>
    <row r="26" spans="1:16">
      <c r="A26" s="31" t="s">
        <v>32</v>
      </c>
      <c r="B26" s="21">
        <f t="shared" si="0"/>
        <v>0</v>
      </c>
      <c r="C26" s="22">
        <f t="shared" si="0"/>
        <v>9</v>
      </c>
      <c r="D26" s="32">
        <f t="shared" si="5"/>
        <v>9</v>
      </c>
      <c r="E26" s="33">
        <v>0</v>
      </c>
      <c r="F26" s="33">
        <v>4</v>
      </c>
      <c r="G26" s="34">
        <f t="shared" si="1"/>
        <v>4</v>
      </c>
      <c r="H26" s="35">
        <v>0</v>
      </c>
      <c r="I26" s="33">
        <v>1</v>
      </c>
      <c r="J26" s="36">
        <f t="shared" si="2"/>
        <v>1</v>
      </c>
      <c r="K26" s="35">
        <v>0</v>
      </c>
      <c r="L26" s="33">
        <v>2</v>
      </c>
      <c r="M26" s="36">
        <f t="shared" si="3"/>
        <v>2</v>
      </c>
      <c r="N26" s="35">
        <v>0</v>
      </c>
      <c r="O26" s="33">
        <v>2</v>
      </c>
      <c r="P26" s="37">
        <f t="shared" si="4"/>
        <v>2</v>
      </c>
    </row>
    <row r="27" spans="1:16">
      <c r="A27" s="38" t="s">
        <v>10</v>
      </c>
      <c r="B27" s="39">
        <f>SUM(B5:B26)</f>
        <v>156720</v>
      </c>
      <c r="C27" s="40">
        <f>SUM(C5:C26)</f>
        <v>166539</v>
      </c>
      <c r="D27" s="41">
        <f>SUM(B27:C27)</f>
        <v>323259</v>
      </c>
      <c r="E27" s="40">
        <f>SUM(E5:E26)</f>
        <v>48485</v>
      </c>
      <c r="F27" s="40">
        <f>SUM(F5:F26)</f>
        <v>51886</v>
      </c>
      <c r="G27" s="42">
        <f>SUM(E27:F27)</f>
        <v>100371</v>
      </c>
      <c r="H27" s="39">
        <f>SUM(H5:H26)</f>
        <v>50899</v>
      </c>
      <c r="I27" s="40">
        <f>SUM(I5:I26)</f>
        <v>54695</v>
      </c>
      <c r="J27" s="43">
        <f t="shared" si="2"/>
        <v>105594</v>
      </c>
      <c r="K27" s="39">
        <f>SUM(K5:K26)</f>
        <v>27233</v>
      </c>
      <c r="L27" s="40">
        <f>SUM(L5:L26)</f>
        <v>30056</v>
      </c>
      <c r="M27" s="43">
        <f t="shared" si="3"/>
        <v>57289</v>
      </c>
      <c r="N27" s="39">
        <f>SUM(N5:N26)</f>
        <v>30103</v>
      </c>
      <c r="O27" s="40">
        <f>SUM(O5:O26)</f>
        <v>29902</v>
      </c>
      <c r="P27" s="43">
        <f>SUM(N27:O27)</f>
        <v>60005</v>
      </c>
    </row>
    <row r="28" spans="1:16" ht="40.5">
      <c r="A28" s="44" t="s">
        <v>33</v>
      </c>
      <c r="B28" s="45">
        <f>SUM(B5:B7)</f>
        <v>25334</v>
      </c>
      <c r="C28" s="46">
        <f>SUM(C5:C7)</f>
        <v>24388</v>
      </c>
      <c r="D28" s="47">
        <f>B28+C28</f>
        <v>49722</v>
      </c>
      <c r="E28" s="45">
        <f>SUM(E5:E7)</f>
        <v>7411</v>
      </c>
      <c r="F28" s="46">
        <f>SUM(F5:F7)</f>
        <v>7160</v>
      </c>
      <c r="G28" s="48">
        <f>E28+F28</f>
        <v>14571</v>
      </c>
      <c r="H28" s="46">
        <f>SUM(H5:H7)</f>
        <v>7864</v>
      </c>
      <c r="I28" s="46">
        <f>SUM(I5:I7)</f>
        <v>7650</v>
      </c>
      <c r="J28" s="48">
        <f>H28+I28</f>
        <v>15514</v>
      </c>
      <c r="K28" s="46">
        <f>SUM(K5:K7)</f>
        <v>4602</v>
      </c>
      <c r="L28" s="46">
        <f>SUM(L5:L7)</f>
        <v>4388</v>
      </c>
      <c r="M28" s="48">
        <f>K28+L28</f>
        <v>8990</v>
      </c>
      <c r="N28" s="46">
        <f>SUM(N5:N7)</f>
        <v>5457</v>
      </c>
      <c r="O28" s="46">
        <f>SUM(O5:O7)</f>
        <v>5190</v>
      </c>
      <c r="P28" s="48">
        <f>N28+O28</f>
        <v>10647</v>
      </c>
    </row>
    <row r="29" spans="1:16">
      <c r="A29" s="49" t="s">
        <v>34</v>
      </c>
      <c r="B29" s="50">
        <f t="shared" ref="B29:P29" si="6">B28/B27*100</f>
        <v>16.165135273098517</v>
      </c>
      <c r="C29" s="51">
        <f t="shared" si="6"/>
        <v>14.644017317265027</v>
      </c>
      <c r="D29" s="52">
        <f t="shared" si="6"/>
        <v>15.381474297699368</v>
      </c>
      <c r="E29" s="51">
        <f t="shared" si="6"/>
        <v>15.285139733938333</v>
      </c>
      <c r="F29" s="51">
        <f t="shared" si="6"/>
        <v>13.799483483020467</v>
      </c>
      <c r="G29" s="53">
        <f t="shared" si="6"/>
        <v>14.517141405386017</v>
      </c>
      <c r="H29" s="50">
        <f t="shared" si="6"/>
        <v>15.450205308552231</v>
      </c>
      <c r="I29" s="51">
        <f t="shared" si="6"/>
        <v>13.986653258981626</v>
      </c>
      <c r="J29" s="53">
        <f t="shared" si="6"/>
        <v>14.692122658484383</v>
      </c>
      <c r="K29" s="50">
        <f t="shared" si="6"/>
        <v>16.898615650130356</v>
      </c>
      <c r="L29" s="51">
        <f t="shared" si="6"/>
        <v>14.599414426404046</v>
      </c>
      <c r="M29" s="53">
        <f t="shared" si="6"/>
        <v>15.692366771980659</v>
      </c>
      <c r="N29" s="50">
        <f t="shared" si="6"/>
        <v>18.127761352689102</v>
      </c>
      <c r="O29" s="51">
        <f t="shared" si="6"/>
        <v>17.356698548592068</v>
      </c>
      <c r="P29" s="53">
        <f t="shared" si="6"/>
        <v>17.743521373218897</v>
      </c>
    </row>
    <row r="30" spans="1:16" ht="40.5">
      <c r="A30" s="54" t="s">
        <v>35</v>
      </c>
      <c r="B30" s="55">
        <f>SUM(B8:B17)</f>
        <v>101369</v>
      </c>
      <c r="C30" s="56">
        <f>SUM(C8:C17)</f>
        <v>101314</v>
      </c>
      <c r="D30" s="57">
        <f>B30+C30</f>
        <v>202683</v>
      </c>
      <c r="E30" s="55">
        <f>SUM(E8:E17)</f>
        <v>31881</v>
      </c>
      <c r="F30" s="56">
        <f>SUM(F8:F17)</f>
        <v>32009</v>
      </c>
      <c r="G30" s="58">
        <f>E30+F30</f>
        <v>63890</v>
      </c>
      <c r="H30" s="56">
        <f>SUM(H8:H17)</f>
        <v>32898</v>
      </c>
      <c r="I30" s="56">
        <f>SUM(I8:I17)</f>
        <v>33200</v>
      </c>
      <c r="J30" s="58">
        <f>H30+I30</f>
        <v>66098</v>
      </c>
      <c r="K30" s="55">
        <f>SUM(K8:K17)</f>
        <v>16339</v>
      </c>
      <c r="L30" s="56">
        <f>SUM(L8:L17)</f>
        <v>17139</v>
      </c>
      <c r="M30" s="58">
        <f>K30+L30</f>
        <v>33478</v>
      </c>
      <c r="N30" s="55">
        <f>SUM(N8:N17)</f>
        <v>20251</v>
      </c>
      <c r="O30" s="56">
        <f>SUM(O8:O17)</f>
        <v>18966</v>
      </c>
      <c r="P30" s="58">
        <f>N30+O30</f>
        <v>39217</v>
      </c>
    </row>
    <row r="31" spans="1:16">
      <c r="A31" s="49" t="s">
        <v>34</v>
      </c>
      <c r="B31" s="50">
        <f t="shared" ref="B31:P31" si="7">B30/B27*100</f>
        <v>64.681597753956098</v>
      </c>
      <c r="C31" s="51">
        <f t="shared" si="7"/>
        <v>60.834999609701036</v>
      </c>
      <c r="D31" s="52">
        <f t="shared" si="7"/>
        <v>62.699878425658682</v>
      </c>
      <c r="E31" s="51">
        <f t="shared" si="7"/>
        <v>65.75435701763432</v>
      </c>
      <c r="F31" s="51">
        <f t="shared" si="7"/>
        <v>61.691014917318739</v>
      </c>
      <c r="G31" s="53">
        <f t="shared" si="7"/>
        <v>63.653844237877479</v>
      </c>
      <c r="H31" s="50">
        <f t="shared" si="7"/>
        <v>64.633882787481085</v>
      </c>
      <c r="I31" s="51">
        <f t="shared" si="7"/>
        <v>60.700246823292801</v>
      </c>
      <c r="J31" s="53">
        <f t="shared" si="7"/>
        <v>62.596359641646302</v>
      </c>
      <c r="K31" s="50">
        <f t="shared" si="7"/>
        <v>59.997062387544517</v>
      </c>
      <c r="L31" s="51">
        <f t="shared" si="7"/>
        <v>57.023556028746334</v>
      </c>
      <c r="M31" s="53">
        <f t="shared" si="7"/>
        <v>58.437047251653894</v>
      </c>
      <c r="N31" s="50">
        <f t="shared" si="7"/>
        <v>67.272364880576689</v>
      </c>
      <c r="O31" s="51">
        <f t="shared" si="7"/>
        <v>63.427195505317371</v>
      </c>
      <c r="P31" s="53">
        <f t="shared" si="7"/>
        <v>65.356220314973754</v>
      </c>
    </row>
    <row r="32" spans="1:16" ht="40.5">
      <c r="A32" s="54" t="s">
        <v>36</v>
      </c>
      <c r="B32" s="55">
        <f>SUM(B18:B26)</f>
        <v>30017</v>
      </c>
      <c r="C32" s="56">
        <f>SUM(C18:C26)</f>
        <v>40837</v>
      </c>
      <c r="D32" s="57">
        <f>B32+C32</f>
        <v>70854</v>
      </c>
      <c r="E32" s="55">
        <f>SUM(E18:E26)</f>
        <v>9193</v>
      </c>
      <c r="F32" s="56">
        <f>SUM(F18:F26)</f>
        <v>12717</v>
      </c>
      <c r="G32" s="58">
        <f>E32+F32</f>
        <v>21910</v>
      </c>
      <c r="H32" s="56">
        <f>SUM(H18:H26)</f>
        <v>10137</v>
      </c>
      <c r="I32" s="56">
        <f>SUM(I18:I26)</f>
        <v>13845</v>
      </c>
      <c r="J32" s="58">
        <f>H32+I32</f>
        <v>23982</v>
      </c>
      <c r="K32" s="55">
        <f>SUM(K18:K26)</f>
        <v>6292</v>
      </c>
      <c r="L32" s="56">
        <f>SUM(L18:L26)</f>
        <v>8529</v>
      </c>
      <c r="M32" s="58">
        <f>K32+L32</f>
        <v>14821</v>
      </c>
      <c r="N32" s="55">
        <f>SUM(N18:N26)</f>
        <v>4395</v>
      </c>
      <c r="O32" s="56">
        <f>SUM(O18:O26)</f>
        <v>5746</v>
      </c>
      <c r="P32" s="58">
        <f>N32+O32</f>
        <v>10141</v>
      </c>
    </row>
    <row r="33" spans="1:16">
      <c r="A33" s="59" t="s">
        <v>34</v>
      </c>
      <c r="B33" s="60">
        <f t="shared" ref="B33:P33" si="8">B32/B27*100</f>
        <v>19.153266972945378</v>
      </c>
      <c r="C33" s="61">
        <f t="shared" si="8"/>
        <v>24.520983073033946</v>
      </c>
      <c r="D33" s="62">
        <f t="shared" si="8"/>
        <v>21.918647276641952</v>
      </c>
      <c r="E33" s="61">
        <f t="shared" si="8"/>
        <v>18.960503248427347</v>
      </c>
      <c r="F33" s="61">
        <f t="shared" si="8"/>
        <v>24.509501599660794</v>
      </c>
      <c r="G33" s="63">
        <f t="shared" si="8"/>
        <v>21.829014356736508</v>
      </c>
      <c r="H33" s="60">
        <f t="shared" si="8"/>
        <v>19.915911903966681</v>
      </c>
      <c r="I33" s="61">
        <f t="shared" si="8"/>
        <v>25.313099917725566</v>
      </c>
      <c r="J33" s="63">
        <f t="shared" si="8"/>
        <v>22.711517699869312</v>
      </c>
      <c r="K33" s="60">
        <f t="shared" si="8"/>
        <v>23.10432196232512</v>
      </c>
      <c r="L33" s="61">
        <f t="shared" si="8"/>
        <v>28.377029544849613</v>
      </c>
      <c r="M33" s="63">
        <f t="shared" si="8"/>
        <v>25.870585976365447</v>
      </c>
      <c r="N33" s="60">
        <f t="shared" si="8"/>
        <v>14.599873766734211</v>
      </c>
      <c r="O33" s="61">
        <f t="shared" si="8"/>
        <v>19.216105946090561</v>
      </c>
      <c r="P33" s="63">
        <f t="shared" si="8"/>
        <v>16.900258311807352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2024-01-11T06:24:56Z</dcterms:created>
  <dcterms:modified xsi:type="dcterms:W3CDTF">2024-01-11T06:24:57Z</dcterms:modified>
</cp:coreProperties>
</file>