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6 (6)" sheetId="1"/>
  </sheets>
  <definedNames>
    <definedName localSheetId="0" name="_xlnm.Print_Area">'2016 (6)'!#REF!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B19" i="1"/>
  <c r="D19" i="1" s="1"/>
  <c r="D18" i="1"/>
  <c r="D17" i="1"/>
  <c r="D16" i="1"/>
  <c r="D15" i="1"/>
  <c r="B14" i="1"/>
  <c r="D14" i="1" s="1"/>
  <c r="B13" i="1"/>
  <c r="D13" i="1" s="1"/>
  <c r="D8" i="1"/>
  <c r="D7" i="1"/>
  <c r="D6" i="1"/>
  <c r="B5" i="1"/>
  <c r="B12" i="1" s="1"/>
  <c r="D12" i="1" s="1"/>
  <c r="D5" i="1" l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<sst xmlns="http://schemas.openxmlformats.org/spreadsheetml/2006/main" count="35" uniqueCount="26">
  <si>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</si>
  <si>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平成28年 6月末住民基本台帳人口及び世帯数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</si>
  <si>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</si>
  <si>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</si>
  <si>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</si>
  <si>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</si>
  <si>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</si>
  <si>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</si>
  <si>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</si>
  <si>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</si>
  <si>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平成28年 6月末住民基本台帳人口及び世帯数の内訳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</si>
  <si>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区　分</t>
    <phoneticPr fontId="2"/>
  </si>
  <si>
    <t>今　月</t>
    <phoneticPr fontId="2"/>
  </si>
  <si>
    <t>先　月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</si>
  <si>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</si>
  <si>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</si>
  <si>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</si>
  <si>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</si>
  <si>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</si>
  <si>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首       里</t>
    <phoneticPr fontId="2"/>
  </si>
  <si>
    <t>区　分</t>
    <phoneticPr fontId="2"/>
  </si>
  <si>
    <t>平成28年6月1日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</si>
  <si>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平成22年国勢調査確報値</t>
    <phoneticPr fontId="2"/>
  </si>
  <si>
    <t>増　減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</si>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</sst>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9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323718</v>
      </c>
      <c r="C5" s="11">
        <v>323827</v>
      </c>
      <c r="D5" s="12">
        <f>SUM(B5-C5)</f>
        <v>-109</v>
      </c>
    </row>
    <row r="6" spans="1:4" ht="27" customHeight="1" x14ac:dyDescent="0.15">
      <c r="A6" s="7" t="s">
        <v>7</v>
      </c>
      <c r="B6" s="10">
        <v>157008</v>
      </c>
      <c r="C6" s="11">
        <v>157023</v>
      </c>
      <c r="D6" s="12">
        <f>SUM(B6-C6)</f>
        <v>-15</v>
      </c>
    </row>
    <row r="7" spans="1:4" ht="27" customHeight="1" x14ac:dyDescent="0.15">
      <c r="A7" s="7" t="s">
        <v>8</v>
      </c>
      <c r="B7" s="10">
        <v>166710</v>
      </c>
      <c r="C7" s="11">
        <v>166804</v>
      </c>
      <c r="D7" s="12">
        <f>SUM(B7-C7)</f>
        <v>-94</v>
      </c>
    </row>
    <row r="8" spans="1:4" ht="27" customHeight="1" x14ac:dyDescent="0.15">
      <c r="A8" s="13" t="s">
        <v>9</v>
      </c>
      <c r="B8" s="14">
        <v>148269</v>
      </c>
      <c r="C8" s="15">
        <v>148184</v>
      </c>
      <c r="D8" s="12">
        <f>SUM(B8-C8)</f>
        <v>85</v>
      </c>
    </row>
    <row r="9" spans="1:4" ht="27" customHeight="1" x14ac:dyDescent="0.15">
      <c r="A9" s="16"/>
      <c r="B9" s="16"/>
      <c r="C9" s="16"/>
      <c r="D9" s="17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11</v>
      </c>
      <c r="B11" s="8" t="s">
        <v>12</v>
      </c>
      <c r="C11" s="7" t="s">
        <v>13</v>
      </c>
      <c r="D11" s="9" t="s">
        <v>5</v>
      </c>
    </row>
    <row r="12" spans="1:4" ht="27" customHeight="1" x14ac:dyDescent="0.15">
      <c r="A12" s="7" t="s">
        <v>6</v>
      </c>
      <c r="B12" s="10">
        <f>B5</f>
        <v>323718</v>
      </c>
      <c r="C12" s="11">
        <v>323827</v>
      </c>
      <c r="D12" s="12">
        <f t="shared" ref="D12:D23" si="0">SUM(B12-C12)</f>
        <v>-109</v>
      </c>
    </row>
    <row r="13" spans="1:4" ht="27" customHeight="1" x14ac:dyDescent="0.15">
      <c r="A13" s="7" t="s">
        <v>7</v>
      </c>
      <c r="B13" s="10">
        <f>B6</f>
        <v>157008</v>
      </c>
      <c r="C13" s="11">
        <v>157023</v>
      </c>
      <c r="D13" s="12">
        <f t="shared" si="0"/>
        <v>-15</v>
      </c>
    </row>
    <row r="14" spans="1:4" ht="27" customHeight="1" x14ac:dyDescent="0.15">
      <c r="A14" s="7" t="s">
        <v>8</v>
      </c>
      <c r="B14" s="10">
        <f>B7</f>
        <v>166710</v>
      </c>
      <c r="C14" s="11">
        <v>166804</v>
      </c>
      <c r="D14" s="12">
        <f t="shared" si="0"/>
        <v>-94</v>
      </c>
    </row>
    <row r="15" spans="1:4" ht="27" customHeight="1" x14ac:dyDescent="0.15">
      <c r="A15" s="7" t="s">
        <v>14</v>
      </c>
      <c r="B15" s="10">
        <v>100265</v>
      </c>
      <c r="C15" s="11">
        <v>100170</v>
      </c>
      <c r="D15" s="12">
        <f t="shared" si="0"/>
        <v>95</v>
      </c>
    </row>
    <row r="16" spans="1:4" ht="27" customHeight="1" x14ac:dyDescent="0.15">
      <c r="A16" s="7" t="s">
        <v>15</v>
      </c>
      <c r="B16" s="10">
        <v>106041</v>
      </c>
      <c r="C16" s="11">
        <v>106118</v>
      </c>
      <c r="D16" s="12">
        <f t="shared" si="0"/>
        <v>-77</v>
      </c>
    </row>
    <row r="17" spans="1:4" ht="27" customHeight="1" x14ac:dyDescent="0.15">
      <c r="A17" s="7" t="s">
        <v>16</v>
      </c>
      <c r="B17" s="10">
        <v>57471</v>
      </c>
      <c r="C17" s="11">
        <v>57552</v>
      </c>
      <c r="D17" s="12">
        <f t="shared" si="0"/>
        <v>-81</v>
      </c>
    </row>
    <row r="18" spans="1:4" ht="27" customHeight="1" x14ac:dyDescent="0.15">
      <c r="A18" s="7" t="s">
        <v>17</v>
      </c>
      <c r="B18" s="10">
        <v>59941</v>
      </c>
      <c r="C18" s="11">
        <v>59987</v>
      </c>
      <c r="D18" s="12">
        <f t="shared" si="0"/>
        <v>-46</v>
      </c>
    </row>
    <row r="19" spans="1:4" ht="27" customHeight="1" x14ac:dyDescent="0.15">
      <c r="A19" s="13" t="s">
        <v>18</v>
      </c>
      <c r="B19" s="14">
        <f>SUM(B20:B23)</f>
        <v>148269</v>
      </c>
      <c r="C19" s="15">
        <v>148184</v>
      </c>
      <c r="D19" s="12">
        <f t="shared" si="0"/>
        <v>85</v>
      </c>
    </row>
    <row r="20" spans="1:4" ht="27" customHeight="1" x14ac:dyDescent="0.15">
      <c r="A20" s="7" t="s">
        <v>14</v>
      </c>
      <c r="B20" s="10">
        <v>50120</v>
      </c>
      <c r="C20" s="11">
        <v>50003</v>
      </c>
      <c r="D20" s="12">
        <f t="shared" si="0"/>
        <v>117</v>
      </c>
    </row>
    <row r="21" spans="1:4" ht="27" customHeight="1" x14ac:dyDescent="0.15">
      <c r="A21" s="7" t="s">
        <v>15</v>
      </c>
      <c r="B21" s="10">
        <v>48804</v>
      </c>
      <c r="C21" s="11">
        <v>48820</v>
      </c>
      <c r="D21" s="12">
        <f t="shared" si="0"/>
        <v>-16</v>
      </c>
    </row>
    <row r="22" spans="1:4" ht="27" customHeight="1" x14ac:dyDescent="0.15">
      <c r="A22" s="7" t="s">
        <v>19</v>
      </c>
      <c r="B22" s="10">
        <v>23583</v>
      </c>
      <c r="C22" s="11">
        <v>23597</v>
      </c>
      <c r="D22" s="12">
        <f t="shared" si="0"/>
        <v>-14</v>
      </c>
    </row>
    <row r="23" spans="1:4" ht="27" customHeight="1" x14ac:dyDescent="0.15">
      <c r="A23" s="7" t="s">
        <v>17</v>
      </c>
      <c r="B23" s="10">
        <v>25762</v>
      </c>
      <c r="C23" s="11">
        <v>25764</v>
      </c>
      <c r="D23" s="12">
        <f t="shared" si="0"/>
        <v>-2</v>
      </c>
    </row>
    <row r="24" spans="1:4" ht="27" customHeight="1" x14ac:dyDescent="0.15">
      <c r="A24" s="18"/>
      <c r="B24" s="16"/>
      <c r="C24" s="16"/>
      <c r="D24" s="17"/>
    </row>
    <row r="25" spans="1:4" ht="30" x14ac:dyDescent="0.15">
      <c r="A25" s="7" t="s">
        <v>20</v>
      </c>
      <c r="B25" s="19" t="s">
        <v>21</v>
      </c>
      <c r="C25" s="20" t="s">
        <v>22</v>
      </c>
      <c r="D25" s="9" t="s">
        <v>23</v>
      </c>
    </row>
    <row r="26" spans="1:4" ht="27" customHeight="1" x14ac:dyDescent="0.15">
      <c r="A26" s="7" t="s">
        <v>24</v>
      </c>
      <c r="B26" s="10">
        <f>SUM(B27:B28)</f>
        <v>321829</v>
      </c>
      <c r="C26" s="21">
        <v>315954</v>
      </c>
      <c r="D26" s="12">
        <f>B26-C26</f>
        <v>5875</v>
      </c>
    </row>
    <row r="27" spans="1:4" ht="27" customHeight="1" x14ac:dyDescent="0.15">
      <c r="A27" s="7" t="s">
        <v>7</v>
      </c>
      <c r="B27" s="10">
        <v>155503</v>
      </c>
      <c r="C27" s="21">
        <v>151848</v>
      </c>
      <c r="D27" s="12">
        <f>B27-C27</f>
        <v>3655</v>
      </c>
    </row>
    <row r="28" spans="1:4" ht="27" customHeight="1" x14ac:dyDescent="0.15">
      <c r="A28" s="7" t="s">
        <v>8</v>
      </c>
      <c r="B28" s="10">
        <v>166326</v>
      </c>
      <c r="C28" s="21">
        <v>164106</v>
      </c>
      <c r="D28" s="12">
        <f>B28-C28</f>
        <v>2220</v>
      </c>
    </row>
    <row r="29" spans="1:4" ht="27" customHeight="1" x14ac:dyDescent="0.15">
      <c r="A29" s="13" t="s">
        <v>25</v>
      </c>
      <c r="B29" s="14">
        <v>141944</v>
      </c>
      <c r="C29" s="22">
        <v>129512</v>
      </c>
      <c r="D29" s="12">
        <f>B29-C29</f>
        <v>12432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2016 (6)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2023-11-29T07:39:17Z</dcterms:created>
  <dcterms:modified xsi:type="dcterms:W3CDTF">2023-11-29T07:39:18Z</dcterms:modified>
</cp:coreProperties>
</file>