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9390" windowWidth="18315" xWindow="120" yWindow="2910"/>
  </bookViews>
  <sheets>
    <sheet r:id="rId1" name="見積明細書" sheetId="3"/>
    <sheet r:id="rId2" name="(記載例)見積明細書" sheetId="2"/>
  </sheets>
  <calcPr calcId="162913"/>
</workbook>
</file>

<file path=xl/calcChain.xml><?xml version="1.0" encoding="utf-8"?>
<calcChain xmlns="http://schemas.openxmlformats.org/spreadsheetml/2006/main">
  <c r="C35" i="2" l="1"/>
  <c r="C26" i="2" l="1"/>
  <c r="C31" i="2"/>
  <c r="C21" i="2"/>
  <c r="C16" i="2"/>
  <c r="C11" i="2"/>
  <c r="C32" i="2" s="1"/>
  <c r="C33" i="2" l="1"/>
  <c r="C34" i="2" s="1"/>
  <c r="C36" i="2" s="1"/>
</calcChain>
</file>

<file path=xl/sharedStrings.xml><?xml version="1.0" encoding="utf-8"?>
<sst xmlns="http://schemas.openxmlformats.org/spreadsheetml/2006/main" count="76" uniqueCount="58">
  <si>
    <t>見積明細書</t>
    <rPh sb="0" eb="2">
      <t>ミツモリ</t>
    </rPh>
    <rPh sb="2" eb="5">
      <t>メイサイショ</t>
    </rPh>
    <phoneticPr fontId="1"/>
  </si>
  <si>
    <t>備考</t>
    <rPh sb="0" eb="2">
      <t>ビコウ</t>
    </rPh>
    <phoneticPr fontId="1"/>
  </si>
  <si>
    <t>一般管理費</t>
    <rPh sb="0" eb="2">
      <t>イッパン</t>
    </rPh>
    <rPh sb="2" eb="5">
      <t>カンリヒ</t>
    </rPh>
    <phoneticPr fontId="1"/>
  </si>
  <si>
    <t>金額</t>
    <rPh sb="0" eb="2">
      <t>キンガク</t>
    </rPh>
    <phoneticPr fontId="1"/>
  </si>
  <si>
    <t>経費区分</t>
    <rPh sb="0" eb="2">
      <t>ケイヒ</t>
    </rPh>
    <rPh sb="2" eb="4">
      <t>クブン</t>
    </rPh>
    <phoneticPr fontId="1"/>
  </si>
  <si>
    <t>・経費区分は適時行挿入・行削除してください。</t>
    <rPh sb="1" eb="3">
      <t>ケイヒ</t>
    </rPh>
    <rPh sb="3" eb="5">
      <t>クブン</t>
    </rPh>
    <rPh sb="6" eb="8">
      <t>テキジ</t>
    </rPh>
    <rPh sb="8" eb="9">
      <t>ギョウ</t>
    </rPh>
    <rPh sb="9" eb="11">
      <t>ソウニュウ</t>
    </rPh>
    <rPh sb="12" eb="13">
      <t>ギョウ</t>
    </rPh>
    <rPh sb="13" eb="15">
      <t>サクジョ</t>
    </rPh>
    <phoneticPr fontId="1"/>
  </si>
  <si>
    <t>合計</t>
    <rPh sb="0" eb="2">
      <t>ゴウケイ</t>
    </rPh>
    <phoneticPr fontId="1"/>
  </si>
  <si>
    <t>積算内訳</t>
    <rPh sb="0" eb="2">
      <t>セキサン</t>
    </rPh>
    <rPh sb="2" eb="4">
      <t>ウチワケ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</si>
  <si>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</si>
  <si>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</si>
  <si>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印</t>
    <rPh sb="0" eb="1">
      <t>イン</t>
    </rPh>
    <phoneticPr fontId="1"/>
  </si>
  <si>
    <t>総合計</t>
    <rPh sb="0" eb="1">
      <t>ソウ</t>
    </rPh>
    <rPh sb="1" eb="3">
      <t>ゴウケイ</t>
    </rPh>
    <phoneticPr fontId="1"/>
  </si>
  <si>
    <t>上記のとおり見積りいたします。</t>
    <rPh sb="0" eb="2">
      <t>ジョウキ</t>
    </rPh>
    <rPh sb="6" eb="8">
      <t>ミツモ</t>
    </rPh>
    <phoneticPr fontId="1"/>
  </si>
  <si>
    <t>・経費区分ごとの小計額と、一般管理費を合算した合計額に、消費税額を加えて総合計を算出してください。</t>
    <rPh sb="1" eb="3">
      <t>ケイヒ</t>
    </rPh>
    <rPh sb="3" eb="5">
      <t>クブン</t>
    </rPh>
    <rPh sb="8" eb="10">
      <t>ショウケイ</t>
    </rPh>
    <rPh sb="10" eb="11">
      <t>ガク</t>
    </rPh>
    <rPh sb="13" eb="15">
      <t>イッパン</t>
    </rPh>
    <rPh sb="15" eb="18">
      <t>カンリヒ</t>
    </rPh>
    <rPh sb="19" eb="21">
      <t>ガッサン</t>
    </rPh>
    <rPh sb="23" eb="25">
      <t>ゴウケイ</t>
    </rPh>
    <rPh sb="25" eb="26">
      <t>ガク</t>
    </rPh>
    <rPh sb="28" eb="31">
      <t>ショウヒゼイ</t>
    </rPh>
    <rPh sb="31" eb="32">
      <t>ガク</t>
    </rPh>
    <rPh sb="33" eb="34">
      <t>クワ</t>
    </rPh>
    <rPh sb="36" eb="37">
      <t>ソウ</t>
    </rPh>
    <rPh sb="37" eb="39">
      <t>ゴウケイ</t>
    </rPh>
    <rPh sb="40" eb="42">
      <t>サンシュツ</t>
    </rPh>
    <phoneticPr fontId="1"/>
  </si>
  <si>
    <t>人件費</t>
    <rPh sb="0" eb="3">
      <t>ジンケンヒ</t>
    </rPh>
    <phoneticPr fontId="1"/>
  </si>
  <si>
    <t>相談員給与</t>
    <rPh sb="0" eb="2">
      <t>ソウダン</t>
    </rPh>
    <rPh sb="2" eb="3">
      <t>イン</t>
    </rPh>
    <rPh sb="3" eb="5">
      <t>キュウヨ</t>
    </rPh>
    <phoneticPr fontId="1"/>
  </si>
  <si>
    <t>社会保険料</t>
    <rPh sb="0" eb="2">
      <t>シャカイ</t>
    </rPh>
    <rPh sb="2" eb="4">
      <t>ホケン</t>
    </rPh>
    <rPh sb="4" eb="5">
      <t>リョウ</t>
    </rPh>
    <phoneticPr fontId="1"/>
  </si>
  <si>
    <t>333,767円×2名</t>
    <rPh sb="7" eb="8">
      <t>エン</t>
    </rPh>
    <rPh sb="10" eb="11">
      <t>メイ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</si>
  <si>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</si>
  <si>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事務用品</t>
    <rPh sb="0" eb="2">
      <t>ジム</t>
    </rPh>
    <rPh sb="2" eb="4">
      <t>ヨウヒン</t>
    </rPh>
    <phoneticPr fontId="1"/>
  </si>
  <si>
    <t>プリンタトナー</t>
    <phoneticPr fontId="1"/>
  </si>
  <si>
    <t>印刷製本費</t>
    <rPh sb="0" eb="2">
      <t>インサツ</t>
    </rPh>
    <rPh sb="2" eb="3">
      <t>セイ</t>
    </rPh>
    <rPh sb="3" eb="4">
      <t>ホン</t>
    </rPh>
    <rPh sb="4" eb="5">
      <t>ヒ</t>
    </rPh>
    <phoneticPr fontId="1"/>
  </si>
  <si>
    <t>窓口チラシ</t>
    <rPh sb="0" eb="2">
      <t>マドグチ</t>
    </rPh>
    <phoneticPr fontId="1"/>
  </si>
  <si>
    <t>講座チラシ</t>
    <rPh sb="0" eb="2">
      <t>コウザ</t>
    </rPh>
    <phoneticPr fontId="1"/>
  </si>
  <si>
    <t>3円×500枚×18件</t>
    <rPh sb="1" eb="2">
      <t>エン</t>
    </rPh>
    <rPh sb="6" eb="7">
      <t>マイ</t>
    </rPh>
    <rPh sb="10" eb="11">
      <t>ケン</t>
    </rPh>
    <phoneticPr fontId="1"/>
  </si>
  <si>
    <t>5円×3000枚</t>
    <rPh sb="1" eb="2">
      <t>エン</t>
    </rPh>
    <rPh sb="7" eb="8">
      <t>マイ</t>
    </rPh>
    <phoneticPr fontId="1"/>
  </si>
  <si>
    <t>講座謝礼</t>
    <rPh sb="0" eb="2">
      <t>コウザ</t>
    </rPh>
    <rPh sb="2" eb="4">
      <t>シャレイ</t>
    </rPh>
    <phoneticPr fontId="1"/>
  </si>
  <si>
    <t>講座講師謝礼</t>
    <rPh sb="0" eb="2">
      <t>コウザ</t>
    </rPh>
    <rPh sb="2" eb="4">
      <t>コウシ</t>
    </rPh>
    <rPh sb="4" eb="6">
      <t>シャレイ</t>
    </rPh>
    <phoneticPr fontId="1"/>
  </si>
  <si>
    <t>20000円×18回</t>
    <rPh sb="5" eb="6">
      <t>エン</t>
    </rPh>
    <rPh sb="9" eb="10">
      <t>カイ</t>
    </rPh>
    <phoneticPr fontId="1"/>
  </si>
  <si>
    <t>ペン、A4白紙外</t>
    <rPh sb="5" eb="7">
      <t>ハクシ</t>
    </rPh>
    <rPh sb="7" eb="8">
      <t>ホカ</t>
    </rPh>
    <phoneticPr fontId="1"/>
  </si>
  <si>
    <t>経費の10%</t>
    <rPh sb="0" eb="2">
      <t>ケイヒ</t>
    </rPh>
    <phoneticPr fontId="1"/>
  </si>
  <si>
    <t>小計①</t>
    <rPh sb="0" eb="1">
      <t>ショウ</t>
    </rPh>
    <rPh sb="1" eb="2">
      <t>ケイ</t>
    </rPh>
    <phoneticPr fontId="1"/>
  </si>
  <si>
    <t>小計②</t>
    <rPh sb="0" eb="1">
      <t>ショウ</t>
    </rPh>
    <rPh sb="1" eb="2">
      <t>ケイ</t>
    </rPh>
    <phoneticPr fontId="1"/>
  </si>
  <si>
    <t>小計③</t>
    <rPh sb="0" eb="1">
      <t>ショウ</t>
    </rPh>
    <rPh sb="1" eb="2">
      <t>ケイ</t>
    </rPh>
    <phoneticPr fontId="1"/>
  </si>
  <si>
    <t>小計④</t>
    <rPh sb="0" eb="1">
      <t>ショウ</t>
    </rPh>
    <rPh sb="1" eb="2">
      <t>ケイ</t>
    </rPh>
    <phoneticPr fontId="1"/>
  </si>
  <si>
    <t>10,000円×182日×2名</t>
    <rPh sb="6" eb="7">
      <t>エン</t>
    </rPh>
    <rPh sb="11" eb="12">
      <t>ヒ</t>
    </rPh>
    <rPh sb="14" eb="15">
      <t>メイ</t>
    </rPh>
    <phoneticPr fontId="1"/>
  </si>
  <si>
    <t>通勤手当</t>
    <rPh sb="0" eb="2">
      <t>ツウキン</t>
    </rPh>
    <rPh sb="2" eb="4">
      <t>テアテ</t>
    </rPh>
    <phoneticPr fontId="1"/>
  </si>
  <si>
    <t>500円×182日×2名</t>
    <rPh sb="3" eb="4">
      <t>エン</t>
    </rPh>
    <rPh sb="8" eb="9">
      <t>ヒ</t>
    </rPh>
    <rPh sb="11" eb="12">
      <t>メイ</t>
    </rPh>
    <phoneticPr fontId="1"/>
  </si>
  <si>
    <t>事務局費</t>
    <rPh sb="0" eb="3">
      <t>ジムキョク</t>
    </rPh>
    <rPh sb="3" eb="4">
      <t>ヒ</t>
    </rPh>
    <phoneticPr fontId="1"/>
  </si>
  <si>
    <t>1,500円×4h×100日</t>
    <rPh sb="5" eb="6">
      <t>エン</t>
    </rPh>
    <rPh sb="13" eb="14">
      <t>ヒ</t>
    </rPh>
    <phoneticPr fontId="1"/>
  </si>
  <si>
    <t>事務局業務　統括責任者</t>
    <rPh sb="0" eb="3">
      <t>ジムキョク</t>
    </rPh>
    <rPh sb="3" eb="5">
      <t>ギョウム</t>
    </rPh>
    <rPh sb="6" eb="8">
      <t>トウカツ</t>
    </rPh>
    <rPh sb="8" eb="11">
      <t>セキニンシャ</t>
    </rPh>
    <phoneticPr fontId="1"/>
  </si>
  <si>
    <t>事務局業務　担当社員</t>
    <rPh sb="0" eb="3">
      <t>ジムキョク</t>
    </rPh>
    <rPh sb="3" eb="5">
      <t>ギョウム</t>
    </rPh>
    <rPh sb="6" eb="8">
      <t>タントウ</t>
    </rPh>
    <rPh sb="8" eb="10">
      <t>シャイン</t>
    </rPh>
    <phoneticPr fontId="1"/>
  </si>
  <si>
    <t>4,000円×4h×20日</t>
    <rPh sb="5" eb="6">
      <t>エン</t>
    </rPh>
    <rPh sb="12" eb="13">
      <t>ヒ</t>
    </rPh>
    <phoneticPr fontId="1"/>
  </si>
  <si>
    <t>小計⑤</t>
    <rPh sb="0" eb="1">
      <t>ショウ</t>
    </rPh>
    <rPh sb="1" eb="2">
      <t>ケイ</t>
    </rPh>
    <phoneticPr fontId="1"/>
  </si>
  <si>
    <t>1回3時間　月2回</t>
    <rPh sb="1" eb="2">
      <t>カイ</t>
    </rPh>
    <rPh sb="3" eb="5">
      <t>ジカン</t>
    </rPh>
    <rPh sb="6" eb="7">
      <t>ツキ</t>
    </rPh>
    <rPh sb="8" eb="9">
      <t>カイ</t>
    </rPh>
    <phoneticPr fontId="1"/>
  </si>
  <si>
    <t>小計①～④計</t>
    <rPh sb="0" eb="2">
      <t>ショウケイ</t>
    </rPh>
    <rPh sb="5" eb="6">
      <t>ケイ</t>
    </rPh>
    <phoneticPr fontId="1"/>
  </si>
  <si>
    <t>那覇市○○１－１－１</t>
    <rPh sb="0" eb="3">
      <t>ナハシ</t>
    </rPh>
    <phoneticPr fontId="1"/>
  </si>
  <si>
    <t>株式会社△△△</t>
    <rPh sb="0" eb="2">
      <t>カブシキ</t>
    </rPh>
    <rPh sb="2" eb="4">
      <t>カイシャ</t>
    </rPh>
    <phoneticPr fontId="1"/>
  </si>
  <si>
    <t>代表取締役　□□　太郎　</t>
    <rPh sb="0" eb="2">
      <t>ダイヒョウ</t>
    </rPh>
    <rPh sb="2" eb="5">
      <t>トリシマリヤク</t>
    </rPh>
    <rPh sb="9" eb="11">
      <t>タロウ</t>
    </rPh>
    <phoneticPr fontId="1"/>
  </si>
  <si>
    <t>小計①～⑤計</t>
    <rPh sb="0" eb="2">
      <t>ショウケイ</t>
    </rPh>
    <rPh sb="5" eb="6">
      <t>ケイ</t>
    </rPh>
    <phoneticPr fontId="1"/>
  </si>
  <si>
    <t>消費税</t>
    <rPh sb="0" eb="3">
      <t>ショウヒゼイ</t>
    </rPh>
    <phoneticPr fontId="1"/>
  </si>
  <si>
    <t>代表者職名氏名</t>
    <rPh sb="0" eb="3">
      <t>ダイヒョウシャ</t>
    </rPh>
    <rPh sb="3" eb="5">
      <t>ショクメイ</t>
    </rPh>
    <rPh sb="5" eb="7">
      <t>シメイ</t>
    </rPh>
    <phoneticPr fontId="1"/>
  </si>
  <si>
    <t>(注意）</t>
    <rPh sb="1" eb="3">
      <t>チュウイ</t>
    </rPh>
    <phoneticPr fontId="1"/>
  </si>
  <si>
    <t>・事業展開にあたり、必要経費の概要を経費区分ごと（人件費、消耗品費、印刷製本費、講座費等々）に記載してください。</t>
    <rPh sb="1" eb="3">
      <t>ジギョウ</t>
    </rPh>
    <rPh sb="3" eb="5">
      <t>テンカイ</t>
    </rPh>
    <rPh sb="10" eb="12">
      <t>ヒツヨウ</t>
    </rPh>
    <rPh sb="12" eb="14">
      <t>ケイヒ</t>
    </rPh>
    <rPh sb="15" eb="17">
      <t>ガイヨウ</t>
    </rPh>
    <rPh sb="18" eb="20">
      <t>ケイヒ</t>
    </rPh>
    <rPh sb="20" eb="22">
      <t>クブン</t>
    </rPh>
    <rPh sb="25" eb="28">
      <t>ジンケンヒ</t>
    </rPh>
    <rPh sb="29" eb="31">
      <t>ショウモウ</t>
    </rPh>
    <rPh sb="31" eb="32">
      <t>ヒン</t>
    </rPh>
    <rPh sb="32" eb="33">
      <t>ヒ</t>
    </rPh>
    <rPh sb="34" eb="36">
      <t>インサツ</t>
    </rPh>
    <rPh sb="36" eb="37">
      <t>セイ</t>
    </rPh>
    <rPh sb="37" eb="38">
      <t>ホン</t>
    </rPh>
    <rPh sb="38" eb="39">
      <t>ヒ</t>
    </rPh>
    <rPh sb="40" eb="42">
      <t>コウザ</t>
    </rPh>
    <rPh sb="42" eb="43">
      <t>ヒ</t>
    </rPh>
    <rPh sb="43" eb="45">
      <t>トウトウ</t>
    </rPh>
    <phoneticPr fontId="1"/>
  </si>
  <si>
    <t>・上記と同様の項目があれば他の様式でも構いません。</t>
    <rPh sb="1" eb="3">
      <t>ジョウキ</t>
    </rPh>
    <rPh sb="4" eb="6">
      <t>ドウヨウ</t>
    </rPh>
    <rPh sb="7" eb="9">
      <t>コウモク</t>
    </rPh>
    <rPh sb="13" eb="14">
      <t>タ</t>
    </rPh>
    <rPh sb="15" eb="17">
      <t>ヨウシキ</t>
    </rPh>
    <rPh sb="19" eb="20">
      <t>カマ</t>
    </rPh>
    <phoneticPr fontId="1"/>
  </si>
  <si>
    <t>消費税（10％）</t>
    <rPh sb="0" eb="3">
      <t>ショウヒゼイ</t>
    </rPh>
    <phoneticPr fontId="1"/>
  </si>
  <si>
    <t>・事業終了後、実績報告の際に｢支払及び実施が確認できる書類（領収書、支払証明、日報等)｣の添付が必要になります。</t>
    <phoneticPr fontId="1"/>
  </si>
  <si>
    <t>（様式 3）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</si>
</sst>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0.5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Border="1">
      <alignment vertical="center"/>
    </xf>
    <xf numFmtId="0" fontId="0" fillId="0" borderId="13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176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>
      <alignment vertical="center"/>
    </xf>
    <xf numFmtId="0" fontId="6" fillId="0" borderId="4" xfId="0" applyFont="1" applyBorder="1">
      <alignment vertical="center"/>
    </xf>
    <xf numFmtId="176" fontId="6" fillId="0" borderId="4" xfId="0" applyNumberFormat="1" applyFont="1" applyBorder="1">
      <alignment vertical="center"/>
    </xf>
    <xf numFmtId="0" fontId="6" fillId="0" borderId="18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76" fontId="6" fillId="0" borderId="12" xfId="0" applyNumberFormat="1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0" fontId="6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6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vertical="center"/>
    </xf>
    <xf numFmtId="176" fontId="9" fillId="0" borderId="2" xfId="0" applyNumberFormat="1" applyFont="1" applyBorder="1">
      <alignment vertical="center"/>
    </xf>
    <xf numFmtId="0" fontId="9" fillId="0" borderId="2" xfId="0" applyFont="1" applyBorder="1">
      <alignment vertical="center"/>
    </xf>
    <xf numFmtId="176" fontId="9" fillId="0" borderId="9" xfId="0" applyNumberFormat="1" applyFont="1" applyBorder="1">
      <alignment vertical="center"/>
    </xf>
    <xf numFmtId="0" fontId="9" fillId="0" borderId="4" xfId="0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5" fillId="0" borderId="0" xfId="0" applyFont="1">
      <alignment vertical="center"/>
    </xf>
    <xf numFmtId="0" fontId="11" fillId="0" borderId="15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0" fontId="11" fillId="0" borderId="14" xfId="0" applyFont="1" applyBorder="1" applyAlignment="1">
      <alignment horizontal="left" vertical="center" indent="1"/>
    </xf>
    <xf numFmtId="0" fontId="12" fillId="0" borderId="15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13" xfId="0" applyFont="1" applyBorder="1" applyAlignment="1">
      <alignment horizontal="left" vertical="center" indent="1"/>
    </xf>
    <xf numFmtId="0" fontId="12" fillId="0" borderId="24" xfId="0" applyFont="1" applyBorder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1019176</xdr:colOff>
      <xdr:row>0</xdr:row>
      <xdr:rowOff>28575</xdr:rowOff>
    </xdr:from>
    <xdr:to>
      <xdr:col>4</xdr:col>
      <xdr:colOff>1066800</xdr:colOff>
      <xdr:row>3</xdr:row>
      <xdr:rowOff>142875</xdr:rowOff>
    </xdr:to>
    <xdr:sp macro="" textlink="">
      <xdr:nvSpPr>
        <xdr:cNvPr id="2" name="正方形/長方形 1"/>
        <xdr:cNvSpPr/>
      </xdr:nvSpPr>
      <xdr:spPr>
        <a:xfrm>
          <a:off x="4705351" y="28575"/>
          <a:ext cx="2105024" cy="6381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selection activeCell="H4" sqref="H4"/>
    </sheetView>
  </sheetViews>
  <sheetFormatPr defaultRowHeight="13.5" x14ac:dyDescent="0.15"/>
  <cols>
    <col min="1" max="1" width="11.625" customWidth="1"/>
    <col min="2" max="2" width="23.25" customWidth="1"/>
    <col min="3" max="3" width="13.5" customWidth="1"/>
    <col min="4" max="4" width="27" customWidth="1"/>
    <col min="5" max="5" width="22.25" customWidth="1"/>
  </cols>
  <sheetData>
    <row r="1" spans="1:5" s="1" customFormat="1" x14ac:dyDescent="0.15">
      <c r="A1" s="56" t="s">
        <v>57</v>
      </c>
    </row>
    <row r="2" spans="1:5" s="1" customFormat="1" x14ac:dyDescent="0.15"/>
    <row r="3" spans="1:5" s="1" customFormat="1" ht="15" x14ac:dyDescent="0.15">
      <c r="A3" s="72" t="s">
        <v>0</v>
      </c>
      <c r="B3" s="72"/>
      <c r="C3" s="72"/>
      <c r="D3" s="72"/>
      <c r="E3" s="72"/>
    </row>
    <row r="4" spans="1:5" s="1" customFormat="1" ht="15" x14ac:dyDescent="0.15">
      <c r="A4" s="53"/>
      <c r="B4" s="53"/>
      <c r="C4" s="53"/>
      <c r="D4" s="53"/>
      <c r="E4" s="53"/>
    </row>
    <row r="5" spans="1:5" s="1" customFormat="1" ht="18.75" customHeight="1" x14ac:dyDescent="0.15"/>
    <row r="6" spans="1:5" s="1" customFormat="1" ht="18.75" customHeight="1" x14ac:dyDescent="0.15">
      <c r="A6" s="48"/>
      <c r="B6" s="49"/>
      <c r="C6" s="49"/>
      <c r="D6" s="49"/>
      <c r="E6" s="49"/>
    </row>
    <row r="7" spans="1:5" s="1" customFormat="1" ht="19.5" customHeight="1" x14ac:dyDescent="0.15">
      <c r="A7" s="73" t="s">
        <v>4</v>
      </c>
      <c r="B7" s="74"/>
      <c r="C7" s="5" t="s">
        <v>3</v>
      </c>
      <c r="D7" s="5" t="s">
        <v>7</v>
      </c>
      <c r="E7" s="5" t="s">
        <v>1</v>
      </c>
    </row>
    <row r="8" spans="1:5" s="1" customFormat="1" ht="16.5" customHeight="1" x14ac:dyDescent="0.15">
      <c r="A8" s="75"/>
      <c r="B8" s="54"/>
      <c r="C8" s="6"/>
      <c r="D8" s="7"/>
      <c r="E8" s="7"/>
    </row>
    <row r="9" spans="1:5" s="1" customFormat="1" ht="16.5" customHeight="1" x14ac:dyDescent="0.15">
      <c r="A9" s="76"/>
      <c r="B9" s="55"/>
      <c r="C9" s="8"/>
      <c r="D9" s="9"/>
      <c r="E9" s="9"/>
    </row>
    <row r="10" spans="1:5" s="1" customFormat="1" ht="16.5" customHeight="1" x14ac:dyDescent="0.15">
      <c r="A10" s="76"/>
      <c r="B10" s="55"/>
      <c r="C10" s="8"/>
      <c r="D10" s="9"/>
      <c r="E10" s="9"/>
    </row>
    <row r="11" spans="1:5" s="1" customFormat="1" ht="16.5" customHeight="1" x14ac:dyDescent="0.15">
      <c r="A11" s="76"/>
      <c r="B11" s="55"/>
      <c r="C11" s="8"/>
      <c r="D11" s="9"/>
      <c r="E11" s="9"/>
    </row>
    <row r="12" spans="1:5" s="1" customFormat="1" ht="16.5" customHeight="1" thickBot="1" x14ac:dyDescent="0.2">
      <c r="A12" s="76"/>
      <c r="B12" s="9"/>
      <c r="C12" s="8"/>
      <c r="D12" s="9"/>
      <c r="E12" s="9"/>
    </row>
    <row r="13" spans="1:5" s="1" customFormat="1" ht="16.5" customHeight="1" thickTop="1" thickBot="1" x14ac:dyDescent="0.2">
      <c r="A13" s="77"/>
      <c r="B13" s="10" t="s">
        <v>31</v>
      </c>
      <c r="C13" s="11"/>
      <c r="D13" s="67"/>
      <c r="E13" s="68"/>
    </row>
    <row r="14" spans="1:5" s="1" customFormat="1" ht="16.5" customHeight="1" thickTop="1" x14ac:dyDescent="0.15">
      <c r="A14" s="66"/>
      <c r="B14" s="12"/>
      <c r="C14" s="13"/>
      <c r="D14" s="12"/>
      <c r="E14" s="12"/>
    </row>
    <row r="15" spans="1:5" s="1" customFormat="1" ht="16.5" customHeight="1" x14ac:dyDescent="0.15">
      <c r="A15" s="66"/>
      <c r="B15" s="12"/>
      <c r="C15" s="13"/>
      <c r="D15" s="12"/>
      <c r="E15" s="12"/>
    </row>
    <row r="16" spans="1:5" s="1" customFormat="1" ht="16.5" customHeight="1" x14ac:dyDescent="0.15">
      <c r="A16" s="66"/>
      <c r="B16" s="12"/>
      <c r="C16" s="13"/>
      <c r="D16" s="12"/>
      <c r="E16" s="12"/>
    </row>
    <row r="17" spans="1:5" s="1" customFormat="1" ht="16.5" customHeight="1" thickBot="1" x14ac:dyDescent="0.2">
      <c r="A17" s="66"/>
      <c r="B17" s="7"/>
      <c r="C17" s="6"/>
      <c r="D17" s="7"/>
      <c r="E17" s="7"/>
    </row>
    <row r="18" spans="1:5" s="1" customFormat="1" ht="16.5" customHeight="1" thickTop="1" thickBot="1" x14ac:dyDescent="0.2">
      <c r="A18" s="66"/>
      <c r="B18" s="10" t="s">
        <v>32</v>
      </c>
      <c r="C18" s="11"/>
      <c r="D18" s="67"/>
      <c r="E18" s="68"/>
    </row>
    <row r="19" spans="1:5" s="1" customFormat="1" ht="16.5" customHeight="1" thickTop="1" x14ac:dyDescent="0.15">
      <c r="A19" s="66"/>
      <c r="B19" s="7"/>
      <c r="C19" s="6"/>
      <c r="D19" s="7"/>
      <c r="E19" s="7"/>
    </row>
    <row r="20" spans="1:5" s="1" customFormat="1" ht="16.5" customHeight="1" x14ac:dyDescent="0.15">
      <c r="A20" s="66"/>
      <c r="B20" s="7"/>
      <c r="C20" s="6"/>
      <c r="D20" s="7"/>
      <c r="E20" s="7"/>
    </row>
    <row r="21" spans="1:5" s="1" customFormat="1" ht="16.5" customHeight="1" x14ac:dyDescent="0.15">
      <c r="A21" s="66"/>
      <c r="B21" s="7"/>
      <c r="C21" s="6"/>
      <c r="D21" s="7"/>
      <c r="E21" s="7"/>
    </row>
    <row r="22" spans="1:5" s="1" customFormat="1" ht="16.5" customHeight="1" thickBot="1" x14ac:dyDescent="0.2">
      <c r="A22" s="66"/>
      <c r="B22" s="7"/>
      <c r="C22" s="6"/>
      <c r="D22" s="7"/>
      <c r="E22" s="7"/>
    </row>
    <row r="23" spans="1:5" s="1" customFormat="1" ht="16.5" customHeight="1" thickTop="1" thickBot="1" x14ac:dyDescent="0.2">
      <c r="A23" s="66"/>
      <c r="B23" s="10" t="s">
        <v>33</v>
      </c>
      <c r="C23" s="11"/>
      <c r="D23" s="67"/>
      <c r="E23" s="68"/>
    </row>
    <row r="24" spans="1:5" s="1" customFormat="1" ht="16.5" customHeight="1" thickTop="1" x14ac:dyDescent="0.15">
      <c r="A24" s="66"/>
      <c r="B24" s="7"/>
      <c r="C24" s="6"/>
      <c r="D24" s="7"/>
      <c r="E24" s="7"/>
    </row>
    <row r="25" spans="1:5" s="1" customFormat="1" ht="16.5" customHeight="1" x14ac:dyDescent="0.15">
      <c r="A25" s="66"/>
      <c r="B25" s="7"/>
      <c r="C25" s="6"/>
      <c r="D25" s="7"/>
      <c r="E25" s="7"/>
    </row>
    <row r="26" spans="1:5" s="1" customFormat="1" ht="16.5" customHeight="1" x14ac:dyDescent="0.15">
      <c r="A26" s="66"/>
      <c r="B26" s="7"/>
      <c r="C26" s="6"/>
      <c r="D26" s="7"/>
      <c r="E26" s="7"/>
    </row>
    <row r="27" spans="1:5" s="1" customFormat="1" ht="16.5" customHeight="1" thickBot="1" x14ac:dyDescent="0.2">
      <c r="A27" s="66"/>
      <c r="B27" s="7"/>
      <c r="C27" s="6"/>
      <c r="D27" s="7"/>
      <c r="E27" s="7"/>
    </row>
    <row r="28" spans="1:5" s="1" customFormat="1" ht="16.5" customHeight="1" thickTop="1" thickBot="1" x14ac:dyDescent="0.2">
      <c r="A28" s="66"/>
      <c r="B28" s="10" t="s">
        <v>34</v>
      </c>
      <c r="C28" s="11"/>
      <c r="D28" s="67"/>
      <c r="E28" s="68"/>
    </row>
    <row r="29" spans="1:5" s="1" customFormat="1" ht="22.5" customHeight="1" thickTop="1" thickBot="1" x14ac:dyDescent="0.2">
      <c r="A29" s="14"/>
      <c r="B29" s="15" t="s">
        <v>45</v>
      </c>
      <c r="C29" s="16"/>
      <c r="D29" s="69"/>
      <c r="E29" s="68"/>
    </row>
    <row r="30" spans="1:5" s="1" customFormat="1" ht="22.5" customHeight="1" thickTop="1" thickBot="1" x14ac:dyDescent="0.2">
      <c r="A30" s="17"/>
      <c r="B30" s="18" t="s">
        <v>2</v>
      </c>
      <c r="C30" s="19"/>
      <c r="D30" s="7"/>
      <c r="E30" s="7"/>
    </row>
    <row r="31" spans="1:5" s="1" customFormat="1" ht="22.5" customHeight="1" thickTop="1" thickBot="1" x14ac:dyDescent="0.2">
      <c r="A31" s="20"/>
      <c r="B31" s="21" t="s">
        <v>6</v>
      </c>
      <c r="C31" s="16"/>
      <c r="D31" s="22"/>
      <c r="E31" s="23"/>
    </row>
    <row r="32" spans="1:5" s="1" customFormat="1" ht="22.5" customHeight="1" thickTop="1" thickBot="1" x14ac:dyDescent="0.2">
      <c r="A32" s="20"/>
      <c r="B32" s="24" t="s">
        <v>50</v>
      </c>
      <c r="C32" s="19"/>
      <c r="D32" s="25"/>
      <c r="E32" s="26"/>
    </row>
    <row r="33" spans="1:5" s="1" customFormat="1" ht="22.5" customHeight="1" thickTop="1" thickBot="1" x14ac:dyDescent="0.2">
      <c r="A33" s="20"/>
      <c r="B33" s="27" t="s">
        <v>11</v>
      </c>
      <c r="C33" s="16"/>
      <c r="D33" s="26"/>
      <c r="E33" s="26"/>
    </row>
    <row r="34" spans="1:5" ht="14.25" thickTop="1" x14ac:dyDescent="0.15">
      <c r="A34" s="20"/>
      <c r="B34" s="20"/>
      <c r="C34" s="20"/>
      <c r="D34" s="20"/>
      <c r="E34" s="20"/>
    </row>
    <row r="35" spans="1:5" x14ac:dyDescent="0.15">
      <c r="A35" s="1"/>
      <c r="B35" s="70" t="s">
        <v>12</v>
      </c>
      <c r="C35" s="71"/>
      <c r="D35" s="1"/>
      <c r="E35" s="1"/>
    </row>
    <row r="36" spans="1:5" x14ac:dyDescent="0.15">
      <c r="A36" s="1"/>
      <c r="B36" s="1"/>
      <c r="C36" s="1"/>
      <c r="D36" s="30"/>
      <c r="E36" s="1"/>
    </row>
    <row r="37" spans="1:5" ht="22.5" customHeight="1" x14ac:dyDescent="0.15">
      <c r="A37" s="1"/>
      <c r="B37" s="1"/>
      <c r="C37" s="1" t="s">
        <v>8</v>
      </c>
      <c r="D37" s="46"/>
      <c r="E37" s="1"/>
    </row>
    <row r="38" spans="1:5" ht="22.5" customHeight="1" x14ac:dyDescent="0.15">
      <c r="A38" s="1"/>
      <c r="B38" s="1"/>
      <c r="C38" s="1" t="s">
        <v>9</v>
      </c>
      <c r="D38" s="46"/>
      <c r="E38" s="1"/>
    </row>
    <row r="39" spans="1:5" ht="22.5" customHeight="1" x14ac:dyDescent="0.15">
      <c r="A39" s="1"/>
      <c r="B39" s="1"/>
      <c r="C39" s="31" t="s">
        <v>51</v>
      </c>
      <c r="D39" s="47"/>
      <c r="E39" s="32" t="s">
        <v>10</v>
      </c>
    </row>
    <row r="40" spans="1:5" ht="18.75" customHeight="1" x14ac:dyDescent="0.15">
      <c r="C40" s="3"/>
      <c r="D40" s="3"/>
      <c r="E40" s="3"/>
    </row>
    <row r="41" spans="1:5" ht="18.75" customHeight="1" x14ac:dyDescent="0.15">
      <c r="A41" s="50" t="s">
        <v>52</v>
      </c>
      <c r="B41" s="51"/>
      <c r="C41" s="51"/>
      <c r="D41" s="51"/>
      <c r="E41" s="52"/>
    </row>
    <row r="42" spans="1:5" ht="19.5" customHeight="1" x14ac:dyDescent="0.15">
      <c r="A42" s="57" t="s">
        <v>54</v>
      </c>
      <c r="B42" s="58"/>
      <c r="C42" s="58"/>
      <c r="D42" s="58"/>
      <c r="E42" s="59"/>
    </row>
    <row r="43" spans="1:5" s="1" customFormat="1" ht="19.5" customHeight="1" x14ac:dyDescent="0.15">
      <c r="A43" s="57" t="s">
        <v>53</v>
      </c>
      <c r="B43" s="58"/>
      <c r="C43" s="58"/>
      <c r="D43" s="58"/>
      <c r="E43" s="59"/>
    </row>
    <row r="44" spans="1:5" s="1" customFormat="1" ht="19.5" customHeight="1" x14ac:dyDescent="0.15">
      <c r="A44" s="57" t="s">
        <v>13</v>
      </c>
      <c r="B44" s="58"/>
      <c r="C44" s="58"/>
      <c r="D44" s="58"/>
      <c r="E44" s="59"/>
    </row>
    <row r="45" spans="1:5" s="1" customFormat="1" ht="19.5" customHeight="1" x14ac:dyDescent="0.15">
      <c r="A45" s="57" t="s">
        <v>5</v>
      </c>
      <c r="B45" s="58"/>
      <c r="C45" s="58"/>
      <c r="D45" s="58"/>
      <c r="E45" s="59"/>
    </row>
    <row r="46" spans="1:5" s="1" customFormat="1" ht="19.5" customHeight="1" x14ac:dyDescent="0.15">
      <c r="A46" s="60" t="s">
        <v>56</v>
      </c>
      <c r="B46" s="61"/>
      <c r="C46" s="61"/>
      <c r="D46" s="61"/>
      <c r="E46" s="62"/>
    </row>
    <row r="47" spans="1:5" s="1" customFormat="1" x14ac:dyDescent="0.15">
      <c r="A47" s="63"/>
      <c r="B47" s="64"/>
      <c r="C47" s="64"/>
      <c r="D47" s="64"/>
      <c r="E47" s="65"/>
    </row>
  </sheetData>
  <mergeCells count="18">
    <mergeCell ref="A3:E3"/>
    <mergeCell ref="A7:B7"/>
    <mergeCell ref="A8:A13"/>
    <mergeCell ref="D13:E13"/>
    <mergeCell ref="A14:A18"/>
    <mergeCell ref="D18:E18"/>
    <mergeCell ref="A47:E47"/>
    <mergeCell ref="A19:A23"/>
    <mergeCell ref="D23:E23"/>
    <mergeCell ref="A24:A28"/>
    <mergeCell ref="D28:E28"/>
    <mergeCell ref="D29:E29"/>
    <mergeCell ref="B35:C35"/>
    <mergeCell ref="A42:E42"/>
    <mergeCell ref="A43:E43"/>
    <mergeCell ref="A44:E44"/>
    <mergeCell ref="A45:E45"/>
    <mergeCell ref="A46:E46"/>
  </mergeCells>
  <phoneticPr fontId="1"/>
  <printOptions horizontalCentered="1"/>
  <pageMargins left="0.59055118110236227" right="0.39370078740157483" top="0.59055118110236227" bottom="0.59055118110236227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C16" sqref="C16"/>
    </sheetView>
  </sheetViews>
  <sheetFormatPr defaultRowHeight="13.5" x14ac:dyDescent="0.15"/>
  <cols>
    <col min="1" max="1" width="11.625" customWidth="1"/>
    <col min="2" max="2" width="23.25" customWidth="1"/>
    <col min="3" max="3" width="13.5" customWidth="1"/>
    <col min="4" max="4" width="27" customWidth="1"/>
    <col min="5" max="5" width="17.125" customWidth="1"/>
  </cols>
  <sheetData>
    <row r="1" spans="1:5" s="1" customFormat="1" x14ac:dyDescent="0.15">
      <c r="A1" s="56" t="s">
        <v>57</v>
      </c>
    </row>
    <row r="2" spans="1:5" s="1" customFormat="1" ht="14.25" x14ac:dyDescent="0.15">
      <c r="A2" s="79" t="s">
        <v>0</v>
      </c>
      <c r="B2" s="80"/>
      <c r="C2" s="80"/>
      <c r="D2" s="80"/>
      <c r="E2" s="80"/>
    </row>
    <row r="3" spans="1:5" s="1" customFormat="1" x14ac:dyDescent="0.15"/>
    <row r="4" spans="1:5" s="1" customFormat="1" ht="14.25" x14ac:dyDescent="0.15">
      <c r="A4" s="78"/>
      <c r="B4" s="78"/>
      <c r="C4" s="78"/>
      <c r="D4" s="78"/>
      <c r="E4" s="78"/>
    </row>
    <row r="5" spans="1:5" s="1" customFormat="1" ht="19.5" customHeight="1" x14ac:dyDescent="0.15">
      <c r="A5" s="73" t="s">
        <v>4</v>
      </c>
      <c r="B5" s="74"/>
      <c r="C5" s="5" t="s">
        <v>3</v>
      </c>
      <c r="D5" s="5" t="s">
        <v>7</v>
      </c>
      <c r="E5" s="5" t="s">
        <v>1</v>
      </c>
    </row>
    <row r="6" spans="1:5" s="1" customFormat="1" ht="16.5" customHeight="1" x14ac:dyDescent="0.15">
      <c r="A6" s="82" t="s">
        <v>14</v>
      </c>
      <c r="B6" s="33" t="s">
        <v>15</v>
      </c>
      <c r="C6" s="34">
        <v>3640000</v>
      </c>
      <c r="D6" s="35" t="s">
        <v>35</v>
      </c>
      <c r="E6" s="7"/>
    </row>
    <row r="7" spans="1:5" s="1" customFormat="1" ht="16.5" customHeight="1" x14ac:dyDescent="0.15">
      <c r="A7" s="83"/>
      <c r="B7" s="36" t="s">
        <v>36</v>
      </c>
      <c r="C7" s="37">
        <v>182000</v>
      </c>
      <c r="D7" s="38" t="s">
        <v>37</v>
      </c>
      <c r="E7" s="9"/>
    </row>
    <row r="8" spans="1:5" s="1" customFormat="1" ht="16.5" customHeight="1" x14ac:dyDescent="0.15">
      <c r="A8" s="83"/>
      <c r="B8" s="36" t="s">
        <v>16</v>
      </c>
      <c r="C8" s="37">
        <v>667534</v>
      </c>
      <c r="D8" s="38" t="s">
        <v>17</v>
      </c>
      <c r="E8" s="9"/>
    </row>
    <row r="9" spans="1:5" s="1" customFormat="1" ht="16.5" customHeight="1" x14ac:dyDescent="0.15">
      <c r="A9" s="83"/>
      <c r="B9" s="36"/>
      <c r="C9" s="37"/>
      <c r="D9" s="38"/>
      <c r="E9" s="9"/>
    </row>
    <row r="10" spans="1:5" s="1" customFormat="1" ht="16.5" customHeight="1" thickBot="1" x14ac:dyDescent="0.2">
      <c r="A10" s="83"/>
      <c r="B10" s="38"/>
      <c r="C10" s="37"/>
      <c r="D10" s="38"/>
      <c r="E10" s="9"/>
    </row>
    <row r="11" spans="1:5" s="1" customFormat="1" ht="16.5" customHeight="1" thickTop="1" thickBot="1" x14ac:dyDescent="0.2">
      <c r="A11" s="84"/>
      <c r="B11" s="10" t="s">
        <v>31</v>
      </c>
      <c r="C11" s="39">
        <f>SUM(C6:C10)</f>
        <v>4489534</v>
      </c>
      <c r="D11" s="67"/>
      <c r="E11" s="68"/>
    </row>
    <row r="12" spans="1:5" s="1" customFormat="1" ht="16.5" customHeight="1" thickTop="1" x14ac:dyDescent="0.15">
      <c r="A12" s="81" t="s">
        <v>18</v>
      </c>
      <c r="B12" s="40" t="s">
        <v>19</v>
      </c>
      <c r="C12" s="41">
        <v>10000</v>
      </c>
      <c r="D12" s="40" t="s">
        <v>29</v>
      </c>
      <c r="E12" s="12"/>
    </row>
    <row r="13" spans="1:5" s="1" customFormat="1" ht="16.5" customHeight="1" x14ac:dyDescent="0.15">
      <c r="A13" s="81"/>
      <c r="B13" s="40" t="s">
        <v>20</v>
      </c>
      <c r="C13" s="41">
        <v>20000</v>
      </c>
      <c r="D13" s="40"/>
      <c r="E13" s="12"/>
    </row>
    <row r="14" spans="1:5" s="1" customFormat="1" ht="16.5" customHeight="1" x14ac:dyDescent="0.15">
      <c r="A14" s="81"/>
      <c r="B14" s="40"/>
      <c r="C14" s="41"/>
      <c r="D14" s="40"/>
      <c r="E14" s="12"/>
    </row>
    <row r="15" spans="1:5" s="1" customFormat="1" ht="16.5" customHeight="1" thickBot="1" x14ac:dyDescent="0.2">
      <c r="A15" s="81"/>
      <c r="B15" s="35"/>
      <c r="C15" s="34"/>
      <c r="D15" s="35"/>
      <c r="E15" s="7"/>
    </row>
    <row r="16" spans="1:5" s="1" customFormat="1" ht="16.5" customHeight="1" thickTop="1" thickBot="1" x14ac:dyDescent="0.2">
      <c r="A16" s="81"/>
      <c r="B16" s="10" t="s">
        <v>32</v>
      </c>
      <c r="C16" s="39">
        <f>SUM(C12:C15)</f>
        <v>30000</v>
      </c>
      <c r="D16" s="67"/>
      <c r="E16" s="68"/>
    </row>
    <row r="17" spans="1:5" s="1" customFormat="1" ht="16.5" customHeight="1" thickTop="1" x14ac:dyDescent="0.15">
      <c r="A17" s="81" t="s">
        <v>21</v>
      </c>
      <c r="B17" s="35" t="s">
        <v>22</v>
      </c>
      <c r="C17" s="34">
        <v>15000</v>
      </c>
      <c r="D17" s="35" t="s">
        <v>25</v>
      </c>
      <c r="E17" s="7"/>
    </row>
    <row r="18" spans="1:5" s="1" customFormat="1" ht="16.5" customHeight="1" x14ac:dyDescent="0.15">
      <c r="A18" s="81"/>
      <c r="B18" s="35" t="s">
        <v>23</v>
      </c>
      <c r="C18" s="34">
        <v>27000</v>
      </c>
      <c r="D18" s="35" t="s">
        <v>24</v>
      </c>
      <c r="E18" s="7"/>
    </row>
    <row r="19" spans="1:5" s="1" customFormat="1" ht="16.5" customHeight="1" x14ac:dyDescent="0.15">
      <c r="A19" s="81"/>
      <c r="B19" s="35"/>
      <c r="C19" s="34"/>
      <c r="D19" s="35"/>
      <c r="E19" s="7"/>
    </row>
    <row r="20" spans="1:5" s="1" customFormat="1" ht="16.5" customHeight="1" thickBot="1" x14ac:dyDescent="0.2">
      <c r="A20" s="81"/>
      <c r="B20" s="35"/>
      <c r="C20" s="34"/>
      <c r="D20" s="35"/>
      <c r="E20" s="7"/>
    </row>
    <row r="21" spans="1:5" s="1" customFormat="1" ht="16.5" customHeight="1" thickTop="1" thickBot="1" x14ac:dyDescent="0.2">
      <c r="A21" s="81"/>
      <c r="B21" s="10" t="s">
        <v>33</v>
      </c>
      <c r="C21" s="39">
        <f>SUM(C17:C20)</f>
        <v>42000</v>
      </c>
      <c r="D21" s="67"/>
      <c r="E21" s="68"/>
    </row>
    <row r="22" spans="1:5" s="1" customFormat="1" ht="16.5" customHeight="1" thickTop="1" x14ac:dyDescent="0.15">
      <c r="A22" s="81" t="s">
        <v>38</v>
      </c>
      <c r="B22" s="35" t="s">
        <v>40</v>
      </c>
      <c r="C22" s="34">
        <v>320000</v>
      </c>
      <c r="D22" s="35" t="s">
        <v>42</v>
      </c>
      <c r="E22" s="7"/>
    </row>
    <row r="23" spans="1:5" s="1" customFormat="1" ht="16.5" customHeight="1" x14ac:dyDescent="0.15">
      <c r="A23" s="81"/>
      <c r="B23" s="35" t="s">
        <v>41</v>
      </c>
      <c r="C23" s="34">
        <v>600000</v>
      </c>
      <c r="D23" s="35" t="s">
        <v>39</v>
      </c>
      <c r="E23" s="7"/>
    </row>
    <row r="24" spans="1:5" s="1" customFormat="1" ht="16.5" customHeight="1" x14ac:dyDescent="0.15">
      <c r="A24" s="81"/>
      <c r="B24" s="35"/>
      <c r="C24" s="34"/>
      <c r="D24" s="35"/>
      <c r="E24" s="7"/>
    </row>
    <row r="25" spans="1:5" s="1" customFormat="1" ht="16.5" customHeight="1" thickBot="1" x14ac:dyDescent="0.2">
      <c r="A25" s="81"/>
      <c r="B25" s="35"/>
      <c r="C25" s="34"/>
      <c r="D25" s="35"/>
      <c r="E25" s="7"/>
    </row>
    <row r="26" spans="1:5" s="1" customFormat="1" ht="16.5" customHeight="1" thickTop="1" thickBot="1" x14ac:dyDescent="0.2">
      <c r="A26" s="81"/>
      <c r="B26" s="10" t="s">
        <v>34</v>
      </c>
      <c r="C26" s="39">
        <f>SUM(C22:C25)</f>
        <v>920000</v>
      </c>
      <c r="D26" s="67"/>
      <c r="E26" s="68"/>
    </row>
    <row r="27" spans="1:5" s="1" customFormat="1" ht="16.5" customHeight="1" thickTop="1" x14ac:dyDescent="0.15">
      <c r="A27" s="81" t="s">
        <v>26</v>
      </c>
      <c r="B27" s="35" t="s">
        <v>27</v>
      </c>
      <c r="C27" s="34">
        <v>360000</v>
      </c>
      <c r="D27" s="35" t="s">
        <v>28</v>
      </c>
      <c r="E27" s="35" t="s">
        <v>44</v>
      </c>
    </row>
    <row r="28" spans="1:5" s="1" customFormat="1" ht="16.5" customHeight="1" x14ac:dyDescent="0.15">
      <c r="A28" s="81"/>
      <c r="B28" s="7"/>
      <c r="C28" s="6"/>
      <c r="D28" s="7"/>
      <c r="E28" s="7"/>
    </row>
    <row r="29" spans="1:5" s="1" customFormat="1" ht="16.5" customHeight="1" x14ac:dyDescent="0.15">
      <c r="A29" s="81"/>
      <c r="B29" s="7"/>
      <c r="C29" s="6"/>
      <c r="D29" s="7"/>
      <c r="E29" s="7"/>
    </row>
    <row r="30" spans="1:5" s="1" customFormat="1" ht="16.5" customHeight="1" thickBot="1" x14ac:dyDescent="0.2">
      <c r="A30" s="81"/>
      <c r="B30" s="7"/>
      <c r="C30" s="6"/>
      <c r="D30" s="7"/>
      <c r="E30" s="7"/>
    </row>
    <row r="31" spans="1:5" s="1" customFormat="1" ht="16.5" customHeight="1" thickTop="1" thickBot="1" x14ac:dyDescent="0.2">
      <c r="A31" s="81"/>
      <c r="B31" s="10" t="s">
        <v>43</v>
      </c>
      <c r="C31" s="39">
        <f>SUM(C27:C30)</f>
        <v>360000</v>
      </c>
      <c r="D31" s="67"/>
      <c r="E31" s="68"/>
    </row>
    <row r="32" spans="1:5" s="1" customFormat="1" ht="22.5" customHeight="1" thickTop="1" thickBot="1" x14ac:dyDescent="0.2">
      <c r="A32" s="28"/>
      <c r="B32" s="15" t="s">
        <v>49</v>
      </c>
      <c r="C32" s="42">
        <f>SUM(C11,C16,C21,C26,C31)</f>
        <v>5841534</v>
      </c>
      <c r="D32" s="69"/>
      <c r="E32" s="68"/>
    </row>
    <row r="33" spans="1:5" s="1" customFormat="1" ht="22.5" customHeight="1" thickTop="1" thickBot="1" x14ac:dyDescent="0.2">
      <c r="A33" s="17"/>
      <c r="B33" s="29" t="s">
        <v>2</v>
      </c>
      <c r="C33" s="37">
        <f>C32*0.1</f>
        <v>584153.4</v>
      </c>
      <c r="D33" s="35" t="s">
        <v>30</v>
      </c>
      <c r="E33" s="7"/>
    </row>
    <row r="34" spans="1:5" s="1" customFormat="1" ht="22.5" customHeight="1" thickTop="1" thickBot="1" x14ac:dyDescent="0.2">
      <c r="A34" s="20"/>
      <c r="B34" s="21" t="s">
        <v>6</v>
      </c>
      <c r="C34" s="42">
        <f>SUM(C32,C33)</f>
        <v>6425687.4000000004</v>
      </c>
      <c r="D34" s="22"/>
      <c r="E34" s="23"/>
    </row>
    <row r="35" spans="1:5" s="1" customFormat="1" ht="22.5" customHeight="1" thickTop="1" thickBot="1" x14ac:dyDescent="0.2">
      <c r="A35" s="20"/>
      <c r="B35" s="24" t="s">
        <v>55</v>
      </c>
      <c r="C35" s="43">
        <f>C34*0.1</f>
        <v>642568.74000000011</v>
      </c>
      <c r="D35" s="25"/>
      <c r="E35" s="26"/>
    </row>
    <row r="36" spans="1:5" s="1" customFormat="1" ht="22.5" customHeight="1" thickTop="1" thickBot="1" x14ac:dyDescent="0.2">
      <c r="A36" s="20"/>
      <c r="B36" s="27" t="s">
        <v>11</v>
      </c>
      <c r="C36" s="42">
        <f>SUM(C34,C35)</f>
        <v>7068256.1400000006</v>
      </c>
      <c r="D36" s="26"/>
      <c r="E36" s="26"/>
    </row>
    <row r="37" spans="1:5" ht="14.25" thickTop="1" x14ac:dyDescent="0.15"/>
    <row r="38" spans="1:5" x14ac:dyDescent="0.15">
      <c r="B38" s="70" t="s">
        <v>12</v>
      </c>
      <c r="C38" s="71"/>
    </row>
    <row r="39" spans="1:5" x14ac:dyDescent="0.15">
      <c r="B39" s="1"/>
      <c r="C39" s="1"/>
      <c r="D39" s="2"/>
    </row>
    <row r="40" spans="1:5" ht="22.5" customHeight="1" x14ac:dyDescent="0.15">
      <c r="B40" s="1"/>
      <c r="C40" s="1" t="s">
        <v>8</v>
      </c>
      <c r="D40" s="44" t="s">
        <v>46</v>
      </c>
    </row>
    <row r="41" spans="1:5" ht="22.5" customHeight="1" x14ac:dyDescent="0.15">
      <c r="B41" s="1"/>
      <c r="C41" s="1" t="s">
        <v>9</v>
      </c>
      <c r="D41" s="44" t="s">
        <v>47</v>
      </c>
    </row>
    <row r="42" spans="1:5" ht="22.5" customHeight="1" x14ac:dyDescent="0.15">
      <c r="B42" s="1"/>
      <c r="C42" s="31" t="s">
        <v>51</v>
      </c>
      <c r="D42" s="45" t="s">
        <v>48</v>
      </c>
      <c r="E42" s="4" t="s">
        <v>10</v>
      </c>
    </row>
    <row r="43" spans="1:5" ht="18.75" customHeight="1" x14ac:dyDescent="0.15">
      <c r="C43" s="3"/>
      <c r="D43" s="3"/>
      <c r="E43" s="3"/>
    </row>
  </sheetData>
  <mergeCells count="15">
    <mergeCell ref="A4:E4"/>
    <mergeCell ref="A5:B5"/>
    <mergeCell ref="A2:E2"/>
    <mergeCell ref="B38:C38"/>
    <mergeCell ref="A22:A26"/>
    <mergeCell ref="D26:E26"/>
    <mergeCell ref="D32:E32"/>
    <mergeCell ref="A12:A16"/>
    <mergeCell ref="D16:E16"/>
    <mergeCell ref="A17:A21"/>
    <mergeCell ref="D21:E21"/>
    <mergeCell ref="A27:A31"/>
    <mergeCell ref="D31:E31"/>
    <mergeCell ref="A6:A11"/>
    <mergeCell ref="D11:E11"/>
  </mergeCells>
  <phoneticPr fontId="1"/>
  <printOptions horizontalCentered="1"/>
  <pageMargins left="0.59055118110236227" right="0.39370078740157483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見積明細書</vt:lpstr>
      <vt:lpstr>(記載例)見積明細書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2022-06-09T05:32:22Z</cp:lastPrinted>
  <dcterms:created xsi:type="dcterms:W3CDTF">2016-05-10T08:10:26Z</dcterms:created>
  <dcterms:modified xsi:type="dcterms:W3CDTF">2022-06-10T06:34:18Z</dcterms:modified>
</cp:coreProperties>
</file>