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済)なはまち振興課\☆地域商店街活性化グループ\21_事業（商店街G）予算あり\ち_地域商店街等支援事業\R7年度\HP掲載\"/>
    </mc:Choice>
  </mc:AlternateContent>
  <bookViews>
    <workbookView xWindow="0" yWindow="0" windowWidth="28800" windowHeight="12250" firstSheet="1" activeTab="1"/>
  </bookViews>
  <sheets>
    <sheet name="入力前に" sheetId="4" r:id="rId1"/>
    <sheet name="事業概要入力シート" sheetId="1" r:id="rId2"/>
    <sheet name="事業概要入力シート2" sheetId="2" r:id="rId3"/>
    <sheet name="収支予算入力シート" sheetId="3" r:id="rId4"/>
    <sheet name="別紙前年度実施事業　報告書" sheetId="5" r:id="rId5"/>
    <sheet name="ここから緑を印刷" sheetId="7" r:id="rId6"/>
    <sheet name="第1号様式の2" sheetId="8" r:id="rId7"/>
    <sheet name="第1号様式の3" sheetId="11" r:id="rId8"/>
    <sheet name="第1号様式の4" sheetId="10" r:id="rId9"/>
    <sheet name="第1号様式の5" sheetId="12" r:id="rId10"/>
  </sheets>
  <externalReferences>
    <externalReference r:id="rId1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1" l="1"/>
  <c r="E44" i="11"/>
  <c r="E43" i="11"/>
  <c r="E42" i="11"/>
  <c r="E41" i="11"/>
  <c r="E40" i="11"/>
  <c r="E39" i="11"/>
  <c r="E38" i="11"/>
  <c r="E37" i="11"/>
  <c r="E36" i="11"/>
  <c r="E35" i="11"/>
  <c r="E34" i="11"/>
  <c r="E33" i="11"/>
  <c r="E32" i="11"/>
  <c r="E31" i="11"/>
  <c r="E30" i="11"/>
  <c r="E29" i="11"/>
  <c r="E28" i="11"/>
  <c r="E27" i="11"/>
  <c r="E26" i="11"/>
  <c r="E24" i="11"/>
  <c r="E25" i="11"/>
  <c r="E23" i="11"/>
  <c r="E22" i="11"/>
  <c r="E21" i="11"/>
  <c r="E20" i="11"/>
  <c r="E19" i="11"/>
  <c r="E18" i="11"/>
  <c r="E17" i="11"/>
  <c r="E16" i="11"/>
  <c r="G44" i="11"/>
  <c r="G43" i="11"/>
  <c r="G42" i="11"/>
  <c r="G41" i="11"/>
  <c r="G40" i="11"/>
  <c r="G39" i="11"/>
  <c r="G38" i="11"/>
  <c r="G37" i="11"/>
  <c r="G36" i="11"/>
  <c r="G35" i="11"/>
  <c r="G34" i="11"/>
  <c r="G33" i="11"/>
  <c r="G32" i="11"/>
  <c r="G31" i="11"/>
  <c r="G30" i="11"/>
  <c r="G24" i="11"/>
  <c r="E15" i="11"/>
  <c r="E14" i="11"/>
  <c r="E13" i="11"/>
  <c r="E12" i="11"/>
  <c r="E11" i="11"/>
  <c r="E10" i="11"/>
  <c r="B13" i="3"/>
  <c r="B43" i="3"/>
  <c r="C16" i="7" l="1"/>
  <c r="E32" i="8" l="1"/>
  <c r="B4" i="8"/>
  <c r="D25" i="11" l="1"/>
  <c r="C12" i="11"/>
  <c r="G29" i="11"/>
  <c r="G16" i="11"/>
  <c r="B29" i="3"/>
  <c r="B29" i="11" s="1"/>
  <c r="B42" i="11"/>
  <c r="B41" i="11"/>
  <c r="B40" i="11"/>
  <c r="B25"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3" i="11"/>
  <c r="G22" i="11"/>
  <c r="G21" i="11"/>
  <c r="G20" i="11"/>
  <c r="G19" i="11"/>
  <c r="G18" i="11"/>
  <c r="G17" i="11"/>
  <c r="G15" i="11"/>
  <c r="G14" i="11"/>
  <c r="G12" i="11"/>
  <c r="G11" i="11"/>
  <c r="G10" i="11"/>
  <c r="D36" i="12"/>
  <c r="D34" i="12"/>
  <c r="D32" i="12"/>
  <c r="D30" i="12"/>
  <c r="A25" i="12"/>
  <c r="C19" i="7"/>
  <c r="F44" i="11" l="1"/>
  <c r="F43" i="11"/>
  <c r="B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E9" i="11"/>
  <c r="F8" i="11"/>
  <c r="E8" i="11"/>
  <c r="F7" i="11"/>
  <c r="E7" i="11"/>
  <c r="E6" i="11"/>
  <c r="B42" i="3"/>
  <c r="B41" i="3"/>
  <c r="B40" i="3"/>
  <c r="B39" i="3"/>
  <c r="B39" i="11" s="1"/>
  <c r="B38" i="3"/>
  <c r="B38" i="11" s="1"/>
  <c r="B37" i="3"/>
  <c r="B37" i="11" s="1"/>
  <c r="B33" i="3"/>
  <c r="B33" i="11" s="1"/>
  <c r="B30" i="3"/>
  <c r="B30" i="11" s="1"/>
  <c r="B28" i="3"/>
  <c r="B28" i="11" s="1"/>
  <c r="B27" i="3"/>
  <c r="B25" i="3"/>
  <c r="D9" i="3"/>
  <c r="C24" i="10"/>
  <c r="C17" i="10"/>
  <c r="E16" i="10"/>
  <c r="C16" i="10"/>
  <c r="E14" i="10"/>
  <c r="C14" i="10"/>
  <c r="D6" i="10"/>
  <c r="C5" i="10"/>
  <c r="D9" i="10"/>
  <c r="D13" i="10"/>
  <c r="D12" i="10"/>
  <c r="D11" i="10"/>
  <c r="D10" i="10"/>
  <c r="C7" i="10"/>
  <c r="E7" i="7"/>
  <c r="E6" i="7"/>
  <c r="E5" i="7"/>
  <c r="E4" i="7"/>
  <c r="G2" i="7"/>
  <c r="F39" i="7"/>
  <c r="F38" i="7"/>
  <c r="F37" i="7"/>
  <c r="F36" i="7"/>
  <c r="F35" i="7"/>
  <c r="B6" i="8"/>
  <c r="B28" i="8"/>
  <c r="E33" i="8"/>
  <c r="C33" i="8"/>
  <c r="C32" i="8"/>
  <c r="B27" i="8"/>
  <c r="B26" i="8"/>
  <c r="B25" i="8"/>
  <c r="B21" i="8"/>
  <c r="B11" i="8"/>
  <c r="B12" i="8"/>
  <c r="B16" i="8"/>
  <c r="B44" i="3" l="1"/>
  <c r="A7" i="3" s="1"/>
  <c r="C8" i="8" s="1"/>
  <c r="D9" i="11"/>
  <c r="E9" i="8"/>
  <c r="B24" i="3"/>
  <c r="B24" i="11" s="1"/>
  <c r="B27" i="11"/>
  <c r="B44" i="11"/>
  <c r="A7" i="11" l="1"/>
  <c r="B7" i="3"/>
  <c r="D7" i="3" s="1"/>
  <c r="D7" i="11" s="1"/>
  <c r="A9" i="3"/>
  <c r="B7" i="11"/>
  <c r="A9" i="11" l="1"/>
  <c r="B12" i="3"/>
  <c r="B12" i="11" l="1"/>
  <c r="B21" i="11" s="1"/>
  <c r="B21" i="3"/>
  <c r="B9" i="3"/>
  <c r="B9" i="11" l="1"/>
  <c r="C9" i="8"/>
  <c r="C22" i="7"/>
</calcChain>
</file>

<file path=xl/comments1.xml><?xml version="1.0" encoding="utf-8"?>
<comments xmlns="http://schemas.openxmlformats.org/spreadsheetml/2006/main">
  <authors>
    <author>那覇市役所</author>
  </authors>
  <commentLis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sz val="9"/>
            <color indexed="81"/>
            <rFont val="MS P ゴシック"/>
            <family val="3"/>
            <charset val="128"/>
          </rPr>
          <t>・要綱別表2　補助対象経費の定めにないもの又は要綱別表2のルールに沿っていないもの
ex)50,000円を超えるが2社分の見積書がないもの等</t>
        </r>
      </text>
    </comment>
    <comment ref="E8" authorId="0" shapeId="0">
      <text>
        <r>
          <rPr>
            <sz val="9"/>
            <color indexed="81"/>
            <rFont val="MS P ゴシック"/>
            <family val="3"/>
            <charset val="128"/>
          </rPr>
          <t xml:space="preserve">
・内訳項目は支出の部の項目に合わせる
・一行に収まらないものは2行に分けてOK
・該当項目がないものは削除可</t>
        </r>
      </text>
    </comment>
    <comment ref="B21" authorId="0" shapeId="0">
      <text>
        <r>
          <rPr>
            <b/>
            <sz val="9"/>
            <color indexed="81"/>
            <rFont val="MS P ゴシック"/>
            <family val="3"/>
            <charset val="128"/>
          </rPr>
          <t>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comments2.xml><?xml version="1.0" encoding="utf-8"?>
<comments xmlns="http://schemas.openxmlformats.org/spreadsheetml/2006/main">
  <authors>
    <author>那覇市役所</author>
  </authors>
  <commentList>
    <comment ref="A5" authorId="0" shapeId="0">
      <text>
        <r>
          <rPr>
            <b/>
            <sz val="9"/>
            <color indexed="81"/>
            <rFont val="MS P ゴシック"/>
            <family val="3"/>
            <charset val="128"/>
          </rPr>
          <t>那覇市役所:</t>
        </r>
        <r>
          <rPr>
            <sz val="9"/>
            <color indexed="81"/>
            <rFont val="MS P ゴシック"/>
            <family val="3"/>
            <charset val="128"/>
          </rPr>
          <t xml:space="preserve">
事業に係る全体費を記載</t>
        </r>
      </text>
    </commen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補助対象経費の定めにないもの又は要綱別表2のルールに沿っていないもの
ex)50,000円を超えるが2社分の見積書がないもの等</t>
        </r>
      </text>
    </comment>
    <comment ref="D8" authorId="0" shapeId="0">
      <text>
        <r>
          <rPr>
            <b/>
            <sz val="9"/>
            <color indexed="81"/>
            <rFont val="MS P ゴシック"/>
            <family val="3"/>
            <charset val="128"/>
          </rPr>
          <t>那覇市役所:</t>
        </r>
        <r>
          <rPr>
            <sz val="9"/>
            <color indexed="81"/>
            <rFont val="MS P ゴシック"/>
            <family val="3"/>
            <charset val="128"/>
          </rPr>
          <t xml:space="preserve">
補助金以外の収入</t>
        </r>
      </text>
    </comment>
    <comment ref="B21" authorId="0" shapeId="0">
      <text>
        <r>
          <rPr>
            <b/>
            <sz val="9"/>
            <color indexed="81"/>
            <rFont val="MS P ゴシック"/>
            <family val="3"/>
            <charset val="128"/>
          </rPr>
          <t>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sharedStrings.xml><?xml version="1.0" encoding="utf-8"?>
<sst xmlns="http://schemas.openxmlformats.org/spreadsheetml/2006/main" count="326" uniqueCount="212">
  <si>
    <t>申請日</t>
  </si>
  <si>
    <t>団体名</t>
  </si>
  <si>
    <t>実施事業名</t>
    <rPh sb="0" eb="4">
      <t>ジッシジギョウ</t>
    </rPh>
    <rPh sb="4" eb="5">
      <t>メイ</t>
    </rPh>
    <phoneticPr fontId="1"/>
  </si>
  <si>
    <t>担当者の部署名</t>
    <rPh sb="0" eb="3">
      <t>タントウシャ</t>
    </rPh>
    <rPh sb="4" eb="7">
      <t>ブショメイ</t>
    </rPh>
    <phoneticPr fontId="1"/>
  </si>
  <si>
    <t>担当者の役職</t>
    <rPh sb="0" eb="3">
      <t>タントウシャ</t>
    </rPh>
    <rPh sb="4" eb="6">
      <t>ヤクショク</t>
    </rPh>
    <phoneticPr fontId="1"/>
  </si>
  <si>
    <t>担当者氏名</t>
    <rPh sb="0" eb="3">
      <t>タントウシャ</t>
    </rPh>
    <rPh sb="3" eb="5">
      <t>シメイ</t>
    </rPh>
    <phoneticPr fontId="1"/>
  </si>
  <si>
    <t>担当者連絡先</t>
    <rPh sb="0" eb="3">
      <t>タントウシャ</t>
    </rPh>
    <rPh sb="3" eb="5">
      <t>レンラク</t>
    </rPh>
    <rPh sb="5" eb="6">
      <t>サキ</t>
    </rPh>
    <phoneticPr fontId="1"/>
  </si>
  <si>
    <t>担当者E-mail</t>
    <rPh sb="0" eb="3">
      <t>タントウシャ</t>
    </rPh>
    <phoneticPr fontId="1"/>
  </si>
  <si>
    <t>事業完了日</t>
    <phoneticPr fontId="1"/>
  </si>
  <si>
    <t>郵便番号</t>
    <rPh sb="0" eb="4">
      <t>ユウビンバンゴウ</t>
    </rPh>
    <phoneticPr fontId="1"/>
  </si>
  <si>
    <t>所在地</t>
  </si>
  <si>
    <t>所在地</t>
    <rPh sb="0" eb="3">
      <t>ショザイチ</t>
    </rPh>
    <phoneticPr fontId="1"/>
  </si>
  <si>
    <t>電話</t>
    <rPh sb="0" eb="2">
      <t>デンワ</t>
    </rPh>
    <phoneticPr fontId="1"/>
  </si>
  <si>
    <t>FAX</t>
    <phoneticPr fontId="1"/>
  </si>
  <si>
    <t>E-mail</t>
    <phoneticPr fontId="1"/>
  </si>
  <si>
    <t>役職</t>
    <rPh sb="0" eb="2">
      <t>ヤクショク</t>
    </rPh>
    <phoneticPr fontId="1"/>
  </si>
  <si>
    <t>代表者</t>
    <rPh sb="0" eb="3">
      <t>ダイヒョウシャ</t>
    </rPh>
    <phoneticPr fontId="1"/>
  </si>
  <si>
    <t>設立年月日</t>
  </si>
  <si>
    <t>設立年月日</t>
    <rPh sb="0" eb="2">
      <t>セツリツ</t>
    </rPh>
    <rPh sb="2" eb="5">
      <t>ネンガッピ</t>
    </rPh>
    <phoneticPr fontId="1"/>
  </si>
  <si>
    <t>団体構成員数（会員・組合員）</t>
    <rPh sb="2" eb="5">
      <t>コウセイイン</t>
    </rPh>
    <rPh sb="5" eb="6">
      <t>カズ</t>
    </rPh>
    <rPh sb="7" eb="9">
      <t>カイイン</t>
    </rPh>
    <rPh sb="10" eb="13">
      <t>クミアイイン</t>
    </rPh>
    <phoneticPr fontId="1"/>
  </si>
  <si>
    <t>総店舗数</t>
  </si>
  <si>
    <t>総店舗数</t>
    <rPh sb="0" eb="4">
      <t>ソウテンポスウ</t>
    </rPh>
    <phoneticPr fontId="1"/>
  </si>
  <si>
    <t>空き店舗数</t>
  </si>
  <si>
    <t>空き店舗数</t>
    <rPh sb="0" eb="1">
      <t>ア</t>
    </rPh>
    <rPh sb="2" eb="4">
      <t>テンポ</t>
    </rPh>
    <rPh sb="4" eb="5">
      <t>カズ</t>
    </rPh>
    <phoneticPr fontId="1"/>
  </si>
  <si>
    <t>設立目的</t>
  </si>
  <si>
    <t>設立目的</t>
    <rPh sb="0" eb="4">
      <t>セツリツモクテキ</t>
    </rPh>
    <phoneticPr fontId="1"/>
  </si>
  <si>
    <t>活動実績</t>
  </si>
  <si>
    <t>活動実績</t>
    <rPh sb="0" eb="4">
      <t>カツドウジッセキ</t>
    </rPh>
    <phoneticPr fontId="1"/>
  </si>
  <si>
    <t>事業目的</t>
  </si>
  <si>
    <t>事業目的</t>
    <rPh sb="0" eb="4">
      <t>ジギョウモクテキ</t>
    </rPh>
    <phoneticPr fontId="1"/>
  </si>
  <si>
    <t>活動目標</t>
  </si>
  <si>
    <t>次年度以降の事業実施方針</t>
  </si>
  <si>
    <t>次年度以降の事業実施方針</t>
    <rPh sb="0" eb="5">
      <t>ジネンドイコウ</t>
    </rPh>
    <rPh sb="6" eb="12">
      <t>ジギョウジッシホウシン</t>
    </rPh>
    <phoneticPr fontId="1"/>
  </si>
  <si>
    <t>事業実施に関する支援団体の有無</t>
    <rPh sb="0" eb="2">
      <t>ジギョウ</t>
    </rPh>
    <rPh sb="2" eb="4">
      <t>ジッシ</t>
    </rPh>
    <rPh sb="5" eb="6">
      <t>カン</t>
    </rPh>
    <rPh sb="8" eb="10">
      <t>シエン</t>
    </rPh>
    <rPh sb="10" eb="12">
      <t>ダンタイ</t>
    </rPh>
    <rPh sb="13" eb="15">
      <t>ウム</t>
    </rPh>
    <phoneticPr fontId="1"/>
  </si>
  <si>
    <t>活動目標</t>
    <phoneticPr fontId="1"/>
  </si>
  <si>
    <t>事業概要</t>
  </si>
  <si>
    <t>事業概要</t>
    <rPh sb="0" eb="4">
      <t>ジギョウガイヨウ</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</si>
  <si>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</si>
  <si>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</si>
  <si>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</si>
  <si>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</si>
  <si>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</si>
  <si>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</si>
  <si>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</si>
  <si>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</si>
  <si>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</si>
  <si>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③測定手法</t>
    <phoneticPr fontId="1"/>
  </si>
  <si>
    <t>成果指標
①目標値</t>
    <rPh sb="6" eb="9">
      <t>モクヒョウチ</t>
    </rPh>
    <phoneticPr fontId="1"/>
  </si>
  <si>
    <t>②設定根拠</t>
    <phoneticPr fontId="1"/>
  </si>
  <si>
    <t>補助事業の概要</t>
    <rPh sb="0" eb="2">
      <t>ホジョ</t>
    </rPh>
    <rPh sb="2" eb="4">
      <t>ジギョウ</t>
    </rPh>
    <rPh sb="5" eb="7">
      <t>ガイヨウ</t>
    </rPh>
    <phoneticPr fontId="1"/>
  </si>
  <si>
    <t>（第1号様式）</t>
  </si>
  <si>
    <t>那覇市長　宛</t>
  </si>
  <si>
    <t>役　職</t>
  </si>
  <si>
    <t>那覇市頑張るマチグヮー等支援基金事業費補助金交付申請書</t>
  </si>
  <si>
    <t>　みだしのことについて、事業を下記のとおり実施したいので、那覇市頑張るマチグヮー等支援基金事業費補助金交付要綱第5条の規定に基づき申請します。</t>
  </si>
  <si>
    <t>記</t>
  </si>
  <si>
    <t>（1）事業計画書（第1号様式の2）</t>
  </si>
  <si>
    <t>（2）収支予算書（第1号様式の3）</t>
  </si>
  <si>
    <t>（3）団体調書（第1号様式の4）</t>
  </si>
  <si>
    <t>（4）誓約書（第1号様式の5）</t>
  </si>
  <si>
    <t>（5）定款、規約等の写し</t>
  </si>
  <si>
    <t>（6）資金状況を確認できる書類（前年度決算書等）の写し</t>
  </si>
  <si>
    <t>（7）見積書等経費の内訳が分かる書類の写し</t>
  </si>
  <si>
    <t>（8）その他市長が必要と認める書類</t>
  </si>
  <si>
    <t>以上</t>
  </si>
  <si>
    <t>（問い合わせ先）</t>
  </si>
  <si>
    <t>役　職　</t>
  </si>
  <si>
    <t>氏　名　</t>
  </si>
  <si>
    <t>連絡先　</t>
  </si>
  <si>
    <t>E-mail　</t>
  </si>
  <si>
    <t>代表者　</t>
  </si>
  <si>
    <t>印　</t>
  </si>
  <si>
    <t>補助事業名</t>
  </si>
  <si>
    <t>実施事業名</t>
  </si>
  <si>
    <t>申請額</t>
  </si>
  <si>
    <t>添付書類</t>
  </si>
  <si>
    <t>部署名　</t>
  </si>
  <si>
    <t>（第1号様式の2）</t>
  </si>
  <si>
    <t>那覇市頑張るマチグヮー等支援基金事業費補助金　事業計画書</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</si>
  <si>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</si>
  <si>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</si>
  <si>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</si>
  <si>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</si>
  <si>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</si>
  <si>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</si>
  <si>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</si>
  <si>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事業完了日</t>
  </si>
  <si>
    <t>実施体制図</t>
  </si>
  <si>
    <t>事業実施に関する</t>
  </si>
  <si>
    <t>支援団体の有無</t>
  </si>
  <si>
    <t>※当該事業の説明を補足する資料があれば添付してください。</t>
  </si>
  <si>
    <t>※補助メニュー１を申請する団体で、前年度も補助メニュー１の交付決定を受けている場合は</t>
  </si>
  <si>
    <t>　次ページの提出も必要です。</t>
  </si>
  <si>
    <t>成果指標　①目標値</t>
    <phoneticPr fontId="1"/>
  </si>
  <si>
    <t>　　　　　　②設定根拠　</t>
    <phoneticPr fontId="1"/>
  </si>
  <si>
    <t>　　　　　　③測定手法</t>
    <phoneticPr fontId="1"/>
  </si>
  <si>
    <r>
      <t>※セルの中で改行する場合は</t>
    </r>
    <r>
      <rPr>
        <b/>
        <sz val="14"/>
        <color rgb="FFFF0000"/>
        <rFont val="游ゴシック"/>
        <family val="3"/>
        <charset val="128"/>
        <scheme val="minor"/>
      </rPr>
      <t>Alt+Enter</t>
    </r>
    <rPh sb="4" eb="5">
      <t>ナカ</t>
    </rPh>
    <rPh sb="6" eb="8">
      <t>カイギョウ</t>
    </rPh>
    <rPh sb="10" eb="12">
      <t>バアイ</t>
    </rPh>
    <phoneticPr fontId="1"/>
  </si>
  <si>
    <t>（第1号様式の4）</t>
  </si>
  <si>
    <t>那覇市頑張るマチグヮー等支援基金事業費補助金　団体調書</t>
  </si>
  <si>
    <t>〒</t>
  </si>
  <si>
    <t>（電話）</t>
  </si>
  <si>
    <t>（FAX）</t>
  </si>
  <si>
    <t>（E-mail）</t>
  </si>
  <si>
    <t>役職及び</t>
  </si>
  <si>
    <t>（役職）</t>
    <rPh sb="1" eb="3">
      <t>ヤクショク</t>
    </rPh>
    <phoneticPr fontId="9"/>
  </si>
  <si>
    <t>代表者名</t>
  </si>
  <si>
    <t>（代表者名）</t>
    <rPh sb="1" eb="4">
      <t>ダイヒョウシャ</t>
    </rPh>
    <rPh sb="4" eb="5">
      <t>メイ</t>
    </rPh>
    <phoneticPr fontId="9"/>
  </si>
  <si>
    <t>団体構成員</t>
  </si>
  <si>
    <t>（会員・組合員）</t>
  </si>
  <si>
    <t>（第1号様式の3）</t>
  </si>
  <si>
    <t>那覇市頑張るマチグヮー等支援基金事業費補助金　収支予算書</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</si>
  <si>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</si>
  <si>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</si>
  <si>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</si>
  <si>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</si>
  <si>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</si>
  <si>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</si>
  <si>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</si>
  <si>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</si>
  <si>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</si>
  <si>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</si>
  <si>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</si>
  <si>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</si>
  <si>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</si>
  <si>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</si>
  <si>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</si>
  <si>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</si>
  <si>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</si>
  <si>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</si>
  <si>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</si>
  <si>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</si>
  <si>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</si>
  <si>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</si>
  <si>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</si>
  <si>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</si>
  <si>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</si>
  <si>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</si>
  <si>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</si>
  <si>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</si>
  <si>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</si>
  <si>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</si>
  <si>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</si>
  <si>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</si>
  <si>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</si>
  <si>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</si>
  <si>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</si>
  <si>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</si>
  <si>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</si>
  <si>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</si>
  <si>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</si>
  <si>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</si>
  <si>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</si>
  <si>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</si>
  <si>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</si>
  <si>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</si>
  <si>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</si>
  <si>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使用料及び賃貸料</t>
  </si>
  <si>
    <t>①共済費</t>
    <rPh sb="1" eb="3">
      <t>キョウサイ</t>
    </rPh>
    <rPh sb="3" eb="4">
      <t>ヒ</t>
    </rPh>
    <phoneticPr fontId="9"/>
  </si>
  <si>
    <t>工事請負費</t>
    <rPh sb="0" eb="2">
      <t>コウジ</t>
    </rPh>
    <rPh sb="2" eb="4">
      <t>ウケオイ</t>
    </rPh>
    <rPh sb="4" eb="5">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</si>
  <si>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</si>
  <si>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</si>
  <si>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</si>
  <si>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</si>
  <si>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</si>
  <si>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</si>
  <si>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</si>
  <si>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水熱水費及び燃料費</t>
  </si>
  <si>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</si>
  <si>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</si>
  <si>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</si>
  <si>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</si>
  <si>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</si>
  <si>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</si>
  <si>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</si>
  <si>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</si>
  <si>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</si>
  <si>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</si>
  <si>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</si>
  <si>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本補助金申請額（Ｄ）</t>
    <rPh sb="0" eb="1">
      <t>ホン</t>
    </rPh>
    <phoneticPr fontId="9"/>
  </si>
  <si>
    <t>本補助金以外の収入（Ｅ）</t>
    <rPh sb="0" eb="1">
      <t>ホン</t>
    </rPh>
    <rPh sb="1" eb="4">
      <t>ホジョキン</t>
    </rPh>
    <rPh sb="4" eb="6">
      <t>イガイ</t>
    </rPh>
    <rPh sb="7" eb="9">
      <t>シュウニュウ</t>
    </rPh>
    <phoneticPr fontId="9"/>
  </si>
  <si>
    <t>【本補助金】（Ｄ）</t>
    <rPh sb="1" eb="2">
      <t>ホン</t>
    </rPh>
    <rPh sb="2" eb="5">
      <t>ホジョキン</t>
    </rPh>
    <phoneticPr fontId="9"/>
  </si>
  <si>
    <t>【本補助金以外の収入】（Ｅ）</t>
    <rPh sb="1" eb="2">
      <t>ホン</t>
    </rPh>
    <phoneticPr fontId="9"/>
  </si>
  <si>
    <t>那覇市頑張るマチグヮー等支援基金事業費補助金</t>
    <rPh sb="0" eb="16">
      <t>ガ</t>
    </rPh>
    <rPh sb="16" eb="19">
      <t>ジギョウヒ</t>
    </rPh>
    <rPh sb="19" eb="22">
      <t>ホジョキン</t>
    </rPh>
    <phoneticPr fontId="9"/>
  </si>
  <si>
    <t>補助事業名</t>
    <rPh sb="0" eb="5">
      <t>ホジョジギョウメイ</t>
    </rPh>
    <phoneticPr fontId="1"/>
  </si>
  <si>
    <t>（第1号様式の5）</t>
  </si>
  <si>
    <t>誓約書</t>
  </si>
  <si>
    <t>那覇市長　　殿</t>
  </si>
  <si>
    <t>　那覇市頑張るマチグヮー等支援基金事業費補助金交付要綱の規定に基づく交付申請を行うにあたり、以下のことを誓約します。（□欄に☑チェックしてください。）</t>
  </si>
  <si>
    <t>□　代表者、役員又はその他の構成員及び取引先について、那覇市暴力団排除条例(平成24年那覇市条例第1号)第2条第1号に規定する暴力団、同条第2号に規定する暴力団員に該当しないことを誓約します。あわせて、市長が必要と認めた場合には、暴力団員等であるか否かの確認のため、那覇市が警察に照会することについて承諾し、当該事項に関する書類の提出を那覇市長から求められる場合は、指定された期日までに提出します。</t>
  </si>
  <si>
    <t>□　本補助金の申請に当たって提出する書類はすべて虚偽がないこと、及び提出する書類の写しはすべて原本と相違ないことを誓約します。</t>
  </si>
  <si>
    <t>□　本補助金の交付決定後に提出する書類においても前述同様であることを誓約します。</t>
  </si>
  <si>
    <t>□　事業実施にあたり、必要な許認可を取得し、関係法令を遵守します。</t>
  </si>
  <si>
    <t>□　市が補助事業に対し現地確認を求めた場合は、対応することを誓約します。</t>
  </si>
  <si>
    <t>　　本誓約書の内容に虚偽や不正があった場合は補助金の申請を取り下げます。</t>
  </si>
  <si>
    <t>　　補助金交付後に発覚した場合は補助金を返還します。</t>
  </si>
  <si>
    <t>団体の所在地　　：</t>
  </si>
  <si>
    <t>団　体　名　　　：</t>
    <rPh sb="0" eb="1">
      <t>ダン</t>
    </rPh>
    <rPh sb="2" eb="3">
      <t>カラダ</t>
    </rPh>
    <rPh sb="4" eb="5">
      <t>メイ</t>
    </rPh>
    <phoneticPr fontId="9"/>
  </si>
  <si>
    <t xml:space="preserve">
代表者役職・氏名：</t>
    <rPh sb="1" eb="4">
      <t>ダイヒョウシャ</t>
    </rPh>
    <rPh sb="4" eb="6">
      <t>ヤクショク</t>
    </rPh>
    <rPh sb="7" eb="9">
      <t>シメイ</t>
    </rPh>
    <phoneticPr fontId="9"/>
  </si>
  <si>
    <t>印</t>
    <rPh sb="0" eb="1">
      <t>イン</t>
    </rPh>
    <phoneticPr fontId="9"/>
  </si>
  <si>
    <t>2：地域商店街等支援事業/商店街イベント等開催事業（新規）</t>
    <phoneticPr fontId="1"/>
  </si>
  <si>
    <t>2：地域商店街等支援事業/商店街イベント等開催事業（2回目以降・その他）</t>
    <phoneticPr fontId="1"/>
  </si>
  <si>
    <t>3：地域商店街等支援事業/特色ある商店街推進事業</t>
    <phoneticPr fontId="1"/>
  </si>
  <si>
    <t>4：地域商店街等支援事業/商店街魅力発信事業（新規）</t>
    <phoneticPr fontId="1"/>
  </si>
  <si>
    <t>4：地域商店街等支援事業/商店街魅力発信事業（一部変更、増刷）</t>
    <phoneticPr fontId="1"/>
  </si>
  <si>
    <t>5：地域商店街等支援事業/安心安全な商店街づくり支援事業</t>
    <phoneticPr fontId="1"/>
  </si>
  <si>
    <t>補助事業名</t>
    <rPh sb="0" eb="5">
      <t>ホジョジギョウメイ</t>
    </rPh>
    <phoneticPr fontId="1"/>
  </si>
  <si>
    <t>1：地域商店街等支援事業/マチグヮー・地域商店街等基盤整備支援事業</t>
    <phoneticPr fontId="1"/>
  </si>
  <si>
    <t>2：地域商店街等支援事業/商店街イベント等開催事業（新規）</t>
  </si>
  <si>
    <t>【交付対象外経費】</t>
    <phoneticPr fontId="1"/>
  </si>
  <si>
    <t>賃金（差額）</t>
  </si>
  <si>
    <t>報償費（差額）</t>
    <phoneticPr fontId="1"/>
  </si>
  <si>
    <t>食糧費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</si>
</sst>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quot;人&quot;"/>
  </numFmts>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b/>
      <sz val="14"/>
      <color rgb="FFFF0000"/>
      <name val="游ゴシック"/>
      <family val="3"/>
      <charset val="128"/>
      <scheme val="minor"/>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u val="double"/>
      <sz val="11"/>
      <color theme="1"/>
      <name val="游ゴシック"/>
      <family val="2"/>
      <charset val="128"/>
      <scheme val="minor"/>
    </font>
    <font>
      <u val="double"/>
      <sz val="11"/>
      <color theme="1"/>
      <name val="游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38" fontId="7" fillId="0" borderId="0" xfId="0" applyNumberFormat="1"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0" fontId="5" fillId="0" borderId="0" xfId="0" applyFont="1">
      <alignment vertical="center"/>
    </xf>
    <xf numFmtId="0" fontId="7" fillId="0" borderId="17"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1" fillId="0" borderId="15" xfId="1" applyFont="1" applyBorder="1" applyAlignment="1">
      <alignment horizontal="center" vertical="center"/>
    </xf>
    <xf numFmtId="38" fontId="11" fillId="0" borderId="16" xfId="1" applyFont="1" applyBorder="1" applyAlignment="1">
      <alignment horizontal="center" vertical="center"/>
    </xf>
    <xf numFmtId="38" fontId="7"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2" fillId="0" borderId="7" xfId="1" applyNumberFormat="1" applyFont="1" applyBorder="1" applyAlignment="1">
      <alignment horizontal="center" vertical="center"/>
    </xf>
    <xf numFmtId="177" fontId="12"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1"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3"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12" xfId="1" applyFont="1" applyBorder="1" applyAlignment="1">
      <alignment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1"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3"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6" fillId="0" borderId="3" xfId="1" applyFont="1" applyBorder="1" applyAlignment="1">
      <alignment horizontal="center" vertical="center"/>
    </xf>
    <xf numFmtId="38" fontId="16"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6" fillId="0" borderId="11" xfId="1" applyNumberFormat="1" applyFont="1" applyBorder="1" applyAlignment="1">
      <alignment horizontal="center" vertical="center"/>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16" fillId="0" borderId="16" xfId="1" applyFont="1" applyBorder="1" applyAlignment="1">
      <alignment horizontal="center" vertical="center"/>
    </xf>
    <xf numFmtId="177" fontId="13"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3" fillId="0" borderId="7" xfId="1" applyNumberFormat="1" applyFont="1" applyBorder="1" applyAlignment="1">
      <alignment horizontal="center" vertical="center"/>
    </xf>
    <xf numFmtId="177" fontId="13" fillId="0" borderId="7" xfId="1" applyNumberFormat="1" applyFont="1" applyBorder="1" applyAlignment="1" applyProtection="1">
      <alignment horizontal="center" vertical="center"/>
    </xf>
    <xf numFmtId="38" fontId="16" fillId="0" borderId="22" xfId="1" applyFont="1" applyBorder="1" applyAlignment="1">
      <alignment vertical="center" wrapText="1"/>
    </xf>
    <xf numFmtId="177" fontId="16" fillId="0" borderId="23" xfId="1" applyNumberFormat="1" applyFont="1" applyFill="1" applyBorder="1" applyAlignment="1" applyProtection="1">
      <alignment vertical="center" wrapText="1"/>
      <protection locked="0"/>
    </xf>
    <xf numFmtId="38" fontId="18" fillId="0" borderId="15" xfId="1" applyFont="1" applyBorder="1" applyAlignment="1">
      <alignment vertical="center" shrinkToFit="1"/>
    </xf>
    <xf numFmtId="177" fontId="16"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6" fillId="0" borderId="8" xfId="1" applyFont="1" applyBorder="1" applyAlignment="1">
      <alignment horizontal="center" vertical="center" wrapText="1"/>
    </xf>
    <xf numFmtId="38" fontId="16" fillId="0" borderId="39" xfId="1" applyFont="1" applyBorder="1" applyAlignment="1">
      <alignment horizontal="left" vertical="center" wrapText="1"/>
    </xf>
    <xf numFmtId="177" fontId="16"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6" fillId="0" borderId="46" xfId="1" applyFont="1" applyBorder="1" applyAlignment="1">
      <alignment vertical="center" shrinkToFit="1"/>
    </xf>
    <xf numFmtId="177" fontId="16"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6" fillId="0" borderId="48" xfId="1" applyFont="1" applyBorder="1" applyAlignment="1">
      <alignment horizontal="center" vertical="center" wrapText="1"/>
    </xf>
    <xf numFmtId="177" fontId="13"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0" fontId="19" fillId="0" borderId="0" xfId="0" applyFont="1">
      <alignment vertical="center"/>
    </xf>
    <xf numFmtId="0" fontId="20" fillId="0" borderId="0" xfId="0" applyFont="1">
      <alignment vertical="center"/>
    </xf>
    <xf numFmtId="0" fontId="0" fillId="0" borderId="0" xfId="0" applyProtection="1">
      <alignment vertical="center"/>
      <protection locked="0"/>
    </xf>
    <xf numFmtId="0" fontId="8" fillId="0" borderId="0" xfId="0" applyFont="1" applyAlignment="1" applyProtection="1">
      <alignment horizontal="justify" vertical="center"/>
      <protection locked="0"/>
    </xf>
    <xf numFmtId="38" fontId="0" fillId="0" borderId="0" xfId="1" applyFont="1" applyProtection="1">
      <alignment vertical="center"/>
      <protection locked="0"/>
    </xf>
    <xf numFmtId="0" fontId="8" fillId="0" borderId="0" xfId="0" applyFont="1" applyAlignment="1">
      <alignment horizontal="justify" vertical="center"/>
    </xf>
    <xf numFmtId="38" fontId="7" fillId="0" borderId="0" xfId="1" applyFont="1" applyAlignment="1">
      <alignment horizontal="center" vertical="center"/>
    </xf>
    <xf numFmtId="0" fontId="7" fillId="0" borderId="9" xfId="0" applyFont="1" applyBorder="1" applyAlignment="1">
      <alignment horizontal="right" vertical="center" wrapText="1"/>
    </xf>
    <xf numFmtId="0" fontId="0" fillId="0" borderId="0" xfId="0" applyAlignment="1">
      <alignment horizontal="left" vertical="center"/>
    </xf>
    <xf numFmtId="38" fontId="0" fillId="2" borderId="18" xfId="1" applyFont="1" applyFill="1" applyBorder="1" applyAlignment="1">
      <alignment vertical="center" shrinkToFit="1"/>
    </xf>
    <xf numFmtId="38" fontId="0" fillId="2" borderId="1" xfId="1" applyFont="1" applyFill="1" applyBorder="1" applyAlignment="1">
      <alignment horizontal="right" vertical="center"/>
    </xf>
    <xf numFmtId="38" fontId="0" fillId="2" borderId="18" xfId="1" applyFont="1" applyFill="1" applyBorder="1">
      <alignment vertical="center"/>
    </xf>
    <xf numFmtId="38" fontId="0" fillId="2" borderId="8" xfId="1" applyFont="1" applyFill="1" applyBorder="1" applyAlignment="1">
      <alignment vertical="center" shrinkToFit="1"/>
    </xf>
    <xf numFmtId="38" fontId="0" fillId="2" borderId="9" xfId="1" applyFont="1" applyFill="1" applyBorder="1" applyAlignment="1">
      <alignment vertical="center"/>
    </xf>
    <xf numFmtId="177" fontId="7" fillId="2" borderId="26" xfId="1" applyNumberFormat="1" applyFont="1" applyFill="1" applyBorder="1" applyAlignment="1" applyProtection="1">
      <alignment vertical="center" wrapText="1"/>
      <protection locked="0"/>
    </xf>
    <xf numFmtId="177" fontId="7" fillId="2" borderId="30" xfId="1" applyNumberFormat="1" applyFont="1" applyFill="1" applyBorder="1" applyAlignment="1" applyProtection="1">
      <alignment vertical="center" wrapText="1"/>
      <protection locked="0"/>
    </xf>
    <xf numFmtId="177" fontId="7" fillId="2" borderId="11" xfId="1" applyNumberFormat="1" applyFont="1" applyFill="1" applyBorder="1" applyAlignment="1" applyProtection="1">
      <alignment vertical="center" wrapText="1"/>
      <protection locked="0"/>
    </xf>
    <xf numFmtId="177" fontId="7" fillId="2" borderId="42" xfId="1" applyNumberFormat="1" applyFont="1" applyFill="1" applyBorder="1" applyAlignment="1" applyProtection="1">
      <alignment vertical="center" wrapText="1"/>
      <protection locked="0"/>
    </xf>
    <xf numFmtId="177" fontId="7" fillId="2" borderId="16" xfId="1" applyNumberFormat="1" applyFont="1" applyFill="1" applyBorder="1" applyAlignment="1" applyProtection="1">
      <alignment vertical="center" wrapText="1"/>
      <protection locked="0"/>
    </xf>
    <xf numFmtId="177" fontId="7" fillId="2" borderId="43" xfId="1" applyNumberFormat="1" applyFont="1" applyFill="1" applyBorder="1" applyAlignment="1" applyProtection="1">
      <alignment vertical="center" wrapText="1"/>
      <protection locked="0"/>
    </xf>
    <xf numFmtId="177" fontId="7" fillId="2" borderId="29" xfId="1" applyNumberFormat="1" applyFont="1" applyFill="1" applyBorder="1" applyAlignment="1" applyProtection="1">
      <alignment vertical="center" wrapText="1"/>
      <protection locked="0"/>
    </xf>
    <xf numFmtId="177" fontId="7" fillId="2" borderId="45" xfId="1" applyNumberFormat="1" applyFont="1" applyFill="1" applyBorder="1" applyAlignment="1" applyProtection="1">
      <alignment vertical="center" wrapText="1"/>
      <protection locked="0"/>
    </xf>
    <xf numFmtId="177" fontId="7" fillId="2" borderId="7" xfId="1" applyNumberFormat="1" applyFont="1" applyFill="1" applyBorder="1" applyAlignment="1" applyProtection="1">
      <alignment vertical="center" wrapText="1"/>
      <protection locked="0"/>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58" fontId="0" fillId="2" borderId="1" xfId="0" applyNumberFormat="1" applyFill="1" applyBorder="1" applyAlignment="1">
      <alignment horizontal="center" vertical="center"/>
    </xf>
    <xf numFmtId="0" fontId="3" fillId="2" borderId="1" xfId="0" applyFont="1" applyFill="1" applyBorder="1" applyAlignment="1">
      <alignment horizontal="center" vertical="center"/>
    </xf>
    <xf numFmtId="5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9" fontId="3" fillId="2" borderId="1" xfId="0" applyNumberFormat="1" applyFont="1" applyFill="1" applyBorder="1" applyAlignment="1">
      <alignment horizontal="center" vertical="center"/>
    </xf>
    <xf numFmtId="0" fontId="0" fillId="2" borderId="19" xfId="0" applyFill="1" applyBorder="1" applyAlignment="1">
      <alignment horizontal="center" vertical="center"/>
    </xf>
    <xf numFmtId="0" fontId="0" fillId="2" borderId="2" xfId="0" applyFill="1" applyBorder="1" applyAlignment="1">
      <alignment horizontal="center" vertical="center"/>
    </xf>
    <xf numFmtId="0" fontId="0" fillId="2" borderId="53" xfId="0" applyFill="1" applyBorder="1" applyAlignment="1">
      <alignment horizontal="center" vertical="center"/>
    </xf>
    <xf numFmtId="0" fontId="6" fillId="0" borderId="0" xfId="0" applyFont="1" applyAlignment="1">
      <alignment horizontal="center" vertical="center"/>
    </xf>
    <xf numFmtId="177" fontId="7" fillId="2" borderId="24" xfId="1" applyNumberFormat="1" applyFont="1" applyFill="1" applyBorder="1" applyAlignment="1" applyProtection="1">
      <alignment horizontal="left" vertical="center" shrinkToFit="1"/>
      <protection locked="0"/>
    </xf>
    <xf numFmtId="177" fontId="7" fillId="2" borderId="25" xfId="1" applyNumberFormat="1" applyFont="1" applyFill="1" applyBorder="1" applyAlignment="1" applyProtection="1">
      <alignment horizontal="left" vertical="center" shrinkToFit="1"/>
      <protection locked="0"/>
    </xf>
    <xf numFmtId="38" fontId="0" fillId="2" borderId="19" xfId="1" applyFont="1" applyFill="1" applyBorder="1" applyAlignment="1">
      <alignment horizontal="left" vertical="center" shrinkToFit="1"/>
    </xf>
    <xf numFmtId="38" fontId="0" fillId="2" borderId="2" xfId="1" applyFont="1" applyFill="1" applyBorder="1" applyAlignment="1">
      <alignment horizontal="left" vertical="center" shrinkToFit="1"/>
    </xf>
    <xf numFmtId="38" fontId="0" fillId="2" borderId="20" xfId="1" applyFont="1" applyFill="1" applyBorder="1" applyAlignment="1">
      <alignment horizontal="left" vertical="center" shrinkToFit="1"/>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2" fillId="0" borderId="15" xfId="1" applyNumberFormat="1" applyFont="1" applyFill="1" applyBorder="1" applyAlignment="1" applyProtection="1">
      <alignment horizontal="center" vertical="center"/>
      <protection locked="0"/>
    </xf>
    <xf numFmtId="177" fontId="12"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177" fontId="7" fillId="2" borderId="27" xfId="1" applyNumberFormat="1" applyFont="1" applyFill="1" applyBorder="1" applyAlignment="1" applyProtection="1">
      <alignment horizontal="left" vertical="center" wrapText="1"/>
      <protection locked="0"/>
    </xf>
    <xf numFmtId="177" fontId="7" fillId="2" borderId="28" xfId="1" applyNumberFormat="1" applyFont="1" applyFill="1" applyBorder="1" applyAlignment="1" applyProtection="1">
      <alignment horizontal="left" vertical="center" wrapText="1"/>
      <protection locked="0"/>
    </xf>
    <xf numFmtId="177" fontId="7" fillId="2" borderId="31" xfId="1" applyNumberFormat="1" applyFont="1" applyFill="1" applyBorder="1" applyAlignment="1" applyProtection="1">
      <alignment horizontal="left" vertical="center" wrapText="1"/>
      <protection locked="0"/>
    </xf>
    <xf numFmtId="177" fontId="7" fillId="2" borderId="32" xfId="1" applyNumberFormat="1" applyFont="1" applyFill="1" applyBorder="1" applyAlignment="1" applyProtection="1">
      <alignment horizontal="left" vertical="center" wrapText="1"/>
      <protection locked="0"/>
    </xf>
    <xf numFmtId="177" fontId="7" fillId="2" borderId="15" xfId="1" applyNumberFormat="1" applyFont="1" applyFill="1" applyBorder="1" applyAlignment="1" applyProtection="1">
      <alignment horizontal="left" vertical="center" wrapText="1"/>
      <protection locked="0"/>
    </xf>
    <xf numFmtId="177" fontId="7" fillId="2" borderId="16" xfId="1" applyNumberFormat="1" applyFont="1" applyFill="1" applyBorder="1" applyAlignment="1" applyProtection="1">
      <alignment horizontal="left" vertical="center" wrapText="1"/>
      <protection locked="0"/>
    </xf>
    <xf numFmtId="177" fontId="7" fillId="2" borderId="34" xfId="1" applyNumberFormat="1" applyFont="1" applyFill="1" applyBorder="1" applyAlignment="1" applyProtection="1">
      <alignment horizontal="left" vertical="center" wrapText="1"/>
      <protection locked="0"/>
    </xf>
    <xf numFmtId="177" fontId="7" fillId="2"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11" xfId="1" applyFont="1" applyBorder="1" applyAlignment="1">
      <alignment horizontal="left" vertical="center" wrapText="1"/>
    </xf>
    <xf numFmtId="177" fontId="7" fillId="0" borderId="11"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0" fillId="2" borderId="51" xfId="1" applyFont="1" applyFill="1" applyBorder="1" applyAlignment="1">
      <alignment horizontal="left" vertical="center" shrinkToFit="1"/>
    </xf>
    <xf numFmtId="38" fontId="0" fillId="2" borderId="38" xfId="1" applyFont="1" applyFill="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left" vertical="center" shrinkToFi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176" fontId="7" fillId="0" borderId="12" xfId="0" applyNumberFormat="1" applyFont="1" applyBorder="1" applyAlignment="1" applyProtection="1">
      <alignment horizontal="justify" vertical="center" wrapText="1"/>
      <protection locked="0"/>
    </xf>
    <xf numFmtId="176" fontId="7" fillId="0" borderId="13" xfId="0" applyNumberFormat="1" applyFont="1" applyBorder="1" applyAlignment="1" applyProtection="1">
      <alignment horizontal="justify" vertical="center" wrapText="1"/>
      <protection locked="0"/>
    </xf>
    <xf numFmtId="176" fontId="7" fillId="0" borderId="14" xfId="0" applyNumberFormat="1" applyFont="1" applyBorder="1" applyAlignment="1" applyProtection="1">
      <alignment horizontal="justify" vertical="center" wrapText="1"/>
      <protection locked="0"/>
    </xf>
    <xf numFmtId="0" fontId="7" fillId="0" borderId="11"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16" fillId="0" borderId="4" xfId="1" applyFont="1" applyBorder="1" applyAlignment="1">
      <alignment horizontal="center" vertical="center"/>
    </xf>
    <xf numFmtId="38" fontId="16"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3" fillId="0" borderId="8" xfId="1" applyNumberFormat="1" applyFont="1" applyFill="1" applyBorder="1" applyAlignment="1" applyProtection="1">
      <alignment horizontal="center" vertical="center"/>
      <protection locked="0"/>
    </xf>
    <xf numFmtId="177" fontId="13" fillId="0" borderId="10" xfId="1" applyNumberFormat="1" applyFont="1" applyFill="1" applyBorder="1" applyAlignment="1" applyProtection="1">
      <alignment horizontal="center" vertical="center"/>
      <protection locked="0"/>
    </xf>
    <xf numFmtId="177" fontId="13" fillId="0" borderId="8" xfId="1" applyNumberFormat="1" applyFont="1" applyBorder="1" applyAlignment="1" applyProtection="1">
      <alignment horizontal="center" vertical="center"/>
    </xf>
    <xf numFmtId="177" fontId="13" fillId="0" borderId="10" xfId="1" applyNumberFormat="1" applyFont="1" applyBorder="1" applyAlignment="1" applyProtection="1">
      <alignment horizontal="center" vertical="center"/>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30" xfId="1" applyNumberFormat="1" applyFont="1" applyBorder="1" applyAlignment="1" applyProtection="1">
      <alignment horizontal="right" vertical="center" wrapTex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176" fontId="7" fillId="0" borderId="3"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0" fontId="8" fillId="0" borderId="0" xfId="0" applyFont="1" applyAlignment="1" applyProtection="1">
      <alignment horizontal="lef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Alignment="1">
      <alignment horizontal="right" vertical="top" wrapText="1"/>
    </xf>
    <xf numFmtId="38" fontId="8" fillId="0" borderId="0" xfId="1" applyFont="1" applyAlignment="1">
      <alignment horizontal="left"/>
    </xf>
    <xf numFmtId="38" fontId="8" fillId="0" borderId="0" xfId="1" applyFont="1" applyAlignment="1">
      <alignment horizontal="left" vertical="center"/>
    </xf>
    <xf numFmtId="38" fontId="8" fillId="0" borderId="0" xfId="1" applyFont="1" applyAlignment="1">
      <alignment horizontal="center" vertical="top"/>
    </xf>
    <xf numFmtId="176" fontId="8" fillId="0" borderId="0" xfId="0" applyNumberFormat="1" applyFont="1" applyAlignment="1" applyProtection="1">
      <alignment horizontal="center" vertical="center"/>
      <protection locked="0"/>
    </xf>
  </cellXfs>
  <cellStyles count="2">
    <cellStyle name="桁区切り" xfId="1" builtinId="6"/>
    <cellStyle name="標準" xfId="0" builtinId="0"/>
  </cellStyles>
  <dxfs count="9">
    <dxf>
      <fill>
        <patternFill>
          <bgColor rgb="FFFFFF00"/>
        </patternFill>
      </fill>
    </dxf>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76;&#28168;)&#12394;&#12399;&#12414;&#12385;&#25391;&#33288;&#35506;/&#9734;&#22320;&#22495;&#21830;&#24215;&#34903;&#27963;&#24615;&#21270;&#12464;&#12523;&#12540;&#12503;/21_&#20107;&#26989;&#65288;&#21830;&#24215;&#34903;G&#65289;&#20104;&#31639;&#12354;&#12426;/&#12364;_&#38929;&#24373;&#12427;&#12510;&#12481;&#12464;&#12526;&#12540;&#25903;&#25588;&#20107;&#26989;/00_&#22522;&#37329;&#26465;&#20363;&#12539;&#35201;&#32177;&#12539;&#27096;&#24335;&#31561;/7%20&#30003;&#35531;&#38306;&#20418;&#27096;&#24335;/&#20206;2025&#27096;&#24335;/&#12362;&#12362;&#12418;&#12392;_&#20837;&#21147;&#12471;&#12540;&#12488;&#20184;%20&#38929;&#24373;&#12427;&#12510;&#12481;&#12464;&#12526;&#1254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前に"/>
      <sheetName val="事業概要入力シート"/>
      <sheetName val="収支予算入力シート"/>
      <sheetName val="別紙　前年度実施事業　報告書"/>
      <sheetName val="プルダウン"/>
      <sheetName val="ここから緑を印刷→第1号様式"/>
      <sheetName val="第1号様式の2"/>
      <sheetName val="第1号様式の3"/>
      <sheetName val="第1号様式の4"/>
      <sheetName val="第1号様式の5"/>
    </sheetNames>
    <sheetDataSet>
      <sheetData sheetId="0"/>
      <sheetData sheetId="1"/>
      <sheetData sheetId="2">
        <row r="6">
          <cell r="E6" t="str">
            <v>積算根拠</v>
          </cell>
        </row>
        <row r="7">
          <cell r="E7" t="str">
            <v>【支出の部】</v>
          </cell>
          <cell r="F7"/>
        </row>
        <row r="8">
          <cell r="E8" t="str">
            <v>（内訳項目）</v>
          </cell>
          <cell r="F8"/>
        </row>
        <row r="9">
          <cell r="E9" t="str">
            <v>【交付対象経費】</v>
          </cell>
          <cell r="F9" t="str">
            <v>：</v>
          </cell>
        </row>
        <row r="10">
          <cell r="F10" t="str">
            <v>：</v>
          </cell>
        </row>
        <row r="11">
          <cell r="F11" t="str">
            <v>：</v>
          </cell>
        </row>
        <row r="12">
          <cell r="F12" t="str">
            <v>：</v>
          </cell>
        </row>
        <row r="13">
          <cell r="F13" t="str">
            <v>：</v>
          </cell>
        </row>
        <row r="14">
          <cell r="F14" t="str">
            <v>：</v>
          </cell>
        </row>
        <row r="15">
          <cell r="F15" t="str">
            <v>：</v>
          </cell>
        </row>
        <row r="16">
          <cell r="F16" t="str">
            <v>：</v>
          </cell>
        </row>
        <row r="17">
          <cell r="F17" t="str">
            <v>：</v>
          </cell>
        </row>
        <row r="18">
          <cell r="F18" t="str">
            <v>：</v>
          </cell>
        </row>
        <row r="19">
          <cell r="F19" t="str">
            <v>：</v>
          </cell>
        </row>
        <row r="20">
          <cell r="F20" t="str">
            <v>：</v>
          </cell>
        </row>
        <row r="21">
          <cell r="F21" t="str">
            <v>：</v>
          </cell>
        </row>
        <row r="22">
          <cell r="F22" t="str">
            <v>：</v>
          </cell>
        </row>
        <row r="23">
          <cell r="F23" t="str">
            <v>：</v>
          </cell>
        </row>
        <row r="24">
          <cell r="F24" t="str">
            <v>：</v>
          </cell>
        </row>
        <row r="25">
          <cell r="F25" t="str">
            <v>：</v>
          </cell>
        </row>
        <row r="26">
          <cell r="F26" t="str">
            <v>：</v>
          </cell>
        </row>
        <row r="27">
          <cell r="F27" t="str">
            <v>：</v>
          </cell>
        </row>
        <row r="28">
          <cell r="F28" t="str">
            <v>：</v>
          </cell>
        </row>
        <row r="29">
          <cell r="F29" t="str">
            <v>：</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row>
      </sheetData>
      <sheetData sheetId="3"/>
      <sheetData sheetId="4"/>
      <sheetData sheetId="5"/>
      <sheetData sheetId="6"/>
      <sheetData sheetId="7">
        <row r="7">
          <cell r="A7">
            <v>0</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topLeftCell="A7" workbookViewId="0">
      <selection activeCell="S31" sqref="S31"/>
    </sheetView>
  </sheetViews>
  <sheetFormatPr defaultRowHeight="18"/>
  <sheetData>
    <row r="1" spans="1:8">
      <c r="A1" s="243" t="s">
        <v>184</v>
      </c>
      <c r="B1" s="243"/>
      <c r="C1" s="243"/>
      <c r="D1" s="243"/>
      <c r="E1" s="243"/>
      <c r="F1" s="243"/>
      <c r="G1" s="243"/>
      <c r="H1" s="243"/>
    </row>
    <row r="2" spans="1:8">
      <c r="A2" s="203"/>
      <c r="B2" s="203"/>
    </row>
    <row r="3" spans="1:8">
      <c r="A3" s="301" t="s">
        <v>185</v>
      </c>
      <c r="B3" s="301"/>
      <c r="C3" s="301"/>
      <c r="D3" s="301"/>
      <c r="E3" s="301"/>
      <c r="F3" s="301"/>
      <c r="G3" s="301"/>
      <c r="H3" s="301"/>
    </row>
    <row r="4" spans="1:8">
      <c r="A4" s="302"/>
      <c r="B4" s="302"/>
      <c r="C4" s="126"/>
      <c r="D4" s="126"/>
      <c r="E4" s="126"/>
      <c r="F4" s="126"/>
      <c r="G4" s="126"/>
      <c r="H4" s="126"/>
    </row>
    <row r="5" spans="1:8">
      <c r="A5" s="300" t="s">
        <v>186</v>
      </c>
      <c r="B5" s="300"/>
      <c r="C5" s="126"/>
      <c r="D5" s="126"/>
      <c r="E5" s="126"/>
      <c r="F5" s="126"/>
      <c r="G5" s="126"/>
      <c r="H5" s="126"/>
    </row>
    <row r="6" spans="1:8">
      <c r="A6" s="303"/>
      <c r="B6" s="303"/>
      <c r="C6" s="126"/>
      <c r="D6" s="126"/>
      <c r="E6" s="126"/>
      <c r="F6" s="126"/>
      <c r="G6" s="126"/>
      <c r="H6" s="126"/>
    </row>
    <row r="7" spans="1:8" ht="18" customHeight="1">
      <c r="A7" s="304" t="s">
        <v>187</v>
      </c>
      <c r="B7" s="304"/>
      <c r="C7" s="304"/>
      <c r="D7" s="304"/>
      <c r="E7" s="304"/>
      <c r="F7" s="304"/>
      <c r="G7" s="304"/>
      <c r="H7" s="304"/>
    </row>
    <row r="8" spans="1:8">
      <c r="A8" s="304"/>
      <c r="B8" s="304"/>
      <c r="C8" s="304"/>
      <c r="D8" s="304"/>
      <c r="E8" s="304"/>
      <c r="F8" s="304"/>
      <c r="G8" s="304"/>
      <c r="H8" s="304"/>
    </row>
    <row r="9" spans="1:8">
      <c r="A9" s="127"/>
      <c r="B9" s="126"/>
      <c r="C9" s="126"/>
      <c r="D9" s="126"/>
      <c r="E9" s="126"/>
      <c r="F9" s="126"/>
      <c r="G9" s="126"/>
      <c r="H9" s="126"/>
    </row>
    <row r="10" spans="1:8" ht="18" customHeight="1">
      <c r="A10" s="304" t="s">
        <v>188</v>
      </c>
      <c r="B10" s="304"/>
      <c r="C10" s="304"/>
      <c r="D10" s="304"/>
      <c r="E10" s="304"/>
      <c r="F10" s="304"/>
      <c r="G10" s="304"/>
      <c r="H10" s="304"/>
    </row>
    <row r="11" spans="1:8">
      <c r="A11" s="304"/>
      <c r="B11" s="304"/>
      <c r="C11" s="304"/>
      <c r="D11" s="304"/>
      <c r="E11" s="304"/>
      <c r="F11" s="304"/>
      <c r="G11" s="304"/>
      <c r="H11" s="304"/>
    </row>
    <row r="12" spans="1:8">
      <c r="A12" s="127"/>
      <c r="B12" s="126"/>
      <c r="C12" s="126"/>
      <c r="D12" s="126"/>
      <c r="E12" s="126"/>
      <c r="F12" s="126"/>
      <c r="G12" s="126"/>
      <c r="H12" s="126"/>
    </row>
    <row r="13" spans="1:8" ht="18" customHeight="1">
      <c r="A13" s="304" t="s">
        <v>189</v>
      </c>
      <c r="B13" s="304"/>
      <c r="C13" s="304"/>
      <c r="D13" s="304"/>
      <c r="E13" s="304"/>
      <c r="F13" s="304"/>
      <c r="G13" s="304"/>
      <c r="H13" s="304"/>
    </row>
    <row r="14" spans="1:8">
      <c r="A14" s="304"/>
      <c r="B14" s="304"/>
      <c r="C14" s="304"/>
      <c r="D14" s="304"/>
      <c r="E14" s="304"/>
      <c r="F14" s="304"/>
      <c r="G14" s="304"/>
      <c r="H14" s="304"/>
    </row>
    <row r="15" spans="1:8">
      <c r="A15" s="127"/>
      <c r="B15" s="126"/>
      <c r="C15" s="126"/>
      <c r="D15" s="126"/>
      <c r="E15" s="126"/>
      <c r="F15" s="126"/>
      <c r="G15" s="126"/>
      <c r="H15" s="126"/>
    </row>
    <row r="16" spans="1:8" ht="18" customHeight="1">
      <c r="A16" s="304" t="s">
        <v>190</v>
      </c>
      <c r="B16" s="304"/>
      <c r="C16" s="304"/>
      <c r="D16" s="304"/>
      <c r="E16" s="304"/>
      <c r="F16" s="304"/>
      <c r="G16" s="304"/>
      <c r="H16" s="304"/>
    </row>
    <row r="17" spans="1:8">
      <c r="A17" s="304"/>
      <c r="B17" s="304"/>
      <c r="C17" s="304"/>
      <c r="D17" s="304"/>
      <c r="E17" s="304"/>
      <c r="F17" s="304"/>
      <c r="G17" s="304"/>
      <c r="H17" s="304"/>
    </row>
    <row r="18" spans="1:8">
      <c r="A18" s="127"/>
      <c r="B18" s="126"/>
      <c r="C18" s="126"/>
      <c r="D18" s="126"/>
      <c r="E18" s="126"/>
      <c r="F18" s="126"/>
      <c r="G18" s="126"/>
      <c r="H18" s="126"/>
    </row>
    <row r="19" spans="1:8">
      <c r="A19" s="300" t="s">
        <v>191</v>
      </c>
      <c r="B19" s="300"/>
      <c r="C19" s="300"/>
      <c r="D19" s="300"/>
      <c r="E19" s="300"/>
      <c r="F19" s="300"/>
      <c r="G19" s="300"/>
      <c r="H19" s="300"/>
    </row>
    <row r="20" spans="1:8">
      <c r="A20" s="300"/>
      <c r="B20" s="300"/>
      <c r="C20" s="300"/>
      <c r="D20" s="300"/>
      <c r="E20" s="300"/>
      <c r="F20" s="300"/>
      <c r="G20" s="300"/>
      <c r="H20" s="300"/>
    </row>
    <row r="21" spans="1:8">
      <c r="A21" s="127"/>
      <c r="B21" s="126"/>
      <c r="C21" s="126"/>
      <c r="D21" s="126"/>
      <c r="E21" s="126"/>
      <c r="F21" s="126"/>
      <c r="G21" s="126"/>
      <c r="H21" s="126"/>
    </row>
    <row r="22" spans="1:8">
      <c r="A22" s="300" t="s">
        <v>192</v>
      </c>
      <c r="B22" s="300"/>
      <c r="C22" s="300"/>
      <c r="D22" s="300"/>
      <c r="E22" s="300"/>
      <c r="F22" s="300"/>
      <c r="G22" s="300"/>
      <c r="H22" s="300"/>
    </row>
    <row r="23" spans="1:8">
      <c r="A23" s="300"/>
      <c r="B23" s="300"/>
      <c r="C23" s="300"/>
      <c r="D23" s="300"/>
      <c r="E23" s="300"/>
      <c r="F23" s="300"/>
      <c r="G23" s="300"/>
      <c r="H23" s="300"/>
    </row>
    <row r="24" spans="1:8">
      <c r="A24" s="127"/>
      <c r="B24" s="126"/>
      <c r="C24" s="126"/>
      <c r="D24" s="126"/>
      <c r="E24" s="126"/>
      <c r="F24" s="126"/>
      <c r="G24" s="126"/>
      <c r="H24" s="126"/>
    </row>
    <row r="25" spans="1:8">
      <c r="A25" s="309">
        <f>事業概要入力シート!C5</f>
        <v>0</v>
      </c>
      <c r="B25" s="309"/>
      <c r="C25" s="309"/>
      <c r="D25" s="126"/>
      <c r="E25" s="126"/>
      <c r="F25" s="126"/>
      <c r="G25" s="126"/>
      <c r="H25" s="126"/>
    </row>
    <row r="26" spans="1:8">
      <c r="A26" s="127"/>
      <c r="B26" s="128"/>
      <c r="C26" s="128"/>
      <c r="D26" s="128"/>
      <c r="E26" s="128"/>
      <c r="F26" s="126"/>
      <c r="G26" s="126"/>
      <c r="H26" s="126"/>
    </row>
    <row r="27" spans="1:8">
      <c r="A27" s="300" t="s">
        <v>193</v>
      </c>
      <c r="B27" s="300"/>
      <c r="C27" s="300"/>
      <c r="D27" s="300"/>
      <c r="E27" s="300"/>
      <c r="F27" s="300"/>
      <c r="G27" s="300"/>
      <c r="H27" s="300"/>
    </row>
    <row r="28" spans="1:8">
      <c r="A28" s="300" t="s">
        <v>194</v>
      </c>
      <c r="B28" s="300"/>
      <c r="C28" s="300"/>
      <c r="D28" s="300"/>
      <c r="E28" s="300"/>
      <c r="F28" s="300"/>
      <c r="G28" s="300"/>
      <c r="H28" s="300"/>
    </row>
    <row r="29" spans="1:8">
      <c r="A29" s="129"/>
      <c r="B29" s="38"/>
      <c r="C29" s="38"/>
      <c r="D29" s="38"/>
      <c r="E29" s="38"/>
    </row>
    <row r="30" spans="1:8">
      <c r="A30" s="199" t="s">
        <v>195</v>
      </c>
      <c r="B30" s="199"/>
      <c r="C30" s="199"/>
      <c r="D30" s="307">
        <f>事業概要入力シート!C8</f>
        <v>0</v>
      </c>
      <c r="E30" s="307"/>
      <c r="F30" s="307"/>
      <c r="G30" s="307"/>
      <c r="H30" s="307"/>
    </row>
    <row r="31" spans="1:8">
      <c r="A31" s="199"/>
      <c r="B31" s="199"/>
      <c r="C31" s="199"/>
      <c r="D31" s="307"/>
      <c r="E31" s="307"/>
      <c r="F31" s="307"/>
      <c r="G31" s="307"/>
      <c r="H31" s="307"/>
    </row>
    <row r="32" spans="1:8">
      <c r="A32" s="199" t="s">
        <v>196</v>
      </c>
      <c r="B32" s="199"/>
      <c r="C32" s="199"/>
      <c r="D32" s="307">
        <f>事業概要入力シート!C6</f>
        <v>0</v>
      </c>
      <c r="E32" s="307"/>
      <c r="F32" s="307"/>
      <c r="G32" s="307"/>
      <c r="H32" s="307"/>
    </row>
    <row r="33" spans="1:8">
      <c r="A33" s="199"/>
      <c r="B33" s="199"/>
      <c r="C33" s="199"/>
      <c r="D33" s="307"/>
      <c r="E33" s="307"/>
      <c r="F33" s="307"/>
      <c r="G33" s="307"/>
      <c r="H33" s="307"/>
    </row>
    <row r="34" spans="1:8" ht="18" customHeight="1">
      <c r="A34" s="305" t="s">
        <v>197</v>
      </c>
      <c r="B34" s="305"/>
      <c r="C34" s="305"/>
      <c r="D34" s="306">
        <f>事業概要入力シート!C12</f>
        <v>0</v>
      </c>
      <c r="E34" s="306"/>
      <c r="F34" s="306"/>
      <c r="G34" s="306"/>
      <c r="H34" s="306"/>
    </row>
    <row r="35" spans="1:8">
      <c r="A35" s="305"/>
      <c r="B35" s="305"/>
      <c r="C35" s="305"/>
      <c r="D35" s="306"/>
      <c r="E35" s="306"/>
      <c r="F35" s="306"/>
      <c r="G35" s="306"/>
      <c r="H35" s="306"/>
    </row>
    <row r="36" spans="1:8">
      <c r="A36" s="305"/>
      <c r="B36" s="305"/>
      <c r="C36" s="305"/>
      <c r="D36" s="307">
        <f>事業概要入力シート!C13</f>
        <v>0</v>
      </c>
      <c r="E36" s="307"/>
      <c r="F36" s="307"/>
      <c r="G36" s="307"/>
      <c r="H36" s="308" t="s">
        <v>198</v>
      </c>
    </row>
    <row r="37" spans="1:8">
      <c r="A37" s="305"/>
      <c r="B37" s="305"/>
      <c r="C37" s="305"/>
      <c r="D37" s="307"/>
      <c r="E37" s="307"/>
      <c r="F37" s="307"/>
      <c r="G37" s="307"/>
      <c r="H37" s="308"/>
    </row>
  </sheetData>
  <mergeCells count="23">
    <mergeCell ref="A34:C37"/>
    <mergeCell ref="D34:H35"/>
    <mergeCell ref="D36:G37"/>
    <mergeCell ref="H36:H37"/>
    <mergeCell ref="A25:C25"/>
    <mergeCell ref="A27:H27"/>
    <mergeCell ref="A28:H28"/>
    <mergeCell ref="A30:C31"/>
    <mergeCell ref="D30:H31"/>
    <mergeCell ref="A32:C33"/>
    <mergeCell ref="D32:H33"/>
    <mergeCell ref="A22:H23"/>
    <mergeCell ref="A1:H1"/>
    <mergeCell ref="A2:B2"/>
    <mergeCell ref="A3:H3"/>
    <mergeCell ref="A4:B4"/>
    <mergeCell ref="A5:B5"/>
    <mergeCell ref="A6:B6"/>
    <mergeCell ref="A7:H8"/>
    <mergeCell ref="A10:H11"/>
    <mergeCell ref="A13:H14"/>
    <mergeCell ref="A16:H17"/>
    <mergeCell ref="A19:H20"/>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19"/>
  <sheetViews>
    <sheetView tabSelected="1" workbookViewId="0">
      <selection activeCell="C19" sqref="C19:H19"/>
    </sheetView>
  </sheetViews>
  <sheetFormatPr defaultRowHeight="18"/>
  <cols>
    <col min="2" max="2" width="26.1640625" customWidth="1"/>
    <col min="4" max="4" width="10.83203125" customWidth="1"/>
    <col min="5" max="5" width="10.08203125" customWidth="1"/>
    <col min="6" max="6" width="11.08203125" customWidth="1"/>
  </cols>
  <sheetData>
    <row r="1" spans="1:10" ht="22.5">
      <c r="C1" s="28" t="s">
        <v>96</v>
      </c>
      <c r="D1" s="28"/>
      <c r="E1" s="28"/>
      <c r="F1" s="28"/>
    </row>
    <row r="3" spans="1:10">
      <c r="C3" s="124"/>
      <c r="D3" s="125"/>
      <c r="E3" s="125"/>
      <c r="F3" s="125"/>
      <c r="G3" s="125"/>
      <c r="H3" s="125"/>
      <c r="I3" s="125"/>
      <c r="J3" s="125"/>
    </row>
    <row r="5" spans="1:10" ht="25" customHeight="1">
      <c r="A5">
        <v>1</v>
      </c>
      <c r="B5" t="s">
        <v>0</v>
      </c>
      <c r="C5" s="148"/>
      <c r="D5" s="147"/>
      <c r="E5" s="147"/>
      <c r="F5" s="147"/>
      <c r="G5" s="147"/>
      <c r="H5" s="147"/>
    </row>
    <row r="6" spans="1:10" ht="28.5" customHeight="1">
      <c r="A6">
        <v>2</v>
      </c>
      <c r="B6" t="s">
        <v>1</v>
      </c>
      <c r="C6" s="147"/>
      <c r="D6" s="147"/>
      <c r="E6" s="147"/>
      <c r="F6" s="147"/>
      <c r="G6" s="147"/>
      <c r="H6" s="147"/>
    </row>
    <row r="7" spans="1:10" ht="27.5" customHeight="1">
      <c r="A7">
        <v>3</v>
      </c>
      <c r="B7" t="s">
        <v>9</v>
      </c>
      <c r="C7" s="147"/>
      <c r="D7" s="147"/>
      <c r="E7" s="147"/>
      <c r="F7" s="147"/>
      <c r="G7" s="147"/>
      <c r="H7" s="147"/>
    </row>
    <row r="8" spans="1:10" ht="34" customHeight="1">
      <c r="A8">
        <v>4</v>
      </c>
      <c r="B8" t="s">
        <v>11</v>
      </c>
      <c r="C8" s="147"/>
      <c r="D8" s="147"/>
      <c r="E8" s="147"/>
      <c r="F8" s="147"/>
      <c r="G8" s="147"/>
      <c r="H8" s="147"/>
    </row>
    <row r="9" spans="1:10" ht="26" customHeight="1">
      <c r="A9">
        <v>5</v>
      </c>
      <c r="B9" t="s">
        <v>12</v>
      </c>
      <c r="C9" s="147"/>
      <c r="D9" s="147"/>
      <c r="E9" s="147"/>
      <c r="F9" s="147"/>
      <c r="G9" s="147"/>
      <c r="H9" s="147"/>
    </row>
    <row r="10" spans="1:10" ht="30" customHeight="1">
      <c r="A10">
        <v>6</v>
      </c>
      <c r="B10" t="s">
        <v>13</v>
      </c>
      <c r="C10" s="147"/>
      <c r="D10" s="147"/>
      <c r="E10" s="147"/>
      <c r="F10" s="147"/>
      <c r="G10" s="147"/>
      <c r="H10" s="147"/>
    </row>
    <row r="11" spans="1:10" ht="31" customHeight="1">
      <c r="A11">
        <v>7</v>
      </c>
      <c r="B11" t="s">
        <v>14</v>
      </c>
      <c r="C11" s="147"/>
      <c r="D11" s="147"/>
      <c r="E11" s="147"/>
      <c r="F11" s="147"/>
      <c r="G11" s="147"/>
      <c r="H11" s="147"/>
    </row>
    <row r="12" spans="1:10" ht="27" customHeight="1">
      <c r="A12">
        <v>8</v>
      </c>
      <c r="B12" t="s">
        <v>15</v>
      </c>
      <c r="C12" s="147"/>
      <c r="D12" s="147"/>
      <c r="E12" s="147"/>
      <c r="F12" s="147"/>
      <c r="G12" s="147"/>
      <c r="H12" s="147"/>
    </row>
    <row r="13" spans="1:10" ht="26.5" customHeight="1">
      <c r="A13">
        <v>9</v>
      </c>
      <c r="B13" t="s">
        <v>16</v>
      </c>
      <c r="C13" s="147"/>
      <c r="D13" s="147"/>
      <c r="E13" s="147"/>
      <c r="F13" s="147"/>
      <c r="G13" s="147"/>
      <c r="H13" s="147"/>
    </row>
    <row r="14" spans="1:10" ht="28.5" customHeight="1">
      <c r="A14">
        <v>10</v>
      </c>
      <c r="B14" t="s">
        <v>18</v>
      </c>
      <c r="C14" s="151"/>
      <c r="D14" s="147"/>
      <c r="E14" s="147"/>
      <c r="F14" s="147"/>
      <c r="G14" s="147"/>
      <c r="H14" s="147"/>
    </row>
    <row r="15" spans="1:10" ht="30.5" customHeight="1">
      <c r="A15">
        <v>11</v>
      </c>
      <c r="B15" t="s">
        <v>19</v>
      </c>
      <c r="C15" s="147"/>
      <c r="D15" s="147"/>
      <c r="E15" s="147"/>
      <c r="F15" s="147"/>
      <c r="G15" s="147"/>
      <c r="H15" s="147"/>
    </row>
    <row r="16" spans="1:10" ht="25.5" customHeight="1">
      <c r="A16">
        <v>12</v>
      </c>
      <c r="B16" t="s">
        <v>21</v>
      </c>
      <c r="C16" s="147"/>
      <c r="D16" s="147"/>
      <c r="E16" s="147"/>
      <c r="F16" s="147"/>
      <c r="G16" s="147"/>
      <c r="H16" s="147"/>
    </row>
    <row r="17" spans="1:10" ht="24.5" customHeight="1">
      <c r="A17">
        <v>13</v>
      </c>
      <c r="B17" t="s">
        <v>23</v>
      </c>
      <c r="C17" s="147"/>
      <c r="D17" s="147"/>
      <c r="E17" s="147"/>
      <c r="F17" s="147"/>
      <c r="G17" s="147"/>
      <c r="H17" s="147"/>
    </row>
    <row r="18" spans="1:10" ht="24.5" customHeight="1">
      <c r="A18">
        <v>14</v>
      </c>
      <c r="B18" t="s">
        <v>25</v>
      </c>
      <c r="C18" s="147"/>
      <c r="D18" s="147"/>
      <c r="E18" s="147"/>
      <c r="F18" s="147"/>
      <c r="G18" s="147"/>
      <c r="H18" s="147"/>
    </row>
    <row r="19" spans="1:10" ht="274.5" customHeight="1">
      <c r="A19">
        <v>15</v>
      </c>
      <c r="B19" t="s">
        <v>27</v>
      </c>
      <c r="C19" s="149"/>
      <c r="D19" s="150"/>
      <c r="E19" s="150"/>
      <c r="F19" s="150"/>
      <c r="G19" s="150"/>
      <c r="H19" s="150"/>
      <c r="J19" s="132"/>
    </row>
  </sheetData>
  <mergeCells count="15">
    <mergeCell ref="C17:H17"/>
    <mergeCell ref="C18:H18"/>
    <mergeCell ref="C19:H19"/>
    <mergeCell ref="C11:H11"/>
    <mergeCell ref="C12:H12"/>
    <mergeCell ref="C13:H13"/>
    <mergeCell ref="C14:H14"/>
    <mergeCell ref="C15:H15"/>
    <mergeCell ref="C16:H16"/>
    <mergeCell ref="C10:H10"/>
    <mergeCell ref="C5:H5"/>
    <mergeCell ref="C6:H6"/>
    <mergeCell ref="C7:H7"/>
    <mergeCell ref="C8:H8"/>
    <mergeCell ref="C9:H9"/>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24"/>
  <sheetViews>
    <sheetView topLeftCell="A15" workbookViewId="0">
      <selection activeCell="J25" sqref="J25"/>
    </sheetView>
  </sheetViews>
  <sheetFormatPr defaultRowHeight="18"/>
  <cols>
    <col min="2" max="2" width="34.6640625" customWidth="1"/>
    <col min="3" max="3" width="11.83203125" customWidth="1"/>
    <col min="14" max="14" width="69.33203125" customWidth="1"/>
  </cols>
  <sheetData>
    <row r="2" spans="1:14">
      <c r="B2" t="s">
        <v>37</v>
      </c>
    </row>
    <row r="4" spans="1:14" ht="26.5">
      <c r="D4" s="161" t="s">
        <v>49</v>
      </c>
      <c r="E4" s="161"/>
      <c r="F4" s="161"/>
      <c r="G4" s="161"/>
      <c r="H4" s="161"/>
    </row>
    <row r="5" spans="1:14" ht="12" customHeight="1">
      <c r="D5" s="6"/>
      <c r="E5" s="6"/>
      <c r="F5" s="6"/>
      <c r="G5" s="6"/>
      <c r="H5" s="6"/>
    </row>
    <row r="6" spans="1:14" ht="34" customHeight="1">
      <c r="A6">
        <v>16</v>
      </c>
      <c r="B6" t="s">
        <v>205</v>
      </c>
      <c r="C6" s="158" t="s">
        <v>207</v>
      </c>
      <c r="D6" s="159"/>
      <c r="E6" s="159"/>
      <c r="F6" s="159"/>
      <c r="G6" s="159"/>
      <c r="H6" s="159"/>
      <c r="I6" s="159"/>
      <c r="J6" s="160"/>
      <c r="N6" t="s">
        <v>206</v>
      </c>
    </row>
    <row r="7" spans="1:14" ht="37" customHeight="1">
      <c r="A7">
        <v>17</v>
      </c>
      <c r="B7" s="1" t="s">
        <v>2</v>
      </c>
      <c r="C7" s="152"/>
      <c r="D7" s="152"/>
      <c r="E7" s="152"/>
      <c r="F7" s="152"/>
      <c r="G7" s="152"/>
      <c r="H7" s="152"/>
      <c r="I7" s="152"/>
      <c r="J7" s="152"/>
      <c r="N7" t="s">
        <v>199</v>
      </c>
    </row>
    <row r="8" spans="1:14" ht="33.5" customHeight="1">
      <c r="A8">
        <v>18</v>
      </c>
      <c r="B8" s="1" t="s">
        <v>3</v>
      </c>
      <c r="C8" s="152"/>
      <c r="D8" s="152"/>
      <c r="E8" s="152"/>
      <c r="F8" s="152"/>
      <c r="G8" s="152"/>
      <c r="H8" s="152"/>
      <c r="I8" s="152"/>
      <c r="J8" s="152"/>
      <c r="N8" t="s">
        <v>200</v>
      </c>
    </row>
    <row r="9" spans="1:14" ht="33.5" customHeight="1">
      <c r="A9">
        <v>19</v>
      </c>
      <c r="B9" s="1" t="s">
        <v>4</v>
      </c>
      <c r="C9" s="152"/>
      <c r="D9" s="152"/>
      <c r="E9" s="152"/>
      <c r="F9" s="152"/>
      <c r="G9" s="152"/>
      <c r="H9" s="152"/>
      <c r="I9" s="152"/>
      <c r="J9" s="152"/>
      <c r="N9" t="s">
        <v>201</v>
      </c>
    </row>
    <row r="10" spans="1:14" ht="33" customHeight="1">
      <c r="A10">
        <v>20</v>
      </c>
      <c r="B10" s="1" t="s">
        <v>5</v>
      </c>
      <c r="C10" s="152"/>
      <c r="D10" s="152"/>
      <c r="E10" s="152"/>
      <c r="F10" s="152"/>
      <c r="G10" s="152"/>
      <c r="H10" s="152"/>
      <c r="I10" s="152"/>
      <c r="J10" s="152"/>
      <c r="N10" t="s">
        <v>202</v>
      </c>
    </row>
    <row r="11" spans="1:14" ht="36.5" customHeight="1">
      <c r="A11">
        <v>21</v>
      </c>
      <c r="B11" s="1" t="s">
        <v>6</v>
      </c>
      <c r="C11" s="152"/>
      <c r="D11" s="152"/>
      <c r="E11" s="152"/>
      <c r="F11" s="152"/>
      <c r="G11" s="152"/>
      <c r="H11" s="152"/>
      <c r="I11" s="152"/>
      <c r="J11" s="152"/>
      <c r="N11" t="s">
        <v>203</v>
      </c>
    </row>
    <row r="12" spans="1:14" ht="37.5" customHeight="1">
      <c r="A12">
        <v>22</v>
      </c>
      <c r="B12" s="1" t="s">
        <v>7</v>
      </c>
      <c r="C12" s="152"/>
      <c r="D12" s="152"/>
      <c r="E12" s="152"/>
      <c r="F12" s="152"/>
      <c r="G12" s="152"/>
      <c r="H12" s="152"/>
      <c r="I12" s="152"/>
      <c r="J12" s="152"/>
      <c r="N12" t="s">
        <v>204</v>
      </c>
    </row>
    <row r="13" spans="1:14" ht="40.5" customHeight="1">
      <c r="A13">
        <v>23</v>
      </c>
      <c r="B13" s="1" t="s">
        <v>8</v>
      </c>
      <c r="C13" s="153"/>
      <c r="D13" s="152"/>
      <c r="E13" s="152"/>
      <c r="F13" s="152"/>
      <c r="G13" s="152"/>
      <c r="H13" s="152"/>
      <c r="I13" s="152"/>
      <c r="J13" s="152"/>
    </row>
    <row r="14" spans="1:14" ht="65" customHeight="1">
      <c r="A14">
        <v>24</v>
      </c>
      <c r="B14" s="1" t="s">
        <v>29</v>
      </c>
      <c r="C14" s="154"/>
      <c r="D14" s="154"/>
      <c r="E14" s="154"/>
      <c r="F14" s="154"/>
      <c r="G14" s="154"/>
      <c r="H14" s="154"/>
      <c r="I14" s="154"/>
      <c r="J14" s="154"/>
    </row>
    <row r="15" spans="1:14" ht="149" customHeight="1">
      <c r="A15">
        <v>25</v>
      </c>
      <c r="B15" s="1" t="s">
        <v>36</v>
      </c>
      <c r="C15" s="155"/>
      <c r="D15" s="156"/>
      <c r="E15" s="156"/>
      <c r="F15" s="156"/>
      <c r="G15" s="156"/>
      <c r="H15" s="156"/>
      <c r="I15" s="156"/>
      <c r="J15" s="156"/>
    </row>
    <row r="16" spans="1:14" ht="35" customHeight="1">
      <c r="A16">
        <v>26</v>
      </c>
      <c r="B16" s="1" t="s">
        <v>34</v>
      </c>
      <c r="C16" s="152"/>
      <c r="D16" s="152"/>
      <c r="E16" s="152"/>
      <c r="F16" s="152"/>
      <c r="G16" s="152"/>
      <c r="H16" s="152"/>
      <c r="I16" s="152"/>
      <c r="J16" s="152"/>
    </row>
    <row r="17" spans="1:10" ht="38.5" customHeight="1">
      <c r="A17">
        <v>27</v>
      </c>
      <c r="B17" s="2" t="s">
        <v>47</v>
      </c>
      <c r="C17" s="157"/>
      <c r="D17" s="152"/>
      <c r="E17" s="152"/>
      <c r="F17" s="152"/>
      <c r="G17" s="152"/>
      <c r="H17" s="152"/>
      <c r="I17" s="152"/>
      <c r="J17" s="152"/>
    </row>
    <row r="18" spans="1:10" ht="37.5" customHeight="1">
      <c r="B18" s="2" t="s">
        <v>48</v>
      </c>
      <c r="C18" s="152"/>
      <c r="D18" s="152"/>
      <c r="E18" s="152"/>
      <c r="F18" s="152"/>
      <c r="G18" s="152"/>
      <c r="H18" s="152"/>
      <c r="I18" s="152"/>
      <c r="J18" s="152"/>
    </row>
    <row r="19" spans="1:10" ht="30.5" customHeight="1">
      <c r="B19" s="2" t="s">
        <v>46</v>
      </c>
      <c r="C19" s="152"/>
      <c r="D19" s="152"/>
      <c r="E19" s="152"/>
      <c r="F19" s="152"/>
      <c r="G19" s="152"/>
      <c r="H19" s="152"/>
      <c r="I19" s="152"/>
      <c r="J19" s="152"/>
    </row>
    <row r="20" spans="1:10" ht="106" customHeight="1">
      <c r="A20">
        <v>28</v>
      </c>
      <c r="B20" s="1" t="s">
        <v>32</v>
      </c>
      <c r="C20" s="155"/>
      <c r="D20" s="155"/>
      <c r="E20" s="155"/>
      <c r="F20" s="155"/>
      <c r="G20" s="155"/>
      <c r="H20" s="155"/>
      <c r="I20" s="155"/>
      <c r="J20" s="155"/>
    </row>
    <row r="21" spans="1:10" ht="26" customHeight="1">
      <c r="A21">
        <v>29</v>
      </c>
      <c r="B21" s="1" t="s">
        <v>33</v>
      </c>
      <c r="C21" s="3" t="s">
        <v>39</v>
      </c>
      <c r="D21" s="152"/>
      <c r="E21" s="152"/>
      <c r="F21" s="152"/>
      <c r="G21" s="152"/>
      <c r="H21" s="152"/>
      <c r="I21" s="152"/>
      <c r="J21" s="152"/>
    </row>
    <row r="22" spans="1:10" ht="25" customHeight="1">
      <c r="C22" s="4" t="s">
        <v>41</v>
      </c>
      <c r="D22" s="147"/>
      <c r="E22" s="147"/>
      <c r="F22" s="147"/>
      <c r="G22" s="147"/>
      <c r="H22" s="147"/>
      <c r="I22" s="147"/>
      <c r="J22" s="147"/>
    </row>
    <row r="23" spans="1:10" ht="29" customHeight="1">
      <c r="C23" s="4" t="s">
        <v>43</v>
      </c>
      <c r="D23" s="147"/>
      <c r="E23" s="147"/>
      <c r="F23" s="147"/>
      <c r="G23" s="147"/>
      <c r="H23" s="147"/>
      <c r="I23" s="147"/>
      <c r="J23" s="147"/>
    </row>
    <row r="24" spans="1:10" ht="31" customHeight="1">
      <c r="C24" s="3" t="s">
        <v>45</v>
      </c>
      <c r="D24" s="147"/>
      <c r="E24" s="147"/>
      <c r="F24" s="147"/>
      <c r="G24" s="147"/>
      <c r="H24" s="147"/>
      <c r="I24" s="147"/>
      <c r="J24" s="147"/>
    </row>
  </sheetData>
  <mergeCells count="20">
    <mergeCell ref="C6:J6"/>
    <mergeCell ref="D4:H4"/>
    <mergeCell ref="D21:J21"/>
    <mergeCell ref="D22:J22"/>
    <mergeCell ref="D23:J23"/>
    <mergeCell ref="C7:J7"/>
    <mergeCell ref="C8:J8"/>
    <mergeCell ref="C9:J9"/>
    <mergeCell ref="C10:J10"/>
    <mergeCell ref="D24:J24"/>
    <mergeCell ref="C11:J11"/>
    <mergeCell ref="C12:J12"/>
    <mergeCell ref="C13:J13"/>
    <mergeCell ref="C14:J14"/>
    <mergeCell ref="C15:J15"/>
    <mergeCell ref="C16:J16"/>
    <mergeCell ref="C20:J20"/>
    <mergeCell ref="C17:J17"/>
    <mergeCell ref="C18:J18"/>
    <mergeCell ref="C19:J19"/>
  </mergeCells>
  <phoneticPr fontId="1"/>
  <dataValidations count="1">
    <dataValidation type="list" allowBlank="1" showInputMessage="1" showErrorMessage="1" sqref="C6:J6">
      <formula1>$N$6:$N$12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L44"/>
  <sheetViews>
    <sheetView topLeftCell="A5" workbookViewId="0">
      <selection activeCell="G18" sqref="G18:L18"/>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37" t="s">
        <v>109</v>
      </c>
      <c r="B1" s="38"/>
      <c r="C1" s="38"/>
      <c r="D1" s="38"/>
      <c r="E1" s="39"/>
      <c r="F1" s="38"/>
      <c r="G1" s="40"/>
      <c r="H1" s="40"/>
      <c r="I1" s="40"/>
      <c r="J1" s="40"/>
      <c r="K1" s="40"/>
      <c r="L1" s="40"/>
    </row>
    <row r="2" spans="1:12">
      <c r="A2" s="37"/>
      <c r="B2" s="38"/>
      <c r="C2" s="38"/>
      <c r="D2" s="38"/>
      <c r="E2" s="39"/>
      <c r="F2" s="38"/>
      <c r="G2" s="40"/>
      <c r="H2" s="40"/>
      <c r="I2" s="40"/>
      <c r="J2" s="40"/>
      <c r="K2" s="40"/>
      <c r="L2" s="40"/>
    </row>
    <row r="3" spans="1:12">
      <c r="A3" s="167" t="s">
        <v>110</v>
      </c>
      <c r="B3" s="167"/>
      <c r="C3" s="167"/>
      <c r="D3" s="167"/>
      <c r="E3" s="39"/>
      <c r="F3" s="38"/>
      <c r="G3" s="40"/>
      <c r="H3" s="40"/>
      <c r="I3" s="40"/>
      <c r="J3" s="40"/>
      <c r="K3" s="40"/>
      <c r="L3" s="40"/>
    </row>
    <row r="4" spans="1:12" ht="18.5" thickBot="1">
      <c r="A4" s="41"/>
      <c r="B4" s="38"/>
      <c r="C4" s="38"/>
      <c r="D4" s="18" t="s">
        <v>111</v>
      </c>
      <c r="E4" s="39"/>
      <c r="F4" s="38"/>
      <c r="G4" s="40"/>
      <c r="H4" s="40"/>
      <c r="I4" s="40"/>
      <c r="J4" s="40"/>
      <c r="K4" s="40"/>
      <c r="L4" s="40"/>
    </row>
    <row r="5" spans="1:12">
      <c r="A5" s="42" t="s">
        <v>112</v>
      </c>
      <c r="B5" s="168" t="s">
        <v>113</v>
      </c>
      <c r="C5" s="169"/>
      <c r="D5" s="43" t="s">
        <v>114</v>
      </c>
      <c r="E5" s="44" t="s">
        <v>115</v>
      </c>
      <c r="F5" s="45"/>
      <c r="G5" s="46"/>
      <c r="H5" s="46"/>
      <c r="I5" s="46"/>
      <c r="J5" s="46"/>
      <c r="K5" s="46"/>
      <c r="L5" s="47"/>
    </row>
    <row r="6" spans="1:12">
      <c r="A6" s="48" t="s">
        <v>116</v>
      </c>
      <c r="B6" s="49"/>
      <c r="C6" s="50"/>
      <c r="D6" s="51"/>
      <c r="E6" s="170" t="s">
        <v>117</v>
      </c>
      <c r="F6" s="171"/>
      <c r="G6" s="171"/>
      <c r="H6" s="171"/>
      <c r="I6" s="171"/>
      <c r="J6" s="171"/>
      <c r="K6" s="171"/>
      <c r="L6" s="172"/>
    </row>
    <row r="7" spans="1:12" ht="18.5" thickBot="1">
      <c r="A7" s="52">
        <f>B44</f>
        <v>0</v>
      </c>
      <c r="B7" s="173">
        <f>B24</f>
        <v>0</v>
      </c>
      <c r="C7" s="174"/>
      <c r="D7" s="52">
        <f>A7-B7</f>
        <v>0</v>
      </c>
      <c r="E7" s="53" t="s">
        <v>118</v>
      </c>
      <c r="F7" s="54"/>
      <c r="G7" s="175"/>
      <c r="H7" s="175"/>
      <c r="I7" s="175"/>
      <c r="J7" s="175"/>
      <c r="K7" s="175"/>
      <c r="L7" s="176"/>
    </row>
    <row r="8" spans="1:12">
      <c r="A8" s="42" t="s">
        <v>119</v>
      </c>
      <c r="B8" s="168" t="s">
        <v>120</v>
      </c>
      <c r="C8" s="169"/>
      <c r="D8" s="42" t="s">
        <v>121</v>
      </c>
      <c r="E8" s="53" t="s">
        <v>122</v>
      </c>
      <c r="F8" s="54"/>
      <c r="G8" s="175"/>
      <c r="H8" s="175"/>
      <c r="I8" s="175"/>
      <c r="J8" s="175"/>
      <c r="K8" s="175"/>
      <c r="L8" s="176"/>
    </row>
    <row r="9" spans="1:12" ht="18.5" thickBot="1">
      <c r="A9" s="55">
        <f>IF(事業概要入力シート2!C6=事業概要入力シート2!N6,MIN(5000000,FLOOR(B7*0.8,1000)),IF(事業概要入力シート2!C6=事業概要入力シート2!N7,MIN(1000000,FLOOR(B7*0.8,1000)),IF(事業概要入力シート2!C6=事業概要入力シート2!N8,MIN(300000,FLOOR(B7*0.8,1000)),IF(事業概要入力シート2!C6=事業概要入力シート2!N8,MIN(300000,FLOOR(B7*0.8,1000)),IF(事業概要入力シート2!C6=事業概要入力シート2!N9,MIN(300000,FLOOR(B7*0.8,1000)),IF(事業概要入力シート2!C6=事業概要入力シート2!N10,MIN(300000,FLOOR(B7*0.8,1000)),IF(事業概要入力シート2!C6=事業概要入力シート2!N11,MIN(100000,FLOOR(B7*0.8,1000)),IF(事業概要入力シート2!C6=事業概要入力シート2!N12,MIN(200000,FLOOR(B7*0.8,1000)),""))))))))</f>
        <v>0</v>
      </c>
      <c r="B9" s="177">
        <f>B12</f>
        <v>0</v>
      </c>
      <c r="C9" s="178"/>
      <c r="D9" s="56">
        <f>B13</f>
        <v>0</v>
      </c>
      <c r="E9" s="133" t="s">
        <v>123</v>
      </c>
      <c r="F9" s="134" t="s">
        <v>124</v>
      </c>
      <c r="G9" s="164"/>
      <c r="H9" s="165"/>
      <c r="I9" s="165"/>
      <c r="J9" s="165"/>
      <c r="K9" s="165"/>
      <c r="L9" s="166"/>
    </row>
    <row r="10" spans="1:12" ht="18.5" thickBot="1">
      <c r="A10" s="57" t="s">
        <v>125</v>
      </c>
      <c r="B10" s="58"/>
      <c r="C10" s="59"/>
      <c r="D10" s="60"/>
      <c r="E10" s="133" t="s">
        <v>126</v>
      </c>
      <c r="F10" s="134" t="s">
        <v>124</v>
      </c>
      <c r="G10" s="164"/>
      <c r="H10" s="165"/>
      <c r="I10" s="165"/>
      <c r="J10" s="165"/>
      <c r="K10" s="165"/>
      <c r="L10" s="166"/>
    </row>
    <row r="11" spans="1:12" ht="18.5" thickBot="1">
      <c r="A11" s="61" t="s">
        <v>127</v>
      </c>
      <c r="B11" s="62" t="s">
        <v>128</v>
      </c>
      <c r="C11" s="179" t="s">
        <v>117</v>
      </c>
      <c r="D11" s="180"/>
      <c r="E11" s="133" t="s">
        <v>129</v>
      </c>
      <c r="F11" s="134" t="s">
        <v>124</v>
      </c>
      <c r="G11" s="164"/>
      <c r="H11" s="165"/>
      <c r="I11" s="165"/>
      <c r="J11" s="165"/>
      <c r="K11" s="165"/>
      <c r="L11" s="166"/>
    </row>
    <row r="12" spans="1:12" ht="30" customHeight="1" thickTop="1" thickBot="1">
      <c r="A12" s="63" t="s">
        <v>130</v>
      </c>
      <c r="B12" s="64">
        <f>FLOOR(MAX(MIN(A7-D9,A9,B7*0.8),0),1000)</f>
        <v>0</v>
      </c>
      <c r="C12" s="162" t="s">
        <v>182</v>
      </c>
      <c r="D12" s="163"/>
      <c r="E12" s="133" t="s">
        <v>131</v>
      </c>
      <c r="F12" s="134" t="s">
        <v>124</v>
      </c>
      <c r="G12" s="164"/>
      <c r="H12" s="165"/>
      <c r="I12" s="165"/>
      <c r="J12" s="165"/>
      <c r="K12" s="165"/>
      <c r="L12" s="166"/>
    </row>
    <row r="13" spans="1:12" ht="19" thickTop="1" thickBot="1">
      <c r="A13" s="65" t="s">
        <v>132</v>
      </c>
      <c r="B13" s="138">
        <f>SUM(B14:B20)</f>
        <v>0</v>
      </c>
      <c r="C13" s="181"/>
      <c r="D13" s="182"/>
      <c r="E13" s="133" t="s">
        <v>133</v>
      </c>
      <c r="F13" s="134" t="s">
        <v>124</v>
      </c>
      <c r="G13" s="164"/>
      <c r="H13" s="165"/>
      <c r="I13" s="165"/>
      <c r="J13" s="165"/>
      <c r="K13" s="165"/>
      <c r="L13" s="166"/>
    </row>
    <row r="14" spans="1:12" ht="18.5" thickTop="1">
      <c r="A14" s="66" t="s">
        <v>134</v>
      </c>
      <c r="B14" s="139"/>
      <c r="C14" s="183"/>
      <c r="D14" s="184"/>
      <c r="E14" s="133"/>
      <c r="F14" s="134" t="s">
        <v>124</v>
      </c>
      <c r="G14" s="164"/>
      <c r="H14" s="165"/>
      <c r="I14" s="165"/>
      <c r="J14" s="165"/>
      <c r="K14" s="165"/>
      <c r="L14" s="166"/>
    </row>
    <row r="15" spans="1:12">
      <c r="A15" s="67" t="s">
        <v>136</v>
      </c>
      <c r="B15" s="140"/>
      <c r="C15" s="185"/>
      <c r="D15" s="186"/>
      <c r="E15" s="133" t="s">
        <v>137</v>
      </c>
      <c r="F15" s="134" t="s">
        <v>124</v>
      </c>
      <c r="G15" s="164"/>
      <c r="H15" s="165"/>
      <c r="I15" s="165"/>
      <c r="J15" s="165"/>
      <c r="K15" s="165"/>
      <c r="L15" s="166"/>
    </row>
    <row r="16" spans="1:12">
      <c r="A16" s="67" t="s">
        <v>138</v>
      </c>
      <c r="B16" s="140"/>
      <c r="C16" s="185"/>
      <c r="D16" s="186"/>
      <c r="E16" s="133" t="s">
        <v>139</v>
      </c>
      <c r="F16" s="134" t="s">
        <v>124</v>
      </c>
      <c r="G16" s="164"/>
      <c r="H16" s="165"/>
      <c r="I16" s="165"/>
      <c r="J16" s="165"/>
      <c r="K16" s="165"/>
      <c r="L16" s="166"/>
    </row>
    <row r="17" spans="1:12">
      <c r="A17" s="67" t="s">
        <v>140</v>
      </c>
      <c r="B17" s="140"/>
      <c r="C17" s="185"/>
      <c r="D17" s="186"/>
      <c r="E17" s="133" t="s">
        <v>141</v>
      </c>
      <c r="F17" s="134" t="s">
        <v>124</v>
      </c>
      <c r="G17" s="164"/>
      <c r="H17" s="165"/>
      <c r="I17" s="165"/>
      <c r="J17" s="165"/>
      <c r="K17" s="165"/>
      <c r="L17" s="166"/>
    </row>
    <row r="18" spans="1:12">
      <c r="A18" s="67" t="s">
        <v>142</v>
      </c>
      <c r="B18" s="140"/>
      <c r="C18" s="185"/>
      <c r="D18" s="186"/>
      <c r="E18" s="133" t="s">
        <v>143</v>
      </c>
      <c r="F18" s="134" t="s">
        <v>124</v>
      </c>
      <c r="G18" s="164"/>
      <c r="H18" s="165"/>
      <c r="I18" s="165"/>
      <c r="J18" s="165"/>
      <c r="K18" s="165"/>
      <c r="L18" s="166"/>
    </row>
    <row r="19" spans="1:12">
      <c r="A19" s="67" t="s">
        <v>144</v>
      </c>
      <c r="B19" s="140"/>
      <c r="C19" s="185"/>
      <c r="D19" s="186"/>
      <c r="E19" s="133" t="s">
        <v>145</v>
      </c>
      <c r="F19" s="134" t="s">
        <v>124</v>
      </c>
      <c r="G19" s="164"/>
      <c r="H19" s="165"/>
      <c r="I19" s="165"/>
      <c r="J19" s="165"/>
      <c r="K19" s="165"/>
      <c r="L19" s="166"/>
    </row>
    <row r="20" spans="1:12" ht="18.5" thickBot="1">
      <c r="A20" s="68" t="s">
        <v>146</v>
      </c>
      <c r="B20" s="140"/>
      <c r="C20" s="187"/>
      <c r="D20" s="188"/>
      <c r="E20" s="133" t="s">
        <v>147</v>
      </c>
      <c r="F20" s="134" t="s">
        <v>124</v>
      </c>
      <c r="G20" s="164"/>
      <c r="H20" s="165"/>
      <c r="I20" s="165"/>
      <c r="J20" s="165"/>
      <c r="K20" s="165"/>
      <c r="L20" s="166"/>
    </row>
    <row r="21" spans="1:12" ht="19" thickTop="1" thickBot="1">
      <c r="A21" s="69" t="s">
        <v>148</v>
      </c>
      <c r="B21" s="70">
        <f>SUM(B12:B13)</f>
        <v>0</v>
      </c>
      <c r="C21" s="189"/>
      <c r="D21" s="190"/>
      <c r="E21" s="133" t="s">
        <v>149</v>
      </c>
      <c r="F21" s="134" t="s">
        <v>124</v>
      </c>
      <c r="G21" s="164"/>
      <c r="H21" s="165"/>
      <c r="I21" s="165"/>
      <c r="J21" s="165"/>
      <c r="K21" s="165"/>
      <c r="L21" s="166"/>
    </row>
    <row r="22" spans="1:12" ht="18.5" thickBot="1">
      <c r="A22" s="71" t="s">
        <v>150</v>
      </c>
      <c r="B22" s="58"/>
      <c r="C22" s="58"/>
      <c r="D22" s="60"/>
      <c r="E22" s="133" t="s">
        <v>151</v>
      </c>
      <c r="F22" s="134" t="s">
        <v>124</v>
      </c>
      <c r="G22" s="164"/>
      <c r="H22" s="165"/>
      <c r="I22" s="165"/>
      <c r="J22" s="165"/>
      <c r="K22" s="165"/>
      <c r="L22" s="166"/>
    </row>
    <row r="23" spans="1:12" ht="18.5" thickBot="1">
      <c r="A23" s="61" t="s">
        <v>152</v>
      </c>
      <c r="B23" s="72" t="s">
        <v>128</v>
      </c>
      <c r="C23" s="73" t="s">
        <v>153</v>
      </c>
      <c r="D23" s="61" t="s">
        <v>154</v>
      </c>
      <c r="E23" s="133"/>
      <c r="F23" s="134" t="s">
        <v>124</v>
      </c>
      <c r="G23" s="164"/>
      <c r="H23" s="165"/>
      <c r="I23" s="165"/>
      <c r="J23" s="165"/>
      <c r="K23" s="165"/>
      <c r="L23" s="166"/>
    </row>
    <row r="24" spans="1:12" ht="19" thickTop="1" thickBot="1">
      <c r="A24" s="74" t="s">
        <v>155</v>
      </c>
      <c r="B24" s="75">
        <f>SUM(B25:B42)</f>
        <v>0</v>
      </c>
      <c r="C24" s="76"/>
      <c r="D24" s="77"/>
      <c r="E24" s="133" t="s">
        <v>156</v>
      </c>
      <c r="F24" s="134" t="s">
        <v>124</v>
      </c>
      <c r="G24" s="164"/>
      <c r="H24" s="165"/>
      <c r="I24" s="165"/>
      <c r="J24" s="165"/>
      <c r="K24" s="165"/>
      <c r="L24" s="166"/>
    </row>
    <row r="25" spans="1:12" ht="18.5" thickTop="1">
      <c r="A25" s="191" t="s">
        <v>157</v>
      </c>
      <c r="B25" s="192">
        <f>D25+D26</f>
        <v>0</v>
      </c>
      <c r="C25" s="67" t="s">
        <v>126</v>
      </c>
      <c r="D25" s="141"/>
      <c r="E25" s="133" t="s">
        <v>158</v>
      </c>
      <c r="F25" s="134" t="s">
        <v>124</v>
      </c>
      <c r="G25" s="164"/>
      <c r="H25" s="165"/>
      <c r="I25" s="165"/>
      <c r="J25" s="165"/>
      <c r="K25" s="165"/>
      <c r="L25" s="166"/>
    </row>
    <row r="26" spans="1:12">
      <c r="A26" s="191"/>
      <c r="B26" s="192"/>
      <c r="C26" s="66" t="s">
        <v>129</v>
      </c>
      <c r="D26" s="142"/>
      <c r="E26" s="133" t="s">
        <v>159</v>
      </c>
      <c r="F26" s="134" t="s">
        <v>124</v>
      </c>
      <c r="G26" s="164"/>
      <c r="H26" s="165"/>
      <c r="I26" s="165"/>
      <c r="J26" s="165"/>
      <c r="K26" s="165"/>
      <c r="L26" s="166"/>
    </row>
    <row r="27" spans="1:12">
      <c r="A27" s="78" t="s">
        <v>160</v>
      </c>
      <c r="B27" s="79">
        <f>D27</f>
        <v>0</v>
      </c>
      <c r="C27" s="78" t="s">
        <v>131</v>
      </c>
      <c r="D27" s="141"/>
      <c r="E27" s="133" t="s">
        <v>161</v>
      </c>
      <c r="F27" s="134" t="s">
        <v>124</v>
      </c>
      <c r="G27" s="164"/>
      <c r="H27" s="165"/>
      <c r="I27" s="165"/>
      <c r="J27" s="165"/>
      <c r="K27" s="165"/>
      <c r="L27" s="166"/>
    </row>
    <row r="28" spans="1:12">
      <c r="A28" s="67" t="s">
        <v>162</v>
      </c>
      <c r="B28" s="79">
        <f>D28</f>
        <v>0</v>
      </c>
      <c r="C28" s="78" t="s">
        <v>133</v>
      </c>
      <c r="D28" s="143"/>
      <c r="E28" s="133" t="s">
        <v>163</v>
      </c>
      <c r="F28" s="134" t="s">
        <v>124</v>
      </c>
      <c r="G28" s="164"/>
      <c r="H28" s="165"/>
      <c r="I28" s="165"/>
      <c r="J28" s="165"/>
      <c r="K28" s="165"/>
      <c r="L28" s="166"/>
    </row>
    <row r="29" spans="1:12">
      <c r="A29" s="66" t="s">
        <v>164</v>
      </c>
      <c r="B29" s="80">
        <f>D29</f>
        <v>0</v>
      </c>
      <c r="C29" s="78" t="s">
        <v>135</v>
      </c>
      <c r="D29" s="142"/>
      <c r="E29" s="133"/>
      <c r="F29" s="134" t="s">
        <v>124</v>
      </c>
      <c r="G29" s="164"/>
      <c r="H29" s="165"/>
      <c r="I29" s="165"/>
      <c r="J29" s="165"/>
      <c r="K29" s="165"/>
      <c r="L29" s="166"/>
    </row>
    <row r="30" spans="1:12">
      <c r="A30" s="193" t="s">
        <v>165</v>
      </c>
      <c r="B30" s="195">
        <f>D30+D31+D32</f>
        <v>0</v>
      </c>
      <c r="C30" s="78" t="s">
        <v>137</v>
      </c>
      <c r="D30" s="141"/>
      <c r="E30" s="133" t="s">
        <v>208</v>
      </c>
      <c r="F30" s="134" t="s">
        <v>124</v>
      </c>
      <c r="G30" s="164"/>
      <c r="H30" s="165"/>
      <c r="I30" s="165"/>
      <c r="J30" s="165"/>
      <c r="K30" s="165"/>
      <c r="L30" s="166"/>
    </row>
    <row r="31" spans="1:12">
      <c r="A31" s="191"/>
      <c r="B31" s="192"/>
      <c r="C31" s="67" t="s">
        <v>139</v>
      </c>
      <c r="D31" s="140"/>
      <c r="E31" s="133" t="s">
        <v>209</v>
      </c>
      <c r="F31" s="134" t="s">
        <v>124</v>
      </c>
      <c r="G31" s="164"/>
      <c r="H31" s="165"/>
      <c r="I31" s="165"/>
      <c r="J31" s="165"/>
      <c r="K31" s="165"/>
      <c r="L31" s="166"/>
    </row>
    <row r="32" spans="1:12">
      <c r="A32" s="194"/>
      <c r="B32" s="192"/>
      <c r="C32" s="81" t="s">
        <v>166</v>
      </c>
      <c r="D32" s="141"/>
      <c r="E32" s="133" t="s">
        <v>210</v>
      </c>
      <c r="F32" s="134" t="s">
        <v>124</v>
      </c>
      <c r="G32" s="164"/>
      <c r="H32" s="165"/>
      <c r="I32" s="165"/>
      <c r="J32" s="165"/>
      <c r="K32" s="165"/>
      <c r="L32" s="166"/>
    </row>
    <row r="33" spans="1:12">
      <c r="A33" s="191" t="s">
        <v>167</v>
      </c>
      <c r="B33" s="195">
        <f>D33+D34+D35+D36</f>
        <v>0</v>
      </c>
      <c r="C33" s="67" t="s">
        <v>143</v>
      </c>
      <c r="D33" s="142"/>
      <c r="E33" s="133" t="s">
        <v>211</v>
      </c>
      <c r="F33" s="134" t="s">
        <v>124</v>
      </c>
      <c r="G33" s="164"/>
      <c r="H33" s="165"/>
      <c r="I33" s="165"/>
      <c r="J33" s="165"/>
      <c r="K33" s="165"/>
      <c r="L33" s="166"/>
    </row>
    <row r="34" spans="1:12">
      <c r="A34" s="191"/>
      <c r="B34" s="192"/>
      <c r="C34" s="66" t="s">
        <v>145</v>
      </c>
      <c r="D34" s="144"/>
      <c r="E34" s="133"/>
      <c r="F34" s="134" t="s">
        <v>124</v>
      </c>
      <c r="G34" s="164"/>
      <c r="H34" s="165"/>
      <c r="I34" s="165"/>
      <c r="J34" s="165"/>
      <c r="K34" s="165"/>
      <c r="L34" s="166"/>
    </row>
    <row r="35" spans="1:12">
      <c r="A35" s="191"/>
      <c r="B35" s="192"/>
      <c r="C35" s="66" t="s">
        <v>147</v>
      </c>
      <c r="D35" s="141"/>
      <c r="E35" s="133"/>
      <c r="F35" s="134" t="s">
        <v>124</v>
      </c>
      <c r="G35" s="164"/>
      <c r="H35" s="165"/>
      <c r="I35" s="165"/>
      <c r="J35" s="165"/>
      <c r="K35" s="165"/>
      <c r="L35" s="166"/>
    </row>
    <row r="36" spans="1:12">
      <c r="A36" s="191"/>
      <c r="B36" s="196"/>
      <c r="C36" s="78" t="s">
        <v>149</v>
      </c>
      <c r="D36" s="142"/>
      <c r="E36" s="133"/>
      <c r="F36" s="134" t="s">
        <v>124</v>
      </c>
      <c r="G36" s="164"/>
      <c r="H36" s="165"/>
      <c r="I36" s="165"/>
      <c r="J36" s="165"/>
      <c r="K36" s="165"/>
      <c r="L36" s="166"/>
    </row>
    <row r="37" spans="1:12">
      <c r="A37" s="78" t="s">
        <v>168</v>
      </c>
      <c r="B37" s="80">
        <f t="shared" ref="B37:B42" si="0">D37</f>
        <v>0</v>
      </c>
      <c r="C37" s="67" t="s">
        <v>151</v>
      </c>
      <c r="D37" s="144"/>
      <c r="E37" s="133"/>
      <c r="F37" s="134" t="s">
        <v>124</v>
      </c>
      <c r="G37" s="164"/>
      <c r="H37" s="165"/>
      <c r="I37" s="165"/>
      <c r="J37" s="165"/>
      <c r="K37" s="165"/>
      <c r="L37" s="166"/>
    </row>
    <row r="38" spans="1:12">
      <c r="A38" s="78" t="s">
        <v>169</v>
      </c>
      <c r="B38" s="82">
        <f t="shared" si="0"/>
        <v>0</v>
      </c>
      <c r="C38" s="66" t="s">
        <v>156</v>
      </c>
      <c r="D38" s="144"/>
      <c r="E38" s="133"/>
      <c r="F38" s="134" t="s">
        <v>124</v>
      </c>
      <c r="G38" s="164"/>
      <c r="H38" s="165"/>
      <c r="I38" s="165"/>
      <c r="J38" s="165"/>
      <c r="K38" s="165"/>
      <c r="L38" s="166"/>
    </row>
    <row r="39" spans="1:12">
      <c r="A39" s="67" t="s">
        <v>170</v>
      </c>
      <c r="B39" s="82">
        <f t="shared" si="0"/>
        <v>0</v>
      </c>
      <c r="C39" s="78" t="s">
        <v>171</v>
      </c>
      <c r="D39" s="144"/>
      <c r="E39" s="133"/>
      <c r="F39" s="134" t="s">
        <v>124</v>
      </c>
      <c r="G39" s="164"/>
      <c r="H39" s="165"/>
      <c r="I39" s="165"/>
      <c r="J39" s="165"/>
      <c r="K39" s="165"/>
      <c r="L39" s="166"/>
    </row>
    <row r="40" spans="1:12">
      <c r="A40" s="78" t="s">
        <v>172</v>
      </c>
      <c r="B40" s="82">
        <f t="shared" si="0"/>
        <v>0</v>
      </c>
      <c r="C40" s="78" t="s">
        <v>173</v>
      </c>
      <c r="D40" s="144"/>
      <c r="E40" s="133"/>
      <c r="F40" s="134" t="s">
        <v>124</v>
      </c>
      <c r="G40" s="164"/>
      <c r="H40" s="165"/>
      <c r="I40" s="165"/>
      <c r="J40" s="165"/>
      <c r="K40" s="165"/>
      <c r="L40" s="166"/>
    </row>
    <row r="41" spans="1:12">
      <c r="A41" s="78" t="s">
        <v>174</v>
      </c>
      <c r="B41" s="79">
        <f t="shared" si="0"/>
        <v>0</v>
      </c>
      <c r="C41" s="67" t="s">
        <v>161</v>
      </c>
      <c r="D41" s="144"/>
      <c r="E41" s="135"/>
      <c r="F41" s="134" t="s">
        <v>124</v>
      </c>
      <c r="G41" s="164"/>
      <c r="H41" s="165"/>
      <c r="I41" s="165"/>
      <c r="J41" s="165"/>
      <c r="K41" s="165"/>
      <c r="L41" s="166"/>
    </row>
    <row r="42" spans="1:12" ht="18.5" thickBot="1">
      <c r="A42" s="68" t="s">
        <v>175</v>
      </c>
      <c r="B42" s="83">
        <f t="shared" si="0"/>
        <v>0</v>
      </c>
      <c r="C42" s="66" t="s">
        <v>163</v>
      </c>
      <c r="D42" s="145"/>
      <c r="E42" s="133"/>
      <c r="F42" s="134" t="s">
        <v>124</v>
      </c>
      <c r="G42" s="164"/>
      <c r="H42" s="165"/>
      <c r="I42" s="165"/>
      <c r="J42" s="165"/>
      <c r="K42" s="165"/>
      <c r="L42" s="166"/>
    </row>
    <row r="43" spans="1:12" ht="28.5" customHeight="1" thickTop="1" thickBot="1">
      <c r="A43" s="84" t="s">
        <v>176</v>
      </c>
      <c r="B43" s="85">
        <f>D43</f>
        <v>0</v>
      </c>
      <c r="C43" s="86"/>
      <c r="D43" s="146"/>
      <c r="E43" s="133"/>
      <c r="F43" s="134" t="s">
        <v>124</v>
      </c>
      <c r="G43" s="164"/>
      <c r="H43" s="165"/>
      <c r="I43" s="165"/>
      <c r="J43" s="165"/>
      <c r="K43" s="165"/>
      <c r="L43" s="166"/>
    </row>
    <row r="44" spans="1:12" ht="19" thickTop="1" thickBot="1">
      <c r="A44" s="87" t="s">
        <v>177</v>
      </c>
      <c r="B44" s="88">
        <f>SUM(B25:B43)</f>
        <v>0</v>
      </c>
      <c r="C44" s="89"/>
      <c r="D44" s="90"/>
      <c r="E44" s="136"/>
      <c r="F44" s="137"/>
      <c r="G44" s="197"/>
      <c r="H44" s="197"/>
      <c r="I44" s="197"/>
      <c r="J44" s="197"/>
      <c r="K44" s="197"/>
      <c r="L44" s="198"/>
    </row>
  </sheetData>
  <protectedRanges>
    <protectedRange sqref="B12:B20" name="範囲1_1"/>
    <protectedRange sqref="D25:D43" name="範囲2_1"/>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3:D3"/>
    <mergeCell ref="B5:C5"/>
    <mergeCell ref="E6:L6"/>
    <mergeCell ref="B7:C7"/>
    <mergeCell ref="G7:L7"/>
    <mergeCell ref="B8:C8"/>
    <mergeCell ref="G8:L8"/>
    <mergeCell ref="B9:C9"/>
    <mergeCell ref="G9:L9"/>
    <mergeCell ref="G10:L10"/>
    <mergeCell ref="C11:D11"/>
    <mergeCell ref="G11:L11"/>
  </mergeCells>
  <phoneticPr fontId="1"/>
  <conditionalFormatting sqref="B21">
    <cfRule type="cellIs" dxfId="8" priority="2" operator="notEqual">
      <formula>$B$44</formula>
    </cfRule>
  </conditionalFormatting>
  <conditionalFormatting sqref="B44">
    <cfRule type="cellIs" dxfId="7" priority="1" operator="notEqual">
      <formula>$B$21</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workbookViewId="0">
      <selection activeCell="C24" sqref="C24"/>
    </sheetView>
  </sheetViews>
  <sheetFormatPr defaultRowHeight="18"/>
  <sheetData>
    <row r="1" spans="1:8">
      <c r="A1" s="7" t="s">
        <v>50</v>
      </c>
      <c r="B1" s="8"/>
      <c r="C1" s="8"/>
      <c r="D1" s="8"/>
      <c r="E1" s="8"/>
      <c r="F1" s="8"/>
      <c r="G1" s="8"/>
      <c r="H1" s="8"/>
    </row>
    <row r="2" spans="1:8">
      <c r="A2" s="9"/>
      <c r="B2" s="8"/>
      <c r="C2" s="8"/>
      <c r="D2" s="8"/>
      <c r="E2" s="8"/>
      <c r="F2" s="10"/>
      <c r="G2" s="201">
        <f>事業概要入力シート!C5</f>
        <v>0</v>
      </c>
      <c r="H2" s="201"/>
    </row>
    <row r="3" spans="1:8">
      <c r="A3" s="11" t="s">
        <v>51</v>
      </c>
      <c r="B3" s="8"/>
      <c r="C3" s="8"/>
      <c r="D3" s="8"/>
      <c r="E3" s="8"/>
      <c r="F3" s="8"/>
      <c r="G3" s="8"/>
      <c r="H3" s="8"/>
    </row>
    <row r="4" spans="1:8">
      <c r="A4" s="12"/>
      <c r="B4" s="8"/>
      <c r="C4" s="8"/>
      <c r="D4" s="13" t="s">
        <v>1</v>
      </c>
      <c r="E4" s="14">
        <f>事業概要入力シート!C6</f>
        <v>0</v>
      </c>
      <c r="F4" s="8"/>
      <c r="G4" s="8"/>
      <c r="H4" s="8"/>
    </row>
    <row r="5" spans="1:8">
      <c r="A5" s="12"/>
      <c r="B5" s="8"/>
      <c r="C5" s="8"/>
      <c r="D5" s="8" t="s">
        <v>10</v>
      </c>
      <c r="E5" s="202">
        <f>事業概要入力シート!C8</f>
        <v>0</v>
      </c>
      <c r="F5" s="202"/>
      <c r="G5" s="202"/>
      <c r="H5" s="202"/>
    </row>
    <row r="6" spans="1:8">
      <c r="A6" s="12"/>
      <c r="B6" s="8"/>
      <c r="C6" s="8"/>
      <c r="D6" s="13" t="s">
        <v>52</v>
      </c>
      <c r="E6" s="14">
        <f>事業概要入力シート!C12</f>
        <v>0</v>
      </c>
      <c r="F6" s="8"/>
      <c r="G6" s="8"/>
      <c r="H6" s="7"/>
    </row>
    <row r="7" spans="1:8">
      <c r="A7" s="12"/>
      <c r="B7" s="12"/>
      <c r="C7" s="8"/>
      <c r="D7" s="8" t="s">
        <v>70</v>
      </c>
      <c r="E7" s="14">
        <f>事業概要入力シート!C13</f>
        <v>0</v>
      </c>
      <c r="F7" s="8"/>
      <c r="G7" s="8"/>
      <c r="H7" s="7" t="s">
        <v>71</v>
      </c>
    </row>
    <row r="8" spans="1:8">
      <c r="A8" s="7"/>
      <c r="B8" s="8"/>
      <c r="C8" s="8"/>
      <c r="D8" s="8"/>
      <c r="E8" s="8"/>
      <c r="F8" s="8"/>
      <c r="G8" s="8"/>
      <c r="H8" s="8"/>
    </row>
    <row r="9" spans="1:8">
      <c r="A9" s="203" t="s">
        <v>53</v>
      </c>
      <c r="B9" s="203"/>
      <c r="C9" s="203"/>
      <c r="D9" s="203"/>
      <c r="E9" s="203"/>
      <c r="F9" s="203"/>
      <c r="G9" s="203"/>
      <c r="H9" s="203"/>
    </row>
    <row r="10" spans="1:8">
      <c r="A10" s="15"/>
      <c r="B10" s="8"/>
      <c r="C10" s="8"/>
      <c r="D10" s="8"/>
      <c r="E10" s="8"/>
      <c r="F10" s="8"/>
      <c r="G10" s="8"/>
      <c r="H10" s="8"/>
    </row>
    <row r="11" spans="1:8">
      <c r="A11" s="204" t="s">
        <v>54</v>
      </c>
      <c r="B11" s="204"/>
      <c r="C11" s="204"/>
      <c r="D11" s="204"/>
      <c r="E11" s="204"/>
      <c r="F11" s="204"/>
      <c r="G11" s="204"/>
      <c r="H11" s="204"/>
    </row>
    <row r="12" spans="1:8">
      <c r="A12" s="204"/>
      <c r="B12" s="204"/>
      <c r="C12" s="204"/>
      <c r="D12" s="204"/>
      <c r="E12" s="204"/>
      <c r="F12" s="204"/>
      <c r="G12" s="204"/>
      <c r="H12" s="204"/>
    </row>
    <row r="13" spans="1:8">
      <c r="A13" s="16"/>
      <c r="B13" s="16"/>
      <c r="C13" s="16"/>
      <c r="D13" s="16"/>
      <c r="E13" s="16"/>
      <c r="F13" s="16"/>
      <c r="G13" s="16"/>
      <c r="H13" s="16"/>
    </row>
    <row r="14" spans="1:8">
      <c r="A14" s="203" t="s">
        <v>55</v>
      </c>
      <c r="B14" s="203"/>
      <c r="C14" s="203"/>
      <c r="D14" s="203"/>
      <c r="E14" s="203"/>
      <c r="F14" s="203"/>
      <c r="G14" s="203"/>
      <c r="H14" s="203"/>
    </row>
    <row r="15" spans="1:8">
      <c r="A15" s="17">
        <v>1</v>
      </c>
      <c r="B15" s="8" t="s">
        <v>72</v>
      </c>
      <c r="C15" s="8"/>
      <c r="D15" s="8"/>
      <c r="E15" s="8"/>
      <c r="F15" s="8"/>
      <c r="G15" s="8"/>
      <c r="H15" s="8"/>
    </row>
    <row r="16" spans="1:8">
      <c r="A16" s="8"/>
      <c r="B16" s="199"/>
      <c r="C16" s="200" t="str">
        <f>事業概要入力シート2!C6</f>
        <v>2：地域商店街等支援事業/商店街イベント等開催事業（新規）</v>
      </c>
      <c r="D16" s="200"/>
      <c r="E16" s="200"/>
      <c r="F16" s="200"/>
      <c r="G16" s="200"/>
      <c r="H16" s="200"/>
    </row>
    <row r="17" spans="1:8">
      <c r="A17" s="17"/>
      <c r="B17" s="199"/>
      <c r="C17" s="200"/>
      <c r="D17" s="200"/>
      <c r="E17" s="200"/>
      <c r="F17" s="200"/>
      <c r="G17" s="200"/>
      <c r="H17" s="200"/>
    </row>
    <row r="18" spans="1:8">
      <c r="A18" s="17">
        <v>2</v>
      </c>
      <c r="B18" s="8" t="s">
        <v>73</v>
      </c>
      <c r="C18" s="8"/>
      <c r="D18" s="8"/>
      <c r="E18" s="8"/>
      <c r="F18" s="8"/>
      <c r="G18" s="8"/>
      <c r="H18" s="8"/>
    </row>
    <row r="19" spans="1:8">
      <c r="A19" s="17"/>
      <c r="B19" s="199"/>
      <c r="C19" s="206">
        <f>事業概要入力シート2!C7</f>
        <v>0</v>
      </c>
      <c r="D19" s="206"/>
      <c r="E19" s="206"/>
      <c r="F19" s="206"/>
      <c r="G19" s="206"/>
      <c r="H19" s="206"/>
    </row>
    <row r="20" spans="1:8">
      <c r="A20" s="17"/>
      <c r="B20" s="199"/>
      <c r="C20" s="206"/>
      <c r="D20" s="206"/>
      <c r="E20" s="206"/>
      <c r="F20" s="206"/>
      <c r="G20" s="206"/>
      <c r="H20" s="206"/>
    </row>
    <row r="21" spans="1:8">
      <c r="A21" s="17">
        <v>3</v>
      </c>
      <c r="B21" s="8" t="s">
        <v>74</v>
      </c>
      <c r="C21" s="8"/>
      <c r="D21" s="8"/>
      <c r="E21" s="8"/>
      <c r="F21" s="8"/>
      <c r="G21" s="8"/>
      <c r="H21" s="8"/>
    </row>
    <row r="22" spans="1:8">
      <c r="A22" s="17"/>
      <c r="B22" s="207"/>
      <c r="C22" s="208">
        <f>収支予算入力シート!B9</f>
        <v>0</v>
      </c>
      <c r="D22" s="208"/>
      <c r="E22" s="206"/>
      <c r="F22" s="8"/>
      <c r="G22" s="8"/>
      <c r="H22" s="8"/>
    </row>
    <row r="23" spans="1:8">
      <c r="A23" s="17"/>
      <c r="B23" s="207"/>
      <c r="C23" s="208"/>
      <c r="D23" s="208"/>
      <c r="E23" s="206"/>
      <c r="F23" s="8"/>
      <c r="G23" s="8"/>
      <c r="H23" s="8"/>
    </row>
    <row r="24" spans="1:8">
      <c r="A24" s="17">
        <v>4</v>
      </c>
      <c r="B24" s="8" t="s">
        <v>75</v>
      </c>
      <c r="C24" s="8"/>
      <c r="D24" s="8"/>
      <c r="E24" s="8"/>
      <c r="F24" s="8"/>
      <c r="G24" s="8"/>
      <c r="H24" s="8"/>
    </row>
    <row r="25" spans="1:8">
      <c r="A25" s="13"/>
      <c r="B25" s="13" t="s">
        <v>56</v>
      </c>
      <c r="C25" s="13"/>
      <c r="D25" s="13"/>
      <c r="E25" s="13"/>
      <c r="F25" s="13"/>
      <c r="G25" s="13"/>
      <c r="H25" s="13"/>
    </row>
    <row r="26" spans="1:8">
      <c r="A26" s="8"/>
      <c r="B26" s="13" t="s">
        <v>57</v>
      </c>
      <c r="C26" s="13"/>
      <c r="D26" s="13"/>
      <c r="E26" s="13"/>
      <c r="F26" s="13"/>
      <c r="G26" s="13"/>
      <c r="H26" s="13"/>
    </row>
    <row r="27" spans="1:8">
      <c r="A27" s="8"/>
      <c r="B27" s="13" t="s">
        <v>58</v>
      </c>
      <c r="C27" s="13"/>
      <c r="D27" s="13"/>
      <c r="E27" s="13"/>
      <c r="F27" s="13"/>
      <c r="G27" s="13"/>
      <c r="H27" s="13"/>
    </row>
    <row r="28" spans="1:8">
      <c r="A28" s="8"/>
      <c r="B28" s="13" t="s">
        <v>59</v>
      </c>
      <c r="C28" s="13"/>
      <c r="D28" s="13"/>
      <c r="E28" s="13"/>
      <c r="F28" s="13"/>
      <c r="G28" s="13"/>
      <c r="H28" s="13"/>
    </row>
    <row r="29" spans="1:8">
      <c r="A29" s="8"/>
      <c r="B29" s="13" t="s">
        <v>60</v>
      </c>
      <c r="C29" s="13"/>
      <c r="D29" s="13"/>
      <c r="E29" s="13"/>
      <c r="F29" s="13"/>
      <c r="G29" s="13"/>
      <c r="H29" s="13"/>
    </row>
    <row r="30" spans="1:8">
      <c r="A30" s="8"/>
      <c r="B30" s="13" t="s">
        <v>61</v>
      </c>
      <c r="C30" s="13"/>
      <c r="D30" s="13"/>
      <c r="E30" s="13"/>
      <c r="F30" s="13"/>
      <c r="G30" s="13"/>
      <c r="H30" s="13"/>
    </row>
    <row r="31" spans="1:8">
      <c r="A31" s="8"/>
      <c r="B31" s="13" t="s">
        <v>62</v>
      </c>
      <c r="C31" s="13"/>
      <c r="D31" s="13"/>
      <c r="E31" s="13"/>
      <c r="F31" s="13"/>
      <c r="G31" s="13"/>
      <c r="H31" s="13"/>
    </row>
    <row r="32" spans="1:8">
      <c r="A32" s="8"/>
      <c r="B32" s="13" t="s">
        <v>63</v>
      </c>
      <c r="C32" s="13"/>
      <c r="D32" s="13"/>
      <c r="E32" s="13"/>
      <c r="F32" s="13"/>
      <c r="G32" s="13"/>
      <c r="H32" s="13"/>
    </row>
    <row r="33" spans="1:8">
      <c r="A33" s="8"/>
      <c r="B33" s="8"/>
      <c r="C33" s="8"/>
      <c r="D33" s="8"/>
      <c r="E33" s="8"/>
      <c r="F33" s="8"/>
      <c r="G33" s="8"/>
      <c r="H33" s="9" t="s">
        <v>64</v>
      </c>
    </row>
    <row r="34" spans="1:8">
      <c r="A34" s="15"/>
      <c r="B34" s="8"/>
      <c r="C34" s="8"/>
      <c r="D34" s="8"/>
      <c r="E34" s="8" t="s">
        <v>65</v>
      </c>
      <c r="F34" s="8"/>
      <c r="G34" s="8"/>
      <c r="H34" s="8"/>
    </row>
    <row r="35" spans="1:8">
      <c r="A35" s="8"/>
      <c r="B35" s="8"/>
      <c r="C35" s="8"/>
      <c r="D35" s="8"/>
      <c r="E35" s="15" t="s">
        <v>76</v>
      </c>
      <c r="F35" s="205">
        <f>事業概要入力シート2!C8</f>
        <v>0</v>
      </c>
      <c r="G35" s="205"/>
      <c r="H35" s="205"/>
    </row>
    <row r="36" spans="1:8">
      <c r="A36" s="8"/>
      <c r="B36" s="8"/>
      <c r="C36" s="8"/>
      <c r="D36" s="8"/>
      <c r="E36" s="15" t="s">
        <v>66</v>
      </c>
      <c r="F36" s="205">
        <f>事業概要入力シート2!C9</f>
        <v>0</v>
      </c>
      <c r="G36" s="205"/>
      <c r="H36" s="205"/>
    </row>
    <row r="37" spans="1:8">
      <c r="A37" s="8"/>
      <c r="B37" s="8"/>
      <c r="C37" s="8"/>
      <c r="D37" s="8"/>
      <c r="E37" s="15" t="s">
        <v>67</v>
      </c>
      <c r="F37" s="205">
        <f>事業概要入力シート2!C10</f>
        <v>0</v>
      </c>
      <c r="G37" s="205"/>
      <c r="H37" s="205"/>
    </row>
    <row r="38" spans="1:8">
      <c r="A38" s="8"/>
      <c r="B38" s="8"/>
      <c r="C38" s="8"/>
      <c r="D38" s="8"/>
      <c r="E38" s="15" t="s">
        <v>68</v>
      </c>
      <c r="F38" s="205">
        <f>事業概要入力シート2!C11</f>
        <v>0</v>
      </c>
      <c r="G38" s="205"/>
      <c r="H38" s="205"/>
    </row>
    <row r="39" spans="1:8">
      <c r="A39" s="8"/>
      <c r="B39" s="8"/>
      <c r="C39" s="8"/>
      <c r="D39" s="8"/>
      <c r="E39" s="15" t="s">
        <v>69</v>
      </c>
      <c r="F39" s="205">
        <f>事業概要入力シート2!C12</f>
        <v>0</v>
      </c>
      <c r="G39" s="205"/>
      <c r="H39" s="205"/>
    </row>
  </sheetData>
  <mergeCells count="17">
    <mergeCell ref="F36:H36"/>
    <mergeCell ref="F37:H37"/>
    <mergeCell ref="F38:H38"/>
    <mergeCell ref="F39:H39"/>
    <mergeCell ref="B19:B20"/>
    <mergeCell ref="C19:H20"/>
    <mergeCell ref="B22:B23"/>
    <mergeCell ref="C22:D23"/>
    <mergeCell ref="E22:E23"/>
    <mergeCell ref="F35:H35"/>
    <mergeCell ref="B16:B17"/>
    <mergeCell ref="C16:H17"/>
    <mergeCell ref="G2:H2"/>
    <mergeCell ref="E5:H5"/>
    <mergeCell ref="A9:H9"/>
    <mergeCell ref="A11:H12"/>
    <mergeCell ref="A14:H14"/>
  </mergeCells>
  <phoneticPr fontId="1"/>
  <conditionalFormatting sqref="G2:H2 F35:H39">
    <cfRule type="containsBlanks" dxfId="6" priority="1">
      <formula>LEN(TRIM(F2))=0</formula>
    </cfRule>
  </conditionalFormatting>
  <conditionalFormatting sqref="G2:H2 F35:H39">
    <cfRule type="containsBlanks" priority="2">
      <formula>LEN(TRIM(F2))=0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topLeftCell="A10" workbookViewId="0">
      <selection activeCell="K32" sqref="K32"/>
    </sheetView>
  </sheetViews>
  <sheetFormatPr defaultRowHeight="18"/>
  <cols>
    <col min="1" max="1" width="22.1640625" customWidth="1"/>
    <col min="2" max="2" width="11.6640625" customWidth="1"/>
    <col min="3" max="3" width="22.08203125" customWidth="1"/>
    <col min="4" max="4" width="15.08203125" customWidth="1"/>
    <col min="5" max="5" width="23.25" customWidth="1"/>
  </cols>
  <sheetData>
    <row r="1" spans="1:5">
      <c r="A1" s="15" t="s">
        <v>77</v>
      </c>
    </row>
    <row r="2" spans="1:5">
      <c r="A2" s="15"/>
    </row>
    <row r="3" spans="1:5" ht="18.5" thickBot="1">
      <c r="A3" s="7" t="s">
        <v>78</v>
      </c>
      <c r="E3" s="18"/>
    </row>
    <row r="4" spans="1:5">
      <c r="A4" s="209" t="s">
        <v>183</v>
      </c>
      <c r="B4" s="213" t="str">
        <f>事業概要入力シート2!C6</f>
        <v>2：地域商店街等支援事業/商店街イベント等開催事業（新規）</v>
      </c>
      <c r="C4" s="214"/>
      <c r="D4" s="214"/>
      <c r="E4" s="215"/>
    </row>
    <row r="5" spans="1:5" ht="18.5" thickBot="1">
      <c r="A5" s="210"/>
      <c r="B5" s="216"/>
      <c r="C5" s="217"/>
      <c r="D5" s="217"/>
      <c r="E5" s="218"/>
    </row>
    <row r="6" spans="1:5">
      <c r="A6" s="211" t="s">
        <v>73</v>
      </c>
      <c r="B6" s="219">
        <f>事業概要入力シート2!C7</f>
        <v>0</v>
      </c>
      <c r="C6" s="220"/>
      <c r="D6" s="220"/>
      <c r="E6" s="221"/>
    </row>
    <row r="7" spans="1:5" ht="18.5" thickBot="1">
      <c r="A7" s="212"/>
      <c r="B7" s="222"/>
      <c r="C7" s="223"/>
      <c r="D7" s="223"/>
      <c r="E7" s="224"/>
    </row>
    <row r="8" spans="1:5">
      <c r="A8" s="19" t="s">
        <v>79</v>
      </c>
      <c r="B8" s="20" t="s">
        <v>80</v>
      </c>
      <c r="C8" s="225">
        <f>収支予算入力シート!A7</f>
        <v>0</v>
      </c>
      <c r="D8" s="225"/>
      <c r="E8" s="226"/>
    </row>
    <row r="9" spans="1:5" ht="18.5" thickBot="1">
      <c r="A9" s="21" t="s">
        <v>81</v>
      </c>
      <c r="B9" s="22" t="s">
        <v>82</v>
      </c>
      <c r="C9" s="23">
        <f>収支予算入力シート!B9</f>
        <v>0</v>
      </c>
      <c r="D9" s="131" t="s">
        <v>83</v>
      </c>
      <c r="E9" s="24">
        <f>収支予算入力シート!D9</f>
        <v>0</v>
      </c>
    </row>
    <row r="10" spans="1:5" ht="18.5" thickBot="1">
      <c r="A10" s="21" t="s">
        <v>84</v>
      </c>
      <c r="B10" s="227" t="s">
        <v>85</v>
      </c>
      <c r="C10" s="228"/>
      <c r="D10" s="228"/>
      <c r="E10" s="229"/>
    </row>
    <row r="11" spans="1:5" ht="18.5" thickBot="1">
      <c r="A11" s="21" t="s">
        <v>86</v>
      </c>
      <c r="B11" s="230">
        <f>事業概要入力シート2!C13</f>
        <v>0</v>
      </c>
      <c r="C11" s="231"/>
      <c r="D11" s="231"/>
      <c r="E11" s="232"/>
    </row>
    <row r="12" spans="1:5">
      <c r="A12" s="211" t="s">
        <v>28</v>
      </c>
      <c r="B12" s="234">
        <f>事業概要入力シート2!C14</f>
        <v>0</v>
      </c>
      <c r="C12" s="235"/>
      <c r="D12" s="235"/>
      <c r="E12" s="236"/>
    </row>
    <row r="13" spans="1:5">
      <c r="A13" s="233"/>
      <c r="B13" s="237"/>
      <c r="C13" s="238"/>
      <c r="D13" s="238"/>
      <c r="E13" s="239"/>
    </row>
    <row r="14" spans="1:5">
      <c r="A14" s="233"/>
      <c r="B14" s="237"/>
      <c r="C14" s="238"/>
      <c r="D14" s="238"/>
      <c r="E14" s="239"/>
    </row>
    <row r="15" spans="1:5" ht="18.5" thickBot="1">
      <c r="A15" s="212"/>
      <c r="B15" s="240"/>
      <c r="C15" s="241"/>
      <c r="D15" s="241"/>
      <c r="E15" s="242"/>
    </row>
    <row r="16" spans="1:5">
      <c r="A16" s="211" t="s">
        <v>35</v>
      </c>
      <c r="B16" s="234">
        <f>事業概要入力シート2!C15</f>
        <v>0</v>
      </c>
      <c r="C16" s="235"/>
      <c r="D16" s="235"/>
      <c r="E16" s="236"/>
    </row>
    <row r="17" spans="1:5">
      <c r="A17" s="233"/>
      <c r="B17" s="237"/>
      <c r="C17" s="238"/>
      <c r="D17" s="238"/>
      <c r="E17" s="239"/>
    </row>
    <row r="18" spans="1:5">
      <c r="A18" s="233"/>
      <c r="B18" s="237"/>
      <c r="C18" s="238"/>
      <c r="D18" s="238"/>
      <c r="E18" s="239"/>
    </row>
    <row r="19" spans="1:5" ht="42" customHeight="1" thickBot="1">
      <c r="A19" s="212"/>
      <c r="B19" s="240"/>
      <c r="C19" s="241"/>
      <c r="D19" s="241"/>
      <c r="E19" s="242"/>
    </row>
    <row r="20" spans="1:5" ht="18.5" thickBot="1">
      <c r="A20" s="21" t="s">
        <v>87</v>
      </c>
      <c r="B20" s="250" t="s">
        <v>85</v>
      </c>
      <c r="C20" s="251"/>
      <c r="D20" s="251"/>
      <c r="E20" s="252"/>
    </row>
    <row r="21" spans="1:5">
      <c r="A21" s="211" t="s">
        <v>30</v>
      </c>
      <c r="B21" s="234">
        <f>事業概要入力シート2!C16</f>
        <v>0</v>
      </c>
      <c r="C21" s="235"/>
      <c r="D21" s="235"/>
      <c r="E21" s="236"/>
    </row>
    <row r="22" spans="1:5">
      <c r="A22" s="233"/>
      <c r="B22" s="237"/>
      <c r="C22" s="238"/>
      <c r="D22" s="238"/>
      <c r="E22" s="239"/>
    </row>
    <row r="23" spans="1:5">
      <c r="A23" s="233"/>
      <c r="B23" s="237"/>
      <c r="C23" s="238"/>
      <c r="D23" s="238"/>
      <c r="E23" s="239"/>
    </row>
    <row r="24" spans="1:5" ht="18.5" thickBot="1">
      <c r="A24" s="212"/>
      <c r="B24" s="240"/>
      <c r="C24" s="241"/>
      <c r="D24" s="241"/>
      <c r="E24" s="242"/>
    </row>
    <row r="25" spans="1:5">
      <c r="A25" s="19" t="s">
        <v>93</v>
      </c>
      <c r="B25" s="244">
        <f>事業概要入力シート2!C17</f>
        <v>0</v>
      </c>
      <c r="C25" s="245"/>
      <c r="D25" s="245"/>
      <c r="E25" s="246"/>
    </row>
    <row r="26" spans="1:5">
      <c r="A26" s="19" t="s">
        <v>94</v>
      </c>
      <c r="B26" s="247">
        <f>事業概要入力シート2!C18</f>
        <v>0</v>
      </c>
      <c r="C26" s="248"/>
      <c r="D26" s="248"/>
      <c r="E26" s="249"/>
    </row>
    <row r="27" spans="1:5" ht="18.5" thickBot="1">
      <c r="A27" s="19" t="s">
        <v>95</v>
      </c>
      <c r="B27" s="247">
        <f>事業概要入力シート2!C19</f>
        <v>0</v>
      </c>
      <c r="C27" s="248"/>
      <c r="D27" s="248"/>
      <c r="E27" s="249"/>
    </row>
    <row r="28" spans="1:5">
      <c r="A28" s="211" t="s">
        <v>31</v>
      </c>
      <c r="B28" s="234">
        <f>事業概要入力シート2!C20</f>
        <v>0</v>
      </c>
      <c r="C28" s="235"/>
      <c r="D28" s="235"/>
      <c r="E28" s="236"/>
    </row>
    <row r="29" spans="1:5">
      <c r="A29" s="233"/>
      <c r="B29" s="237"/>
      <c r="C29" s="238"/>
      <c r="D29" s="238"/>
      <c r="E29" s="239"/>
    </row>
    <row r="30" spans="1:5">
      <c r="A30" s="233"/>
      <c r="B30" s="237"/>
      <c r="C30" s="238"/>
      <c r="D30" s="238"/>
      <c r="E30" s="239"/>
    </row>
    <row r="31" spans="1:5" ht="18.5" thickBot="1">
      <c r="A31" s="212"/>
      <c r="B31" s="240"/>
      <c r="C31" s="241"/>
      <c r="D31" s="241"/>
      <c r="E31" s="242"/>
    </row>
    <row r="32" spans="1:5" ht="18.5" thickBot="1">
      <c r="A32" s="19" t="s">
        <v>88</v>
      </c>
      <c r="B32" s="25" t="s">
        <v>38</v>
      </c>
      <c r="C32" s="26">
        <f>事業概要入力シート2!D21</f>
        <v>0</v>
      </c>
      <c r="D32" s="25" t="s">
        <v>40</v>
      </c>
      <c r="E32" s="26">
        <f>事業概要入力シート2!D22</f>
        <v>0</v>
      </c>
    </row>
    <row r="33" spans="1:5" ht="18.5" thickBot="1">
      <c r="A33" s="21" t="s">
        <v>89</v>
      </c>
      <c r="B33" s="25" t="s">
        <v>42</v>
      </c>
      <c r="C33" s="26">
        <f>事業概要入力シート2!D23</f>
        <v>0</v>
      </c>
      <c r="D33" s="25" t="s">
        <v>44</v>
      </c>
      <c r="E33" s="27">
        <f>事業概要入力シート2!D24</f>
        <v>0</v>
      </c>
    </row>
    <row r="34" spans="1:5">
      <c r="A34" s="7" t="s">
        <v>90</v>
      </c>
      <c r="B34" s="5"/>
      <c r="C34" s="5"/>
      <c r="D34" s="5"/>
      <c r="E34" s="5"/>
    </row>
    <row r="35" spans="1:5">
      <c r="A35" s="7" t="s">
        <v>91</v>
      </c>
      <c r="B35" s="5"/>
      <c r="C35" s="5"/>
      <c r="D35" s="5"/>
      <c r="E35" s="5"/>
    </row>
    <row r="36" spans="1:5">
      <c r="A36" s="243" t="s">
        <v>92</v>
      </c>
      <c r="B36" s="243"/>
      <c r="C36" s="243"/>
      <c r="D36" s="243"/>
      <c r="E36" s="243"/>
    </row>
  </sheetData>
  <mergeCells count="20">
    <mergeCell ref="A36:E36"/>
    <mergeCell ref="B25:E25"/>
    <mergeCell ref="B26:E26"/>
    <mergeCell ref="B27:E27"/>
    <mergeCell ref="B20:E20"/>
    <mergeCell ref="A21:A24"/>
    <mergeCell ref="B21:E24"/>
    <mergeCell ref="A28:A31"/>
    <mergeCell ref="B28:E31"/>
    <mergeCell ref="B10:E10"/>
    <mergeCell ref="B11:E11"/>
    <mergeCell ref="A12:A15"/>
    <mergeCell ref="B12:E15"/>
    <mergeCell ref="A16:A19"/>
    <mergeCell ref="B16:E19"/>
    <mergeCell ref="A4:A5"/>
    <mergeCell ref="A6:A7"/>
    <mergeCell ref="B4:E5"/>
    <mergeCell ref="B6:E7"/>
    <mergeCell ref="C8:E8"/>
  </mergeCells>
  <phoneticPr fontId="1"/>
  <conditionalFormatting sqref="B11:E19 E32:E33 C32:C33 B21:E24 B28:E31 B25:B27 B6:E7">
    <cfRule type="containsBlanks" dxfId="5" priority="2">
      <formula>LEN(TRIM(B6))=0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workbookViewId="0">
      <selection activeCell="P17" sqref="P17"/>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37" t="s">
        <v>109</v>
      </c>
      <c r="B1" s="38"/>
      <c r="C1" s="38"/>
      <c r="D1" s="38"/>
      <c r="E1" s="38"/>
      <c r="F1" s="38"/>
      <c r="G1" s="40"/>
      <c r="H1" s="40"/>
      <c r="I1" s="40"/>
      <c r="J1" s="40"/>
      <c r="K1" s="40"/>
      <c r="L1" s="40"/>
    </row>
    <row r="2" spans="1:12">
      <c r="A2" s="167" t="s">
        <v>110</v>
      </c>
      <c r="B2" s="167"/>
      <c r="C2" s="167"/>
      <c r="D2" s="167"/>
      <c r="E2" s="38"/>
      <c r="F2" s="38"/>
      <c r="G2" s="40"/>
      <c r="H2" s="40"/>
      <c r="I2" s="40"/>
      <c r="J2" s="40"/>
      <c r="K2" s="40"/>
      <c r="L2" s="40"/>
    </row>
    <row r="3" spans="1:12">
      <c r="A3" s="130"/>
      <c r="B3" s="130"/>
      <c r="C3" s="130"/>
      <c r="D3" s="130"/>
      <c r="E3" s="38"/>
      <c r="F3" s="38"/>
      <c r="G3" s="40"/>
      <c r="H3" s="40"/>
      <c r="I3" s="40"/>
      <c r="J3" s="40"/>
      <c r="K3" s="40"/>
      <c r="L3" s="40"/>
    </row>
    <row r="4" spans="1:12" ht="18.5" thickBot="1">
      <c r="A4" s="41"/>
      <c r="B4" s="38"/>
      <c r="C4" s="38"/>
      <c r="D4" s="18" t="s">
        <v>111</v>
      </c>
      <c r="E4" s="38"/>
      <c r="F4" s="38"/>
      <c r="G4" s="40"/>
      <c r="H4" s="40"/>
      <c r="I4" s="40"/>
      <c r="J4" s="40"/>
      <c r="K4" s="40"/>
      <c r="L4" s="40"/>
    </row>
    <row r="5" spans="1:12">
      <c r="A5" s="91" t="s">
        <v>112</v>
      </c>
      <c r="B5" s="257" t="s">
        <v>113</v>
      </c>
      <c r="C5" s="258"/>
      <c r="D5" s="92" t="s">
        <v>114</v>
      </c>
      <c r="E5" s="93" t="s">
        <v>115</v>
      </c>
      <c r="F5" s="94"/>
      <c r="G5" s="95"/>
      <c r="H5" s="95"/>
      <c r="I5" s="95"/>
      <c r="J5" s="95"/>
      <c r="K5" s="95"/>
      <c r="L5" s="96"/>
    </row>
    <row r="6" spans="1:12">
      <c r="A6" s="97" t="s">
        <v>116</v>
      </c>
      <c r="B6" s="98"/>
      <c r="C6" s="99"/>
      <c r="D6" s="100"/>
      <c r="E6" s="259" t="str">
        <f>[1]収支予算入力シート!E6</f>
        <v>積算根拠</v>
      </c>
      <c r="F6" s="260"/>
      <c r="G6" s="260"/>
      <c r="H6" s="260"/>
      <c r="I6" s="260"/>
      <c r="J6" s="260"/>
      <c r="K6" s="260"/>
      <c r="L6" s="261"/>
    </row>
    <row r="7" spans="1:12" ht="18.5" thickBot="1">
      <c r="A7" s="101">
        <f>収支予算入力シート!A7</f>
        <v>0</v>
      </c>
      <c r="B7" s="262">
        <f>収支予算入力シート!B7</f>
        <v>0</v>
      </c>
      <c r="C7" s="263"/>
      <c r="D7" s="101">
        <f>収支予算入力シート!D7</f>
        <v>0</v>
      </c>
      <c r="E7" s="102" t="str">
        <f>[1]収支予算入力シート!E7</f>
        <v>【支出の部】</v>
      </c>
      <c r="F7" s="103">
        <f>[1]収支予算入力シート!F7</f>
        <v>0</v>
      </c>
      <c r="G7" s="255"/>
      <c r="H7" s="255"/>
      <c r="I7" s="255"/>
      <c r="J7" s="255"/>
      <c r="K7" s="255"/>
      <c r="L7" s="256"/>
    </row>
    <row r="8" spans="1:12">
      <c r="A8" s="91" t="s">
        <v>119</v>
      </c>
      <c r="B8" s="257" t="s">
        <v>178</v>
      </c>
      <c r="C8" s="258"/>
      <c r="D8" s="91" t="s">
        <v>179</v>
      </c>
      <c r="E8" s="102" t="str">
        <f>[1]収支予算入力シート!E8</f>
        <v>（内訳項目）</v>
      </c>
      <c r="F8" s="103">
        <f>[1]収支予算入力シート!F8</f>
        <v>0</v>
      </c>
      <c r="G8" s="255"/>
      <c r="H8" s="255"/>
      <c r="I8" s="255"/>
      <c r="J8" s="255"/>
      <c r="K8" s="255"/>
      <c r="L8" s="256"/>
    </row>
    <row r="9" spans="1:12" ht="18.5" thickBot="1">
      <c r="A9" s="104">
        <f>収支予算入力シート!A9</f>
        <v>0</v>
      </c>
      <c r="B9" s="264">
        <f>収支予算入力シート!B9</f>
        <v>0</v>
      </c>
      <c r="C9" s="265"/>
      <c r="D9" s="105">
        <f>収支予算入力シート!D9</f>
        <v>0</v>
      </c>
      <c r="E9" s="102" t="str">
        <f>[1]収支予算入力シート!E9</f>
        <v>【交付対象経費】</v>
      </c>
      <c r="F9" s="103" t="str">
        <f>[1]収支予算入力シート!F9</f>
        <v>：</v>
      </c>
      <c r="G9" s="255"/>
      <c r="H9" s="255"/>
      <c r="I9" s="255"/>
      <c r="J9" s="255"/>
      <c r="K9" s="255"/>
      <c r="L9" s="256"/>
    </row>
    <row r="10" spans="1:12" ht="34" customHeight="1" thickBot="1">
      <c r="A10" s="57" t="s">
        <v>125</v>
      </c>
      <c r="B10" s="58"/>
      <c r="C10" s="59"/>
      <c r="D10" s="60"/>
      <c r="E10" s="102" t="str">
        <f>収支予算入力シート!E10</f>
        <v>雇用保険料</v>
      </c>
      <c r="F10" s="103" t="str">
        <f>[1]収支予算入力シート!F10</f>
        <v>：</v>
      </c>
      <c r="G10" s="255">
        <f>収支予算入力シート!G10</f>
        <v>0</v>
      </c>
      <c r="H10" s="255"/>
      <c r="I10" s="255"/>
      <c r="J10" s="255"/>
      <c r="K10" s="255"/>
      <c r="L10" s="256"/>
    </row>
    <row r="11" spans="1:12" ht="18.5" thickBot="1">
      <c r="A11" s="61" t="s">
        <v>127</v>
      </c>
      <c r="B11" s="62" t="s">
        <v>128</v>
      </c>
      <c r="C11" s="179" t="s">
        <v>117</v>
      </c>
      <c r="D11" s="180"/>
      <c r="E11" s="102" t="str">
        <f>収支予算入力シート!E11</f>
        <v>社会保険料</v>
      </c>
      <c r="F11" s="103" t="str">
        <f>[1]収支予算入力シート!F11</f>
        <v>：</v>
      </c>
      <c r="G11" s="255">
        <f>収支予算入力シート!G11</f>
        <v>0</v>
      </c>
      <c r="H11" s="255"/>
      <c r="I11" s="255"/>
      <c r="J11" s="255"/>
      <c r="K11" s="255"/>
      <c r="L11" s="256"/>
    </row>
    <row r="12" spans="1:12" ht="19" thickTop="1" thickBot="1">
      <c r="A12" s="106" t="s">
        <v>180</v>
      </c>
      <c r="B12" s="107">
        <f>収支予算入力シート!B12</f>
        <v>0</v>
      </c>
      <c r="C12" s="253" t="str">
        <f>収支予算入力シート!C12</f>
        <v>那覇市頑張るマチグヮー等支援基金事業費補助金</v>
      </c>
      <c r="D12" s="254"/>
      <c r="E12" s="102" t="str">
        <f>収支予算入力シート!E12</f>
        <v>賃金</v>
      </c>
      <c r="F12" s="103" t="str">
        <f>[1]収支予算入力シート!F12</f>
        <v>：</v>
      </c>
      <c r="G12" s="255">
        <f>収支予算入力シート!G12</f>
        <v>0</v>
      </c>
      <c r="H12" s="255"/>
      <c r="I12" s="255"/>
      <c r="J12" s="255"/>
      <c r="K12" s="255"/>
      <c r="L12" s="256"/>
    </row>
    <row r="13" spans="1:12" ht="19" thickTop="1" thickBot="1">
      <c r="A13" s="108" t="s">
        <v>181</v>
      </c>
      <c r="B13" s="109">
        <f>収支予算入力シート!B13</f>
        <v>0</v>
      </c>
      <c r="C13" s="266">
        <f>収支予算入力シート!C13</f>
        <v>0</v>
      </c>
      <c r="D13" s="267"/>
      <c r="E13" s="102" t="str">
        <f>収支予算入力シート!E13</f>
        <v>報償金（謝礼金）</v>
      </c>
      <c r="F13" s="103" t="str">
        <f>[1]収支予算入力シート!F13</f>
        <v>：</v>
      </c>
      <c r="G13" s="255">
        <f>収支予算入力シート!G13</f>
        <v>0</v>
      </c>
      <c r="H13" s="255"/>
      <c r="I13" s="255"/>
      <c r="J13" s="255"/>
      <c r="K13" s="255"/>
      <c r="L13" s="256"/>
    </row>
    <row r="14" spans="1:12" ht="22" customHeight="1" thickTop="1">
      <c r="A14" s="66" t="s">
        <v>134</v>
      </c>
      <c r="B14" s="110">
        <f>収支予算入力シート!B14</f>
        <v>0</v>
      </c>
      <c r="C14" s="268">
        <f>収支予算入力シート!C14</f>
        <v>0</v>
      </c>
      <c r="D14" s="269"/>
      <c r="E14" s="102">
        <f>収支予算入力シート!E14</f>
        <v>0</v>
      </c>
      <c r="F14" s="103" t="str">
        <f>[1]収支予算入力シート!F14</f>
        <v>：</v>
      </c>
      <c r="G14" s="255">
        <f>収支予算入力シート!G14</f>
        <v>0</v>
      </c>
      <c r="H14" s="255"/>
      <c r="I14" s="255"/>
      <c r="J14" s="255"/>
      <c r="K14" s="255"/>
      <c r="L14" s="256"/>
    </row>
    <row r="15" spans="1:12" ht="18.5" customHeight="1">
      <c r="A15" s="67" t="s">
        <v>136</v>
      </c>
      <c r="B15" s="111">
        <f>収支予算入力シート!B15</f>
        <v>0</v>
      </c>
      <c r="C15" s="270">
        <f>収支予算入力シート!C15</f>
        <v>0</v>
      </c>
      <c r="D15" s="271"/>
      <c r="E15" s="102" t="str">
        <f>収支予算入力シート!E15</f>
        <v>消耗品費</v>
      </c>
      <c r="F15" s="103" t="str">
        <f>[1]収支予算入力シート!F15</f>
        <v>：</v>
      </c>
      <c r="G15" s="255">
        <f>収支予算入力シート!G15</f>
        <v>0</v>
      </c>
      <c r="H15" s="255"/>
      <c r="I15" s="255"/>
      <c r="J15" s="255"/>
      <c r="K15" s="255"/>
      <c r="L15" s="256"/>
    </row>
    <row r="16" spans="1:12" ht="23.5" customHeight="1">
      <c r="A16" s="67" t="s">
        <v>138</v>
      </c>
      <c r="B16" s="111">
        <f>収支予算入力シート!B16</f>
        <v>0</v>
      </c>
      <c r="C16" s="270">
        <f>収支予算入力シート!C16</f>
        <v>0</v>
      </c>
      <c r="D16" s="271"/>
      <c r="E16" s="102" t="str">
        <f>収支予算入力シート!E16</f>
        <v>印刷製本費</v>
      </c>
      <c r="F16" s="103" t="str">
        <f>[1]収支予算入力シート!F16</f>
        <v>：</v>
      </c>
      <c r="G16" s="255">
        <f>収支予算入力シート!G16</f>
        <v>0</v>
      </c>
      <c r="H16" s="255"/>
      <c r="I16" s="255"/>
      <c r="J16" s="255"/>
      <c r="K16" s="255"/>
      <c r="L16" s="256"/>
    </row>
    <row r="17" spans="1:12" ht="26.5" customHeight="1">
      <c r="A17" s="67" t="s">
        <v>140</v>
      </c>
      <c r="B17" s="111">
        <f>収支予算入力シート!B17</f>
        <v>0</v>
      </c>
      <c r="C17" s="270">
        <f>収支予算入力シート!C17</f>
        <v>0</v>
      </c>
      <c r="D17" s="271"/>
      <c r="E17" s="102" t="str">
        <f>収支予算入力シート!E17</f>
        <v>光熱水費及び燃料費</v>
      </c>
      <c r="F17" s="103" t="str">
        <f>[1]収支予算入力シート!F17</f>
        <v>：</v>
      </c>
      <c r="G17" s="255">
        <f>収支予算入力シート!G17</f>
        <v>0</v>
      </c>
      <c r="H17" s="255"/>
      <c r="I17" s="255"/>
      <c r="J17" s="255"/>
      <c r="K17" s="255"/>
      <c r="L17" s="256"/>
    </row>
    <row r="18" spans="1:12">
      <c r="A18" s="67" t="s">
        <v>142</v>
      </c>
      <c r="B18" s="111">
        <f>収支予算入力シート!B18</f>
        <v>0</v>
      </c>
      <c r="C18" s="270">
        <f>収支予算入力シート!C18</f>
        <v>0</v>
      </c>
      <c r="D18" s="271"/>
      <c r="E18" s="102" t="str">
        <f>収支予算入力シート!E18</f>
        <v>通信運搬費</v>
      </c>
      <c r="F18" s="103" t="str">
        <f>[1]収支予算入力シート!F18</f>
        <v>：</v>
      </c>
      <c r="G18" s="255">
        <f>収支予算入力シート!G18</f>
        <v>0</v>
      </c>
      <c r="H18" s="255"/>
      <c r="I18" s="255"/>
      <c r="J18" s="255"/>
      <c r="K18" s="255"/>
      <c r="L18" s="256"/>
    </row>
    <row r="19" spans="1:12">
      <c r="A19" s="67" t="s">
        <v>144</v>
      </c>
      <c r="B19" s="111">
        <f>収支予算入力シート!B19</f>
        <v>0</v>
      </c>
      <c r="C19" s="270">
        <f>収支予算入力シート!C19</f>
        <v>0</v>
      </c>
      <c r="D19" s="271"/>
      <c r="E19" s="102" t="str">
        <f>収支予算入力シート!E19</f>
        <v>手数料</v>
      </c>
      <c r="F19" s="103" t="str">
        <f>[1]収支予算入力シート!F19</f>
        <v>：</v>
      </c>
      <c r="G19" s="255">
        <f>収支予算入力シート!G19</f>
        <v>0</v>
      </c>
      <c r="H19" s="255"/>
      <c r="I19" s="255"/>
      <c r="J19" s="255"/>
      <c r="K19" s="255"/>
      <c r="L19" s="256"/>
    </row>
    <row r="20" spans="1:12" ht="18.5" thickBot="1">
      <c r="A20" s="68" t="s">
        <v>146</v>
      </c>
      <c r="B20" s="111">
        <f>収支予算入力シート!B20</f>
        <v>0</v>
      </c>
      <c r="C20" s="272">
        <f>収支予算入力シート!C20</f>
        <v>0</v>
      </c>
      <c r="D20" s="273"/>
      <c r="E20" s="102" t="str">
        <f>収支予算入力シート!E20</f>
        <v>保険料</v>
      </c>
      <c r="F20" s="103" t="str">
        <f>[1]収支予算入力シート!F20</f>
        <v>：</v>
      </c>
      <c r="G20" s="255">
        <f>収支予算入力シート!G20</f>
        <v>0</v>
      </c>
      <c r="H20" s="255"/>
      <c r="I20" s="255"/>
      <c r="J20" s="255"/>
      <c r="K20" s="255"/>
      <c r="L20" s="256"/>
    </row>
    <row r="21" spans="1:12" ht="19" thickTop="1" thickBot="1">
      <c r="A21" s="112" t="s">
        <v>148</v>
      </c>
      <c r="B21" s="70">
        <f>SUM(B12:B13)</f>
        <v>0</v>
      </c>
      <c r="C21" s="189"/>
      <c r="D21" s="190"/>
      <c r="E21" s="102" t="str">
        <f>収支予算入力シート!E21</f>
        <v>広告宣伝費</v>
      </c>
      <c r="F21" s="103" t="str">
        <f>[1]収支予算入力シート!F21</f>
        <v>：</v>
      </c>
      <c r="G21" s="255">
        <f>収支予算入力シート!G21</f>
        <v>0</v>
      </c>
      <c r="H21" s="255"/>
      <c r="I21" s="255"/>
      <c r="J21" s="255"/>
      <c r="K21" s="255"/>
      <c r="L21" s="256"/>
    </row>
    <row r="22" spans="1:12" ht="18.5" thickBot="1">
      <c r="A22" s="71" t="s">
        <v>150</v>
      </c>
      <c r="B22" s="58"/>
      <c r="C22" s="58"/>
      <c r="D22" s="60"/>
      <c r="E22" s="102" t="str">
        <f>収支予算入力シート!E22</f>
        <v>委託料</v>
      </c>
      <c r="F22" s="103" t="str">
        <f>[1]収支予算入力シート!F22</f>
        <v>：</v>
      </c>
      <c r="G22" s="255">
        <f>収支予算入力シート!G22</f>
        <v>0</v>
      </c>
      <c r="H22" s="255"/>
      <c r="I22" s="255"/>
      <c r="J22" s="255"/>
      <c r="K22" s="255"/>
      <c r="L22" s="256"/>
    </row>
    <row r="23" spans="1:12" ht="18.5" thickBot="1">
      <c r="A23" s="61" t="s">
        <v>152</v>
      </c>
      <c r="B23" s="72" t="s">
        <v>128</v>
      </c>
      <c r="C23" s="73" t="s">
        <v>153</v>
      </c>
      <c r="D23" s="61" t="s">
        <v>154</v>
      </c>
      <c r="E23" s="102">
        <f>収支予算入力シート!E23</f>
        <v>0</v>
      </c>
      <c r="F23" s="103" t="str">
        <f>[1]収支予算入力シート!F23</f>
        <v>：</v>
      </c>
      <c r="G23" s="255">
        <f>収支予算入力シート!G23</f>
        <v>0</v>
      </c>
      <c r="H23" s="255"/>
      <c r="I23" s="255"/>
      <c r="J23" s="255"/>
      <c r="K23" s="255"/>
      <c r="L23" s="256"/>
    </row>
    <row r="24" spans="1:12" ht="20" customHeight="1" thickTop="1" thickBot="1">
      <c r="A24" s="113" t="s">
        <v>155</v>
      </c>
      <c r="B24" s="114">
        <f>収支予算入力シート!B24</f>
        <v>0</v>
      </c>
      <c r="C24" s="76"/>
      <c r="D24" s="77"/>
      <c r="E24" s="102" t="str">
        <f>収支予算入力シート!E24</f>
        <v>使用料及び賃貸料</v>
      </c>
      <c r="F24" s="103" t="str">
        <f>[1]収支予算入力シート!F24</f>
        <v>：</v>
      </c>
      <c r="G24" s="255">
        <f>収支予算入力シート!G24</f>
        <v>0</v>
      </c>
      <c r="H24" s="255"/>
      <c r="I24" s="255"/>
      <c r="J24" s="255"/>
      <c r="K24" s="255"/>
      <c r="L24" s="256"/>
    </row>
    <row r="25" spans="1:12" ht="18.5" customHeight="1" thickTop="1">
      <c r="A25" s="193" t="s">
        <v>157</v>
      </c>
      <c r="B25" s="274">
        <f>収支予算入力シート!B25</f>
        <v>0</v>
      </c>
      <c r="C25" s="67" t="s">
        <v>126</v>
      </c>
      <c r="D25" s="115">
        <f>収支予算入力シート!D25</f>
        <v>0</v>
      </c>
      <c r="E25" s="102" t="str">
        <f>収支予算入力シート!E25</f>
        <v>工事請負費</v>
      </c>
      <c r="F25" s="103" t="str">
        <f>[1]収支予算入力シート!F25</f>
        <v>：</v>
      </c>
      <c r="G25" s="255">
        <f>収支予算入力シート!G25</f>
        <v>0</v>
      </c>
      <c r="H25" s="255"/>
      <c r="I25" s="255"/>
      <c r="J25" s="255"/>
      <c r="K25" s="255"/>
      <c r="L25" s="256"/>
    </row>
    <row r="26" spans="1:12" ht="20.5" customHeight="1">
      <c r="A26" s="194"/>
      <c r="B26" s="196"/>
      <c r="C26" s="66" t="s">
        <v>129</v>
      </c>
      <c r="D26" s="115">
        <f>収支予算入力シート!D26</f>
        <v>0</v>
      </c>
      <c r="E26" s="102" t="str">
        <f>収支予算入力シート!E26</f>
        <v>原材料費</v>
      </c>
      <c r="F26" s="103" t="str">
        <f>[1]収支予算入力シート!F26</f>
        <v>：</v>
      </c>
      <c r="G26" s="255">
        <f>収支予算入力シート!G26</f>
        <v>0</v>
      </c>
      <c r="H26" s="255"/>
      <c r="I26" s="255"/>
      <c r="J26" s="255"/>
      <c r="K26" s="255"/>
      <c r="L26" s="256"/>
    </row>
    <row r="27" spans="1:12">
      <c r="A27" s="78" t="s">
        <v>160</v>
      </c>
      <c r="B27" s="79">
        <f>収支予算入力シート!B27</f>
        <v>0</v>
      </c>
      <c r="C27" s="78" t="s">
        <v>131</v>
      </c>
      <c r="D27" s="115">
        <f>収支予算入力シート!D27</f>
        <v>0</v>
      </c>
      <c r="E27" s="102" t="str">
        <f>収支予算入力シート!E27</f>
        <v>備品購入費</v>
      </c>
      <c r="F27" s="103" t="str">
        <f>[1]収支予算入力シート!F27</f>
        <v>：</v>
      </c>
      <c r="G27" s="255">
        <f>収支予算入力シート!G27</f>
        <v>0</v>
      </c>
      <c r="H27" s="255"/>
      <c r="I27" s="255"/>
      <c r="J27" s="255"/>
      <c r="K27" s="255"/>
      <c r="L27" s="256"/>
    </row>
    <row r="28" spans="1:12">
      <c r="A28" s="67" t="s">
        <v>162</v>
      </c>
      <c r="B28" s="79">
        <f>収支予算入力シート!B28</f>
        <v>0</v>
      </c>
      <c r="C28" s="78" t="s">
        <v>133</v>
      </c>
      <c r="D28" s="115">
        <f>収支予算入力シート!D28</f>
        <v>0</v>
      </c>
      <c r="E28" s="102" t="str">
        <f>収支予算入力シート!E28</f>
        <v>その他経費</v>
      </c>
      <c r="F28" s="103" t="str">
        <f>[1]収支予算入力シート!F28</f>
        <v>：</v>
      </c>
      <c r="G28" s="255">
        <f>収支予算入力シート!G28</f>
        <v>0</v>
      </c>
      <c r="H28" s="255"/>
      <c r="I28" s="255"/>
      <c r="J28" s="255"/>
      <c r="K28" s="255"/>
      <c r="L28" s="256"/>
    </row>
    <row r="29" spans="1:12">
      <c r="A29" s="66" t="s">
        <v>164</v>
      </c>
      <c r="B29" s="79">
        <f>収支予算入力シート!B29</f>
        <v>0</v>
      </c>
      <c r="C29" s="78" t="s">
        <v>135</v>
      </c>
      <c r="D29" s="115">
        <f>収支予算入力シート!D29</f>
        <v>0</v>
      </c>
      <c r="E29" s="102">
        <f>収支予算入力シート!E29</f>
        <v>0</v>
      </c>
      <c r="F29" s="103" t="str">
        <f>[1]収支予算入力シート!F29</f>
        <v>：</v>
      </c>
      <c r="G29" s="255">
        <f>収支予算入力シート!G29</f>
        <v>0</v>
      </c>
      <c r="H29" s="255"/>
      <c r="I29" s="255"/>
      <c r="J29" s="255"/>
      <c r="K29" s="255"/>
      <c r="L29" s="256"/>
    </row>
    <row r="30" spans="1:12">
      <c r="A30" s="193" t="s">
        <v>165</v>
      </c>
      <c r="B30" s="195">
        <f>収支予算入力シート!B30</f>
        <v>0</v>
      </c>
      <c r="C30" s="78" t="s">
        <v>137</v>
      </c>
      <c r="D30" s="115">
        <f>収支予算入力シート!D30</f>
        <v>0</v>
      </c>
      <c r="E30" s="102" t="str">
        <f>収支予算入力シート!E30</f>
        <v>【交付対象外経費】</v>
      </c>
      <c r="F30" s="103" t="str">
        <f>[1]収支予算入力シート!F30</f>
        <v>：</v>
      </c>
      <c r="G30" s="255">
        <f>収支予算入力シート!G30</f>
        <v>0</v>
      </c>
      <c r="H30" s="255"/>
      <c r="I30" s="255"/>
      <c r="J30" s="255"/>
      <c r="K30" s="255"/>
      <c r="L30" s="256"/>
    </row>
    <row r="31" spans="1:12">
      <c r="A31" s="191"/>
      <c r="B31" s="192"/>
      <c r="C31" s="67" t="s">
        <v>139</v>
      </c>
      <c r="D31" s="115">
        <f>収支予算入力シート!D31</f>
        <v>0</v>
      </c>
      <c r="E31" s="102" t="str">
        <f>収支予算入力シート!E31</f>
        <v>賃金（差額）</v>
      </c>
      <c r="F31" s="103" t="str">
        <f>[1]収支予算入力シート!F31</f>
        <v>：</v>
      </c>
      <c r="G31" s="255">
        <f>収支予算入力シート!G31</f>
        <v>0</v>
      </c>
      <c r="H31" s="255"/>
      <c r="I31" s="255"/>
      <c r="J31" s="255"/>
      <c r="K31" s="255"/>
      <c r="L31" s="256"/>
    </row>
    <row r="32" spans="1:12">
      <c r="A32" s="194"/>
      <c r="B32" s="196"/>
      <c r="C32" s="81" t="s">
        <v>166</v>
      </c>
      <c r="D32" s="115">
        <f>収支予算入力シート!D32</f>
        <v>0</v>
      </c>
      <c r="E32" s="102" t="str">
        <f>収支予算入力シート!E32</f>
        <v>報償費（差額）</v>
      </c>
      <c r="F32" s="103" t="str">
        <f>[1]収支予算入力シート!F32</f>
        <v>：</v>
      </c>
      <c r="G32" s="255">
        <f>収支予算入力シート!G32</f>
        <v>0</v>
      </c>
      <c r="H32" s="255"/>
      <c r="I32" s="255"/>
      <c r="J32" s="255"/>
      <c r="K32" s="255"/>
      <c r="L32" s="256"/>
    </row>
    <row r="33" spans="1:12">
      <c r="A33" s="193" t="s">
        <v>167</v>
      </c>
      <c r="B33" s="195">
        <f>収支予算入力シート!B33</f>
        <v>0</v>
      </c>
      <c r="C33" s="67" t="s">
        <v>143</v>
      </c>
      <c r="D33" s="115">
        <f>収支予算入力シート!D33</f>
        <v>0</v>
      </c>
      <c r="E33" s="102" t="str">
        <f>収支予算入力シート!E33</f>
        <v>食糧費</v>
      </c>
      <c r="F33" s="103" t="str">
        <f>[1]収支予算入力シート!F33</f>
        <v>：</v>
      </c>
      <c r="G33" s="255">
        <f>収支予算入力シート!G33</f>
        <v>0</v>
      </c>
      <c r="H33" s="255"/>
      <c r="I33" s="255"/>
      <c r="J33" s="255"/>
      <c r="K33" s="255"/>
      <c r="L33" s="256"/>
    </row>
    <row r="34" spans="1:12">
      <c r="A34" s="191"/>
      <c r="B34" s="192"/>
      <c r="C34" s="66" t="s">
        <v>145</v>
      </c>
      <c r="D34" s="115">
        <f>収支予算入力シート!D34</f>
        <v>0</v>
      </c>
      <c r="E34" s="102">
        <f>収支予算入力シート!E34</f>
        <v>0</v>
      </c>
      <c r="F34" s="103" t="str">
        <f>[1]収支予算入力シート!F34</f>
        <v>：</v>
      </c>
      <c r="G34" s="255">
        <f>収支予算入力シート!G34</f>
        <v>0</v>
      </c>
      <c r="H34" s="255"/>
      <c r="I34" s="255"/>
      <c r="J34" s="255"/>
      <c r="K34" s="255"/>
      <c r="L34" s="256"/>
    </row>
    <row r="35" spans="1:12">
      <c r="A35" s="191"/>
      <c r="B35" s="192"/>
      <c r="C35" s="66" t="s">
        <v>147</v>
      </c>
      <c r="D35" s="115">
        <f>収支予算入力シート!D35</f>
        <v>0</v>
      </c>
      <c r="E35" s="102">
        <f>収支予算入力シート!E35</f>
        <v>0</v>
      </c>
      <c r="F35" s="103" t="str">
        <f>[1]収支予算入力シート!F35</f>
        <v>：</v>
      </c>
      <c r="G35" s="255">
        <f>収支予算入力シート!G35</f>
        <v>0</v>
      </c>
      <c r="H35" s="255"/>
      <c r="I35" s="255"/>
      <c r="J35" s="255"/>
      <c r="K35" s="255"/>
      <c r="L35" s="256"/>
    </row>
    <row r="36" spans="1:12">
      <c r="A36" s="194"/>
      <c r="B36" s="196"/>
      <c r="C36" s="78" t="s">
        <v>149</v>
      </c>
      <c r="D36" s="115">
        <f>収支予算入力シート!D36</f>
        <v>0</v>
      </c>
      <c r="E36" s="102">
        <f>収支予算入力シート!E36</f>
        <v>0</v>
      </c>
      <c r="F36" s="103" t="str">
        <f>[1]収支予算入力シート!F36</f>
        <v>：</v>
      </c>
      <c r="G36" s="255">
        <f>収支予算入力シート!G36</f>
        <v>0</v>
      </c>
      <c r="H36" s="255"/>
      <c r="I36" s="255"/>
      <c r="J36" s="255"/>
      <c r="K36" s="255"/>
      <c r="L36" s="256"/>
    </row>
    <row r="37" spans="1:12">
      <c r="A37" s="78" t="s">
        <v>168</v>
      </c>
      <c r="B37" s="79">
        <f>収支予算入力シート!B37</f>
        <v>0</v>
      </c>
      <c r="C37" s="67" t="s">
        <v>151</v>
      </c>
      <c r="D37" s="115">
        <f>収支予算入力シート!D37</f>
        <v>0</v>
      </c>
      <c r="E37" s="102">
        <f>収支予算入力シート!E37</f>
        <v>0</v>
      </c>
      <c r="F37" s="103" t="str">
        <f>[1]収支予算入力シート!F37</f>
        <v>：</v>
      </c>
      <c r="G37" s="255">
        <f>収支予算入力シート!G37</f>
        <v>0</v>
      </c>
      <c r="H37" s="255"/>
      <c r="I37" s="255"/>
      <c r="J37" s="255"/>
      <c r="K37" s="255"/>
      <c r="L37" s="256"/>
    </row>
    <row r="38" spans="1:12" ht="28" customHeight="1">
      <c r="A38" s="78" t="s">
        <v>169</v>
      </c>
      <c r="B38" s="80">
        <f>収支予算入力シート!B38</f>
        <v>0</v>
      </c>
      <c r="C38" s="66" t="s">
        <v>156</v>
      </c>
      <c r="D38" s="115">
        <f>収支予算入力シート!D38</f>
        <v>0</v>
      </c>
      <c r="E38" s="102">
        <f>収支予算入力シート!E38</f>
        <v>0</v>
      </c>
      <c r="F38" s="103" t="str">
        <f>[1]収支予算入力シート!F38</f>
        <v>：</v>
      </c>
      <c r="G38" s="255">
        <f>収支予算入力シート!G38</f>
        <v>0</v>
      </c>
      <c r="H38" s="255"/>
      <c r="I38" s="255"/>
      <c r="J38" s="255"/>
      <c r="K38" s="255"/>
      <c r="L38" s="256"/>
    </row>
    <row r="39" spans="1:12">
      <c r="A39" s="67" t="s">
        <v>170</v>
      </c>
      <c r="B39" s="82">
        <f>収支予算入力シート!B39</f>
        <v>0</v>
      </c>
      <c r="C39" s="78" t="s">
        <v>171</v>
      </c>
      <c r="D39" s="115">
        <f>収支予算入力シート!D39</f>
        <v>0</v>
      </c>
      <c r="E39" s="102">
        <f>収支予算入力シート!E39</f>
        <v>0</v>
      </c>
      <c r="F39" s="103" t="str">
        <f>[1]収支予算入力シート!F39</f>
        <v>：</v>
      </c>
      <c r="G39" s="255">
        <f>収支予算入力シート!G39</f>
        <v>0</v>
      </c>
      <c r="H39" s="255"/>
      <c r="I39" s="255"/>
      <c r="J39" s="255"/>
      <c r="K39" s="255"/>
      <c r="L39" s="256"/>
    </row>
    <row r="40" spans="1:12">
      <c r="A40" s="78" t="s">
        <v>172</v>
      </c>
      <c r="B40" s="79">
        <f>収支予算入力シート!B40</f>
        <v>0</v>
      </c>
      <c r="C40" s="78" t="s">
        <v>173</v>
      </c>
      <c r="D40" s="115">
        <f>収支予算入力シート!D40</f>
        <v>0</v>
      </c>
      <c r="E40" s="102">
        <f>収支予算入力シート!E40</f>
        <v>0</v>
      </c>
      <c r="F40" s="103" t="str">
        <f>[1]収支予算入力シート!F40</f>
        <v>：</v>
      </c>
      <c r="G40" s="255">
        <f>収支予算入力シート!G40</f>
        <v>0</v>
      </c>
      <c r="H40" s="255"/>
      <c r="I40" s="255"/>
      <c r="J40" s="255"/>
      <c r="K40" s="255"/>
      <c r="L40" s="256"/>
    </row>
    <row r="41" spans="1:12">
      <c r="A41" s="78" t="s">
        <v>174</v>
      </c>
      <c r="B41" s="80">
        <f>収支予算入力シート!B41</f>
        <v>0</v>
      </c>
      <c r="C41" s="67" t="s">
        <v>161</v>
      </c>
      <c r="D41" s="115">
        <f>収支予算入力シート!D41</f>
        <v>0</v>
      </c>
      <c r="E41" s="102">
        <f>収支予算入力シート!E41</f>
        <v>0</v>
      </c>
      <c r="F41" s="103" t="str">
        <f>[1]収支予算入力シート!F41</f>
        <v>：</v>
      </c>
      <c r="G41" s="255">
        <f>収支予算入力シート!G41</f>
        <v>0</v>
      </c>
      <c r="H41" s="255"/>
      <c r="I41" s="255"/>
      <c r="J41" s="255"/>
      <c r="K41" s="255"/>
      <c r="L41" s="256"/>
    </row>
    <row r="42" spans="1:12" ht="18.5" thickBot="1">
      <c r="A42" s="68" t="s">
        <v>175</v>
      </c>
      <c r="B42" s="83">
        <f>収支予算入力シート!B42</f>
        <v>0</v>
      </c>
      <c r="C42" s="66" t="s">
        <v>163</v>
      </c>
      <c r="D42" s="116">
        <f>収支予算入力シート!D42</f>
        <v>0</v>
      </c>
      <c r="E42" s="102">
        <f>収支予算入力シート!E42</f>
        <v>0</v>
      </c>
      <c r="F42" s="103" t="str">
        <f>[1]収支予算入力シート!F42</f>
        <v>：</v>
      </c>
      <c r="G42" s="255">
        <f>収支予算入力シート!G42</f>
        <v>0</v>
      </c>
      <c r="H42" s="255"/>
      <c r="I42" s="255"/>
      <c r="J42" s="255"/>
      <c r="K42" s="255"/>
      <c r="L42" s="256"/>
    </row>
    <row r="43" spans="1:12" ht="19" thickTop="1" thickBot="1">
      <c r="A43" s="117" t="s">
        <v>176</v>
      </c>
      <c r="B43" s="118">
        <f>D43</f>
        <v>0</v>
      </c>
      <c r="C43" s="86"/>
      <c r="D43" s="119">
        <f>収支予算入力シート!D43</f>
        <v>0</v>
      </c>
      <c r="E43" s="102">
        <f>収支予算入力シート!E43</f>
        <v>0</v>
      </c>
      <c r="F43" s="103" t="str">
        <f>[1]収支予算入力シート!F43</f>
        <v>：</v>
      </c>
      <c r="G43" s="255">
        <f>収支予算入力シート!G43</f>
        <v>0</v>
      </c>
      <c r="H43" s="255"/>
      <c r="I43" s="255"/>
      <c r="J43" s="255"/>
      <c r="K43" s="255"/>
      <c r="L43" s="256"/>
    </row>
    <row r="44" spans="1:12" ht="19" thickTop="1" thickBot="1">
      <c r="A44" s="120" t="s">
        <v>177</v>
      </c>
      <c r="B44" s="121">
        <f>SUM(B25:B43)</f>
        <v>0</v>
      </c>
      <c r="C44" s="89"/>
      <c r="D44" s="90"/>
      <c r="E44" s="122">
        <f>収支予算入力シート!E44</f>
        <v>0</v>
      </c>
      <c r="F44" s="123">
        <f>[1]収支予算入力シート!F44</f>
        <v>0</v>
      </c>
      <c r="G44" s="275">
        <f>収支予算入力シート!G44</f>
        <v>0</v>
      </c>
      <c r="H44" s="275"/>
      <c r="I44" s="275"/>
      <c r="J44" s="275"/>
      <c r="K44" s="275"/>
      <c r="L44" s="276"/>
    </row>
  </sheetData>
  <protectedRanges>
    <protectedRange sqref="B12:B20" name="範囲1_1_2"/>
    <protectedRange sqref="D25:D43" name="範囲2_1_2"/>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2:D2"/>
    <mergeCell ref="B5:C5"/>
    <mergeCell ref="E6:L6"/>
    <mergeCell ref="B7:C7"/>
    <mergeCell ref="G7:L7"/>
    <mergeCell ref="B8:C8"/>
    <mergeCell ref="G8:L8"/>
    <mergeCell ref="B9:C9"/>
    <mergeCell ref="G9:L9"/>
    <mergeCell ref="G10:L10"/>
    <mergeCell ref="C11:D11"/>
    <mergeCell ref="G11:L11"/>
  </mergeCells>
  <phoneticPr fontId="1"/>
  <conditionalFormatting sqref="E5:L6 E7:G44">
    <cfRule type="cellIs" dxfId="4" priority="4" operator="between">
      <formula>0</formula>
      <formula>0</formula>
    </cfRule>
  </conditionalFormatting>
  <conditionalFormatting sqref="B21">
    <cfRule type="cellIs" dxfId="3" priority="3" operator="notEqual">
      <formula>$B$44</formula>
    </cfRule>
  </conditionalFormatting>
  <conditionalFormatting sqref="B44">
    <cfRule type="cellIs" dxfId="2" priority="2" operator="notEqual">
      <formula>$B$21</formula>
    </cfRule>
  </conditionalFormatting>
  <conditionalFormatting sqref="A1:L44">
    <cfRule type="cellIs" dxfId="1" priority="1" operator="equal">
      <formula>0</formula>
    </cfRule>
  </conditionalFormatting>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36"/>
  <sheetViews>
    <sheetView workbookViewId="0">
      <selection activeCell="C16" sqref="C16"/>
    </sheetView>
  </sheetViews>
  <sheetFormatPr defaultRowHeight="18"/>
  <cols>
    <col min="1" max="1" width="5.58203125" customWidth="1"/>
    <col min="2" max="2" width="13.4140625" customWidth="1"/>
    <col min="3" max="3" width="18.33203125" customWidth="1"/>
    <col min="4" max="4" width="14.75" customWidth="1"/>
    <col min="5" max="5" width="24.33203125" customWidth="1"/>
  </cols>
  <sheetData>
    <row r="1" spans="2:5">
      <c r="B1" s="7" t="s">
        <v>97</v>
      </c>
    </row>
    <row r="2" spans="2:5">
      <c r="B2" s="15"/>
    </row>
    <row r="3" spans="2:5">
      <c r="B3" s="203" t="s">
        <v>98</v>
      </c>
      <c r="C3" s="203"/>
      <c r="D3" s="203"/>
      <c r="E3" s="203"/>
    </row>
    <row r="4" spans="2:5" ht="18.5" thickBot="1">
      <c r="B4" s="17"/>
    </row>
    <row r="5" spans="2:5" ht="37.5" customHeight="1" thickBot="1">
      <c r="B5" s="29" t="s">
        <v>1</v>
      </c>
      <c r="C5" s="277">
        <f>事業概要入力シート!C6</f>
        <v>0</v>
      </c>
      <c r="D5" s="278"/>
      <c r="E5" s="279"/>
    </row>
    <row r="6" spans="2:5">
      <c r="B6" s="211" t="s">
        <v>10</v>
      </c>
      <c r="C6" s="30" t="s">
        <v>99</v>
      </c>
      <c r="D6" s="31">
        <f>事業概要入力シート!C7</f>
        <v>0</v>
      </c>
      <c r="E6" s="32"/>
    </row>
    <row r="7" spans="2:5">
      <c r="B7" s="233"/>
      <c r="C7" s="280">
        <f>事業概要入力シート!C8</f>
        <v>0</v>
      </c>
      <c r="D7" s="281"/>
      <c r="E7" s="282"/>
    </row>
    <row r="8" spans="2:5">
      <c r="B8" s="233"/>
      <c r="C8" s="280"/>
      <c r="D8" s="281"/>
      <c r="E8" s="282"/>
    </row>
    <row r="9" spans="2:5">
      <c r="B9" s="233"/>
      <c r="C9" s="33" t="s">
        <v>100</v>
      </c>
      <c r="D9" s="204">
        <f>事業概要入力シート!C9</f>
        <v>0</v>
      </c>
      <c r="E9" s="283"/>
    </row>
    <row r="10" spans="2:5">
      <c r="B10" s="233"/>
      <c r="C10" s="33" t="s">
        <v>101</v>
      </c>
      <c r="D10" s="204">
        <f>事業概要入力シート!C10</f>
        <v>0</v>
      </c>
      <c r="E10" s="283"/>
    </row>
    <row r="11" spans="2:5" ht="18.5" thickBot="1">
      <c r="B11" s="212"/>
      <c r="C11" s="22" t="s">
        <v>102</v>
      </c>
      <c r="D11" s="284">
        <f>事業概要入力シート!C11</f>
        <v>0</v>
      </c>
      <c r="E11" s="285"/>
    </row>
    <row r="12" spans="2:5">
      <c r="B12" s="19" t="s">
        <v>103</v>
      </c>
      <c r="C12" s="20" t="s">
        <v>104</v>
      </c>
      <c r="D12" s="292">
        <f>事業概要入力シート!C12</f>
        <v>0</v>
      </c>
      <c r="E12" s="293"/>
    </row>
    <row r="13" spans="2:5" ht="18.5" thickBot="1">
      <c r="B13" s="21" t="s">
        <v>105</v>
      </c>
      <c r="C13" s="22" t="s">
        <v>106</v>
      </c>
      <c r="D13" s="294">
        <f>事業概要入力シート!C13</f>
        <v>0</v>
      </c>
      <c r="E13" s="295"/>
    </row>
    <row r="14" spans="2:5">
      <c r="B14" s="211" t="s">
        <v>17</v>
      </c>
      <c r="C14" s="296">
        <f>事業概要入力シート!C14</f>
        <v>0</v>
      </c>
      <c r="D14" s="34" t="s">
        <v>107</v>
      </c>
      <c r="E14" s="298">
        <f>事業概要入力シート!C15</f>
        <v>0</v>
      </c>
    </row>
    <row r="15" spans="2:5" ht="18.5" thickBot="1">
      <c r="B15" s="212"/>
      <c r="C15" s="297"/>
      <c r="D15" s="35" t="s">
        <v>108</v>
      </c>
      <c r="E15" s="299"/>
    </row>
    <row r="16" spans="2:5" ht="29.5" customHeight="1" thickBot="1">
      <c r="B16" s="21" t="s">
        <v>20</v>
      </c>
      <c r="C16" s="36">
        <f>事業概要入力シート!C16</f>
        <v>0</v>
      </c>
      <c r="D16" s="36" t="s">
        <v>22</v>
      </c>
      <c r="E16" s="36">
        <f>事業概要入力シート!C17</f>
        <v>0</v>
      </c>
    </row>
    <row r="17" spans="2:5">
      <c r="B17" s="211" t="s">
        <v>24</v>
      </c>
      <c r="C17" s="286">
        <f>事業概要入力シート!C18</f>
        <v>0</v>
      </c>
      <c r="D17" s="287"/>
      <c r="E17" s="288"/>
    </row>
    <row r="18" spans="2:5">
      <c r="B18" s="233"/>
      <c r="C18" s="289"/>
      <c r="D18" s="290"/>
      <c r="E18" s="283"/>
    </row>
    <row r="19" spans="2:5">
      <c r="B19" s="233"/>
      <c r="C19" s="289"/>
      <c r="D19" s="290"/>
      <c r="E19" s="283"/>
    </row>
    <row r="20" spans="2:5">
      <c r="B20" s="233"/>
      <c r="C20" s="289"/>
      <c r="D20" s="290"/>
      <c r="E20" s="283"/>
    </row>
    <row r="21" spans="2:5">
      <c r="B21" s="233"/>
      <c r="C21" s="289"/>
      <c r="D21" s="290"/>
      <c r="E21" s="283"/>
    </row>
    <row r="22" spans="2:5">
      <c r="B22" s="233"/>
      <c r="C22" s="289"/>
      <c r="D22" s="290"/>
      <c r="E22" s="283"/>
    </row>
    <row r="23" spans="2:5" ht="5.5" customHeight="1" thickBot="1">
      <c r="B23" s="212"/>
      <c r="C23" s="291"/>
      <c r="D23" s="284"/>
      <c r="E23" s="285"/>
    </row>
    <row r="24" spans="2:5">
      <c r="B24" s="211" t="s">
        <v>26</v>
      </c>
      <c r="C24" s="286">
        <f>事業概要入力シート!C19</f>
        <v>0</v>
      </c>
      <c r="D24" s="287"/>
      <c r="E24" s="288"/>
    </row>
    <row r="25" spans="2:5">
      <c r="B25" s="233"/>
      <c r="C25" s="289"/>
      <c r="D25" s="290"/>
      <c r="E25" s="283"/>
    </row>
    <row r="26" spans="2:5">
      <c r="B26" s="233"/>
      <c r="C26" s="289"/>
      <c r="D26" s="290"/>
      <c r="E26" s="283"/>
    </row>
    <row r="27" spans="2:5">
      <c r="B27" s="233"/>
      <c r="C27" s="289"/>
      <c r="D27" s="290"/>
      <c r="E27" s="283"/>
    </row>
    <row r="28" spans="2:5">
      <c r="B28" s="233"/>
      <c r="C28" s="289"/>
      <c r="D28" s="290"/>
      <c r="E28" s="283"/>
    </row>
    <row r="29" spans="2:5">
      <c r="B29" s="233"/>
      <c r="C29" s="289"/>
      <c r="D29" s="290"/>
      <c r="E29" s="283"/>
    </row>
    <row r="30" spans="2:5">
      <c r="B30" s="233"/>
      <c r="C30" s="289"/>
      <c r="D30" s="290"/>
      <c r="E30" s="283"/>
    </row>
    <row r="31" spans="2:5">
      <c r="B31" s="233"/>
      <c r="C31" s="289"/>
      <c r="D31" s="290"/>
      <c r="E31" s="283"/>
    </row>
    <row r="32" spans="2:5">
      <c r="B32" s="233"/>
      <c r="C32" s="289"/>
      <c r="D32" s="290"/>
      <c r="E32" s="283"/>
    </row>
    <row r="33" spans="2:5">
      <c r="B33" s="233"/>
      <c r="C33" s="289"/>
      <c r="D33" s="290"/>
      <c r="E33" s="283"/>
    </row>
    <row r="34" spans="2:5">
      <c r="B34" s="233"/>
      <c r="C34" s="289"/>
      <c r="D34" s="290"/>
      <c r="E34" s="283"/>
    </row>
    <row r="35" spans="2:5">
      <c r="B35" s="233"/>
      <c r="C35" s="289"/>
      <c r="D35" s="290"/>
      <c r="E35" s="283"/>
    </row>
    <row r="36" spans="2:5" ht="9.5" customHeight="1" thickBot="1">
      <c r="B36" s="212"/>
      <c r="C36" s="291"/>
      <c r="D36" s="284"/>
      <c r="E36" s="285"/>
    </row>
  </sheetData>
  <mergeCells count="16">
    <mergeCell ref="B24:B36"/>
    <mergeCell ref="C24:E36"/>
    <mergeCell ref="D12:E12"/>
    <mergeCell ref="D13:E13"/>
    <mergeCell ref="B14:B15"/>
    <mergeCell ref="C14:C15"/>
    <mergeCell ref="E14:E15"/>
    <mergeCell ref="B17:B23"/>
    <mergeCell ref="C17:E23"/>
    <mergeCell ref="B3:E3"/>
    <mergeCell ref="C5:E5"/>
    <mergeCell ref="B6:B11"/>
    <mergeCell ref="C7:E8"/>
    <mergeCell ref="D9:E9"/>
    <mergeCell ref="D10:E10"/>
    <mergeCell ref="D11:E11"/>
  </mergeCells>
  <phoneticPr fontId="1"/>
  <conditionalFormatting sqref="C5:E5 C7:E8 E14 C14:C16 C17:E36 D9:E10 D12:E13 E16">
    <cfRule type="containsBlanks" dxfId="0" priority="1">
      <formula>LEN(TRIM(C5))=0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入力前に</vt:lpstr>
      <vt:lpstr>事業概要入力シート</vt:lpstr>
      <vt:lpstr>事業概要入力シート2</vt:lpstr>
      <vt:lpstr>収支予算入力シート</vt:lpstr>
      <vt:lpstr>別紙前年度実施事業　報告書</vt:lpstr>
      <vt:lpstr>ここから緑を印刷</vt:lpstr>
      <vt:lpstr>第1号様式の2</vt:lpstr>
      <vt:lpstr>第1号様式の3</vt:lpstr>
      <vt:lpstr>第1号様式の4</vt:lpstr>
      <vt:lpstr>第1号様式の5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2025-04-28T08:23:17Z</cp:lastPrinted>
  <dcterms:created xsi:type="dcterms:W3CDTF">2025-04-27T05:53:14Z</dcterms:created>
  <dcterms:modified xsi:type="dcterms:W3CDTF">2025-05-07T08:30:46Z</dcterms:modified>
</cp:coreProperties>
</file>