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mc:Ignorable="x15">
  <fileVersion appName="xl" lastEdited="6" lowestEdited="6" rupBuild="14420"/>
  <workbookPr defaultThemeVersion="164011"/>
  <bookViews>
    <workbookView windowHeight="8160" windowWidth="14570" xWindow="0" yWindow="0"/>
  </bookViews>
  <sheets>
    <sheet r:id="rId1" name="入力前に" sheetId="4"/>
    <sheet r:id="rId2" name="事業概要入力シート" sheetId="2"/>
    <sheet r:id="rId3" name="収支予算入力シート" sheetId="3"/>
    <sheet r:id="rId4" name="事業スケジュール" sheetId="14"/>
    <sheet r:id="rId5" name="公表用の簡易的な報告書" sheetId="15"/>
    <sheet r:id="rId6" name="ここから緑を印刷" sheetId="7"/>
    <sheet r:id="rId7" name="第10号様式の2" sheetId="8"/>
    <sheet r:id="rId8" name="第10号様式の3" sheetId="1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5" i="3" l="1"/>
  <c r="A12" i="3" l="1"/>
  <c r="F9" i="11" l="1"/>
  <c r="F43" i="11"/>
  <c r="F42" i="11"/>
  <c r="F41" i="11"/>
  <c r="F40" i="11"/>
  <c r="F39" i="11"/>
  <c r="F38" i="11"/>
  <c r="F37" i="11"/>
  <c r="F36" i="11"/>
  <c r="F35" i="11"/>
  <c r="F34" i="11"/>
  <c r="F33" i="11"/>
  <c r="F32" i="11"/>
  <c r="F31" i="11"/>
  <c r="F30" i="11"/>
  <c r="F29" i="11"/>
  <c r="F28" i="11"/>
  <c r="F27" i="11"/>
  <c r="F26" i="11"/>
  <c r="F25" i="11"/>
  <c r="F24" i="11"/>
  <c r="F23" i="11"/>
  <c r="F22" i="11"/>
  <c r="F21" i="11"/>
  <c r="F20" i="11"/>
  <c r="F19" i="11"/>
  <c r="F18" i="11"/>
  <c r="F17" i="11"/>
  <c r="F16" i="11"/>
  <c r="F15" i="11"/>
  <c r="F14" i="11"/>
  <c r="F13" i="11"/>
  <c r="F12" i="11"/>
  <c r="F11" i="11"/>
  <c r="F10" i="11"/>
  <c r="G10" i="11"/>
  <c r="H5" i="15" l="1"/>
  <c r="B6" i="15"/>
  <c r="B5" i="15"/>
  <c r="E7" i="7" l="1"/>
  <c r="D22" i="7" l="1"/>
  <c r="B29" i="8"/>
  <c r="B25" i="8"/>
  <c r="B11" i="8"/>
  <c r="C20" i="7"/>
  <c r="E4" i="7"/>
  <c r="F12" i="7"/>
  <c r="B12" i="7"/>
  <c r="C18" i="7"/>
  <c r="G2" i="7"/>
  <c r="E6" i="7"/>
  <c r="C26" i="7"/>
  <c r="G26" i="7"/>
  <c r="E5" i="7"/>
  <c r="G43" i="11" l="1"/>
  <c r="G42" i="11"/>
  <c r="G41" i="11"/>
  <c r="G40" i="11"/>
  <c r="G39" i="11"/>
  <c r="G38" i="11"/>
  <c r="G37" i="11"/>
  <c r="G36" i="11"/>
  <c r="G35" i="11"/>
  <c r="G34" i="11"/>
  <c r="G33" i="11"/>
  <c r="G32" i="11"/>
  <c r="G31" i="11"/>
  <c r="G30" i="11"/>
  <c r="G29" i="11"/>
  <c r="E41" i="11"/>
  <c r="E43" i="11"/>
  <c r="E42" i="11"/>
  <c r="E40" i="11"/>
  <c r="E39" i="11"/>
  <c r="E38" i="11"/>
  <c r="E37" i="11"/>
  <c r="E36" i="11"/>
  <c r="E35" i="11"/>
  <c r="E34" i="11"/>
  <c r="E33" i="11"/>
  <c r="E32" i="11"/>
  <c r="E31" i="11"/>
  <c r="E30" i="11"/>
  <c r="E29" i="11"/>
  <c r="E28" i="11"/>
  <c r="E27" i="11"/>
  <c r="E26" i="11"/>
  <c r="E25" i="11"/>
  <c r="E24" i="11"/>
  <c r="E23" i="11"/>
  <c r="E22" i="11"/>
  <c r="E21" i="11"/>
  <c r="E20" i="11"/>
  <c r="E19" i="11"/>
  <c r="E18" i="11"/>
  <c r="E17" i="11"/>
  <c r="E16" i="11"/>
  <c r="E15" i="11"/>
  <c r="E14" i="11"/>
  <c r="E13" i="11"/>
  <c r="E12" i="11"/>
  <c r="E11" i="11"/>
  <c r="E10" i="11"/>
  <c r="G13" i="11"/>
  <c r="B46" i="3" l="1"/>
  <c r="B16" i="3" l="1"/>
  <c r="D25" i="11" l="1"/>
  <c r="C12" i="11"/>
  <c r="G16" i="11"/>
  <c r="B32" i="3"/>
  <c r="B29" i="11" s="1"/>
  <c r="B42" i="11"/>
  <c r="B41" i="11"/>
  <c r="D43" i="11"/>
  <c r="D42" i="11"/>
  <c r="D41" i="11"/>
  <c r="D40" i="11"/>
  <c r="D39" i="11"/>
  <c r="D38" i="11"/>
  <c r="D37" i="11"/>
  <c r="D36" i="11"/>
  <c r="D35" i="11"/>
  <c r="D34" i="11"/>
  <c r="D33" i="11"/>
  <c r="D32" i="11"/>
  <c r="D31" i="11"/>
  <c r="D30" i="11"/>
  <c r="D29" i="11"/>
  <c r="D28" i="11"/>
  <c r="D27" i="11"/>
  <c r="D26" i="11"/>
  <c r="C13" i="11"/>
  <c r="C20" i="11"/>
  <c r="C19" i="11"/>
  <c r="C18" i="11"/>
  <c r="C17" i="11"/>
  <c r="C16" i="11"/>
  <c r="C15" i="11"/>
  <c r="C14" i="11"/>
  <c r="B20" i="11"/>
  <c r="B19" i="11"/>
  <c r="B18" i="11"/>
  <c r="B17" i="11"/>
  <c r="B16" i="11"/>
  <c r="B15" i="11"/>
  <c r="B14" i="11"/>
  <c r="B13" i="11"/>
  <c r="G28" i="11"/>
  <c r="G27" i="11"/>
  <c r="G26" i="11"/>
  <c r="G25" i="11"/>
  <c r="G24" i="11"/>
  <c r="G23" i="11"/>
  <c r="G22" i="11"/>
  <c r="G21" i="11"/>
  <c r="G20" i="11"/>
  <c r="G19" i="11"/>
  <c r="G18" i="11"/>
  <c r="G17" i="11"/>
  <c r="G15" i="11"/>
  <c r="G14" i="11"/>
  <c r="G12" i="11"/>
  <c r="G11" i="11"/>
  <c r="B4" i="8"/>
  <c r="B43" i="11" l="1"/>
  <c r="B45" i="3"/>
  <c r="B44" i="3"/>
  <c r="B43" i="3"/>
  <c r="B40" i="11" s="1"/>
  <c r="B42" i="3"/>
  <c r="B39" i="11" s="1"/>
  <c r="B41" i="3"/>
  <c r="B38" i="11" s="1"/>
  <c r="B40" i="3"/>
  <c r="B37" i="11" s="1"/>
  <c r="B36" i="3"/>
  <c r="B33" i="11" s="1"/>
  <c r="B33" i="3"/>
  <c r="B30" i="11" s="1"/>
  <c r="B31" i="3"/>
  <c r="B28" i="11" s="1"/>
  <c r="B30" i="3"/>
  <c r="B27" i="11" s="1"/>
  <c r="B28" i="3"/>
  <c r="B25" i="11" s="1"/>
  <c r="D12" i="3"/>
  <c r="B6" i="8"/>
  <c r="E33" i="8"/>
  <c r="E32" i="8"/>
  <c r="C33" i="8"/>
  <c r="C32" i="8"/>
  <c r="B24" i="8"/>
  <c r="B23" i="8"/>
  <c r="B19" i="8"/>
  <c r="B15" i="8"/>
  <c r="E9" i="8" l="1"/>
  <c r="D9" i="11"/>
  <c r="B47" i="3"/>
  <c r="A10" i="3" s="1"/>
  <c r="B27" i="3"/>
  <c r="B44" i="11"/>
  <c r="A7" i="11" l="1"/>
  <c r="C8" i="8"/>
  <c r="B10" i="3"/>
  <c r="B24" i="11"/>
  <c r="D10" i="3" l="1"/>
  <c r="D7" i="11" s="1"/>
  <c r="B7" i="11"/>
  <c r="A9" i="11" l="1"/>
  <c r="B12" i="11" l="1"/>
  <c r="B21" i="11" s="1"/>
  <c r="B24" i="3"/>
  <c r="B12" i="3"/>
  <c r="K6" i="15" s="1"/>
  <c r="D24" i="7" l="1"/>
  <c r="B9" i="11"/>
  <c r="C9" i="8"/>
</calcChain>
</file>

<file path=xl/comments1.xml><?xml version="1.0" encoding="utf-8"?>
<comments xmlns="http://schemas.openxmlformats.org/spreadsheetml/2006/main">
  <authors>
    <author>IT-mente</author>
  </authors>
  <commentList>
    <comment ref="C17" authorId="0" shapeId="0">
      <text>
        <r>
          <rPr>
            <b/>
            <sz val="12"/>
            <color indexed="81"/>
            <rFont val="MS P ゴシック"/>
            <family val="3"/>
            <charset val="128"/>
          </rPr>
          <t>この事業を実施する中で
①どの課題をどのように解決したのか
②どのような創意工夫をしたのか
③他の商店街へどのような好影響をもたらしたのか
この3点も記載して下さい。</t>
        </r>
      </text>
    </comment>
    <comment ref="C19" authorId="0" shapeId="0">
      <text>
        <r>
          <rPr>
            <b/>
            <sz val="12"/>
            <color indexed="81"/>
            <rFont val="MS P ゴシック"/>
            <family val="3"/>
            <charset val="128"/>
          </rPr>
          <t>数値を記載して下さい。</t>
        </r>
      </text>
    </comment>
    <comment ref="C20" authorId="0" shapeId="0">
      <text>
        <r>
          <rPr>
            <b/>
            <sz val="12"/>
            <color indexed="81"/>
            <rFont val="MS P ゴシック"/>
            <family val="3"/>
            <charset val="128"/>
          </rPr>
          <t>申請書で記載した成果指標の目標値を記載して下さい</t>
        </r>
        <r>
          <rPr>
            <b/>
            <sz val="9"/>
            <color indexed="81"/>
            <rFont val="MS P ゴシック"/>
            <family val="3"/>
            <charset val="128"/>
          </rPr>
          <t>。</t>
        </r>
      </text>
    </comment>
  </commentList>
</comments>
</file>

<file path=xl/comments2.xml><?xml version="1.0" encoding="utf-8"?>
<comments xmlns="http://schemas.openxmlformats.org/spreadsheetml/2006/main">
  <authors>
    <author>那覇市役所</author>
  </authors>
  <commentList>
    <comment ref="B8" authorId="0" shapeId="0">
      <text>
        <r>
          <rPr>
            <sz val="12"/>
            <color indexed="81"/>
            <rFont val="MS P ゴシック"/>
            <family val="3"/>
            <charset val="128"/>
          </rPr>
          <t>要綱別表第2　補助対象経費の定めのとおり</t>
        </r>
      </text>
    </comment>
    <comment ref="D8" authorId="0" shapeId="0">
      <text>
        <r>
          <rPr>
            <sz val="12"/>
            <color indexed="81"/>
            <rFont val="MS P ゴシック"/>
            <family val="3"/>
            <charset val="128"/>
          </rPr>
          <t>・要綱別表第2　補助対象経費の定めにないもの
・要綱別表第2のルールに沿っていないもの
例)50,000円を超えるが2社分の見積書がないもの等</t>
        </r>
      </text>
    </comment>
    <comment ref="E11" authorId="0" shapeId="0">
      <text>
        <r>
          <rPr>
            <sz val="12"/>
            <color indexed="81"/>
            <rFont val="MS P ゴシック"/>
            <family val="3"/>
            <charset val="128"/>
          </rPr>
          <t>・内訳項目は支出の部の項目に合わせる
・1行に収まらないものは2行以上に分けてOK
・該当項目がないものは削除可</t>
        </r>
      </text>
    </comment>
    <comment ref="B24" authorId="0" shapeId="0">
      <text>
        <r>
          <rPr>
            <b/>
            <sz val="12"/>
            <color indexed="81"/>
            <rFont val="MS P ゴシック"/>
            <family val="3"/>
            <charset val="128"/>
          </rPr>
          <t>支出計と合わない場合、赤色表示になります</t>
        </r>
      </text>
    </comment>
    <comment ref="B47" authorId="0" shapeId="0">
      <text>
        <r>
          <rPr>
            <b/>
            <sz val="12"/>
            <color indexed="81"/>
            <rFont val="MS P ゴシック"/>
            <family val="3"/>
            <charset val="128"/>
          </rPr>
          <t>収入計と合わない場合、赤色表示になります</t>
        </r>
      </text>
    </comment>
  </commentList>
</comments>
</file>

<file path=xl/comments3.xml><?xml version="1.0" encoding="utf-8"?>
<comments xmlns="http://schemas.openxmlformats.org/spreadsheetml/2006/main">
  <authors>
    <author>IT-mente</author>
  </authors>
  <commentList>
    <comment ref="A8" authorId="0" shapeId="0">
      <text>
        <r>
          <rPr>
            <b/>
            <sz val="11"/>
            <color indexed="81"/>
            <rFont val="MS P ゴシック"/>
            <family val="3"/>
            <charset val="128"/>
          </rPr>
          <t>事業の様子がわかる写真を3～4枚添付</t>
        </r>
        <r>
          <rPr>
            <b/>
            <sz val="9"/>
            <color indexed="81"/>
            <rFont val="MS P ゴシック"/>
            <family val="3"/>
            <charset val="128"/>
          </rPr>
          <t>してください</t>
        </r>
      </text>
    </comment>
  </commentList>
</comments>
</file>

<file path=xl/comments4.xml><?xml version="1.0" encoding="utf-8"?>
<comments xmlns="http://schemas.openxmlformats.org/spreadsheetml/2006/main">
  <authors>
    <author>那覇市役所</author>
  </authors>
  <commentList>
    <comment ref="B5" authorId="0" shapeId="0">
      <text>
        <r>
          <rPr>
            <sz val="9"/>
            <color indexed="81"/>
            <rFont val="MS P ゴシック"/>
            <family val="3"/>
            <charset val="128"/>
          </rPr>
          <t>要綱別表第2　補助対象経費の定めのとおり</t>
        </r>
      </text>
    </comment>
    <comment ref="D5" authorId="0" shapeId="0">
      <text>
        <r>
          <rPr>
            <sz val="9"/>
            <color indexed="81"/>
            <rFont val="MS P ゴシック"/>
            <family val="3"/>
            <charset val="128"/>
          </rPr>
          <t>・要綱別表第2　補助対象経費の定めにないもの
・要綱別表第2のルールに沿っていないもの
例)50,000円を超えるが2社分の見積書がないもの等</t>
        </r>
      </text>
    </comment>
    <comment ref="B21" authorId="0" shapeId="0">
      <text>
        <r>
          <rPr>
            <b/>
            <sz val="9"/>
            <color indexed="81"/>
            <rFont val="MS P ゴシック"/>
            <family val="3"/>
            <charset val="128"/>
          </rPr>
          <t>支出計と合わない場合、赤色表示になります</t>
        </r>
      </text>
    </comment>
    <comment ref="B44" authorId="0" shapeId="0">
      <text>
        <r>
          <rPr>
            <b/>
            <sz val="9"/>
            <color indexed="81"/>
            <rFont val="MS P ゴシック"/>
            <family val="3"/>
            <charset val="128"/>
          </rPr>
          <t>収入計と合わない場合、赤色表示になります</t>
        </r>
      </text>
    </comment>
  </commentList>
</comments>
</file>

<file path=xl/sharedStrings.xml><?xml version="1.0" encoding="utf-8"?>
<sst xmlns="http://schemas.openxmlformats.org/spreadsheetml/2006/main" count="299" uniqueCount="186">
  <si>
    <t>団体名</t>
  </si>
  <si>
    <t>補助事業名</t>
    <rPh sb="0" eb="4">
      <t>ホジョジギョウ</t>
    </rPh>
    <rPh sb="4" eb="5">
      <t>メイ</t>
    </rPh>
    <phoneticPr fontId="1"/>
  </si>
  <si>
    <t>所在地</t>
  </si>
  <si>
    <t>事業実施に関する支援団体の有無</t>
    <rPh sb="0" eb="2">
      <t>ジギョウ</t>
    </rPh>
    <rPh sb="2" eb="4">
      <t>ジッシ</t>
    </rPh>
    <rPh sb="5" eb="6">
      <t>カン</t>
    </rPh>
    <rPh sb="8" eb="10">
      <t>シエン</t>
    </rPh>
    <rPh sb="10" eb="12">
      <t>ダンタイ</t>
    </rPh>
    <rPh sb="13" eb="15">
      <t>ウム</t>
    </rPh>
    <phoneticPr fontId="1"/>
  </si>
  <si>
    <r>
      <t>※セルの中で改行する場合は</t>
    </r>
    <r>
      <rPr>
        <sz val="11"/>
        <color rgb="FFFF0000"/>
        <rFont val="游ゴシック"/>
        <family val="3"/>
        <charset val="128"/>
        <scheme val="minor"/>
      </rPr>
      <t>Alt+Enter</t>
    </r>
    <rPh sb="4" eb="5">
      <t>ナカ</t>
    </rPh>
    <rPh sb="6" eb="8">
      <t>カイギョウ</t>
    </rPh>
    <rPh sb="10" eb="12">
      <t>バアイ</t>
    </rPh>
    <phoneticPr fontId="1"/>
  </si>
  <si>
    <t>共催</t>
  </si>
  <si>
    <t>共催</t>
    <rPh sb="0" eb="2">
      <t>キョウサイ</t>
    </rPh>
    <phoneticPr fontId="1"/>
  </si>
  <si>
    <t>後援</t>
  </si>
  <si>
    <t>後援</t>
    <rPh sb="0" eb="2">
      <t>コウエン</t>
    </rPh>
    <phoneticPr fontId="1"/>
  </si>
  <si>
    <t>協賛</t>
  </si>
  <si>
    <t>協賛</t>
    <rPh sb="0" eb="2">
      <t>キョウサン</t>
    </rPh>
    <phoneticPr fontId="1"/>
  </si>
  <si>
    <t>その他</t>
  </si>
  <si>
    <t>その他</t>
    <rPh sb="2" eb="3">
      <t>タ</t>
    </rPh>
    <phoneticPr fontId="1"/>
  </si>
  <si>
    <t>補助事業の概要</t>
    <rPh sb="0" eb="2">
      <t>ホジョ</t>
    </rPh>
    <rPh sb="2" eb="4">
      <t>ジギョウ</t>
    </rPh>
    <rPh sb="5" eb="7">
      <t>ガイヨウ</t>
    </rPh>
    <phoneticPr fontId="1"/>
  </si>
  <si>
    <t>那覇市長　宛</t>
  </si>
  <si>
    <t>役　職</t>
  </si>
  <si>
    <t>以上</t>
  </si>
  <si>
    <t>代表者　</t>
  </si>
  <si>
    <t>実施事業名</t>
  </si>
  <si>
    <t>添付書類</t>
  </si>
  <si>
    <t>総事業費</t>
  </si>
  <si>
    <t>総事業費</t>
    <rPh sb="0" eb="4">
      <t>ソウジギョウヒ</t>
    </rPh>
    <phoneticPr fontId="9"/>
  </si>
  <si>
    <t>（申請額／自己負担額）</t>
  </si>
  <si>
    <t>申請額</t>
    <rPh sb="0" eb="3">
      <t>シンセイガク</t>
    </rPh>
    <phoneticPr fontId="9"/>
  </si>
  <si>
    <t>自己負担額</t>
    <rPh sb="0" eb="2">
      <t>ジコ</t>
    </rPh>
    <rPh sb="2" eb="4">
      <t>フタン</t>
    </rPh>
    <rPh sb="4" eb="5">
      <t>ガク</t>
    </rPh>
    <phoneticPr fontId="9"/>
  </si>
  <si>
    <t>事業スケジュール</t>
  </si>
  <si>
    <t>別紙のとおり（様式自由）</t>
  </si>
  <si>
    <t>事業実施に関する</t>
  </si>
  <si>
    <t>支援団体の有無</t>
  </si>
  <si>
    <t>（第1号様式の3）</t>
  </si>
  <si>
    <t>（税込）</t>
  </si>
  <si>
    <t>総事業費（Ａ）</t>
  </si>
  <si>
    <t>交付対象経費(Ｂ)</t>
  </si>
  <si>
    <t>交付対象外経費（Ｃ）</t>
  </si>
  <si>
    <t>（別紙）</t>
    <rPh sb="1" eb="3">
      <t>ベッシ</t>
    </rPh>
    <phoneticPr fontId="9"/>
  </si>
  <si>
    <t>＝（Ｂ＋Ｃ）</t>
  </si>
  <si>
    <t>積算根拠</t>
    <rPh sb="0" eb="2">
      <t>セキサン</t>
    </rPh>
    <rPh sb="2" eb="4">
      <t>コンキョ</t>
    </rPh>
    <phoneticPr fontId="9"/>
  </si>
  <si>
    <t>【支出の部】</t>
    <rPh sb="1" eb="3">
      <t>シシュツ</t>
    </rPh>
    <rPh sb="4" eb="5">
      <t>ブ</t>
    </rPh>
    <phoneticPr fontId="9"/>
  </si>
  <si>
    <t>補助上限額</t>
    <rPh sb="2" eb="5">
      <t>ジョウゲンガク</t>
    </rPh>
    <phoneticPr fontId="9"/>
  </si>
  <si>
    <t>補助金申請額（Ｄ）</t>
  </si>
  <si>
    <t>補助金以外の収入（Ｅ）</t>
    <rPh sb="0" eb="3">
      <t>ホジョキン</t>
    </rPh>
    <rPh sb="3" eb="5">
      <t>イガイ</t>
    </rPh>
    <rPh sb="6" eb="8">
      <t>シュウニュウ</t>
    </rPh>
    <phoneticPr fontId="9"/>
  </si>
  <si>
    <t>（内訳項目）</t>
    <rPh sb="1" eb="3">
      <t>ウチワケ</t>
    </rPh>
    <rPh sb="3" eb="5">
      <t>コウモク</t>
    </rPh>
    <phoneticPr fontId="9"/>
  </si>
  <si>
    <t>【交付対象経費】</t>
    <rPh sb="1" eb="3">
      <t>コウフ</t>
    </rPh>
    <rPh sb="3" eb="5">
      <t>タイショウ</t>
    </rPh>
    <rPh sb="5" eb="7">
      <t>ケイヒ</t>
    </rPh>
    <phoneticPr fontId="9"/>
  </si>
  <si>
    <t>：</t>
  </si>
  <si>
    <t>収入の部（単位／円）</t>
  </si>
  <si>
    <t>雇用保険料</t>
    <rPh sb="0" eb="2">
      <t>コヨウ</t>
    </rPh>
    <rPh sb="2" eb="5">
      <t>ホケンリョウ</t>
    </rPh>
    <phoneticPr fontId="9"/>
  </si>
  <si>
    <t>項目</t>
  </si>
  <si>
    <t>合計金額</t>
    <rPh sb="0" eb="2">
      <t>ゴウケイ</t>
    </rPh>
    <rPh sb="2" eb="4">
      <t>キンガク</t>
    </rPh>
    <phoneticPr fontId="9"/>
  </si>
  <si>
    <t>社会保険料</t>
    <rPh sb="0" eb="2">
      <t>シャカイ</t>
    </rPh>
    <rPh sb="2" eb="5">
      <t>ホケンリョウ</t>
    </rPh>
    <phoneticPr fontId="9"/>
  </si>
  <si>
    <t>【補助金】（Ｄ）</t>
    <rPh sb="1" eb="4">
      <t>ホジョキン</t>
    </rPh>
    <phoneticPr fontId="9"/>
  </si>
  <si>
    <t>賃金</t>
    <rPh sb="0" eb="2">
      <t>チンギン</t>
    </rPh>
    <phoneticPr fontId="9"/>
  </si>
  <si>
    <t>【補助金以外の収入】（Ｅ）</t>
  </si>
  <si>
    <t>　自己負担金</t>
    <rPh sb="1" eb="3">
      <t>ジコ</t>
    </rPh>
    <rPh sb="3" eb="5">
      <t>フタン</t>
    </rPh>
    <rPh sb="5" eb="6">
      <t>キン</t>
    </rPh>
    <phoneticPr fontId="9"/>
  </si>
  <si>
    <t>旅費</t>
    <rPh sb="0" eb="2">
      <t>リョヒ</t>
    </rPh>
    <phoneticPr fontId="9"/>
  </si>
  <si>
    <t>　借り入れ</t>
    <rPh sb="1" eb="2">
      <t>カ</t>
    </rPh>
    <rPh sb="3" eb="4">
      <t>イ</t>
    </rPh>
    <phoneticPr fontId="9"/>
  </si>
  <si>
    <t>消耗品費</t>
    <rPh sb="0" eb="3">
      <t>ショウモウヒン</t>
    </rPh>
    <rPh sb="3" eb="4">
      <t>ヒ</t>
    </rPh>
    <phoneticPr fontId="9"/>
  </si>
  <si>
    <t>　クラウドファンディング</t>
  </si>
  <si>
    <t>印刷製本費</t>
    <rPh sb="0" eb="2">
      <t>インサツ</t>
    </rPh>
    <rPh sb="2" eb="4">
      <t>セイホン</t>
    </rPh>
    <rPh sb="4" eb="5">
      <t>ヒ</t>
    </rPh>
    <phoneticPr fontId="9"/>
  </si>
  <si>
    <t>　協賛金</t>
    <rPh sb="1" eb="4">
      <t>キョウサンキン</t>
    </rPh>
    <phoneticPr fontId="9"/>
  </si>
  <si>
    <t>光熱水費及び燃料費</t>
    <rPh sb="0" eb="1">
      <t>ヒカリ</t>
    </rPh>
    <phoneticPr fontId="9"/>
  </si>
  <si>
    <t>　寄付金</t>
    <rPh sb="1" eb="4">
      <t>キフキン</t>
    </rPh>
    <phoneticPr fontId="9"/>
  </si>
  <si>
    <t>通信運搬費</t>
    <rPh sb="0" eb="2">
      <t>ツウシン</t>
    </rPh>
    <rPh sb="2" eb="4">
      <t>ウンパン</t>
    </rPh>
    <rPh sb="4" eb="5">
      <t>ヒ</t>
    </rPh>
    <phoneticPr fontId="9"/>
  </si>
  <si>
    <t>　分担金</t>
    <rPh sb="1" eb="4">
      <t>ブンタンキン</t>
    </rPh>
    <phoneticPr fontId="9"/>
  </si>
  <si>
    <t>手数料</t>
    <rPh sb="0" eb="3">
      <t>テスウリョウ</t>
    </rPh>
    <phoneticPr fontId="9"/>
  </si>
  <si>
    <t>　その他</t>
    <rPh sb="3" eb="4">
      <t>タ</t>
    </rPh>
    <phoneticPr fontId="9"/>
  </si>
  <si>
    <t>保険料</t>
    <rPh sb="0" eb="3">
      <t>ホケンリョウ</t>
    </rPh>
    <phoneticPr fontId="9"/>
  </si>
  <si>
    <t>収入計=（Ａ）</t>
  </si>
  <si>
    <t>広告宣伝費</t>
    <rPh sb="0" eb="2">
      <t>コウコク</t>
    </rPh>
    <rPh sb="2" eb="4">
      <t>センデン</t>
    </rPh>
    <rPh sb="4" eb="5">
      <t>ヒ</t>
    </rPh>
    <phoneticPr fontId="9"/>
  </si>
  <si>
    <t>支出の部（単位／円）</t>
  </si>
  <si>
    <t>委託料</t>
    <rPh sb="0" eb="2">
      <t>イタク</t>
    </rPh>
    <rPh sb="2" eb="3">
      <t>リョウ</t>
    </rPh>
    <phoneticPr fontId="9"/>
  </si>
  <si>
    <t>大項目</t>
    <rPh sb="0" eb="1">
      <t>ダイ</t>
    </rPh>
    <phoneticPr fontId="9"/>
  </si>
  <si>
    <t>内訳項目</t>
    <rPh sb="0" eb="2">
      <t>ウチワケ</t>
    </rPh>
    <rPh sb="2" eb="4">
      <t>コウモク</t>
    </rPh>
    <phoneticPr fontId="9"/>
  </si>
  <si>
    <t>内訳金額</t>
    <rPh sb="0" eb="2">
      <t>ウチワケ</t>
    </rPh>
    <rPh sb="2" eb="4">
      <t>キンガク</t>
    </rPh>
    <phoneticPr fontId="9"/>
  </si>
  <si>
    <t>【交付対象経費】（Ｂ）</t>
    <rPh sb="1" eb="3">
      <t>コウフ</t>
    </rPh>
    <rPh sb="3" eb="5">
      <t>タイショウ</t>
    </rPh>
    <rPh sb="5" eb="7">
      <t>ケイヒ</t>
    </rPh>
    <phoneticPr fontId="9"/>
  </si>
  <si>
    <t>①共済費</t>
    <rPh sb="1" eb="3">
      <t>キョウサイ</t>
    </rPh>
    <rPh sb="3" eb="4">
      <t>ヒ</t>
    </rPh>
    <phoneticPr fontId="9"/>
  </si>
  <si>
    <t>原材料費</t>
    <rPh sb="0" eb="1">
      <t>ゲン</t>
    </rPh>
    <rPh sb="1" eb="4">
      <t>ザイリョウヒ</t>
    </rPh>
    <phoneticPr fontId="9"/>
  </si>
  <si>
    <t>②賃金</t>
    <rPh sb="1" eb="3">
      <t>チンギン</t>
    </rPh>
    <phoneticPr fontId="9"/>
  </si>
  <si>
    <t>備品購入費</t>
  </si>
  <si>
    <t>③報償費</t>
    <rPh sb="1" eb="4">
      <t>ホウショウヒ</t>
    </rPh>
    <phoneticPr fontId="9"/>
  </si>
  <si>
    <t>その他経費</t>
    <rPh sb="2" eb="3">
      <t>タ</t>
    </rPh>
    <rPh sb="3" eb="5">
      <t>ケイヒ</t>
    </rPh>
    <phoneticPr fontId="9"/>
  </si>
  <si>
    <t>④旅費</t>
    <rPh sb="1" eb="3">
      <t>リョヒ</t>
    </rPh>
    <phoneticPr fontId="9"/>
  </si>
  <si>
    <t>⑤需用費</t>
    <rPh sb="1" eb="4">
      <t>ジュヨウヒ</t>
    </rPh>
    <phoneticPr fontId="9"/>
  </si>
  <si>
    <t>⑥役務費</t>
    <rPh sb="1" eb="4">
      <t>エキムヒ</t>
    </rPh>
    <phoneticPr fontId="9"/>
  </si>
  <si>
    <t>⑦委託料</t>
    <rPh sb="1" eb="3">
      <t>イタク</t>
    </rPh>
    <rPh sb="3" eb="4">
      <t>リョウ</t>
    </rPh>
    <phoneticPr fontId="9"/>
  </si>
  <si>
    <t>⑧使用料及び賃借料</t>
    <rPh sb="1" eb="4">
      <t>シヨウリョウ</t>
    </rPh>
    <rPh sb="4" eb="5">
      <t>オヨ</t>
    </rPh>
    <rPh sb="6" eb="9">
      <t>チンシャクリョウ</t>
    </rPh>
    <phoneticPr fontId="9"/>
  </si>
  <si>
    <t>⑨工事請負費</t>
    <rPh sb="1" eb="3">
      <t>コウジ</t>
    </rPh>
    <rPh sb="3" eb="5">
      <t>ウケオイ</t>
    </rPh>
    <rPh sb="5" eb="6">
      <t>ヒ</t>
    </rPh>
    <phoneticPr fontId="9"/>
  </si>
  <si>
    <t>工事請負費</t>
  </si>
  <si>
    <t>⑩原材料費</t>
    <rPh sb="1" eb="4">
      <t>ゲンザイリョウ</t>
    </rPh>
    <rPh sb="4" eb="5">
      <t>ヒ</t>
    </rPh>
    <phoneticPr fontId="9"/>
  </si>
  <si>
    <t>原材料費</t>
  </si>
  <si>
    <t>⑪備品購入費</t>
    <rPh sb="1" eb="3">
      <t>ビヒン</t>
    </rPh>
    <rPh sb="3" eb="5">
      <t>コウニュウ</t>
    </rPh>
    <rPh sb="5" eb="6">
      <t>ヒ</t>
    </rPh>
    <phoneticPr fontId="9"/>
  </si>
  <si>
    <t>⑫その他経費</t>
    <rPh sb="3" eb="4">
      <t>タ</t>
    </rPh>
    <rPh sb="4" eb="6">
      <t>ケイヒ</t>
    </rPh>
    <phoneticPr fontId="9"/>
  </si>
  <si>
    <t>【交付対象外経費】（Ｃ）</t>
    <rPh sb="1" eb="3">
      <t>コウフ</t>
    </rPh>
    <rPh sb="3" eb="5">
      <t>タイショウ</t>
    </rPh>
    <rPh sb="5" eb="6">
      <t>ガイ</t>
    </rPh>
    <rPh sb="6" eb="8">
      <t>ケイヒ</t>
    </rPh>
    <phoneticPr fontId="9"/>
  </si>
  <si>
    <t>支出計=（Ａ）</t>
  </si>
  <si>
    <t>補助事業名</t>
    <rPh sb="0" eb="5">
      <t>ホジョジギョウメイ</t>
    </rPh>
    <phoneticPr fontId="1"/>
  </si>
  <si>
    <t>入力するシート</t>
    <phoneticPr fontId="1"/>
  </si>
  <si>
    <t>・オレンジ色タブのシートを入力</t>
    <phoneticPr fontId="1"/>
  </si>
  <si>
    <t>⇒オレンジ色のセルを入力</t>
    <phoneticPr fontId="1"/>
  </si>
  <si>
    <t>印刷するシート</t>
    <rPh sb="0" eb="2">
      <t>インサツ</t>
    </rPh>
    <phoneticPr fontId="1"/>
  </si>
  <si>
    <t>・緑タブのシート印刷</t>
    <phoneticPr fontId="1"/>
  </si>
  <si>
    <t>⇒直接入力しない</t>
    <phoneticPr fontId="1"/>
  </si>
  <si>
    <t>入力後、そのまま印刷するシート</t>
    <rPh sb="0" eb="3">
      <t>ニュウリョクゴ</t>
    </rPh>
    <rPh sb="8" eb="10">
      <t>インサツ</t>
    </rPh>
    <phoneticPr fontId="1"/>
  </si>
  <si>
    <t>⇒青</t>
    <phoneticPr fontId="1"/>
  </si>
  <si>
    <t>・直接入力した後は、そのままシートを印刷してください。</t>
    <rPh sb="1" eb="3">
      <t>チョクセツ</t>
    </rPh>
    <rPh sb="3" eb="5">
      <t>ニュウリョク</t>
    </rPh>
    <rPh sb="7" eb="8">
      <t>アト</t>
    </rPh>
    <rPh sb="18" eb="20">
      <t>インサツ</t>
    </rPh>
    <phoneticPr fontId="1"/>
  </si>
  <si>
    <t>【交付対象外経費】</t>
    <phoneticPr fontId="1"/>
  </si>
  <si>
    <t>旅費</t>
    <rPh sb="0" eb="2">
      <t>リョヒ</t>
    </rPh>
    <phoneticPr fontId="1"/>
  </si>
  <si>
    <t>那覇市頑張るマチグヮー等支援基金事業費補助金　収支決算書</t>
    <rPh sb="25" eb="26">
      <t>キ</t>
    </rPh>
    <rPh sb="26" eb="27">
      <t>ザン</t>
    </rPh>
    <phoneticPr fontId="1"/>
  </si>
  <si>
    <t>（第10号様式の3）</t>
    <phoneticPr fontId="1"/>
  </si>
  <si>
    <t>（第10号様式の2）</t>
    <phoneticPr fontId="1"/>
  </si>
  <si>
    <t>事業概要</t>
    <rPh sb="0" eb="2">
      <t>ジギョウ</t>
    </rPh>
    <rPh sb="2" eb="4">
      <t>ガイヨウ</t>
    </rPh>
    <phoneticPr fontId="1"/>
  </si>
  <si>
    <t>実施内容</t>
    <rPh sb="0" eb="2">
      <t>ジッシ</t>
    </rPh>
    <rPh sb="2" eb="4">
      <t>ナイヨウ</t>
    </rPh>
    <phoneticPr fontId="1"/>
  </si>
  <si>
    <t>活動目標達成状況</t>
    <rPh sb="4" eb="6">
      <t>タッセイ</t>
    </rPh>
    <rPh sb="6" eb="8">
      <t>ジョウキョウ</t>
    </rPh>
    <phoneticPr fontId="1"/>
  </si>
  <si>
    <t>事業効果</t>
    <rPh sb="0" eb="2">
      <t>ジギョウ</t>
    </rPh>
    <rPh sb="2" eb="4">
      <t>コウカ</t>
    </rPh>
    <phoneticPr fontId="1"/>
  </si>
  <si>
    <t>今後の改善点</t>
    <rPh sb="0" eb="2">
      <t>コンゴ</t>
    </rPh>
    <rPh sb="3" eb="6">
      <t>カイゼンテン</t>
    </rPh>
    <phoneticPr fontId="1"/>
  </si>
  <si>
    <t>那覇市頑張るマチグヮー等支援基金事業費補助金事業実績報告書</t>
    <rPh sb="22" eb="24">
      <t>ジギョウ</t>
    </rPh>
    <rPh sb="24" eb="26">
      <t>ジッセキ</t>
    </rPh>
    <rPh sb="26" eb="28">
      <t>ホウコク</t>
    </rPh>
    <phoneticPr fontId="1"/>
  </si>
  <si>
    <t>（第10号様式）</t>
    <phoneticPr fontId="1"/>
  </si>
  <si>
    <t>（1）事業報告書（第10号様式の2）</t>
    <rPh sb="5" eb="7">
      <t>ホウコク</t>
    </rPh>
    <phoneticPr fontId="1"/>
  </si>
  <si>
    <t>（2）収支決算書（第10号様式の3）</t>
    <rPh sb="5" eb="6">
      <t>キ</t>
    </rPh>
    <phoneticPr fontId="1"/>
  </si>
  <si>
    <t>（3）契約の履行に必要な要件を記載した見積書又は請書その他これらに準ずる書類の写し</t>
    <phoneticPr fontId="1"/>
  </si>
  <si>
    <t>（4）支払領収書の写し又は代金の支払いを証明できる書類の写し</t>
    <phoneticPr fontId="1"/>
  </si>
  <si>
    <t>補助事業名</t>
    <phoneticPr fontId="1"/>
  </si>
  <si>
    <t>交付決定額</t>
    <phoneticPr fontId="1"/>
  </si>
  <si>
    <t>補助金申請額（実績）</t>
    <rPh sb="0" eb="3">
      <t>ホジョキン</t>
    </rPh>
    <rPh sb="3" eb="6">
      <t>シンセイガク</t>
    </rPh>
    <rPh sb="5" eb="6">
      <t>ガク</t>
    </rPh>
    <rPh sb="7" eb="9">
      <t>ジッセキ</t>
    </rPh>
    <phoneticPr fontId="1"/>
  </si>
  <si>
    <t>事業の実施期間</t>
    <rPh sb="0" eb="2">
      <t>ジギョウ</t>
    </rPh>
    <rPh sb="3" eb="7">
      <t>ジッシキカン</t>
    </rPh>
    <phoneticPr fontId="1"/>
  </si>
  <si>
    <t>～</t>
    <phoneticPr fontId="1"/>
  </si>
  <si>
    <t>実績報告日</t>
    <phoneticPr fontId="1"/>
  </si>
  <si>
    <t>団体名</t>
    <phoneticPr fontId="1"/>
  </si>
  <si>
    <t>所在地</t>
    <rPh sb="0" eb="3">
      <t>ショザイチ</t>
    </rPh>
    <phoneticPr fontId="1"/>
  </si>
  <si>
    <t>役職</t>
    <rPh sb="0" eb="2">
      <t>ヤクショク</t>
    </rPh>
    <phoneticPr fontId="1"/>
  </si>
  <si>
    <t>代表者</t>
    <rPh sb="0" eb="3">
      <t>ダイヒョウシャ</t>
    </rPh>
    <phoneticPr fontId="1"/>
  </si>
  <si>
    <t>活動目標達成状況</t>
    <rPh sb="4" eb="6">
      <t>タッセイ</t>
    </rPh>
    <rPh sb="6" eb="8">
      <t>ジョウキョウ</t>
    </rPh>
    <phoneticPr fontId="1"/>
  </si>
  <si>
    <t>②測定結果</t>
    <rPh sb="1" eb="5">
      <t>ソクテイケッカ</t>
    </rPh>
    <phoneticPr fontId="1"/>
  </si>
  <si>
    <t>事業効果</t>
    <rPh sb="2" eb="4">
      <t>コウカ</t>
    </rPh>
    <phoneticPr fontId="1"/>
  </si>
  <si>
    <t>今後の改善点</t>
    <rPh sb="0" eb="2">
      <t>コンゴ</t>
    </rPh>
    <rPh sb="3" eb="6">
      <t>カイゼンテン</t>
    </rPh>
    <phoneticPr fontId="1"/>
  </si>
  <si>
    <t>事業スケジュール</t>
    <rPh sb="0" eb="2">
      <t>ジギョウ</t>
    </rPh>
    <phoneticPr fontId="1"/>
  </si>
  <si>
    <t>交付決定額</t>
  </si>
  <si>
    <t>～</t>
    <phoneticPr fontId="1"/>
  </si>
  <si>
    <t>事業の実施期間</t>
    <phoneticPr fontId="1"/>
  </si>
  <si>
    <t>事業概要</t>
    <rPh sb="0" eb="2">
      <t>ジギョウ</t>
    </rPh>
    <rPh sb="2" eb="4">
      <t>ガイヨウ</t>
    </rPh>
    <phoneticPr fontId="1"/>
  </si>
  <si>
    <t>　</t>
    <phoneticPr fontId="1"/>
  </si>
  <si>
    <t>号で交付決定の通知を受けた</t>
    <rPh sb="0" eb="1">
      <t>ゴウ</t>
    </rPh>
    <rPh sb="2" eb="4">
      <t>コウフ</t>
    </rPh>
    <rPh sb="4" eb="6">
      <t>ケッテイ</t>
    </rPh>
    <rPh sb="7" eb="9">
      <t>ツウチ</t>
    </rPh>
    <rPh sb="10" eb="11">
      <t>ウ</t>
    </rPh>
    <phoneticPr fontId="1"/>
  </si>
  <si>
    <t>当該事業について、那覇市頑張るマチグヮー等支援基金事業費補助金交付要綱第11条</t>
    <rPh sb="0" eb="2">
      <t>トウガイ</t>
    </rPh>
    <rPh sb="2" eb="4">
      <t>ジギョウ</t>
    </rPh>
    <rPh sb="9" eb="12">
      <t>ナハシ</t>
    </rPh>
    <rPh sb="12" eb="14">
      <t>ガンバ</t>
    </rPh>
    <rPh sb="20" eb="21">
      <t>ナド</t>
    </rPh>
    <rPh sb="21" eb="25">
      <t>シエンキキン</t>
    </rPh>
    <rPh sb="25" eb="27">
      <t>ジギョウ</t>
    </rPh>
    <rPh sb="27" eb="28">
      <t>ヒ</t>
    </rPh>
    <rPh sb="28" eb="31">
      <t>ホジョキン</t>
    </rPh>
    <rPh sb="31" eb="35">
      <t>コウフヨウコウ</t>
    </rPh>
    <rPh sb="35" eb="36">
      <t>ダイ</t>
    </rPh>
    <rPh sb="38" eb="39">
      <t>ジョウ</t>
    </rPh>
    <phoneticPr fontId="1"/>
  </si>
  <si>
    <t>の規定に基づき、下記のとおり報告します。</t>
    <rPh sb="1" eb="3">
      <t>キテイ</t>
    </rPh>
    <rPh sb="4" eb="5">
      <t>モト</t>
    </rPh>
    <rPh sb="8" eb="10">
      <t>カキ</t>
    </rPh>
    <rPh sb="14" eb="16">
      <t>ホウコク</t>
    </rPh>
    <phoneticPr fontId="1"/>
  </si>
  <si>
    <t>印　</t>
    <phoneticPr fontId="1"/>
  </si>
  <si>
    <t>円</t>
    <rPh sb="0" eb="1">
      <t>エン</t>
    </rPh>
    <phoneticPr fontId="1"/>
  </si>
  <si>
    <t>　　記</t>
    <phoneticPr fontId="1"/>
  </si>
  <si>
    <t>実施事業名</t>
    <rPh sb="0" eb="2">
      <t>ジッシ</t>
    </rPh>
    <rPh sb="2" eb="5">
      <t>ジギョウメイ</t>
    </rPh>
    <phoneticPr fontId="1"/>
  </si>
  <si>
    <t>使用料及び賃借料</t>
    <rPh sb="6" eb="7">
      <t>シャク</t>
    </rPh>
    <phoneticPr fontId="1"/>
  </si>
  <si>
    <t>付、那覇市指令経な第</t>
    <rPh sb="0" eb="1">
      <t>ヅ</t>
    </rPh>
    <rPh sb="2" eb="5">
      <t>ナハシ</t>
    </rPh>
    <rPh sb="5" eb="7">
      <t>シレイ</t>
    </rPh>
    <rPh sb="7" eb="8">
      <t>キョウ</t>
    </rPh>
    <rPh sb="9" eb="10">
      <t>ダイ</t>
    </rPh>
    <phoneticPr fontId="1"/>
  </si>
  <si>
    <t>（5）関係法令等に基づく許認可等に関する証書の写し</t>
    <phoneticPr fontId="1"/>
  </si>
  <si>
    <t>（6）印刷物、制作物（映像、音楽等）の完成品</t>
    <phoneticPr fontId="1"/>
  </si>
  <si>
    <t>（7）事業実績の全体像が把握できる写真</t>
    <phoneticPr fontId="1"/>
  </si>
  <si>
    <t>（8）その他市長が必要と認める書類</t>
    <phoneticPr fontId="1"/>
  </si>
  <si>
    <t>那覇市頑張るマチグヮー等支援基金事業費補助金事業　事業報告書</t>
    <rPh sb="22" eb="24">
      <t>ジギョウ</t>
    </rPh>
    <rPh sb="27" eb="29">
      <t>ホウコク</t>
    </rPh>
    <phoneticPr fontId="1"/>
  </si>
  <si>
    <t>成果　①目標値</t>
    <phoneticPr fontId="1"/>
  </si>
  <si>
    <t>　　　　②測定結果</t>
    <rPh sb="5" eb="7">
      <t>ソクテイ</t>
    </rPh>
    <rPh sb="7" eb="9">
      <t>ケッカ</t>
    </rPh>
    <phoneticPr fontId="1"/>
  </si>
  <si>
    <t>成果
①目標値</t>
    <rPh sb="4" eb="7">
      <t>モクヒョウチ</t>
    </rPh>
    <phoneticPr fontId="1"/>
  </si>
  <si>
    <t>補助金申請額（Ｄ）</t>
    <phoneticPr fontId="9"/>
  </si>
  <si>
    <t>【補助金以外の収入】（Ｅ）</t>
    <phoneticPr fontId="9"/>
  </si>
  <si>
    <t>光熱水費及び燃料費</t>
    <rPh sb="0" eb="1">
      <t>ヒカリ</t>
    </rPh>
    <phoneticPr fontId="1"/>
  </si>
  <si>
    <t>積算根拠</t>
    <rPh sb="0" eb="4">
      <t>セキサンコンキョ</t>
    </rPh>
    <phoneticPr fontId="1"/>
  </si>
  <si>
    <t>【支出の部】</t>
    <rPh sb="1" eb="3">
      <t>シシュツ</t>
    </rPh>
    <rPh sb="4" eb="5">
      <t>ブ</t>
    </rPh>
    <phoneticPr fontId="1"/>
  </si>
  <si>
    <t>（内訳項目）</t>
    <rPh sb="1" eb="5">
      <t>ウチワケコウモク</t>
    </rPh>
    <phoneticPr fontId="1"/>
  </si>
  <si>
    <t>那覇市頑張るマチグヮー等支援基金事業費補助金　収支決算書</t>
    <rPh sb="25" eb="26">
      <t>ケツ</t>
    </rPh>
    <phoneticPr fontId="1"/>
  </si>
  <si>
    <t>事業名、実施者、様子</t>
    <rPh sb="0" eb="2">
      <t>ジギョウ</t>
    </rPh>
    <rPh sb="2" eb="3">
      <t>メイ</t>
    </rPh>
    <rPh sb="4" eb="7">
      <t>ジッシシャ</t>
    </rPh>
    <rPh sb="8" eb="10">
      <t>ヨウス</t>
    </rPh>
    <phoneticPr fontId="1"/>
  </si>
  <si>
    <t>事業名：</t>
    <rPh sb="0" eb="3">
      <t>ジギョウメイ</t>
    </rPh>
    <phoneticPr fontId="1"/>
  </si>
  <si>
    <t>実施者：</t>
    <rPh sb="0" eb="3">
      <t>ジッシシャ</t>
    </rPh>
    <phoneticPr fontId="1"/>
  </si>
  <si>
    <t>経費と補助額</t>
  </si>
  <si>
    <t>写真</t>
    <rPh sb="0" eb="2">
      <t>シャシン</t>
    </rPh>
    <phoneticPr fontId="1"/>
  </si>
  <si>
    <t>【補助額】</t>
    <phoneticPr fontId="1"/>
  </si>
  <si>
    <t>【主な経費】</t>
    <phoneticPr fontId="1"/>
  </si>
  <si>
    <t>補助金交付決定書の日付</t>
    <rPh sb="7" eb="8">
      <t>ショ</t>
    </rPh>
    <phoneticPr fontId="1"/>
  </si>
  <si>
    <t>補助金交付決定書の通知番号</t>
    <rPh sb="7" eb="8">
      <t>ショ</t>
    </rPh>
    <phoneticPr fontId="1"/>
  </si>
  <si>
    <t>那覇市頑張るマチグヮー等支援基金事業費補助金</t>
    <rPh sb="0" eb="3">
      <t>ナハシ</t>
    </rPh>
    <rPh sb="3" eb="5">
      <t>ガンバ</t>
    </rPh>
    <rPh sb="11" eb="12">
      <t>ナド</t>
    </rPh>
    <rPh sb="12" eb="14">
      <t>シエン</t>
    </rPh>
    <rPh sb="14" eb="16">
      <t>キキン</t>
    </rPh>
    <rPh sb="16" eb="19">
      <t>ジギョウヒ</t>
    </rPh>
    <rPh sb="19" eb="22">
      <t>ホジョキン</t>
    </rPh>
    <phoneticPr fontId="1"/>
  </si>
  <si>
    <t>工事請負費</t>
    <rPh sb="0" eb="4">
      <t>コウジウケオイ</t>
    </rPh>
    <rPh sb="4" eb="5">
      <t>ヒ</t>
    </rPh>
    <phoneticPr fontId="1"/>
  </si>
  <si>
    <t>1：頑張るマチグヮー支援事業/マチグヮー・地域商店街等基盤整備支援事業</t>
    <phoneticPr fontId="1"/>
  </si>
  <si>
    <t>2：頑張るマチグヮー支援事業/商店街イベント等開催事業（2回目）</t>
    <phoneticPr fontId="1"/>
  </si>
  <si>
    <t>2：頑張るマチグヮー支援事業/商店街イベント等開催事業（3回目）</t>
    <phoneticPr fontId="1"/>
  </si>
  <si>
    <t>2：頑張るマチグヮー支援事業/商店街イベント等開催事業（4回目以降・その他）</t>
    <phoneticPr fontId="1"/>
  </si>
  <si>
    <t>3：頑張るマチグヮー支援事業/特色ある商店街推進事業</t>
    <phoneticPr fontId="1"/>
  </si>
  <si>
    <t>4：頑張るマチグヮー支援事業/商店街魅力発信事業（新規）</t>
    <phoneticPr fontId="1"/>
  </si>
  <si>
    <t>4：頑張るマチグヮー支援事業/商店街魅力発信事業（一部変更、増刷）</t>
    <phoneticPr fontId="1"/>
  </si>
  <si>
    <t>5：頑張るマチグヮー支援事業/安全安心な商店街づくり支援事業</t>
    <phoneticPr fontId="1"/>
  </si>
  <si>
    <t>2：頑張るマチグヮー支援事業/商店街イベント等開催事業（新規）</t>
    <rPh sb="10" eb="12">
      <t>シエン</t>
    </rPh>
    <phoneticPr fontId="1"/>
  </si>
  <si>
    <t>1：頑張るマチグヮー支援事業/マチグヮー・地域商店街等基盤整備支援事業</t>
  </si>
  <si>
    <t>報奨金（謝礼金）</t>
    <rPh sb="0" eb="3">
      <t>ホウショウキン</t>
    </rPh>
    <rPh sb="4" eb="7">
      <t>シャレイキン</t>
    </rPh>
    <phoneticPr fontId="9"/>
  </si>
  <si>
    <t>【交付対象経費】</t>
    <rPh sb="1" eb="3">
      <t>コウフ</t>
    </rPh>
    <rPh sb="3" eb="7">
      <t>タイショウケイヒ</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</si>
</sst>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411]ggge&quot;年&quot;m&quot;月&quot;d&quot;日&quot;;@"/>
    <numFmt numFmtId="177" formatCode="#,##0&quot;円&quot;"/>
    <numFmt numFmtId="178" formatCode="#,##0_ "/>
  </numFmts>
  <fonts count="27">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12"/>
      <color theme="1"/>
      <name val="游ゴシック"/>
      <family val="2"/>
      <charset val="128"/>
      <scheme val="minor"/>
    </font>
    <font>
      <sz val="11"/>
      <color rgb="FFFF0000"/>
      <name val="游ゴシック"/>
      <family val="3"/>
      <charset val="128"/>
      <scheme val="minor"/>
    </font>
    <font>
      <b/>
      <sz val="14"/>
      <color theme="1"/>
      <name val="游ゴシック"/>
      <family val="3"/>
      <charset val="128"/>
      <scheme val="minor"/>
    </font>
    <font>
      <b/>
      <sz val="16"/>
      <color theme="1"/>
      <name val="游ゴシック"/>
      <family val="3"/>
      <charset val="128"/>
      <scheme val="minor"/>
    </font>
    <font>
      <sz val="10.5"/>
      <color theme="1"/>
      <name val="ＭＳ 明朝"/>
      <family val="1"/>
    </font>
    <font>
      <sz val="11"/>
      <color theme="1"/>
      <name val="ＭＳ 明朝"/>
      <family val="1"/>
    </font>
    <font>
      <sz val="6"/>
      <name val="游ゴシック"/>
      <family val="3"/>
    </font>
    <font>
      <sz val="9"/>
      <color theme="1"/>
      <name val="ＭＳ 明朝"/>
      <family val="1"/>
    </font>
    <font>
      <sz val="12"/>
      <color theme="1"/>
      <name val="ＭＳ 明朝"/>
      <family val="1"/>
    </font>
    <font>
      <b/>
      <sz val="12"/>
      <color theme="1"/>
      <name val="ＭＳ 明朝"/>
      <family val="1"/>
    </font>
    <font>
      <b/>
      <sz val="9"/>
      <color indexed="81"/>
      <name val="MS P ゴシック"/>
      <family val="3"/>
      <charset val="128"/>
    </font>
    <font>
      <sz val="9"/>
      <color indexed="81"/>
      <name val="MS P ゴシック"/>
      <family val="3"/>
      <charset val="128"/>
    </font>
    <font>
      <b/>
      <sz val="10.5"/>
      <color theme="1"/>
      <name val="ＭＳ 明朝"/>
      <family val="1"/>
    </font>
    <font>
      <b/>
      <sz val="9"/>
      <color theme="1"/>
      <name val="ＭＳ 明朝"/>
      <family val="1"/>
    </font>
    <font>
      <b/>
      <sz val="10"/>
      <color theme="1"/>
      <name val="ＭＳ 明朝"/>
      <family val="1"/>
    </font>
    <font>
      <sz val="12"/>
      <color rgb="FF000000"/>
      <name val="ＭＳ 明朝"/>
      <family val="1"/>
      <charset val="128"/>
    </font>
    <font>
      <b/>
      <u val="double"/>
      <sz val="16"/>
      <color rgb="FFFF0000"/>
      <name val="ＭＳ 明朝"/>
      <family val="1"/>
      <charset val="128"/>
    </font>
    <font>
      <b/>
      <sz val="12"/>
      <color indexed="81"/>
      <name val="MS P ゴシック"/>
      <family val="3"/>
      <charset val="128"/>
    </font>
    <font>
      <sz val="12"/>
      <color indexed="81"/>
      <name val="MS P ゴシック"/>
      <family val="3"/>
      <charset val="128"/>
    </font>
    <font>
      <b/>
      <sz val="18"/>
      <color theme="1"/>
      <name val="游ゴシック"/>
      <family val="3"/>
      <charset val="128"/>
      <scheme val="minor"/>
    </font>
    <font>
      <sz val="14"/>
      <color theme="1"/>
      <name val="游ゴシック"/>
      <family val="2"/>
      <charset val="128"/>
      <scheme val="minor"/>
    </font>
    <font>
      <sz val="14"/>
      <color theme="1"/>
      <name val="游ゴシック"/>
      <family val="3"/>
      <charset val="128"/>
      <scheme val="minor"/>
    </font>
    <font>
      <b/>
      <sz val="11"/>
      <color theme="1"/>
      <name val="游ゴシック"/>
      <family val="3"/>
      <charset val="128"/>
      <scheme val="minor"/>
    </font>
    <font>
      <b/>
      <sz val="11"/>
      <color indexed="81"/>
      <name val="MS P ゴシック"/>
      <family val="3"/>
      <charset val="128"/>
    </font>
  </fonts>
  <fills count="6">
    <fill>
      <patternFill patternType="none"/>
    </fill>
    <fill>
      <patternFill patternType="gray125"/>
    </fill>
    <fill>
      <patternFill patternType="solid">
        <fgColor theme="7" tint="0.59999389629810485"/>
        <bgColor indexed="64"/>
      </patternFill>
    </fill>
    <fill>
      <patternFill patternType="solid">
        <fgColor rgb="FF92D050"/>
        <bgColor indexed="64"/>
      </patternFill>
    </fill>
    <fill>
      <patternFill patternType="solid">
        <fgColor rgb="FF00B0F0"/>
        <bgColor indexed="64"/>
      </patternFill>
    </fill>
    <fill>
      <patternFill patternType="solid">
        <fgColor theme="0" tint="-4.9989318521683403E-2"/>
        <bgColor indexed="64"/>
      </patternFill>
    </fill>
  </fills>
  <borders count="62">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double">
        <color indexed="64"/>
      </bottom>
      <diagonal/>
    </border>
    <border>
      <left style="medium">
        <color indexed="64"/>
      </left>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double">
        <color indexed="64"/>
      </left>
      <right/>
      <top style="double">
        <color indexed="64"/>
      </top>
      <bottom/>
      <diagonal/>
    </border>
    <border>
      <left style="double">
        <color indexed="64"/>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medium">
        <color indexed="64"/>
      </right>
      <top style="dotted">
        <color indexed="64"/>
      </top>
      <bottom/>
      <diagonal/>
    </border>
    <border>
      <left style="medium">
        <color indexed="64"/>
      </left>
      <right style="medium">
        <color indexed="64"/>
      </right>
      <top style="double">
        <color indexed="64"/>
      </top>
      <bottom/>
      <diagonal/>
    </border>
    <border>
      <left style="medium">
        <color indexed="64"/>
      </left>
      <right/>
      <top style="dotted">
        <color indexed="64"/>
      </top>
      <bottom/>
      <diagonal/>
    </border>
    <border>
      <left/>
      <right style="medium">
        <color indexed="64"/>
      </right>
      <top style="dotted">
        <color indexed="64"/>
      </top>
      <bottom/>
      <diagonal/>
    </border>
    <border>
      <left style="medium">
        <color indexed="64"/>
      </left>
      <right style="medium">
        <color indexed="64"/>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double">
        <color indexed="64"/>
      </left>
      <right/>
      <top style="double">
        <color indexed="64"/>
      </top>
      <bottom style="double">
        <color indexed="64"/>
      </bottom>
      <diagonal/>
    </border>
    <border>
      <left style="double">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double">
        <color indexed="64"/>
      </right>
      <top style="medium">
        <color indexed="64"/>
      </top>
      <bottom style="dotted">
        <color indexed="64"/>
      </bottom>
      <diagonal/>
    </border>
    <border>
      <left style="double">
        <color indexed="64"/>
      </left>
      <right style="medium">
        <color indexed="64"/>
      </right>
      <top style="medium">
        <color indexed="64"/>
      </top>
      <bottom style="dotted">
        <color indexed="64"/>
      </bottom>
      <diagonal/>
    </border>
    <border>
      <left style="medium">
        <color indexed="64"/>
      </left>
      <right style="medium">
        <color indexed="64"/>
      </right>
      <top style="medium">
        <color indexed="64"/>
      </top>
      <bottom style="dotted">
        <color indexed="64"/>
      </bottom>
      <diagonal/>
    </border>
    <border>
      <left style="medium">
        <color indexed="64"/>
      </left>
      <right style="medium">
        <color indexed="64"/>
      </right>
      <top style="dotted">
        <color indexed="64"/>
      </top>
      <bottom style="dotted">
        <color indexed="64"/>
      </bottom>
      <diagonal/>
    </border>
    <border>
      <left style="medium">
        <color indexed="64"/>
      </left>
      <right style="medium">
        <color indexed="64"/>
      </right>
      <top/>
      <bottom style="dotted">
        <color indexed="64"/>
      </bottom>
      <diagonal/>
    </border>
    <border>
      <left style="medium">
        <color indexed="64"/>
      </left>
      <right style="medium">
        <color indexed="64"/>
      </right>
      <top style="dotted">
        <color indexed="64"/>
      </top>
      <bottom style="double">
        <color indexed="64"/>
      </bottom>
      <diagonal/>
    </border>
    <border>
      <left style="medium">
        <color indexed="64"/>
      </left>
      <right style="medium">
        <color indexed="64"/>
      </right>
      <top style="dotted">
        <color indexed="64"/>
      </top>
      <bottom style="thin">
        <color indexed="64"/>
      </bottom>
      <diagonal/>
    </border>
    <border>
      <left style="medium">
        <color indexed="64"/>
      </left>
      <right style="double">
        <color indexed="64"/>
      </right>
      <top style="thin">
        <color indexed="64"/>
      </top>
      <bottom style="medium">
        <color indexed="64"/>
      </bottom>
      <diagonal/>
    </border>
    <border>
      <left style="double">
        <color indexed="64"/>
      </left>
      <right style="medium">
        <color indexed="64"/>
      </right>
      <top style="thin">
        <color indexed="64"/>
      </top>
      <bottom style="medium">
        <color indexed="64"/>
      </bottom>
      <diagonal/>
    </border>
    <border>
      <left style="medium">
        <color indexed="64"/>
      </left>
      <right style="double">
        <color indexed="64"/>
      </right>
      <top style="medium">
        <color indexed="64"/>
      </top>
      <bottom style="medium">
        <color indexed="64"/>
      </bottom>
      <diagonal/>
    </border>
    <border>
      <left/>
      <right/>
      <top style="double">
        <color indexed="64"/>
      </top>
      <bottom style="medium">
        <color indexed="64"/>
      </bottom>
      <diagonal/>
    </border>
    <border>
      <left style="double">
        <color indexed="64"/>
      </left>
      <right style="medium">
        <color indexed="64"/>
      </right>
      <top style="medium">
        <color indexed="64"/>
      </top>
      <bottom style="medium">
        <color indexed="64"/>
      </bottom>
      <diagonal/>
    </border>
    <border>
      <left/>
      <right/>
      <top style="thin">
        <color indexed="64"/>
      </top>
      <bottom style="medium">
        <color indexed="64"/>
      </bottom>
      <diagonal/>
    </border>
    <border>
      <left style="double">
        <color indexed="64"/>
      </left>
      <right/>
      <top style="medium">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s>
  <cellStyleXfs count="2">
    <xf numFmtId="0" fontId="0" fillId="0" borderId="0">
      <alignment vertical="center"/>
    </xf>
    <xf numFmtId="38" fontId="2" fillId="0" borderId="0" applyFont="0" applyFill="0" applyBorder="0" applyAlignment="0" applyProtection="0">
      <alignment vertical="center"/>
    </xf>
  </cellStyleXfs>
  <cellXfs count="330">
    <xf numFmtId="0" fontId="0" fillId="0" borderId="0" xfId="0">
      <alignment vertical="center"/>
    </xf>
    <xf numFmtId="0" fontId="3" fillId="0" borderId="0" xfId="0" applyFont="1">
      <alignment vertical="center"/>
    </xf>
    <xf numFmtId="0" fontId="3" fillId="0" borderId="0" xfId="0" applyFont="1" applyAlignment="1">
      <alignment vertical="center" wrapText="1"/>
    </xf>
    <xf numFmtId="0" fontId="3" fillId="0" borderId="1" xfId="0" applyFont="1" applyBorder="1">
      <alignment vertical="center"/>
    </xf>
    <xf numFmtId="0" fontId="0" fillId="0" borderId="1" xfId="0" applyBorder="1">
      <alignment vertical="center"/>
    </xf>
    <xf numFmtId="0" fontId="0" fillId="0" borderId="0" xfId="0" applyAlignment="1">
      <alignment vertical="center"/>
    </xf>
    <xf numFmtId="0" fontId="7" fillId="0" borderId="0" xfId="0" applyFont="1" applyAlignment="1">
      <alignment horizontal="left" vertical="center"/>
    </xf>
    <xf numFmtId="0" fontId="8" fillId="0" borderId="0" xfId="0" applyFont="1">
      <alignment vertical="center"/>
    </xf>
    <xf numFmtId="0" fontId="7" fillId="0" borderId="0" xfId="0" applyFont="1" applyAlignment="1">
      <alignment horizontal="right" vertical="center"/>
    </xf>
    <xf numFmtId="176" fontId="7" fillId="0" borderId="0" xfId="0" applyNumberFormat="1" applyFont="1" applyAlignment="1" applyProtection="1">
      <alignment horizontal="right" vertical="center"/>
      <protection locked="0"/>
    </xf>
    <xf numFmtId="0" fontId="7" fillId="0" borderId="0" xfId="0" applyFont="1" applyAlignment="1">
      <alignment horizontal="left" vertical="center" indent="1"/>
    </xf>
    <xf numFmtId="0" fontId="7" fillId="0" borderId="0" xfId="0" applyFont="1" applyAlignment="1">
      <alignment horizontal="left" vertical="center" indent="15"/>
    </xf>
    <xf numFmtId="0" fontId="7" fillId="0" borderId="0" xfId="0" applyFont="1" applyAlignment="1">
      <alignment vertical="center"/>
    </xf>
    <xf numFmtId="0" fontId="7" fillId="0" borderId="0" xfId="0" applyFont="1" applyAlignment="1">
      <alignment horizontal="justify" vertical="center"/>
    </xf>
    <xf numFmtId="0" fontId="7" fillId="0" borderId="0" xfId="0" applyFont="1" applyAlignment="1">
      <alignment horizontal="left" vertical="center" wrapText="1"/>
    </xf>
    <xf numFmtId="0" fontId="7" fillId="0" borderId="0" xfId="0" applyFont="1" applyAlignment="1">
      <alignment horizontal="center" vertical="center"/>
    </xf>
    <xf numFmtId="38" fontId="0" fillId="0" borderId="0" xfId="1" applyFont="1" applyAlignment="1">
      <alignment horizontal="right" vertical="center"/>
    </xf>
    <xf numFmtId="0" fontId="7" fillId="0" borderId="11" xfId="0" applyFont="1" applyBorder="1" applyAlignment="1">
      <alignment horizontal="center" vertical="center" wrapText="1"/>
    </xf>
    <xf numFmtId="0" fontId="7" fillId="0" borderId="4" xfId="0" applyFont="1" applyBorder="1" applyAlignment="1">
      <alignment vertical="center" wrapText="1"/>
    </xf>
    <xf numFmtId="0" fontId="7" fillId="0" borderId="7" xfId="0" applyFont="1" applyBorder="1" applyAlignment="1">
      <alignment horizontal="center" vertical="center" wrapText="1"/>
    </xf>
    <xf numFmtId="0" fontId="7" fillId="0" borderId="8" xfId="0" applyFont="1" applyBorder="1" applyAlignment="1">
      <alignment vertical="center" wrapText="1"/>
    </xf>
    <xf numFmtId="177" fontId="7" fillId="0" borderId="9" xfId="0" applyNumberFormat="1" applyFont="1" applyBorder="1" applyAlignment="1">
      <alignment vertical="center" wrapText="1"/>
    </xf>
    <xf numFmtId="0" fontId="7" fillId="0" borderId="9" xfId="0" applyFont="1" applyBorder="1" applyAlignment="1">
      <alignment vertical="center" wrapText="1"/>
    </xf>
    <xf numFmtId="177" fontId="7" fillId="0" borderId="10" xfId="0" applyNumberFormat="1" applyFont="1" applyBorder="1" applyAlignment="1">
      <alignment vertical="center" wrapText="1"/>
    </xf>
    <xf numFmtId="0" fontId="7" fillId="0" borderId="10" xfId="0" applyFont="1" applyBorder="1" applyAlignment="1" applyProtection="1">
      <alignment horizontal="center" vertical="center" wrapText="1"/>
      <protection locked="0"/>
    </xf>
    <xf numFmtId="0" fontId="7" fillId="0" borderId="10" xfId="0" applyFont="1" applyBorder="1" applyAlignment="1" applyProtection="1">
      <alignment horizontal="left" vertical="center" wrapText="1"/>
      <protection locked="0"/>
    </xf>
    <xf numFmtId="0" fontId="7" fillId="0" borderId="10" xfId="0" applyFont="1" applyBorder="1" applyAlignment="1" applyProtection="1">
      <alignment horizontal="justify" vertical="center" wrapText="1"/>
      <protection locked="0"/>
    </xf>
    <xf numFmtId="38" fontId="7" fillId="0" borderId="0" xfId="1" applyFont="1" applyAlignment="1">
      <alignment horizontal="left" vertical="center"/>
    </xf>
    <xf numFmtId="38" fontId="0" fillId="0" borderId="0" xfId="1" applyFont="1">
      <alignment vertical="center"/>
    </xf>
    <xf numFmtId="38" fontId="0" fillId="0" borderId="0" xfId="1" applyFont="1" applyAlignment="1">
      <alignment vertical="center" shrinkToFit="1"/>
    </xf>
    <xf numFmtId="38" fontId="0" fillId="0" borderId="0" xfId="1" applyFont="1" applyAlignment="1">
      <alignment horizontal="left" vertical="center" shrinkToFit="1"/>
    </xf>
    <xf numFmtId="38" fontId="7" fillId="0" borderId="0" xfId="1" applyFont="1" applyAlignment="1">
      <alignment horizontal="right" vertical="center"/>
    </xf>
    <xf numFmtId="38" fontId="7" fillId="0" borderId="3" xfId="1" applyFont="1" applyBorder="1" applyAlignment="1">
      <alignment horizontal="center" vertical="center"/>
    </xf>
    <xf numFmtId="38" fontId="7" fillId="0" borderId="6" xfId="1" applyFont="1" applyBorder="1" applyAlignment="1">
      <alignment horizontal="center" vertical="center"/>
    </xf>
    <xf numFmtId="38" fontId="0" fillId="0" borderId="4" xfId="1" applyFont="1" applyBorder="1" applyAlignment="1">
      <alignment vertical="center" shrinkToFit="1"/>
    </xf>
    <xf numFmtId="38" fontId="0" fillId="0" borderId="5" xfId="1" applyFont="1" applyBorder="1">
      <alignment vertical="center"/>
    </xf>
    <xf numFmtId="38" fontId="0" fillId="0" borderId="5" xfId="1" applyFont="1" applyBorder="1" applyAlignment="1">
      <alignment horizontal="left" vertical="center" shrinkToFit="1"/>
    </xf>
    <xf numFmtId="38" fontId="0" fillId="0" borderId="6" xfId="1" applyFont="1" applyBorder="1" applyAlignment="1">
      <alignment horizontal="left" vertical="center" shrinkToFit="1"/>
    </xf>
    <xf numFmtId="49" fontId="7" fillId="0" borderId="11" xfId="1" applyNumberFormat="1" applyFont="1" applyBorder="1" applyAlignment="1">
      <alignment horizontal="center" vertical="center"/>
    </xf>
    <xf numFmtId="38" fontId="10" fillId="0" borderId="15" xfId="1" applyFont="1" applyBorder="1" applyAlignment="1">
      <alignment horizontal="center" vertical="center"/>
    </xf>
    <xf numFmtId="38" fontId="10" fillId="0" borderId="16" xfId="1" applyFont="1" applyBorder="1" applyAlignment="1">
      <alignment horizontal="center" vertical="center"/>
    </xf>
    <xf numFmtId="38" fontId="7" fillId="0" borderId="16" xfId="1" applyFont="1" applyBorder="1" applyAlignment="1">
      <alignment horizontal="center" vertical="center"/>
    </xf>
    <xf numFmtId="177" fontId="11" fillId="0" borderId="11" xfId="1" applyNumberFormat="1" applyFont="1" applyBorder="1" applyAlignment="1" applyProtection="1">
      <alignment horizontal="center" vertical="center"/>
    </xf>
    <xf numFmtId="38" fontId="0" fillId="0" borderId="15" xfId="1" applyFont="1" applyBorder="1" applyAlignment="1">
      <alignment vertical="center" shrinkToFit="1"/>
    </xf>
    <xf numFmtId="38" fontId="0" fillId="0" borderId="0" xfId="1" applyFont="1" applyBorder="1" applyAlignment="1">
      <alignment vertical="center"/>
    </xf>
    <xf numFmtId="177" fontId="11" fillId="0" borderId="7" xfId="1" applyNumberFormat="1" applyFont="1" applyBorder="1" applyAlignment="1" applyProtection="1">
      <alignment horizontal="center" vertical="center"/>
    </xf>
    <xf numFmtId="38" fontId="7" fillId="0" borderId="8" xfId="1" applyFont="1" applyBorder="1" applyAlignment="1">
      <alignment horizontal="justify" vertical="center"/>
    </xf>
    <xf numFmtId="38" fontId="0" fillId="0" borderId="0" xfId="1" applyFont="1" applyBorder="1">
      <alignment vertical="center"/>
    </xf>
    <xf numFmtId="38" fontId="0" fillId="0" borderId="9" xfId="1" applyFont="1" applyBorder="1">
      <alignment vertical="center"/>
    </xf>
    <xf numFmtId="38" fontId="0" fillId="0" borderId="16" xfId="1" applyFont="1" applyBorder="1" applyAlignment="1">
      <alignment horizontal="right" vertical="center"/>
    </xf>
    <xf numFmtId="38" fontId="7" fillId="0" borderId="17" xfId="1" applyFont="1" applyBorder="1" applyAlignment="1">
      <alignment horizontal="center" vertical="center" wrapText="1"/>
    </xf>
    <xf numFmtId="38" fontId="7" fillId="0" borderId="21" xfId="1" applyFont="1" applyBorder="1" applyAlignment="1">
      <alignment horizontal="center" vertical="center" wrapText="1"/>
    </xf>
    <xf numFmtId="38" fontId="7" fillId="0" borderId="22" xfId="1" applyFont="1" applyBorder="1" applyAlignment="1">
      <alignment vertical="center" wrapText="1"/>
    </xf>
    <xf numFmtId="177" fontId="7" fillId="0" borderId="23" xfId="1" applyNumberFormat="1" applyFont="1" applyBorder="1" applyAlignment="1" applyProtection="1">
      <alignment vertical="center" wrapText="1"/>
      <protection locked="0"/>
    </xf>
    <xf numFmtId="38" fontId="10" fillId="0" borderId="15" xfId="1" applyFont="1" applyBorder="1" applyAlignment="1">
      <alignment vertical="center" wrapText="1"/>
    </xf>
    <xf numFmtId="38" fontId="7" fillId="0" borderId="29" xfId="1" applyFont="1" applyBorder="1" applyAlignment="1">
      <alignment vertical="center" wrapText="1"/>
    </xf>
    <xf numFmtId="38" fontId="7" fillId="0" borderId="11" xfId="1" applyFont="1" applyBorder="1" applyAlignment="1">
      <alignment vertical="center" wrapText="1"/>
    </xf>
    <xf numFmtId="38" fontId="7" fillId="0" borderId="33" xfId="1" applyFont="1" applyBorder="1" applyAlignment="1">
      <alignment vertical="center" wrapText="1"/>
    </xf>
    <xf numFmtId="38" fontId="7" fillId="0" borderId="8" xfId="1" applyFont="1" applyBorder="1" applyAlignment="1">
      <alignment horizontal="center" vertical="center" wrapText="1"/>
    </xf>
    <xf numFmtId="177" fontId="12" fillId="0" borderId="36" xfId="1" applyNumberFormat="1" applyFont="1" applyBorder="1" applyAlignment="1" applyProtection="1">
      <alignment horizontal="right" vertical="center" wrapText="1"/>
    </xf>
    <xf numFmtId="38" fontId="7" fillId="0" borderId="15" xfId="1" applyFont="1" applyBorder="1" applyAlignment="1">
      <alignment horizontal="justify" vertical="center"/>
    </xf>
    <xf numFmtId="38" fontId="7" fillId="0" borderId="6" xfId="1" applyFont="1" applyBorder="1" applyAlignment="1">
      <alignment horizontal="center" vertical="center" wrapText="1"/>
    </xf>
    <xf numFmtId="38" fontId="7" fillId="0" borderId="39" xfId="1" applyFont="1" applyBorder="1" applyAlignment="1">
      <alignment horizontal="left" vertical="center" wrapText="1"/>
    </xf>
    <xf numFmtId="177" fontId="7" fillId="0" borderId="23" xfId="1" applyNumberFormat="1" applyFont="1" applyBorder="1" applyAlignment="1">
      <alignment horizontal="right" vertical="center" wrapText="1"/>
    </xf>
    <xf numFmtId="38" fontId="7" fillId="0" borderId="40" xfId="1" applyFont="1" applyBorder="1" applyAlignment="1">
      <alignment vertical="center" wrapText="1"/>
    </xf>
    <xf numFmtId="38" fontId="7" fillId="0" borderId="41" xfId="1" applyFont="1" applyBorder="1" applyAlignment="1">
      <alignment horizontal="center" vertical="center" wrapText="1"/>
    </xf>
    <xf numFmtId="38" fontId="7" fillId="0" borderId="42" xfId="1" applyFont="1" applyBorder="1" applyAlignment="1">
      <alignment vertical="center" wrapText="1"/>
    </xf>
    <xf numFmtId="177" fontId="7" fillId="0" borderId="42" xfId="1" applyNumberFormat="1" applyFont="1" applyBorder="1" applyAlignment="1" applyProtection="1">
      <alignment vertical="center" wrapText="1"/>
    </xf>
    <xf numFmtId="177" fontId="7" fillId="0" borderId="11" xfId="1" applyNumberFormat="1" applyFont="1" applyBorder="1" applyAlignment="1" applyProtection="1">
      <alignment vertical="center" wrapText="1"/>
    </xf>
    <xf numFmtId="38" fontId="10" fillId="0" borderId="42" xfId="1" applyFont="1" applyBorder="1" applyAlignment="1">
      <alignment vertical="center" wrapText="1"/>
    </xf>
    <xf numFmtId="177" fontId="7" fillId="0" borderId="29" xfId="1" applyNumberFormat="1" applyFont="1" applyBorder="1" applyAlignment="1" applyProtection="1">
      <alignment vertical="center" wrapText="1"/>
    </xf>
    <xf numFmtId="177" fontId="7" fillId="0" borderId="44" xfId="1" applyNumberFormat="1" applyFont="1" applyBorder="1" applyAlignment="1" applyProtection="1">
      <alignment vertical="center" wrapText="1"/>
    </xf>
    <xf numFmtId="38" fontId="7" fillId="0" borderId="46" xfId="1" applyFont="1" applyBorder="1" applyAlignment="1">
      <alignment vertical="center" wrapText="1"/>
    </xf>
    <xf numFmtId="177" fontId="7" fillId="0" borderId="23" xfId="1" applyNumberFormat="1" applyFont="1" applyBorder="1" applyAlignment="1" applyProtection="1">
      <alignment vertical="center" wrapText="1"/>
    </xf>
    <xf numFmtId="38" fontId="7" fillId="0" borderId="47" xfId="1" applyFont="1" applyBorder="1" applyAlignment="1">
      <alignment vertical="center" wrapText="1"/>
    </xf>
    <xf numFmtId="38" fontId="7" fillId="0" borderId="48" xfId="1" applyFont="1" applyBorder="1" applyAlignment="1">
      <alignment horizontal="center" vertical="center" wrapText="1"/>
    </xf>
    <xf numFmtId="177" fontId="12" fillId="0" borderId="49" xfId="1" applyNumberFormat="1" applyFont="1" applyBorder="1" applyAlignment="1" applyProtection="1">
      <alignment horizontal="right" vertical="center" wrapText="1"/>
    </xf>
    <xf numFmtId="38" fontId="7" fillId="0" borderId="50" xfId="1" applyFont="1" applyBorder="1" applyAlignment="1">
      <alignment horizontal="right" vertical="center" wrapText="1"/>
    </xf>
    <xf numFmtId="177" fontId="7" fillId="0" borderId="17" xfId="1" applyNumberFormat="1" applyFont="1" applyBorder="1" applyAlignment="1">
      <alignment vertical="center" wrapText="1"/>
    </xf>
    <xf numFmtId="38" fontId="15" fillId="0" borderId="3" xfId="1" applyFont="1" applyBorder="1" applyAlignment="1">
      <alignment horizontal="center" vertical="center"/>
    </xf>
    <xf numFmtId="38" fontId="15" fillId="0" borderId="6" xfId="1" applyFont="1" applyBorder="1" applyAlignment="1">
      <alignment horizontal="center" vertical="center"/>
    </xf>
    <xf numFmtId="38" fontId="8" fillId="0" borderId="4" xfId="1" applyFont="1" applyBorder="1" applyAlignment="1">
      <alignment vertical="center" shrinkToFit="1"/>
    </xf>
    <xf numFmtId="38" fontId="8" fillId="0" borderId="5" xfId="1" applyFont="1" applyBorder="1">
      <alignment vertical="center"/>
    </xf>
    <xf numFmtId="38" fontId="8" fillId="0" borderId="5" xfId="1" applyFont="1" applyBorder="1" applyAlignment="1">
      <alignment horizontal="left" vertical="center" shrinkToFit="1"/>
    </xf>
    <xf numFmtId="38" fontId="8" fillId="0" borderId="6" xfId="1" applyFont="1" applyBorder="1" applyAlignment="1">
      <alignment horizontal="left" vertical="center" shrinkToFit="1"/>
    </xf>
    <xf numFmtId="49" fontId="15" fillId="0" borderId="11" xfId="1" applyNumberFormat="1" applyFont="1" applyBorder="1" applyAlignment="1">
      <alignment horizontal="center" vertical="center"/>
    </xf>
    <xf numFmtId="38" fontId="16" fillId="0" borderId="15" xfId="1" applyFont="1" applyBorder="1" applyAlignment="1">
      <alignment horizontal="center" vertical="center"/>
    </xf>
    <xf numFmtId="38" fontId="16" fillId="0" borderId="16" xfId="1" applyFont="1" applyBorder="1" applyAlignment="1">
      <alignment horizontal="center" vertical="center"/>
    </xf>
    <xf numFmtId="38" fontId="15" fillId="0" borderId="16" xfId="1" applyFont="1" applyBorder="1" applyAlignment="1">
      <alignment horizontal="center" vertical="center"/>
    </xf>
    <xf numFmtId="177" fontId="12" fillId="0" borderId="11" xfId="1" applyNumberFormat="1" applyFont="1" applyBorder="1" applyAlignment="1" applyProtection="1">
      <alignment horizontal="center" vertical="center"/>
    </xf>
    <xf numFmtId="38" fontId="8" fillId="0" borderId="15" xfId="1" applyFont="1" applyBorder="1" applyAlignment="1">
      <alignment vertical="center" shrinkToFit="1"/>
    </xf>
    <xf numFmtId="38" fontId="8" fillId="0" borderId="0" xfId="1" applyFont="1" applyBorder="1" applyAlignment="1">
      <alignment vertical="center"/>
    </xf>
    <xf numFmtId="177" fontId="12" fillId="0" borderId="7" xfId="1" applyNumberFormat="1" applyFont="1" applyBorder="1" applyAlignment="1">
      <alignment horizontal="center" vertical="center"/>
    </xf>
    <xf numFmtId="177" fontId="12" fillId="0" borderId="7" xfId="1" applyNumberFormat="1" applyFont="1" applyBorder="1" applyAlignment="1" applyProtection="1">
      <alignment horizontal="center" vertical="center"/>
    </xf>
    <xf numFmtId="38" fontId="15" fillId="0" borderId="22" xfId="1" applyFont="1" applyBorder="1" applyAlignment="1">
      <alignment vertical="center" wrapText="1"/>
    </xf>
    <xf numFmtId="177" fontId="15" fillId="0" borderId="23" xfId="1" applyNumberFormat="1" applyFont="1" applyFill="1" applyBorder="1" applyAlignment="1" applyProtection="1">
      <alignment vertical="center" wrapText="1"/>
      <protection locked="0"/>
    </xf>
    <xf numFmtId="38" fontId="17" fillId="0" borderId="15" xfId="1" applyFont="1" applyBorder="1" applyAlignment="1">
      <alignment vertical="center" shrinkToFit="1"/>
    </xf>
    <xf numFmtId="177" fontId="15" fillId="0" borderId="26" xfId="1" applyNumberFormat="1" applyFont="1" applyFill="1" applyBorder="1" applyAlignment="1" applyProtection="1">
      <alignment vertical="center" wrapText="1"/>
      <protection locked="0"/>
    </xf>
    <xf numFmtId="177" fontId="7" fillId="0" borderId="30" xfId="1" applyNumberFormat="1" applyFont="1" applyFill="1" applyBorder="1" applyAlignment="1" applyProtection="1">
      <alignment vertical="center" wrapText="1"/>
      <protection locked="0"/>
    </xf>
    <xf numFmtId="177" fontId="7" fillId="0" borderId="11" xfId="1" applyNumberFormat="1" applyFont="1" applyFill="1" applyBorder="1" applyAlignment="1" applyProtection="1">
      <alignment vertical="center" wrapText="1"/>
      <protection locked="0"/>
    </xf>
    <xf numFmtId="38" fontId="15" fillId="0" borderId="8" xfId="1" applyFont="1" applyBorder="1" applyAlignment="1">
      <alignment horizontal="center" vertical="center" wrapText="1"/>
    </xf>
    <xf numFmtId="38" fontId="15" fillId="0" borderId="39" xfId="1" applyFont="1" applyBorder="1" applyAlignment="1">
      <alignment horizontal="left" vertical="center" wrapText="1"/>
    </xf>
    <xf numFmtId="177" fontId="15" fillId="0" borderId="23" xfId="1" applyNumberFormat="1" applyFont="1" applyBorder="1" applyAlignment="1">
      <alignment horizontal="right" vertical="center" wrapText="1"/>
    </xf>
    <xf numFmtId="177" fontId="7" fillId="0" borderId="42" xfId="1" applyNumberFormat="1" applyFont="1" applyFill="1" applyBorder="1" applyAlignment="1" applyProtection="1">
      <alignment vertical="center" wrapText="1"/>
      <protection locked="0"/>
    </xf>
    <xf numFmtId="177" fontId="7" fillId="0" borderId="45" xfId="1" applyNumberFormat="1" applyFont="1" applyFill="1" applyBorder="1" applyAlignment="1" applyProtection="1">
      <alignment vertical="center" wrapText="1"/>
      <protection locked="0"/>
    </xf>
    <xf numFmtId="38" fontId="15" fillId="0" borderId="46" xfId="1" applyFont="1" applyBorder="1" applyAlignment="1">
      <alignment vertical="center" shrinkToFit="1"/>
    </xf>
    <xf numFmtId="177" fontId="15" fillId="0" borderId="23" xfId="1" applyNumberFormat="1" applyFont="1" applyBorder="1" applyAlignment="1" applyProtection="1">
      <alignment vertical="center" wrapText="1"/>
    </xf>
    <xf numFmtId="177" fontId="7" fillId="0" borderId="7" xfId="1" applyNumberFormat="1" applyFont="1" applyFill="1" applyBorder="1" applyAlignment="1" applyProtection="1">
      <alignment vertical="center" wrapText="1"/>
      <protection locked="0"/>
    </xf>
    <xf numFmtId="38" fontId="15" fillId="0" borderId="48" xfId="1" applyFont="1" applyBorder="1" applyAlignment="1">
      <alignment horizontal="center" vertical="center" wrapText="1"/>
    </xf>
    <xf numFmtId="177" fontId="12" fillId="0" borderId="23" xfId="1" applyNumberFormat="1" applyFont="1" applyBorder="1" applyAlignment="1" applyProtection="1">
      <alignment horizontal="right" vertical="center" wrapText="1"/>
    </xf>
    <xf numFmtId="38" fontId="8" fillId="0" borderId="8" xfId="1" applyFont="1" applyBorder="1" applyAlignment="1">
      <alignment vertical="center" shrinkToFit="1"/>
    </xf>
    <xf numFmtId="38" fontId="8" fillId="0" borderId="9" xfId="1" applyFont="1" applyBorder="1" applyAlignment="1">
      <alignment vertical="center"/>
    </xf>
    <xf numFmtId="38" fontId="7" fillId="0" borderId="0" xfId="1" applyFont="1" applyAlignment="1">
      <alignment horizontal="center" vertical="center"/>
    </xf>
    <xf numFmtId="177" fontId="7" fillId="2" borderId="26" xfId="1" applyNumberFormat="1" applyFont="1" applyFill="1" applyBorder="1" applyAlignment="1" applyProtection="1">
      <alignment vertical="center" wrapText="1"/>
      <protection locked="0"/>
    </xf>
    <xf numFmtId="177" fontId="7" fillId="2" borderId="30" xfId="1" applyNumberFormat="1" applyFont="1" applyFill="1" applyBorder="1" applyAlignment="1" applyProtection="1">
      <alignment vertical="center" wrapText="1"/>
      <protection locked="0"/>
    </xf>
    <xf numFmtId="177" fontId="7" fillId="2" borderId="11" xfId="1" applyNumberFormat="1" applyFont="1" applyFill="1" applyBorder="1" applyAlignment="1" applyProtection="1">
      <alignment vertical="center" wrapText="1"/>
      <protection locked="0"/>
    </xf>
    <xf numFmtId="38" fontId="0" fillId="2" borderId="18" xfId="1" applyFont="1" applyFill="1" applyBorder="1" applyAlignment="1">
      <alignment vertical="center" shrinkToFit="1"/>
    </xf>
    <xf numFmtId="38" fontId="0" fillId="2" borderId="1" xfId="1" applyFont="1" applyFill="1" applyBorder="1" applyAlignment="1">
      <alignment horizontal="right" vertical="center"/>
    </xf>
    <xf numFmtId="38" fontId="0" fillId="2" borderId="18" xfId="1" applyFont="1" applyFill="1" applyBorder="1">
      <alignment vertical="center"/>
    </xf>
    <xf numFmtId="38" fontId="0" fillId="2" borderId="8" xfId="1" applyFont="1" applyFill="1" applyBorder="1" applyAlignment="1">
      <alignment vertical="center" shrinkToFit="1"/>
    </xf>
    <xf numFmtId="38" fontId="0" fillId="2" borderId="9" xfId="1" applyFont="1" applyFill="1" applyBorder="1" applyAlignment="1">
      <alignment vertical="center"/>
    </xf>
    <xf numFmtId="177" fontId="7" fillId="2" borderId="42" xfId="1" applyNumberFormat="1" applyFont="1" applyFill="1" applyBorder="1" applyAlignment="1" applyProtection="1">
      <alignment vertical="center" wrapText="1"/>
      <protection locked="0"/>
    </xf>
    <xf numFmtId="177" fontId="7" fillId="2" borderId="16" xfId="1" applyNumberFormat="1" applyFont="1" applyFill="1" applyBorder="1" applyAlignment="1" applyProtection="1">
      <alignment vertical="center" wrapText="1"/>
      <protection locked="0"/>
    </xf>
    <xf numFmtId="177" fontId="7" fillId="2" borderId="43" xfId="1" applyNumberFormat="1" applyFont="1" applyFill="1" applyBorder="1" applyAlignment="1" applyProtection="1">
      <alignment vertical="center" wrapText="1"/>
      <protection locked="0"/>
    </xf>
    <xf numFmtId="177" fontId="7" fillId="2" borderId="29" xfId="1" applyNumberFormat="1" applyFont="1" applyFill="1" applyBorder="1" applyAlignment="1" applyProtection="1">
      <alignment vertical="center" wrapText="1"/>
      <protection locked="0"/>
    </xf>
    <xf numFmtId="177" fontId="7" fillId="2" borderId="45" xfId="1" applyNumberFormat="1" applyFont="1" applyFill="1" applyBorder="1" applyAlignment="1" applyProtection="1">
      <alignment vertical="center" wrapText="1"/>
      <protection locked="0"/>
    </xf>
    <xf numFmtId="177" fontId="7" fillId="2" borderId="7" xfId="1" applyNumberFormat="1" applyFont="1" applyFill="1" applyBorder="1" applyAlignment="1" applyProtection="1">
      <alignment vertical="center" wrapText="1"/>
      <protection locked="0"/>
    </xf>
    <xf numFmtId="0" fontId="6" fillId="0" borderId="0" xfId="0" applyFont="1">
      <alignment vertical="center"/>
    </xf>
    <xf numFmtId="0" fontId="22" fillId="0" borderId="0" xfId="0" applyFont="1">
      <alignment vertical="center"/>
    </xf>
    <xf numFmtId="0" fontId="5" fillId="2" borderId="0" xfId="0" applyFont="1" applyFill="1">
      <alignment vertical="center"/>
    </xf>
    <xf numFmtId="0" fontId="23" fillId="0" borderId="0" xfId="0" applyFont="1">
      <alignment vertical="center"/>
    </xf>
    <xf numFmtId="0" fontId="24" fillId="0" borderId="0" xfId="0" applyFont="1">
      <alignment vertical="center"/>
    </xf>
    <xf numFmtId="0" fontId="5" fillId="3" borderId="0" xfId="0" applyFont="1" applyFill="1">
      <alignment vertical="center"/>
    </xf>
    <xf numFmtId="177" fontId="18" fillId="0" borderId="7" xfId="0" applyNumberFormat="1" applyFont="1" applyBorder="1" applyAlignment="1">
      <alignment horizontal="center" vertical="center"/>
    </xf>
    <xf numFmtId="0" fontId="25" fillId="0" borderId="0" xfId="0" applyFont="1">
      <alignment vertical="center"/>
    </xf>
    <xf numFmtId="0" fontId="5" fillId="4" borderId="0" xfId="0" applyFont="1" applyFill="1">
      <alignment vertical="center"/>
    </xf>
    <xf numFmtId="0" fontId="0" fillId="4" borderId="0" xfId="0" applyFill="1">
      <alignment vertical="center"/>
    </xf>
    <xf numFmtId="0" fontId="0" fillId="5" borderId="53" xfId="0" applyFill="1" applyBorder="1">
      <alignment vertical="center"/>
    </xf>
    <xf numFmtId="0" fontId="0" fillId="5" borderId="0" xfId="0" applyFill="1" applyBorder="1">
      <alignment vertical="center"/>
    </xf>
    <xf numFmtId="0" fontId="0" fillId="0" borderId="0" xfId="0" applyBorder="1">
      <alignment vertical="center"/>
    </xf>
    <xf numFmtId="0" fontId="0" fillId="0" borderId="54" xfId="0" applyBorder="1">
      <alignment vertical="center"/>
    </xf>
    <xf numFmtId="0" fontId="0" fillId="5" borderId="0" xfId="0" applyFill="1" applyBorder="1" applyAlignment="1">
      <alignment horizontal="center" vertical="center"/>
    </xf>
    <xf numFmtId="0" fontId="0" fillId="0" borderId="0" xfId="0" applyFill="1" applyBorder="1" applyAlignment="1">
      <alignment horizontal="center" vertical="center"/>
    </xf>
    <xf numFmtId="0" fontId="0" fillId="0" borderId="0" xfId="0" applyFill="1" applyBorder="1" applyAlignment="1">
      <alignment horizontal="left" vertical="center"/>
    </xf>
    <xf numFmtId="0" fontId="0" fillId="0" borderId="0" xfId="0" applyBorder="1" applyAlignment="1">
      <alignment horizontal="center" vertical="center"/>
    </xf>
    <xf numFmtId="0" fontId="0" fillId="0" borderId="0" xfId="0" applyBorder="1" applyAlignment="1">
      <alignment horizontal="left" vertical="center"/>
    </xf>
    <xf numFmtId="0" fontId="0" fillId="5" borderId="55" xfId="0" applyFill="1" applyBorder="1">
      <alignment vertical="center"/>
    </xf>
    <xf numFmtId="0" fontId="0" fillId="5" borderId="56" xfId="0" applyFill="1" applyBorder="1">
      <alignment vertical="center"/>
    </xf>
    <xf numFmtId="0" fontId="0" fillId="0" borderId="56" xfId="0" applyBorder="1">
      <alignment vertical="center"/>
    </xf>
    <xf numFmtId="0" fontId="0" fillId="0" borderId="57" xfId="0" applyBorder="1">
      <alignment vertical="center"/>
    </xf>
    <xf numFmtId="0" fontId="6" fillId="0" borderId="0" xfId="0" applyFont="1" applyAlignment="1">
      <alignment horizontal="center" vertical="center"/>
    </xf>
    <xf numFmtId="0" fontId="8" fillId="0" borderId="0" xfId="0" applyFont="1" applyAlignment="1">
      <alignment horizontal="right" vertical="center"/>
    </xf>
    <xf numFmtId="0" fontId="8" fillId="0" borderId="0" xfId="0" applyFont="1" applyAlignment="1">
      <alignment horizontal="left" vertical="center" shrinkToFit="1"/>
    </xf>
    <xf numFmtId="0" fontId="7" fillId="0" borderId="0" xfId="0" applyFont="1" applyAlignment="1">
      <alignment horizontal="center" vertical="center"/>
    </xf>
    <xf numFmtId="0" fontId="8" fillId="0" borderId="0" xfId="0" applyFont="1" applyBorder="1" applyAlignment="1" applyProtection="1">
      <alignment horizontal="center" vertical="center" shrinkToFit="1"/>
      <protection locked="0"/>
    </xf>
    <xf numFmtId="0" fontId="8" fillId="0" borderId="0" xfId="0" applyFont="1" applyAlignment="1">
      <alignment horizontal="left" vertical="center"/>
    </xf>
    <xf numFmtId="38" fontId="8" fillId="0" borderId="0" xfId="0" applyNumberFormat="1" applyFont="1" applyAlignment="1">
      <alignment horizontal="right" vertical="center"/>
    </xf>
    <xf numFmtId="177" fontId="8" fillId="0" borderId="0" xfId="0" applyNumberFormat="1" applyFont="1" applyAlignment="1">
      <alignment horizontal="left" vertical="center"/>
    </xf>
    <xf numFmtId="0" fontId="7" fillId="0" borderId="0" xfId="0" applyFont="1" applyAlignment="1">
      <alignment horizontal="left" vertical="center" wrapText="1"/>
    </xf>
    <xf numFmtId="0" fontId="7" fillId="0" borderId="0" xfId="0" applyFont="1" applyAlignment="1">
      <alignment horizontal="left" vertical="center"/>
    </xf>
    <xf numFmtId="0" fontId="8" fillId="0" borderId="0" xfId="0" applyFont="1" applyAlignment="1">
      <alignment horizontal="center" vertical="center"/>
    </xf>
    <xf numFmtId="0" fontId="3" fillId="0" borderId="1" xfId="0" applyFont="1" applyFill="1" applyBorder="1" applyAlignment="1">
      <alignment horizontal="center" vertical="center"/>
    </xf>
    <xf numFmtId="20" fontId="0" fillId="0" borderId="0" xfId="0" applyNumberFormat="1">
      <alignment vertical="center"/>
    </xf>
    <xf numFmtId="58" fontId="7" fillId="0" borderId="0" xfId="0" applyNumberFormat="1" applyFont="1" applyAlignment="1">
      <alignment horizontal="left" vertical="center" wrapText="1"/>
    </xf>
    <xf numFmtId="38" fontId="7" fillId="0" borderId="12" xfId="1" applyFont="1" applyBorder="1" applyAlignment="1">
      <alignment horizontal="center" vertical="center" wrapText="1"/>
    </xf>
    <xf numFmtId="0" fontId="0" fillId="0" borderId="15" xfId="0" applyBorder="1">
      <alignment vertical="center"/>
    </xf>
    <xf numFmtId="0" fontId="0" fillId="0" borderId="16" xfId="0" applyBorder="1">
      <alignment vertical="center"/>
    </xf>
    <xf numFmtId="58" fontId="0" fillId="0" borderId="0" xfId="0" applyNumberFormat="1" applyBorder="1">
      <alignment vertical="center"/>
    </xf>
    <xf numFmtId="0" fontId="0" fillId="0" borderId="8" xfId="0" applyBorder="1">
      <alignment vertical="center"/>
    </xf>
    <xf numFmtId="0" fontId="0" fillId="0" borderId="9" xfId="0" applyBorder="1">
      <alignment vertical="center"/>
    </xf>
    <xf numFmtId="0" fontId="0" fillId="0" borderId="12" xfId="0" applyBorder="1">
      <alignment vertical="center"/>
    </xf>
    <xf numFmtId="0" fontId="0" fillId="0" borderId="13" xfId="0" applyBorder="1">
      <alignment vertical="center"/>
    </xf>
    <xf numFmtId="0" fontId="0" fillId="0" borderId="14" xfId="0" applyBorder="1">
      <alignment vertical="center"/>
    </xf>
    <xf numFmtId="0" fontId="0" fillId="0" borderId="59" xfId="0" applyBorder="1">
      <alignment vertical="center"/>
    </xf>
    <xf numFmtId="0" fontId="0" fillId="0" borderId="60" xfId="0" applyBorder="1">
      <alignment vertical="center"/>
    </xf>
    <xf numFmtId="0" fontId="0" fillId="0" borderId="0" xfId="0" applyBorder="1">
      <alignment vertical="center"/>
    </xf>
    <xf numFmtId="0" fontId="0" fillId="0" borderId="54" xfId="0" applyBorder="1">
      <alignment vertical="center"/>
    </xf>
    <xf numFmtId="0" fontId="3" fillId="2" borderId="19"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58" xfId="0" applyFont="1" applyFill="1" applyBorder="1" applyAlignment="1">
      <alignment horizontal="center" vertical="center"/>
    </xf>
    <xf numFmtId="0" fontId="3" fillId="2" borderId="1" xfId="0" applyFont="1" applyFill="1" applyBorder="1" applyAlignment="1">
      <alignment horizontal="center" vertical="center"/>
    </xf>
    <xf numFmtId="0" fontId="6" fillId="0" borderId="0" xfId="0" applyFont="1" applyAlignment="1">
      <alignment horizontal="center" vertical="center"/>
    </xf>
    <xf numFmtId="58" fontId="0" fillId="2" borderId="1" xfId="0" applyNumberFormat="1" applyFill="1" applyBorder="1" applyAlignment="1">
      <alignment horizontal="center" vertical="center"/>
    </xf>
    <xf numFmtId="0" fontId="0" fillId="2" borderId="1" xfId="0" applyFill="1" applyBorder="1" applyAlignment="1">
      <alignment horizontal="center" vertical="center"/>
    </xf>
    <xf numFmtId="58" fontId="3" fillId="2" borderId="1" xfId="0" applyNumberFormat="1" applyFont="1" applyFill="1" applyBorder="1" applyAlignment="1">
      <alignment horizontal="center" vertical="center"/>
    </xf>
    <xf numFmtId="58" fontId="3" fillId="2" borderId="19" xfId="0" applyNumberFormat="1" applyFont="1" applyFill="1" applyBorder="1" applyAlignment="1">
      <alignment horizontal="center" vertical="center"/>
    </xf>
    <xf numFmtId="0" fontId="3" fillId="2" borderId="1" xfId="0" applyFont="1" applyFill="1" applyBorder="1" applyAlignment="1">
      <alignment horizontal="left" vertical="center" wrapText="1"/>
    </xf>
    <xf numFmtId="9" fontId="3" fillId="2" borderId="1" xfId="0" applyNumberFormat="1" applyFont="1" applyFill="1" applyBorder="1" applyAlignment="1">
      <alignment horizontal="center" vertical="center"/>
    </xf>
    <xf numFmtId="38" fontId="0" fillId="2" borderId="19" xfId="1" applyFont="1" applyFill="1" applyBorder="1" applyAlignment="1">
      <alignment horizontal="left" vertical="center" shrinkToFit="1"/>
    </xf>
    <xf numFmtId="38" fontId="0" fillId="2" borderId="2" xfId="1" applyFont="1" applyFill="1" applyBorder="1" applyAlignment="1">
      <alignment horizontal="left" vertical="center" shrinkToFit="1"/>
    </xf>
    <xf numFmtId="38" fontId="0" fillId="2" borderId="20" xfId="1" applyFont="1" applyFill="1" applyBorder="1" applyAlignment="1">
      <alignment horizontal="left" vertical="center" shrinkToFit="1"/>
    </xf>
    <xf numFmtId="38" fontId="0" fillId="2" borderId="51" xfId="1" applyFont="1" applyFill="1" applyBorder="1" applyAlignment="1">
      <alignment horizontal="left" vertical="center" shrinkToFit="1"/>
    </xf>
    <xf numFmtId="38" fontId="0" fillId="2" borderId="38" xfId="1" applyFont="1" applyFill="1" applyBorder="1" applyAlignment="1">
      <alignment horizontal="left" vertical="center" shrinkToFit="1"/>
    </xf>
    <xf numFmtId="38" fontId="7" fillId="0" borderId="11" xfId="1" applyFont="1" applyBorder="1" applyAlignment="1">
      <alignment horizontal="left" vertical="center" wrapText="1"/>
    </xf>
    <xf numFmtId="177" fontId="7" fillId="0" borderId="29" xfId="1" applyNumberFormat="1" applyFont="1" applyBorder="1" applyAlignment="1" applyProtection="1">
      <alignment horizontal="right" vertical="center" wrapText="1"/>
    </xf>
    <xf numFmtId="177" fontId="7" fillId="0" borderId="11" xfId="1" applyNumberFormat="1" applyFont="1" applyBorder="1" applyAlignment="1" applyProtection="1">
      <alignment horizontal="right" vertical="center" wrapText="1"/>
    </xf>
    <xf numFmtId="177" fontId="7" fillId="0" borderId="43" xfId="1" applyNumberFormat="1" applyFont="1" applyBorder="1" applyAlignment="1" applyProtection="1">
      <alignment horizontal="right" vertical="center" wrapText="1"/>
    </xf>
    <xf numFmtId="38" fontId="7" fillId="0" borderId="29" xfId="1" applyFont="1" applyBorder="1" applyAlignment="1">
      <alignment horizontal="left" vertical="center" wrapText="1"/>
    </xf>
    <xf numFmtId="38" fontId="7" fillId="0" borderId="43" xfId="1" applyFont="1" applyBorder="1" applyAlignment="1">
      <alignment horizontal="left" vertical="center" wrapText="1"/>
    </xf>
    <xf numFmtId="177" fontId="7" fillId="2" borderId="15" xfId="1" applyNumberFormat="1" applyFont="1" applyFill="1" applyBorder="1" applyAlignment="1" applyProtection="1">
      <alignment horizontal="left" vertical="center" wrapText="1"/>
      <protection locked="0"/>
    </xf>
    <xf numFmtId="177" fontId="7" fillId="2" borderId="16" xfId="1" applyNumberFormat="1" applyFont="1" applyFill="1" applyBorder="1" applyAlignment="1" applyProtection="1">
      <alignment horizontal="left" vertical="center" wrapText="1"/>
      <protection locked="0"/>
    </xf>
    <xf numFmtId="177" fontId="7" fillId="2" borderId="34" xfId="1" applyNumberFormat="1" applyFont="1" applyFill="1" applyBorder="1" applyAlignment="1" applyProtection="1">
      <alignment horizontal="left" vertical="center" wrapText="1"/>
      <protection locked="0"/>
    </xf>
    <xf numFmtId="177" fontId="7" fillId="2" borderId="35" xfId="1" applyNumberFormat="1" applyFont="1" applyFill="1" applyBorder="1" applyAlignment="1" applyProtection="1">
      <alignment horizontal="left" vertical="center" wrapText="1"/>
      <protection locked="0"/>
    </xf>
    <xf numFmtId="38" fontId="7" fillId="0" borderId="37" xfId="1" applyFont="1" applyBorder="1" applyAlignment="1" applyProtection="1">
      <alignment horizontal="center" vertical="center" wrapText="1"/>
      <protection locked="0"/>
    </xf>
    <xf numFmtId="38" fontId="7" fillId="0" borderId="38" xfId="1" applyFont="1" applyBorder="1" applyAlignment="1" applyProtection="1">
      <alignment horizontal="center" vertical="center" wrapText="1"/>
      <protection locked="0"/>
    </xf>
    <xf numFmtId="177" fontId="7" fillId="2" borderId="27" xfId="1" applyNumberFormat="1" applyFont="1" applyFill="1" applyBorder="1" applyAlignment="1" applyProtection="1">
      <alignment horizontal="left" vertical="center" wrapText="1"/>
      <protection locked="0"/>
    </xf>
    <xf numFmtId="177" fontId="7" fillId="2" borderId="28" xfId="1" applyNumberFormat="1" applyFont="1" applyFill="1" applyBorder="1" applyAlignment="1" applyProtection="1">
      <alignment horizontal="left" vertical="center" wrapText="1"/>
      <protection locked="0"/>
    </xf>
    <xf numFmtId="177" fontId="7" fillId="2" borderId="31" xfId="1" applyNumberFormat="1" applyFont="1" applyFill="1" applyBorder="1" applyAlignment="1" applyProtection="1">
      <alignment horizontal="left" vertical="center" wrapText="1"/>
      <protection locked="0"/>
    </xf>
    <xf numFmtId="177" fontId="7" fillId="2" borderId="32" xfId="1" applyNumberFormat="1" applyFont="1" applyFill="1" applyBorder="1" applyAlignment="1" applyProtection="1">
      <alignment horizontal="left" vertical="center" wrapText="1"/>
      <protection locked="0"/>
    </xf>
    <xf numFmtId="38" fontId="19" fillId="0" borderId="0" xfId="1" applyFont="1" applyFill="1" applyAlignment="1">
      <alignment horizontal="center" vertical="center"/>
    </xf>
    <xf numFmtId="177" fontId="7" fillId="2" borderId="24" xfId="1" applyNumberFormat="1" applyFont="1" applyFill="1" applyBorder="1" applyAlignment="1" applyProtection="1">
      <alignment horizontal="left" vertical="center" shrinkToFit="1"/>
      <protection locked="0"/>
    </xf>
    <xf numFmtId="177" fontId="7" fillId="2" borderId="25" xfId="1" applyNumberFormat="1" applyFont="1" applyFill="1" applyBorder="1" applyAlignment="1" applyProtection="1">
      <alignment horizontal="left" vertical="center" shrinkToFit="1"/>
      <protection locked="0"/>
    </xf>
    <xf numFmtId="38" fontId="7" fillId="0" borderId="0" xfId="1" applyFont="1" applyAlignment="1">
      <alignment horizontal="center" vertical="center"/>
    </xf>
    <xf numFmtId="38" fontId="7" fillId="0" borderId="4" xfId="1" applyFont="1" applyBorder="1" applyAlignment="1">
      <alignment horizontal="center" vertical="center"/>
    </xf>
    <xf numFmtId="38" fontId="7" fillId="0" borderId="6" xfId="1" applyFont="1" applyBorder="1" applyAlignment="1">
      <alignment horizontal="center" vertical="center"/>
    </xf>
    <xf numFmtId="38" fontId="0" fillId="0" borderId="15" xfId="1" applyFont="1" applyBorder="1" applyAlignment="1">
      <alignment horizontal="center" vertical="center"/>
    </xf>
    <xf numFmtId="38" fontId="0" fillId="0" borderId="0" xfId="1" applyFont="1" applyBorder="1" applyAlignment="1">
      <alignment horizontal="center" vertical="center"/>
    </xf>
    <xf numFmtId="38" fontId="0" fillId="0" borderId="16" xfId="1" applyFont="1" applyBorder="1" applyAlignment="1">
      <alignment horizontal="center" vertical="center"/>
    </xf>
    <xf numFmtId="177" fontId="11" fillId="0" borderId="15" xfId="1" applyNumberFormat="1" applyFont="1" applyFill="1" applyBorder="1" applyAlignment="1" applyProtection="1">
      <alignment horizontal="center" vertical="center"/>
      <protection locked="0"/>
    </xf>
    <xf numFmtId="177" fontId="11" fillId="0" borderId="16" xfId="1" applyNumberFormat="1" applyFont="1" applyFill="1" applyBorder="1" applyAlignment="1" applyProtection="1">
      <alignment horizontal="center" vertical="center"/>
      <protection locked="0"/>
    </xf>
    <xf numFmtId="38" fontId="0" fillId="0" borderId="0" xfId="1" applyFont="1" applyBorder="1" applyAlignment="1">
      <alignment horizontal="left" vertical="center" shrinkToFit="1"/>
    </xf>
    <xf numFmtId="38" fontId="0" fillId="0" borderId="16" xfId="1" applyFont="1" applyBorder="1" applyAlignment="1">
      <alignment horizontal="left" vertical="center" shrinkToFit="1"/>
    </xf>
    <xf numFmtId="177" fontId="11" fillId="0" borderId="8" xfId="1" applyNumberFormat="1" applyFont="1" applyBorder="1" applyAlignment="1" applyProtection="1">
      <alignment horizontal="center" vertical="center"/>
    </xf>
    <xf numFmtId="177" fontId="11" fillId="0" borderId="10" xfId="1" applyNumberFormat="1" applyFont="1" applyBorder="1" applyAlignment="1" applyProtection="1">
      <alignment horizontal="center" vertical="center"/>
    </xf>
    <xf numFmtId="38" fontId="7" fillId="0" borderId="12" xfId="1" applyFont="1" applyBorder="1" applyAlignment="1">
      <alignment horizontal="center" vertical="center" wrapText="1"/>
    </xf>
    <xf numFmtId="38" fontId="7" fillId="0" borderId="14" xfId="1" applyFont="1" applyBorder="1" applyAlignment="1">
      <alignment horizontal="center" vertical="center" wrapText="1"/>
    </xf>
    <xf numFmtId="0" fontId="24" fillId="5" borderId="1" xfId="0" applyFont="1" applyFill="1" applyBorder="1" applyAlignment="1">
      <alignment horizontal="center" vertical="center"/>
    </xf>
    <xf numFmtId="0" fontId="24" fillId="0" borderId="1" xfId="0" applyFont="1" applyBorder="1" applyAlignment="1">
      <alignment horizontal="center" vertical="center"/>
    </xf>
    <xf numFmtId="0" fontId="0" fillId="5" borderId="53" xfId="0" applyFill="1" applyBorder="1" applyAlignment="1">
      <alignment horizontal="center" vertical="center"/>
    </xf>
    <xf numFmtId="0" fontId="0" fillId="5" borderId="0" xfId="0" applyFill="1" applyBorder="1" applyAlignment="1">
      <alignment horizontal="center" vertical="center"/>
    </xf>
    <xf numFmtId="55" fontId="3" fillId="5" borderId="1" xfId="0" applyNumberFormat="1" applyFont="1" applyFill="1" applyBorder="1" applyAlignment="1">
      <alignment horizontal="center" vertical="center"/>
    </xf>
    <xf numFmtId="0" fontId="23" fillId="0" borderId="1" xfId="0" applyNumberFormat="1" applyFont="1" applyBorder="1" applyAlignment="1">
      <alignment horizontal="center" vertical="center"/>
    </xf>
    <xf numFmtId="0" fontId="23" fillId="5" borderId="1" xfId="0" applyFont="1" applyFill="1" applyBorder="1" applyAlignment="1">
      <alignment horizontal="center" vertical="center"/>
    </xf>
    <xf numFmtId="0" fontId="0" fillId="0" borderId="53" xfId="0" applyBorder="1">
      <alignment vertical="center"/>
    </xf>
    <xf numFmtId="0" fontId="0" fillId="0" borderId="0" xfId="0" applyBorder="1">
      <alignment vertical="center"/>
    </xf>
    <xf numFmtId="0" fontId="0" fillId="0" borderId="54" xfId="0" applyBorder="1">
      <alignment vertical="center"/>
    </xf>
    <xf numFmtId="0" fontId="0" fillId="0" borderId="61" xfId="0" applyBorder="1">
      <alignment vertical="center"/>
    </xf>
    <xf numFmtId="0" fontId="0" fillId="0" borderId="9" xfId="0" applyBorder="1">
      <alignment vertical="center"/>
    </xf>
    <xf numFmtId="0" fontId="0" fillId="0" borderId="60" xfId="0" applyBorder="1">
      <alignment vertical="center"/>
    </xf>
    <xf numFmtId="177" fontId="0" fillId="0" borderId="53" xfId="0" applyNumberFormat="1" applyBorder="1" applyAlignment="1">
      <alignment horizontal="center" vertical="center"/>
    </xf>
    <xf numFmtId="177" fontId="0" fillId="0" borderId="0" xfId="0" applyNumberFormat="1" applyBorder="1" applyAlignment="1">
      <alignment horizontal="center" vertical="center"/>
    </xf>
    <xf numFmtId="177" fontId="0" fillId="0" borderId="16" xfId="0" applyNumberFormat="1" applyBorder="1" applyAlignment="1">
      <alignment horizontal="center" vertical="center"/>
    </xf>
    <xf numFmtId="0" fontId="0" fillId="0" borderId="53" xfId="0" applyBorder="1" applyAlignment="1">
      <alignment horizontal="center" vertical="top"/>
    </xf>
    <xf numFmtId="0" fontId="0" fillId="0" borderId="0" xfId="0" applyBorder="1" applyAlignment="1">
      <alignment horizontal="center" vertical="top"/>
    </xf>
    <xf numFmtId="0" fontId="0" fillId="0" borderId="16" xfId="0" applyBorder="1" applyAlignment="1">
      <alignment horizontal="center" vertical="top"/>
    </xf>
    <xf numFmtId="0" fontId="0" fillId="0" borderId="61" xfId="0" applyBorder="1" applyAlignment="1">
      <alignment horizontal="center" vertical="top"/>
    </xf>
    <xf numFmtId="0" fontId="0" fillId="0" borderId="9" xfId="0" applyBorder="1" applyAlignment="1">
      <alignment horizontal="center" vertical="top"/>
    </xf>
    <xf numFmtId="0" fontId="0" fillId="0" borderId="10" xfId="0" applyBorder="1" applyAlignment="1">
      <alignment horizontal="center" vertical="top"/>
    </xf>
    <xf numFmtId="0" fontId="7" fillId="0" borderId="0" xfId="0" applyFont="1" applyAlignment="1">
      <alignment horizontal="center" vertical="center"/>
    </xf>
    <xf numFmtId="176" fontId="7" fillId="0" borderId="0" xfId="0" applyNumberFormat="1" applyFont="1" applyAlignment="1" applyProtection="1">
      <alignment horizontal="center" vertical="center"/>
      <protection locked="0"/>
    </xf>
    <xf numFmtId="38" fontId="7" fillId="0" borderId="0" xfId="0" applyNumberFormat="1" applyFont="1" applyAlignment="1">
      <alignment horizontal="left" vertical="center" shrinkToFit="1"/>
    </xf>
    <xf numFmtId="176" fontId="8" fillId="0" borderId="0" xfId="0" applyNumberFormat="1" applyFont="1" applyAlignment="1">
      <alignment horizontal="center" vertical="center"/>
    </xf>
    <xf numFmtId="38" fontId="7" fillId="0" borderId="0" xfId="0" applyNumberFormat="1" applyFont="1" applyAlignment="1">
      <alignment horizontal="left" vertical="center"/>
    </xf>
    <xf numFmtId="0" fontId="8" fillId="0" borderId="0" xfId="0" applyFont="1" applyAlignment="1">
      <alignment horizontal="left" vertical="center" shrinkToFit="1"/>
    </xf>
    <xf numFmtId="178" fontId="8" fillId="0" borderId="0" xfId="0" applyNumberFormat="1" applyFont="1" applyAlignment="1">
      <alignment horizontal="center" vertical="center"/>
    </xf>
    <xf numFmtId="58" fontId="8" fillId="0" borderId="0" xfId="0" applyNumberFormat="1" applyFont="1" applyAlignment="1">
      <alignment horizontal="left" vertical="center"/>
    </xf>
    <xf numFmtId="0" fontId="8" fillId="0" borderId="0" xfId="0" applyFont="1" applyAlignment="1">
      <alignment horizontal="left" vertical="center"/>
    </xf>
    <xf numFmtId="0" fontId="7" fillId="0" borderId="0" xfId="0" applyFont="1" applyAlignment="1">
      <alignment horizontal="left" vertical="center" wrapText="1"/>
    </xf>
    <xf numFmtId="0" fontId="7" fillId="0" borderId="0" xfId="0" applyFont="1" applyAlignment="1">
      <alignment horizontal="left" vertical="center"/>
    </xf>
    <xf numFmtId="0" fontId="7" fillId="0" borderId="4" xfId="1" applyNumberFormat="1" applyFont="1" applyBorder="1" applyAlignment="1" applyProtection="1">
      <alignment horizontal="left" vertical="center" wrapText="1"/>
      <protection locked="0"/>
    </xf>
    <xf numFmtId="0" fontId="7" fillId="0" borderId="5" xfId="1" applyNumberFormat="1" applyFont="1" applyBorder="1" applyAlignment="1" applyProtection="1">
      <alignment horizontal="left" vertical="center" wrapText="1"/>
      <protection locked="0"/>
    </xf>
    <xf numFmtId="0" fontId="7" fillId="0" borderId="6" xfId="1" applyNumberFormat="1" applyFont="1" applyBorder="1" applyAlignment="1" applyProtection="1">
      <alignment horizontal="left" vertical="center" wrapText="1"/>
      <protection locked="0"/>
    </xf>
    <xf numFmtId="38" fontId="7" fillId="0" borderId="15" xfId="1" applyFont="1" applyBorder="1" applyAlignment="1" applyProtection="1">
      <alignment horizontal="left" vertical="center" wrapText="1"/>
      <protection locked="0"/>
    </xf>
    <xf numFmtId="38" fontId="7" fillId="0" borderId="0" xfId="1" applyFont="1" applyBorder="1" applyAlignment="1" applyProtection="1">
      <alignment horizontal="left" vertical="center" wrapText="1"/>
      <protection locked="0"/>
    </xf>
    <xf numFmtId="38" fontId="7" fillId="0" borderId="16" xfId="1" applyFont="1" applyBorder="1" applyAlignment="1" applyProtection="1">
      <alignment horizontal="left" vertical="center" wrapText="1"/>
      <protection locked="0"/>
    </xf>
    <xf numFmtId="0" fontId="7" fillId="0" borderId="3"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7" xfId="0" applyFont="1" applyBorder="1" applyAlignment="1">
      <alignment horizontal="center" vertical="center" wrapText="1"/>
    </xf>
    <xf numFmtId="0" fontId="7" fillId="0" borderId="4" xfId="0" applyFont="1" applyBorder="1" applyAlignment="1" applyProtection="1">
      <alignment horizontal="left" vertical="center" wrapText="1"/>
      <protection locked="0"/>
    </xf>
    <xf numFmtId="0" fontId="7" fillId="0" borderId="5" xfId="0" applyFont="1" applyBorder="1" applyAlignment="1" applyProtection="1">
      <alignment horizontal="left" vertical="center" wrapText="1"/>
      <protection locked="0"/>
    </xf>
    <xf numFmtId="0" fontId="7" fillId="0" borderId="6" xfId="0" applyFont="1" applyBorder="1" applyAlignment="1" applyProtection="1">
      <alignment horizontal="left" vertical="center" wrapText="1"/>
      <protection locked="0"/>
    </xf>
    <xf numFmtId="0" fontId="7" fillId="0" borderId="15" xfId="0" applyFont="1" applyBorder="1" applyAlignment="1" applyProtection="1">
      <alignment horizontal="left" vertical="center" wrapText="1"/>
      <protection locked="0"/>
    </xf>
    <xf numFmtId="0" fontId="7" fillId="0" borderId="0" xfId="0" applyFont="1" applyBorder="1" applyAlignment="1" applyProtection="1">
      <alignment horizontal="left" vertical="center" wrapText="1"/>
      <protection locked="0"/>
    </xf>
    <xf numFmtId="0" fontId="7" fillId="0" borderId="16" xfId="0" applyFont="1" applyBorder="1" applyAlignment="1" applyProtection="1">
      <alignment horizontal="left" vertical="center" wrapText="1"/>
      <protection locked="0"/>
    </xf>
    <xf numFmtId="0" fontId="7" fillId="0" borderId="8" xfId="0" applyFont="1" applyBorder="1" applyAlignment="1" applyProtection="1">
      <alignment horizontal="left" vertical="center" wrapText="1"/>
      <protection locked="0"/>
    </xf>
    <xf numFmtId="0" fontId="7" fillId="0" borderId="9" xfId="0" applyFont="1" applyBorder="1" applyAlignment="1" applyProtection="1">
      <alignment horizontal="left" vertical="center" wrapText="1"/>
      <protection locked="0"/>
    </xf>
    <xf numFmtId="0" fontId="7" fillId="0" borderId="10" xfId="0" applyFont="1" applyBorder="1" applyAlignment="1" applyProtection="1">
      <alignment horizontal="left" vertical="center" wrapText="1"/>
      <protection locked="0"/>
    </xf>
    <xf numFmtId="0" fontId="7" fillId="0" borderId="4" xfId="0" applyFont="1" applyFill="1" applyBorder="1" applyAlignment="1" applyProtection="1">
      <alignment horizontal="left" vertical="center" wrapText="1"/>
      <protection locked="0"/>
    </xf>
    <xf numFmtId="0" fontId="7" fillId="0" borderId="5" xfId="0" applyFont="1" applyFill="1" applyBorder="1" applyAlignment="1" applyProtection="1">
      <alignment horizontal="left" vertical="center" wrapText="1"/>
      <protection locked="0"/>
    </xf>
    <xf numFmtId="0" fontId="7" fillId="0" borderId="6" xfId="0" applyFont="1" applyFill="1" applyBorder="1" applyAlignment="1" applyProtection="1">
      <alignment horizontal="left" vertical="center" wrapText="1"/>
      <protection locked="0"/>
    </xf>
    <xf numFmtId="0" fontId="7" fillId="0" borderId="15" xfId="0" applyFont="1" applyFill="1" applyBorder="1" applyAlignment="1" applyProtection="1">
      <alignment horizontal="left" vertical="center" wrapText="1"/>
      <protection locked="0"/>
    </xf>
    <xf numFmtId="0" fontId="7" fillId="0" borderId="0" xfId="0" applyFont="1" applyFill="1" applyBorder="1" applyAlignment="1" applyProtection="1">
      <alignment horizontal="left" vertical="center" wrapText="1"/>
      <protection locked="0"/>
    </xf>
    <xf numFmtId="0" fontId="7" fillId="0" borderId="16" xfId="0" applyFont="1" applyFill="1" applyBorder="1" applyAlignment="1" applyProtection="1">
      <alignment horizontal="left" vertical="center" wrapText="1"/>
      <protection locked="0"/>
    </xf>
    <xf numFmtId="0" fontId="7" fillId="0" borderId="8" xfId="0" applyFont="1" applyFill="1" applyBorder="1" applyAlignment="1" applyProtection="1">
      <alignment horizontal="left" vertical="center" wrapText="1"/>
      <protection locked="0"/>
    </xf>
    <xf numFmtId="0" fontId="7" fillId="0" borderId="9" xfId="0" applyFont="1" applyFill="1" applyBorder="1" applyAlignment="1" applyProtection="1">
      <alignment horizontal="left" vertical="center" wrapText="1"/>
      <protection locked="0"/>
    </xf>
    <xf numFmtId="0" fontId="7" fillId="0" borderId="10" xfId="0" applyFont="1" applyFill="1" applyBorder="1" applyAlignment="1" applyProtection="1">
      <alignment horizontal="left" vertical="center" wrapText="1"/>
      <protection locked="0"/>
    </xf>
    <xf numFmtId="177" fontId="7" fillId="0" borderId="5" xfId="0" applyNumberFormat="1" applyFont="1" applyBorder="1" applyAlignment="1">
      <alignment horizontal="center" vertical="center" wrapText="1"/>
    </xf>
    <xf numFmtId="177" fontId="7" fillId="0" borderId="6" xfId="0" applyNumberFormat="1" applyFont="1" applyBorder="1" applyAlignment="1">
      <alignment horizontal="center" vertical="center" wrapText="1"/>
    </xf>
    <xf numFmtId="0" fontId="7" fillId="0" borderId="12" xfId="0" applyFont="1" applyBorder="1" applyAlignment="1" applyProtection="1">
      <alignment horizontal="justify" vertical="center" wrapText="1"/>
      <protection locked="0"/>
    </xf>
    <xf numFmtId="0" fontId="7" fillId="0" borderId="13" xfId="0" applyFont="1" applyBorder="1" applyAlignment="1" applyProtection="1">
      <alignment horizontal="justify" vertical="center" wrapText="1"/>
      <protection locked="0"/>
    </xf>
    <xf numFmtId="0" fontId="7" fillId="0" borderId="14" xfId="0" applyFont="1" applyBorder="1" applyAlignment="1" applyProtection="1">
      <alignment horizontal="justify" vertical="center" wrapText="1"/>
      <protection locked="0"/>
    </xf>
    <xf numFmtId="0" fontId="7" fillId="0" borderId="9" xfId="0" applyFont="1" applyBorder="1" applyAlignment="1">
      <alignment horizontal="center" vertical="center"/>
    </xf>
    <xf numFmtId="0" fontId="7" fillId="0" borderId="3" xfId="0" applyFont="1" applyBorder="1" applyAlignment="1">
      <alignment horizontal="center" vertical="center"/>
    </xf>
    <xf numFmtId="0" fontId="7" fillId="0" borderId="7" xfId="0" applyFont="1"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7" fillId="0" borderId="4" xfId="0" applyFont="1" applyBorder="1" applyAlignment="1" applyProtection="1">
      <alignment horizontal="center" vertical="center" wrapText="1"/>
      <protection locked="0"/>
    </xf>
    <xf numFmtId="0" fontId="7" fillId="0" borderId="5" xfId="0" applyFont="1" applyBorder="1" applyAlignment="1" applyProtection="1">
      <alignment horizontal="center" vertical="center" wrapText="1"/>
      <protection locked="0"/>
    </xf>
    <xf numFmtId="0" fontId="7" fillId="0" borderId="6" xfId="0" applyFont="1" applyBorder="1" applyAlignment="1" applyProtection="1">
      <alignment horizontal="center" vertical="center" wrapText="1"/>
      <protection locked="0"/>
    </xf>
    <xf numFmtId="0" fontId="7" fillId="0" borderId="8" xfId="0" applyFont="1" applyBorder="1" applyAlignment="1" applyProtection="1">
      <alignment horizontal="center" vertical="center" wrapText="1"/>
      <protection locked="0"/>
    </xf>
    <xf numFmtId="0" fontId="7" fillId="0" borderId="9" xfId="0" applyFont="1" applyBorder="1" applyAlignment="1" applyProtection="1">
      <alignment horizontal="center" vertical="center" wrapText="1"/>
      <protection locked="0"/>
    </xf>
    <xf numFmtId="0" fontId="7" fillId="0" borderId="10" xfId="0" applyFont="1" applyBorder="1" applyAlignment="1" applyProtection="1">
      <alignment horizontal="center" vertical="center" wrapText="1"/>
      <protection locked="0"/>
    </xf>
    <xf numFmtId="38" fontId="8" fillId="0" borderId="0" xfId="1" applyFont="1" applyBorder="1" applyAlignment="1">
      <alignment horizontal="left" vertical="center" shrinkToFit="1"/>
    </xf>
    <xf numFmtId="38" fontId="8" fillId="0" borderId="16" xfId="1" applyFont="1" applyBorder="1" applyAlignment="1">
      <alignment horizontal="left" vertical="center" shrinkToFit="1"/>
    </xf>
    <xf numFmtId="38" fontId="8" fillId="0" borderId="9" xfId="1" applyFont="1" applyBorder="1" applyAlignment="1">
      <alignment horizontal="left" vertical="center" shrinkToFit="1"/>
    </xf>
    <xf numFmtId="38" fontId="8" fillId="0" borderId="10" xfId="1" applyFont="1" applyBorder="1" applyAlignment="1">
      <alignment horizontal="left" vertical="center" shrinkToFit="1"/>
    </xf>
    <xf numFmtId="177" fontId="7" fillId="0" borderId="30" xfId="1" applyNumberFormat="1" applyFont="1" applyBorder="1" applyAlignment="1" applyProtection="1">
      <alignment horizontal="right" vertical="center" wrapText="1"/>
    </xf>
    <xf numFmtId="177" fontId="7" fillId="0" borderId="15" xfId="1" applyNumberFormat="1" applyFont="1" applyFill="1" applyBorder="1" applyAlignment="1" applyProtection="1">
      <alignment horizontal="left" vertical="center" wrapText="1"/>
      <protection locked="0"/>
    </xf>
    <xf numFmtId="177" fontId="7" fillId="0" borderId="16" xfId="1" applyNumberFormat="1" applyFont="1" applyFill="1" applyBorder="1" applyAlignment="1" applyProtection="1">
      <alignment horizontal="left" vertical="center" wrapText="1"/>
      <protection locked="0"/>
    </xf>
    <xf numFmtId="177" fontId="7" fillId="0" borderId="34" xfId="1" applyNumberFormat="1" applyFont="1" applyFill="1" applyBorder="1" applyAlignment="1" applyProtection="1">
      <alignment horizontal="left" vertical="center" wrapText="1"/>
      <protection locked="0"/>
    </xf>
    <xf numFmtId="177" fontId="7" fillId="0" borderId="35" xfId="1" applyNumberFormat="1" applyFont="1" applyFill="1" applyBorder="1" applyAlignment="1" applyProtection="1">
      <alignment horizontal="left" vertical="center" wrapText="1"/>
      <protection locked="0"/>
    </xf>
    <xf numFmtId="177" fontId="7" fillId="0" borderId="27" xfId="1" applyNumberFormat="1" applyFont="1" applyFill="1" applyBorder="1" applyAlignment="1" applyProtection="1">
      <alignment horizontal="left" vertical="center" wrapText="1"/>
      <protection locked="0"/>
    </xf>
    <xf numFmtId="177" fontId="7" fillId="0" borderId="28" xfId="1" applyNumberFormat="1" applyFont="1" applyFill="1" applyBorder="1" applyAlignment="1" applyProtection="1">
      <alignment horizontal="left" vertical="center" wrapText="1"/>
      <protection locked="0"/>
    </xf>
    <xf numFmtId="177" fontId="7" fillId="0" borderId="31" xfId="1" applyNumberFormat="1" applyFont="1" applyFill="1" applyBorder="1" applyAlignment="1" applyProtection="1">
      <alignment horizontal="left" vertical="center" wrapText="1"/>
      <protection locked="0"/>
    </xf>
    <xf numFmtId="177" fontId="7" fillId="0" borderId="32" xfId="1" applyNumberFormat="1" applyFont="1" applyFill="1" applyBorder="1" applyAlignment="1" applyProtection="1">
      <alignment horizontal="left" vertical="center" wrapText="1"/>
      <protection locked="0"/>
    </xf>
    <xf numFmtId="177" fontId="7" fillId="0" borderId="52" xfId="1" applyNumberFormat="1" applyFont="1" applyFill="1" applyBorder="1" applyAlignment="1" applyProtection="1">
      <alignment horizontal="left" vertical="center" shrinkToFit="1"/>
      <protection locked="0"/>
    </xf>
    <xf numFmtId="177" fontId="7" fillId="0" borderId="25" xfId="1" applyNumberFormat="1" applyFont="1" applyFill="1" applyBorder="1" applyAlignment="1" applyProtection="1">
      <alignment horizontal="left" vertical="center" shrinkToFit="1"/>
      <protection locked="0"/>
    </xf>
    <xf numFmtId="38" fontId="15" fillId="0" borderId="4" xfId="1" applyFont="1" applyBorder="1" applyAlignment="1">
      <alignment horizontal="center" vertical="center"/>
    </xf>
    <xf numFmtId="38" fontId="15" fillId="0" borderId="6" xfId="1" applyFont="1" applyBorder="1" applyAlignment="1">
      <alignment horizontal="center" vertical="center"/>
    </xf>
    <xf numFmtId="38" fontId="8" fillId="0" borderId="15" xfId="1" applyFont="1" applyBorder="1" applyAlignment="1">
      <alignment horizontal="center" vertical="center"/>
    </xf>
    <xf numFmtId="38" fontId="8" fillId="0" borderId="0" xfId="1" applyFont="1" applyBorder="1" applyAlignment="1">
      <alignment horizontal="center" vertical="center"/>
    </xf>
    <xf numFmtId="38" fontId="8" fillId="0" borderId="16" xfId="1" applyFont="1" applyBorder="1" applyAlignment="1">
      <alignment horizontal="center" vertical="center"/>
    </xf>
    <xf numFmtId="177" fontId="12" fillId="0" borderId="8" xfId="1" applyNumberFormat="1" applyFont="1" applyFill="1" applyBorder="1" applyAlignment="1" applyProtection="1">
      <alignment horizontal="center" vertical="center"/>
      <protection locked="0"/>
    </xf>
    <xf numFmtId="177" fontId="12" fillId="0" borderId="10" xfId="1" applyNumberFormat="1" applyFont="1" applyFill="1" applyBorder="1" applyAlignment="1" applyProtection="1">
      <alignment horizontal="center" vertical="center"/>
      <protection locked="0"/>
    </xf>
    <xf numFmtId="177" fontId="12" fillId="0" borderId="8" xfId="1" applyNumberFormat="1" applyFont="1" applyBorder="1" applyAlignment="1" applyProtection="1">
      <alignment horizontal="center" vertical="center"/>
    </xf>
    <xf numFmtId="177" fontId="12" fillId="0" borderId="10" xfId="1" applyNumberFormat="1" applyFont="1" applyBorder="1" applyAlignment="1" applyProtection="1">
      <alignment horizontal="center" vertical="center"/>
    </xf>
  </cellXfs>
  <cellStyles count="2">
    <cellStyle name="桁区切り" xfId="1" builtinId="6"/>
    <cellStyle name="標準" xfId="0" builtinId="0"/>
  </cellStyles>
  <dxfs count="8">
    <dxf>
      <font>
        <color theme="0"/>
      </font>
    </dxf>
    <dxf>
      <fill>
        <patternFill>
          <bgColor rgb="FFFF0000"/>
        </patternFill>
      </fill>
    </dxf>
    <dxf>
      <fill>
        <patternFill>
          <bgColor rgb="FFFF0000"/>
        </patternFill>
      </fill>
    </dxf>
    <dxf>
      <font>
        <color theme="0"/>
      </font>
    </dxf>
    <dxf>
      <fill>
        <patternFill>
          <bgColor rgb="FFFFFF00"/>
        </patternFill>
      </fill>
    </dxf>
    <dxf>
      <fill>
        <patternFill>
          <bgColor rgb="FFFFFF00"/>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12</xdr:col>
      <xdr:colOff>234950</xdr:colOff>
      <xdr:row>21</xdr:row>
      <xdr:rowOff>209550</xdr:rowOff>
    </xdr:from>
    <xdr:to>
      <xdr:col>19</xdr:col>
      <xdr:colOff>12700</xdr:colOff>
      <xdr:row>23</xdr:row>
      <xdr:rowOff>69850</xdr:rowOff>
    </xdr:to>
    <xdr:sp macro="" textlink="">
      <xdr:nvSpPr>
        <xdr:cNvPr id="2" name="右矢印 1"/>
        <xdr:cNvSpPr/>
      </xdr:nvSpPr>
      <xdr:spPr>
        <a:xfrm>
          <a:off x="8458200" y="5175250"/>
          <a:ext cx="4400550" cy="3175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44450</xdr:colOff>
      <xdr:row>4</xdr:row>
      <xdr:rowOff>139700</xdr:rowOff>
    </xdr:from>
    <xdr:to>
      <xdr:col>5</xdr:col>
      <xdr:colOff>336550</xdr:colOff>
      <xdr:row>6</xdr:row>
      <xdr:rowOff>0</xdr:rowOff>
    </xdr:to>
    <xdr:sp macro="" textlink="">
      <xdr:nvSpPr>
        <xdr:cNvPr id="3" name="右矢印 2"/>
        <xdr:cNvSpPr/>
      </xdr:nvSpPr>
      <xdr:spPr>
        <a:xfrm>
          <a:off x="984250" y="1219200"/>
          <a:ext cx="2635250" cy="3175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260350</xdr:colOff>
      <xdr:row>12</xdr:row>
      <xdr:rowOff>152400</xdr:rowOff>
    </xdr:from>
    <xdr:to>
      <xdr:col>11</xdr:col>
      <xdr:colOff>247650</xdr:colOff>
      <xdr:row>14</xdr:row>
      <xdr:rowOff>6350</xdr:rowOff>
    </xdr:to>
    <xdr:sp macro="" textlink="">
      <xdr:nvSpPr>
        <xdr:cNvPr id="4" name="右矢印 3"/>
        <xdr:cNvSpPr/>
      </xdr:nvSpPr>
      <xdr:spPr>
        <a:xfrm>
          <a:off x="3543300" y="3060700"/>
          <a:ext cx="4267200" cy="3111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317500</xdr:colOff>
      <xdr:row>18</xdr:row>
      <xdr:rowOff>158750</xdr:rowOff>
    </xdr:from>
    <xdr:to>
      <xdr:col>19</xdr:col>
      <xdr:colOff>88900</xdr:colOff>
      <xdr:row>20</xdr:row>
      <xdr:rowOff>44450</xdr:rowOff>
    </xdr:to>
    <xdr:sp macro="" textlink="">
      <xdr:nvSpPr>
        <xdr:cNvPr id="5" name="右矢印 4"/>
        <xdr:cNvSpPr/>
      </xdr:nvSpPr>
      <xdr:spPr>
        <a:xfrm>
          <a:off x="7219950" y="4438650"/>
          <a:ext cx="5715000" cy="3429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984250</xdr:colOff>
      <xdr:row>15</xdr:row>
      <xdr:rowOff>139700</xdr:rowOff>
    </xdr:from>
    <xdr:to>
      <xdr:col>14</xdr:col>
      <xdr:colOff>400050</xdr:colOff>
      <xdr:row>17</xdr:row>
      <xdr:rowOff>12700</xdr:rowOff>
    </xdr:to>
    <xdr:sp macro="" textlink="">
      <xdr:nvSpPr>
        <xdr:cNvPr id="6" name="右矢印 5"/>
        <xdr:cNvSpPr/>
      </xdr:nvSpPr>
      <xdr:spPr>
        <a:xfrm>
          <a:off x="1924050" y="3733800"/>
          <a:ext cx="8020050" cy="330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b="1"/>
        </a:p>
      </xdr:txBody>
    </xdr:sp>
    <xdr:clientData/>
  </xdr:twoCellAnchor>
  <xdr:twoCellAnchor>
    <xdr:from>
      <xdr:col>3</xdr:col>
      <xdr:colOff>647700</xdr:colOff>
      <xdr:row>7</xdr:row>
      <xdr:rowOff>19050</xdr:rowOff>
    </xdr:from>
    <xdr:to>
      <xdr:col>11</xdr:col>
      <xdr:colOff>285750</xdr:colOff>
      <xdr:row>8</xdr:row>
      <xdr:rowOff>57150</xdr:rowOff>
    </xdr:to>
    <xdr:sp macro="" textlink="">
      <xdr:nvSpPr>
        <xdr:cNvPr id="7" name="右矢印 6"/>
        <xdr:cNvSpPr/>
      </xdr:nvSpPr>
      <xdr:spPr>
        <a:xfrm>
          <a:off x="2609850" y="1784350"/>
          <a:ext cx="5238750" cy="266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508000</xdr:colOff>
      <xdr:row>9</xdr:row>
      <xdr:rowOff>190500</xdr:rowOff>
    </xdr:from>
    <xdr:to>
      <xdr:col>12</xdr:col>
      <xdr:colOff>196850</xdr:colOff>
      <xdr:row>11</xdr:row>
      <xdr:rowOff>12700</xdr:rowOff>
    </xdr:to>
    <xdr:sp macro="" textlink="">
      <xdr:nvSpPr>
        <xdr:cNvPr id="8" name="右矢印 7"/>
        <xdr:cNvSpPr/>
      </xdr:nvSpPr>
      <xdr:spPr>
        <a:xfrm>
          <a:off x="3790950" y="2413000"/>
          <a:ext cx="4629150" cy="2794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C3:M15"/>
  <sheetViews>
    <sheetView tabSelected="1" workbookViewId="0">
      <selection activeCell="K15" sqref="K15"/>
    </sheetView>
  </sheetViews>
  <sheetFormatPr defaultRowHeight="18"/>
  <cols>
    <col min="6" max="6" width="10.75" customWidth="1"/>
  </cols>
  <sheetData>
    <row r="3" spans="3:13" ht="29">
      <c r="C3" s="128" t="s">
        <v>94</v>
      </c>
      <c r="H3" s="127" t="s">
        <v>97</v>
      </c>
      <c r="I3" s="127"/>
    </row>
    <row r="5" spans="3:13" ht="22.5">
      <c r="C5" s="129" t="s">
        <v>95</v>
      </c>
      <c r="D5" s="129"/>
      <c r="E5" s="129"/>
      <c r="F5" s="129"/>
      <c r="H5" s="132" t="s">
        <v>98</v>
      </c>
      <c r="I5" s="132"/>
      <c r="J5" s="132"/>
      <c r="K5" s="131"/>
    </row>
    <row r="6" spans="3:13" ht="22.5">
      <c r="C6" s="129" t="s">
        <v>96</v>
      </c>
      <c r="D6" s="129"/>
      <c r="E6" s="129"/>
      <c r="F6" s="129"/>
      <c r="H6" s="132" t="s">
        <v>99</v>
      </c>
      <c r="I6" s="132"/>
      <c r="J6" s="132"/>
      <c r="K6" s="131"/>
    </row>
    <row r="9" spans="3:13" ht="22.5">
      <c r="M9" s="130"/>
    </row>
    <row r="13" spans="3:13" ht="29">
      <c r="C13" s="128" t="s">
        <v>100</v>
      </c>
      <c r="D13" s="134"/>
      <c r="E13" s="134"/>
      <c r="F13" s="134"/>
    </row>
    <row r="15" spans="3:13" ht="22.5">
      <c r="C15" s="135" t="s">
        <v>102</v>
      </c>
      <c r="D15" s="135"/>
      <c r="E15" s="135"/>
      <c r="F15" s="135"/>
      <c r="G15" s="135"/>
      <c r="H15" s="135"/>
      <c r="I15" s="135"/>
      <c r="J15" s="136"/>
      <c r="K15" s="135" t="s">
        <v>101</v>
      </c>
    </row>
  </sheetData>
  <phoneticPr fontId="1"/>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7" tint="0.39997558519241921"/>
  </sheetPr>
  <dimension ref="A2:N27"/>
  <sheetViews>
    <sheetView workbookViewId="0">
      <selection activeCell="D27" sqref="D27:J27"/>
    </sheetView>
  </sheetViews>
  <sheetFormatPr defaultRowHeight="18"/>
  <cols>
    <col min="2" max="2" width="34.6640625" customWidth="1"/>
    <col min="3" max="3" width="11.83203125" customWidth="1"/>
    <col min="13" max="13" width="13.9140625" customWidth="1"/>
    <col min="14" max="14" width="69.33203125" customWidth="1"/>
  </cols>
  <sheetData>
    <row r="2" spans="1:14">
      <c r="B2" t="s">
        <v>4</v>
      </c>
    </row>
    <row r="4" spans="1:14" ht="26.5">
      <c r="D4" s="181" t="s">
        <v>13</v>
      </c>
      <c r="E4" s="181"/>
      <c r="F4" s="181"/>
      <c r="G4" s="181"/>
      <c r="H4" s="181"/>
    </row>
    <row r="5" spans="1:14" ht="26.5">
      <c r="D5" s="150"/>
      <c r="E5" s="150"/>
      <c r="F5" s="150"/>
      <c r="G5" s="150"/>
      <c r="H5" s="150"/>
    </row>
    <row r="6" spans="1:14" ht="26.5" customHeight="1">
      <c r="A6">
        <v>1</v>
      </c>
      <c r="B6" t="s">
        <v>124</v>
      </c>
      <c r="C6" s="182"/>
      <c r="D6" s="183"/>
      <c r="E6" s="183"/>
      <c r="F6" s="183"/>
      <c r="G6" s="183"/>
      <c r="H6" s="183"/>
      <c r="I6" s="183"/>
      <c r="J6" s="183"/>
      <c r="N6" t="s">
        <v>174</v>
      </c>
    </row>
    <row r="7" spans="1:14" ht="26.5" customHeight="1">
      <c r="A7">
        <v>2</v>
      </c>
      <c r="B7" t="s">
        <v>125</v>
      </c>
      <c r="C7" s="183"/>
      <c r="D7" s="183"/>
      <c r="E7" s="183"/>
      <c r="F7" s="183"/>
      <c r="G7" s="183"/>
      <c r="H7" s="183"/>
      <c r="I7" s="183"/>
      <c r="J7" s="183"/>
      <c r="N7" t="s">
        <v>182</v>
      </c>
    </row>
    <row r="8" spans="1:14" ht="26.5" customHeight="1">
      <c r="A8">
        <v>3</v>
      </c>
      <c r="B8" t="s">
        <v>126</v>
      </c>
      <c r="C8" s="183"/>
      <c r="D8" s="183"/>
      <c r="E8" s="183"/>
      <c r="F8" s="183"/>
      <c r="G8" s="183"/>
      <c r="H8" s="183"/>
      <c r="I8" s="183"/>
      <c r="J8" s="183"/>
      <c r="N8" t="s">
        <v>175</v>
      </c>
    </row>
    <row r="9" spans="1:14" ht="26.5" customHeight="1">
      <c r="A9">
        <v>4</v>
      </c>
      <c r="B9" t="s">
        <v>127</v>
      </c>
      <c r="C9" s="183"/>
      <c r="D9" s="183"/>
      <c r="E9" s="183"/>
      <c r="F9" s="183"/>
      <c r="G9" s="183"/>
      <c r="H9" s="183"/>
      <c r="I9" s="183"/>
      <c r="J9" s="183"/>
      <c r="N9" t="s">
        <v>176</v>
      </c>
    </row>
    <row r="10" spans="1:14" ht="28.5" customHeight="1">
      <c r="A10">
        <v>5</v>
      </c>
      <c r="B10" t="s">
        <v>128</v>
      </c>
      <c r="C10" s="183"/>
      <c r="D10" s="183"/>
      <c r="E10" s="183"/>
      <c r="F10" s="183"/>
      <c r="G10" s="183"/>
      <c r="H10" s="183"/>
      <c r="I10" s="183"/>
      <c r="J10" s="183"/>
      <c r="N10" t="s">
        <v>177</v>
      </c>
    </row>
    <row r="11" spans="1:14" ht="39.5" customHeight="1">
      <c r="A11">
        <v>6</v>
      </c>
      <c r="B11" s="1" t="s">
        <v>1</v>
      </c>
      <c r="C11" s="180" t="s">
        <v>183</v>
      </c>
      <c r="D11" s="180"/>
      <c r="E11" s="180"/>
      <c r="F11" s="180"/>
      <c r="G11" s="180"/>
      <c r="H11" s="180"/>
      <c r="I11" s="180"/>
      <c r="J11" s="180"/>
      <c r="N11" t="s">
        <v>178</v>
      </c>
    </row>
    <row r="12" spans="1:14" ht="37" customHeight="1">
      <c r="A12">
        <v>7</v>
      </c>
      <c r="B12" s="1" t="s">
        <v>145</v>
      </c>
      <c r="C12" s="184"/>
      <c r="D12" s="180"/>
      <c r="E12" s="180"/>
      <c r="F12" s="180"/>
      <c r="G12" s="180"/>
      <c r="H12" s="180"/>
      <c r="I12" s="180"/>
      <c r="J12" s="180"/>
      <c r="N12" t="s">
        <v>179</v>
      </c>
    </row>
    <row r="13" spans="1:14" ht="33.5" customHeight="1">
      <c r="A13">
        <v>8</v>
      </c>
      <c r="B13" s="1" t="s">
        <v>170</v>
      </c>
      <c r="C13" s="180"/>
      <c r="D13" s="180"/>
      <c r="E13" s="180"/>
      <c r="F13" s="180"/>
      <c r="G13" s="180"/>
      <c r="H13" s="180"/>
      <c r="I13" s="180"/>
      <c r="J13" s="180"/>
      <c r="N13" t="s">
        <v>180</v>
      </c>
    </row>
    <row r="14" spans="1:14" ht="33.5" customHeight="1">
      <c r="A14">
        <v>9</v>
      </c>
      <c r="B14" s="1" t="s">
        <v>171</v>
      </c>
      <c r="C14" s="180"/>
      <c r="D14" s="180"/>
      <c r="E14" s="180"/>
      <c r="F14" s="180"/>
      <c r="G14" s="180"/>
      <c r="H14" s="180"/>
      <c r="I14" s="180"/>
      <c r="J14" s="180"/>
      <c r="N14" t="s">
        <v>181</v>
      </c>
    </row>
    <row r="15" spans="1:14" ht="33" customHeight="1">
      <c r="A15">
        <v>10</v>
      </c>
      <c r="B15" s="1" t="s">
        <v>134</v>
      </c>
      <c r="C15" s="180"/>
      <c r="D15" s="180"/>
      <c r="E15" s="180"/>
      <c r="F15" s="180"/>
      <c r="G15" s="180"/>
      <c r="H15" s="180"/>
      <c r="I15" s="180"/>
      <c r="J15" s="180"/>
    </row>
    <row r="16" spans="1:14" ht="33" customHeight="1">
      <c r="A16">
        <v>11</v>
      </c>
      <c r="B16" s="1" t="s">
        <v>136</v>
      </c>
      <c r="C16" s="185"/>
      <c r="D16" s="178"/>
      <c r="E16" s="179"/>
      <c r="F16" s="161" t="s">
        <v>135</v>
      </c>
      <c r="G16" s="185"/>
      <c r="H16" s="178"/>
      <c r="I16" s="179"/>
      <c r="J16" s="161"/>
      <c r="N16" s="162"/>
    </row>
    <row r="17" spans="1:14" ht="115" customHeight="1">
      <c r="A17">
        <v>12</v>
      </c>
      <c r="B17" s="1" t="s">
        <v>137</v>
      </c>
      <c r="C17" s="177"/>
      <c r="D17" s="178"/>
      <c r="E17" s="178"/>
      <c r="F17" s="178"/>
      <c r="G17" s="178"/>
      <c r="H17" s="178"/>
      <c r="I17" s="178"/>
      <c r="J17" s="179"/>
      <c r="N17" s="162"/>
    </row>
    <row r="18" spans="1:14" ht="144.5" customHeight="1">
      <c r="A18">
        <v>13</v>
      </c>
      <c r="B18" s="1" t="s">
        <v>109</v>
      </c>
      <c r="C18" s="186"/>
      <c r="D18" s="186"/>
      <c r="E18" s="186"/>
      <c r="F18" s="186"/>
      <c r="G18" s="186"/>
      <c r="H18" s="186"/>
      <c r="I18" s="186"/>
      <c r="J18" s="186"/>
    </row>
    <row r="19" spans="1:14" ht="41.5" customHeight="1">
      <c r="A19">
        <v>14</v>
      </c>
      <c r="B19" s="1" t="s">
        <v>129</v>
      </c>
      <c r="C19" s="180"/>
      <c r="D19" s="180"/>
      <c r="E19" s="180"/>
      <c r="F19" s="180"/>
      <c r="G19" s="180"/>
      <c r="H19" s="180"/>
      <c r="I19" s="180"/>
      <c r="J19" s="180"/>
    </row>
    <row r="20" spans="1:14" ht="38.5" customHeight="1">
      <c r="A20">
        <v>15</v>
      </c>
      <c r="B20" s="2" t="s">
        <v>155</v>
      </c>
      <c r="C20" s="187"/>
      <c r="D20" s="180"/>
      <c r="E20" s="180"/>
      <c r="F20" s="180"/>
      <c r="G20" s="180"/>
      <c r="H20" s="180"/>
      <c r="I20" s="180"/>
      <c r="J20" s="180"/>
    </row>
    <row r="21" spans="1:14" ht="37.5" customHeight="1">
      <c r="B21" s="2" t="s">
        <v>130</v>
      </c>
      <c r="C21" s="180"/>
      <c r="D21" s="180"/>
      <c r="E21" s="180"/>
      <c r="F21" s="180"/>
      <c r="G21" s="180"/>
      <c r="H21" s="180"/>
      <c r="I21" s="180"/>
      <c r="J21" s="180"/>
    </row>
    <row r="22" spans="1:14" ht="73.5" customHeight="1">
      <c r="A22">
        <v>16</v>
      </c>
      <c r="B22" s="2" t="s">
        <v>131</v>
      </c>
      <c r="C22" s="180"/>
      <c r="D22" s="180"/>
      <c r="E22" s="180"/>
      <c r="F22" s="180"/>
      <c r="G22" s="180"/>
      <c r="H22" s="180"/>
      <c r="I22" s="180"/>
      <c r="J22" s="180"/>
    </row>
    <row r="23" spans="1:14" ht="130" customHeight="1">
      <c r="A23">
        <v>17</v>
      </c>
      <c r="B23" s="1" t="s">
        <v>132</v>
      </c>
      <c r="C23" s="186"/>
      <c r="D23" s="186"/>
      <c r="E23" s="186"/>
      <c r="F23" s="186"/>
      <c r="G23" s="186"/>
      <c r="H23" s="186"/>
      <c r="I23" s="186"/>
      <c r="J23" s="186"/>
    </row>
    <row r="24" spans="1:14" ht="26" customHeight="1">
      <c r="A24">
        <v>18</v>
      </c>
      <c r="B24" s="1" t="s">
        <v>3</v>
      </c>
      <c r="C24" s="3" t="s">
        <v>6</v>
      </c>
      <c r="D24" s="180"/>
      <c r="E24" s="180"/>
      <c r="F24" s="180"/>
      <c r="G24" s="180"/>
      <c r="H24" s="180"/>
      <c r="I24" s="180"/>
      <c r="J24" s="180"/>
    </row>
    <row r="25" spans="1:14" ht="25" customHeight="1">
      <c r="C25" s="4" t="s">
        <v>8</v>
      </c>
      <c r="D25" s="183"/>
      <c r="E25" s="183"/>
      <c r="F25" s="183"/>
      <c r="G25" s="183"/>
      <c r="H25" s="183"/>
      <c r="I25" s="183"/>
      <c r="J25" s="183"/>
    </row>
    <row r="26" spans="1:14" ht="29" customHeight="1">
      <c r="C26" s="4" t="s">
        <v>10</v>
      </c>
      <c r="D26" s="183"/>
      <c r="E26" s="183"/>
      <c r="F26" s="183"/>
      <c r="G26" s="183"/>
      <c r="H26" s="183"/>
      <c r="I26" s="183"/>
      <c r="J26" s="183"/>
    </row>
    <row r="27" spans="1:14" ht="31" customHeight="1">
      <c r="C27" s="3" t="s">
        <v>12</v>
      </c>
      <c r="D27" s="183"/>
      <c r="E27" s="183"/>
      <c r="F27" s="183"/>
      <c r="G27" s="183"/>
      <c r="H27" s="183"/>
      <c r="I27" s="183"/>
      <c r="J27" s="183"/>
    </row>
  </sheetData>
  <dataConsolidate/>
  <mergeCells count="24">
    <mergeCell ref="D27:J27"/>
    <mergeCell ref="C18:J18"/>
    <mergeCell ref="C19:J19"/>
    <mergeCell ref="C23:J23"/>
    <mergeCell ref="C20:J20"/>
    <mergeCell ref="C21:J21"/>
    <mergeCell ref="C22:J22"/>
    <mergeCell ref="D25:J25"/>
    <mergeCell ref="D26:J26"/>
    <mergeCell ref="C17:J17"/>
    <mergeCell ref="C11:J11"/>
    <mergeCell ref="D4:H4"/>
    <mergeCell ref="D24:J24"/>
    <mergeCell ref="C6:J6"/>
    <mergeCell ref="C7:J7"/>
    <mergeCell ref="C8:J8"/>
    <mergeCell ref="C9:J9"/>
    <mergeCell ref="C10:J10"/>
    <mergeCell ref="C12:J12"/>
    <mergeCell ref="C13:J13"/>
    <mergeCell ref="C14:J14"/>
    <mergeCell ref="C15:J15"/>
    <mergeCell ref="C16:E16"/>
    <mergeCell ref="G16:I16"/>
  </mergeCells>
  <phoneticPr fontId="1"/>
  <dataValidations count="1">
    <dataValidation type="list" allowBlank="1" showInputMessage="1" showErrorMessage="1" sqref="C11:J11">
      <formula1>$N$6:$N$14</formula1>
    </dataValidation>
  </dataValidations>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7" tint="0.39997558519241921"/>
    <pageSetUpPr fitToPage="1"/>
  </sheetPr>
  <dimension ref="A1:L47"/>
  <sheetViews>
    <sheetView workbookViewId="0">
      <selection activeCell="A47" sqref="A47"/>
    </sheetView>
  </sheetViews>
  <sheetFormatPr defaultRowHeight="18"/>
  <cols>
    <col min="1" max="1" width="23.9140625" customWidth="1"/>
    <col min="2" max="2" width="18" customWidth="1"/>
    <col min="3" max="3" width="18.4140625" customWidth="1"/>
    <col min="4" max="4" width="21" customWidth="1"/>
    <col min="5" max="5" width="15.9140625" customWidth="1"/>
    <col min="6" max="6" width="3.75" customWidth="1"/>
  </cols>
  <sheetData>
    <row r="1" spans="1:12">
      <c r="A1" s="27" t="s">
        <v>29</v>
      </c>
      <c r="B1" s="28"/>
      <c r="C1" s="28"/>
      <c r="D1" s="28"/>
      <c r="E1" s="29"/>
      <c r="F1" s="28"/>
      <c r="G1" s="30"/>
      <c r="H1" s="30"/>
      <c r="I1" s="30"/>
      <c r="J1" s="30"/>
      <c r="K1" s="30"/>
      <c r="L1" s="30"/>
    </row>
    <row r="2" spans="1:12">
      <c r="A2" s="209"/>
      <c r="B2" s="209"/>
      <c r="C2" s="209"/>
      <c r="D2" s="209"/>
      <c r="E2" s="209"/>
      <c r="F2" s="209"/>
      <c r="G2" s="209"/>
      <c r="H2" s="209"/>
      <c r="I2" s="30"/>
      <c r="J2" s="30"/>
      <c r="K2" s="30"/>
      <c r="L2" s="30"/>
    </row>
    <row r="3" spans="1:12">
      <c r="A3" s="209"/>
      <c r="B3" s="209"/>
      <c r="C3" s="209"/>
      <c r="D3" s="209"/>
      <c r="E3" s="209"/>
      <c r="F3" s="209"/>
      <c r="G3" s="209"/>
      <c r="H3" s="209"/>
      <c r="I3" s="30"/>
      <c r="J3" s="30"/>
      <c r="K3" s="30"/>
      <c r="L3" s="30"/>
    </row>
    <row r="4" spans="1:12">
      <c r="A4" s="27"/>
      <c r="B4" s="28"/>
      <c r="C4" s="28"/>
      <c r="D4" s="28"/>
      <c r="E4" s="29"/>
      <c r="F4" s="28"/>
      <c r="G4" s="30"/>
      <c r="H4" s="30"/>
      <c r="I4" s="30"/>
      <c r="J4" s="30"/>
      <c r="K4" s="30"/>
      <c r="L4" s="30"/>
    </row>
    <row r="5" spans="1:12">
      <c r="A5" s="27"/>
      <c r="B5" s="28"/>
      <c r="C5" s="28"/>
      <c r="D5" s="28"/>
      <c r="E5" s="29"/>
      <c r="F5" s="28"/>
      <c r="G5" s="30"/>
      <c r="H5" s="30"/>
      <c r="I5" s="30"/>
      <c r="J5" s="30"/>
      <c r="K5" s="30"/>
      <c r="L5" s="30"/>
    </row>
    <row r="6" spans="1:12">
      <c r="A6" s="212" t="s">
        <v>162</v>
      </c>
      <c r="B6" s="212"/>
      <c r="C6" s="212"/>
      <c r="D6" s="212"/>
      <c r="E6" s="29"/>
      <c r="F6" s="28"/>
      <c r="G6" s="30"/>
      <c r="H6" s="30"/>
      <c r="I6" s="30"/>
      <c r="J6" s="30"/>
      <c r="K6" s="30"/>
      <c r="L6" s="30"/>
    </row>
    <row r="7" spans="1:12" ht="18.5" thickBot="1">
      <c r="A7" s="31"/>
      <c r="B7" s="28"/>
      <c r="C7" s="28"/>
      <c r="D7" s="16" t="s">
        <v>30</v>
      </c>
      <c r="E7" s="29"/>
      <c r="F7" s="28"/>
      <c r="G7" s="30"/>
      <c r="H7" s="30"/>
      <c r="I7" s="30"/>
      <c r="J7" s="30"/>
      <c r="K7" s="30"/>
      <c r="L7" s="30"/>
    </row>
    <row r="8" spans="1:12">
      <c r="A8" s="32" t="s">
        <v>31</v>
      </c>
      <c r="B8" s="213" t="s">
        <v>32</v>
      </c>
      <c r="C8" s="214"/>
      <c r="D8" s="33" t="s">
        <v>33</v>
      </c>
      <c r="E8" s="34" t="s">
        <v>34</v>
      </c>
      <c r="F8" s="35"/>
      <c r="G8" s="36"/>
      <c r="H8" s="36"/>
      <c r="I8" s="36"/>
      <c r="J8" s="36"/>
      <c r="K8" s="36"/>
      <c r="L8" s="37"/>
    </row>
    <row r="9" spans="1:12">
      <c r="A9" s="38" t="s">
        <v>35</v>
      </c>
      <c r="B9" s="39"/>
      <c r="C9" s="40"/>
      <c r="D9" s="41"/>
      <c r="E9" s="215" t="s">
        <v>36</v>
      </c>
      <c r="F9" s="216"/>
      <c r="G9" s="216"/>
      <c r="H9" s="216"/>
      <c r="I9" s="216"/>
      <c r="J9" s="216"/>
      <c r="K9" s="216"/>
      <c r="L9" s="217"/>
    </row>
    <row r="10" spans="1:12" ht="18.5" thickBot="1">
      <c r="A10" s="42">
        <f>B47</f>
        <v>0</v>
      </c>
      <c r="B10" s="218">
        <f>B27</f>
        <v>0</v>
      </c>
      <c r="C10" s="219"/>
      <c r="D10" s="42">
        <f>A10-B10</f>
        <v>0</v>
      </c>
      <c r="E10" s="43" t="s">
        <v>37</v>
      </c>
      <c r="F10" s="44"/>
      <c r="G10" s="220"/>
      <c r="H10" s="220"/>
      <c r="I10" s="220"/>
      <c r="J10" s="220"/>
      <c r="K10" s="220"/>
      <c r="L10" s="221"/>
    </row>
    <row r="11" spans="1:12">
      <c r="A11" s="32" t="s">
        <v>38</v>
      </c>
      <c r="B11" s="213" t="s">
        <v>39</v>
      </c>
      <c r="C11" s="214"/>
      <c r="D11" s="32" t="s">
        <v>40</v>
      </c>
      <c r="E11" s="43" t="s">
        <v>41</v>
      </c>
      <c r="F11" s="44"/>
      <c r="G11" s="220"/>
      <c r="H11" s="220"/>
      <c r="I11" s="220"/>
      <c r="J11" s="220"/>
      <c r="K11" s="220"/>
      <c r="L11" s="221"/>
    </row>
    <row r="12" spans="1:12" ht="18.5" thickBot="1">
      <c r="A12" s="133">
        <f>IF(事業概要入力シート!C11=事業概要入力シート!N6,MIN(5000000,FLOOR(B10*0.8,1000)),IF(事業概要入力シート!C11=事業概要入力シート!N7,MIN(1500000,FLOOR(B10*0.8,1000)),IF(事業概要入力シート!C11=事業概要入力シート!N8,MIN(1000000,FLOOR(B10*0.8,1000)),IF(事業概要入力シート!C11=事業概要入力シート!N9,MIN(500000,FLOOR(B10*0.8,1000)),IF(事業概要入力シート!C11=事業概要入力シート!N10,MIN(300000,FLOOR(B10*0.8,1000)),IF(事業概要入力シート!C11=事業概要入力シート!N11,MIN(300000,FLOOR(B10*0.8,1000)),IF(事業概要入力シート!C11=事業概要入力シート!N12,MIN(300000,FLOOR(B10*0.8,1000)),IF(事業概要入力シート!C11=事業概要入力シート!N13,MIN(100000,FLOOR(B10*0.8,1000)),IF(事業概要入力シート!C11=事業概要入力シート!N14,MIN(2000000,FLOOR(B10*1,1000)))))))))))</f>
        <v>0</v>
      </c>
      <c r="B12" s="222">
        <f>B15</f>
        <v>0</v>
      </c>
      <c r="C12" s="223"/>
      <c r="D12" s="45">
        <f>B16</f>
        <v>0</v>
      </c>
      <c r="E12" s="116" t="s">
        <v>42</v>
      </c>
      <c r="F12" s="117" t="s">
        <v>43</v>
      </c>
      <c r="G12" s="188"/>
      <c r="H12" s="189"/>
      <c r="I12" s="189"/>
      <c r="J12" s="189"/>
      <c r="K12" s="189"/>
      <c r="L12" s="190"/>
    </row>
    <row r="13" spans="1:12" ht="18.5" thickBot="1">
      <c r="A13" s="46" t="s">
        <v>44</v>
      </c>
      <c r="B13" s="47"/>
      <c r="C13" s="48"/>
      <c r="D13" s="49"/>
      <c r="E13" s="116" t="s">
        <v>45</v>
      </c>
      <c r="F13" s="117" t="s">
        <v>43</v>
      </c>
      <c r="G13" s="188"/>
      <c r="H13" s="189"/>
      <c r="I13" s="189"/>
      <c r="J13" s="189"/>
      <c r="K13" s="189"/>
      <c r="L13" s="190"/>
    </row>
    <row r="14" spans="1:12" ht="18.5" thickBot="1">
      <c r="A14" s="50" t="s">
        <v>46</v>
      </c>
      <c r="B14" s="51" t="s">
        <v>47</v>
      </c>
      <c r="C14" s="224" t="s">
        <v>36</v>
      </c>
      <c r="D14" s="225"/>
      <c r="E14" s="116" t="s">
        <v>48</v>
      </c>
      <c r="F14" s="117" t="s">
        <v>43</v>
      </c>
      <c r="G14" s="188"/>
      <c r="H14" s="189"/>
      <c r="I14" s="189"/>
      <c r="J14" s="189"/>
      <c r="K14" s="189"/>
      <c r="L14" s="190"/>
    </row>
    <row r="15" spans="1:12" ht="30" customHeight="1" thickTop="1" thickBot="1">
      <c r="A15" s="52" t="s">
        <v>49</v>
      </c>
      <c r="B15" s="53">
        <f>IF(事業概要入力シート!C11=事業概要入力シート!N6,FLOOR(MAX(MIN(A10-D12,A12,B10*0.8),0),1000),IF(事業概要入力シート!C11=事業概要入力シート!N7,FLOOR(MAX(MIN(A10-D12,A12,B10*0.8),0),1000),IF(事業概要入力シート!C11=事業概要入力シート!N8,FLOOR(MAX(MIN(A10-D12,A12,B10*0.8),0),1000),IF(事業概要入力シート!C11=事業概要入力シート!N9,FLOOR(MAX(MIN(A10-D12,A12,B10*0.8),0),1000),IF(事業概要入力シート!C11=事業概要入力シート!N10,FLOOR(MAX(MIN(A10-D12,A12,B10*0.8),0),1000),IF(事業概要入力シート!C11=事業概要入力シート!N11,FLOOR(MAX(MIN(A10-D12,A12,B10*0.8),0),1000),IF(事業概要入力シート!C11=事業概要入力シート!N12,FLOOR(MAX(MIN(A10-D12,A12,B10*0.8),0),1000),IF(事業概要入力シート!C11=事業概要入力シート!N13,FLOOR(MAX(MIN(A10-D12,A12,B10*0.8),0),1000),IF(事業概要入力シート!C11=事業概要入力シート!N14,FLOOR(MAX(MIN(A10-D12,A12,B10*1),0),1000))))))))))</f>
        <v>0</v>
      </c>
      <c r="C15" s="210" t="s">
        <v>172</v>
      </c>
      <c r="D15" s="211"/>
      <c r="E15" s="116" t="s">
        <v>50</v>
      </c>
      <c r="F15" s="117" t="s">
        <v>43</v>
      </c>
      <c r="G15" s="188"/>
      <c r="H15" s="189"/>
      <c r="I15" s="189"/>
      <c r="J15" s="189"/>
      <c r="K15" s="189"/>
      <c r="L15" s="190"/>
    </row>
    <row r="16" spans="1:12" ht="19" thickTop="1" thickBot="1">
      <c r="A16" s="54" t="s">
        <v>51</v>
      </c>
      <c r="B16" s="113">
        <f>SUM(B17:B23)</f>
        <v>0</v>
      </c>
      <c r="C16" s="205"/>
      <c r="D16" s="206"/>
      <c r="E16" s="116" t="s">
        <v>184</v>
      </c>
      <c r="F16" s="117" t="s">
        <v>43</v>
      </c>
      <c r="G16" s="188"/>
      <c r="H16" s="189"/>
      <c r="I16" s="189"/>
      <c r="J16" s="189"/>
      <c r="K16" s="189"/>
      <c r="L16" s="190"/>
    </row>
    <row r="17" spans="1:12" ht="18.5" thickTop="1">
      <c r="A17" s="55" t="s">
        <v>52</v>
      </c>
      <c r="B17" s="114"/>
      <c r="C17" s="207"/>
      <c r="D17" s="208"/>
      <c r="E17" s="116" t="s">
        <v>104</v>
      </c>
      <c r="F17" s="117" t="s">
        <v>43</v>
      </c>
      <c r="G17" s="188"/>
      <c r="H17" s="189"/>
      <c r="I17" s="189"/>
      <c r="J17" s="189"/>
      <c r="K17" s="189"/>
      <c r="L17" s="190"/>
    </row>
    <row r="18" spans="1:12">
      <c r="A18" s="56" t="s">
        <v>54</v>
      </c>
      <c r="B18" s="115"/>
      <c r="C18" s="199"/>
      <c r="D18" s="200"/>
      <c r="E18" s="116" t="s">
        <v>55</v>
      </c>
      <c r="F18" s="117" t="s">
        <v>43</v>
      </c>
      <c r="G18" s="188"/>
      <c r="H18" s="189"/>
      <c r="I18" s="189"/>
      <c r="J18" s="189"/>
      <c r="K18" s="189"/>
      <c r="L18" s="190"/>
    </row>
    <row r="19" spans="1:12">
      <c r="A19" s="56" t="s">
        <v>56</v>
      </c>
      <c r="B19" s="115"/>
      <c r="C19" s="199"/>
      <c r="D19" s="200"/>
      <c r="E19" s="116" t="s">
        <v>57</v>
      </c>
      <c r="F19" s="117" t="s">
        <v>43</v>
      </c>
      <c r="G19" s="188"/>
      <c r="H19" s="189"/>
      <c r="I19" s="189"/>
      <c r="J19" s="189"/>
      <c r="K19" s="189"/>
      <c r="L19" s="190"/>
    </row>
    <row r="20" spans="1:12">
      <c r="A20" s="56" t="s">
        <v>58</v>
      </c>
      <c r="B20" s="115"/>
      <c r="C20" s="199"/>
      <c r="D20" s="200"/>
      <c r="E20" s="116" t="s">
        <v>59</v>
      </c>
      <c r="F20" s="117" t="s">
        <v>43</v>
      </c>
      <c r="G20" s="188"/>
      <c r="H20" s="189"/>
      <c r="I20" s="189"/>
      <c r="J20" s="189"/>
      <c r="K20" s="189"/>
      <c r="L20" s="190"/>
    </row>
    <row r="21" spans="1:12">
      <c r="A21" s="56" t="s">
        <v>60</v>
      </c>
      <c r="B21" s="115"/>
      <c r="C21" s="199"/>
      <c r="D21" s="200"/>
      <c r="E21" s="116" t="s">
        <v>61</v>
      </c>
      <c r="F21" s="117" t="s">
        <v>43</v>
      </c>
      <c r="G21" s="188"/>
      <c r="H21" s="189"/>
      <c r="I21" s="189"/>
      <c r="J21" s="189"/>
      <c r="K21" s="189"/>
      <c r="L21" s="190"/>
    </row>
    <row r="22" spans="1:12">
      <c r="A22" s="56" t="s">
        <v>62</v>
      </c>
      <c r="B22" s="115"/>
      <c r="C22" s="199"/>
      <c r="D22" s="200"/>
      <c r="E22" s="116" t="s">
        <v>63</v>
      </c>
      <c r="F22" s="117" t="s">
        <v>43</v>
      </c>
      <c r="G22" s="188"/>
      <c r="H22" s="189"/>
      <c r="I22" s="189"/>
      <c r="J22" s="189"/>
      <c r="K22" s="189"/>
      <c r="L22" s="190"/>
    </row>
    <row r="23" spans="1:12" ht="18.5" thickBot="1">
      <c r="A23" s="57" t="s">
        <v>64</v>
      </c>
      <c r="B23" s="115"/>
      <c r="C23" s="201"/>
      <c r="D23" s="202"/>
      <c r="E23" s="116" t="s">
        <v>65</v>
      </c>
      <c r="F23" s="117" t="s">
        <v>43</v>
      </c>
      <c r="G23" s="188"/>
      <c r="H23" s="189"/>
      <c r="I23" s="189"/>
      <c r="J23" s="189"/>
      <c r="K23" s="189"/>
      <c r="L23" s="190"/>
    </row>
    <row r="24" spans="1:12" ht="19" thickTop="1" thickBot="1">
      <c r="A24" s="58" t="s">
        <v>66</v>
      </c>
      <c r="B24" s="59">
        <f>SUM(B15:B16)</f>
        <v>0</v>
      </c>
      <c r="C24" s="203"/>
      <c r="D24" s="204"/>
      <c r="E24" s="116" t="s">
        <v>67</v>
      </c>
      <c r="F24" s="117" t="s">
        <v>43</v>
      </c>
      <c r="G24" s="188"/>
      <c r="H24" s="189"/>
      <c r="I24" s="189"/>
      <c r="J24" s="189"/>
      <c r="K24" s="189"/>
      <c r="L24" s="190"/>
    </row>
    <row r="25" spans="1:12" ht="18.5" thickBot="1">
      <c r="A25" s="60" t="s">
        <v>68</v>
      </c>
      <c r="B25" s="47"/>
      <c r="C25" s="47"/>
      <c r="D25" s="49"/>
      <c r="E25" s="116" t="s">
        <v>69</v>
      </c>
      <c r="F25" s="117" t="s">
        <v>43</v>
      </c>
      <c r="G25" s="188"/>
      <c r="H25" s="189"/>
      <c r="I25" s="189"/>
      <c r="J25" s="189"/>
      <c r="K25" s="189"/>
      <c r="L25" s="190"/>
    </row>
    <row r="26" spans="1:12" ht="18.5" thickBot="1">
      <c r="A26" s="50" t="s">
        <v>70</v>
      </c>
      <c r="B26" s="61" t="s">
        <v>47</v>
      </c>
      <c r="C26" s="164" t="s">
        <v>71</v>
      </c>
      <c r="D26" s="50" t="s">
        <v>72</v>
      </c>
      <c r="E26" s="116"/>
      <c r="F26" s="117" t="s">
        <v>43</v>
      </c>
      <c r="G26" s="188"/>
      <c r="H26" s="189"/>
      <c r="I26" s="189"/>
      <c r="J26" s="189"/>
      <c r="K26" s="189"/>
      <c r="L26" s="190"/>
    </row>
    <row r="27" spans="1:12" ht="19" thickTop="1" thickBot="1">
      <c r="A27" s="62" t="s">
        <v>73</v>
      </c>
      <c r="B27" s="63">
        <f>SUM(B28:B45)</f>
        <v>0</v>
      </c>
      <c r="C27" s="64"/>
      <c r="D27" s="65"/>
      <c r="E27" s="116" t="s">
        <v>146</v>
      </c>
      <c r="F27" s="117" t="s">
        <v>43</v>
      </c>
      <c r="G27" s="188"/>
      <c r="H27" s="189"/>
      <c r="I27" s="189"/>
      <c r="J27" s="189"/>
      <c r="K27" s="189"/>
      <c r="L27" s="190"/>
    </row>
    <row r="28" spans="1:12" ht="18.5" thickTop="1">
      <c r="A28" s="193" t="s">
        <v>74</v>
      </c>
      <c r="B28" s="195">
        <f>D28+D29</f>
        <v>0</v>
      </c>
      <c r="C28" s="56" t="s">
        <v>45</v>
      </c>
      <c r="D28" s="121"/>
      <c r="E28" s="116" t="s">
        <v>173</v>
      </c>
      <c r="F28" s="117" t="s">
        <v>43</v>
      </c>
      <c r="G28" s="188"/>
      <c r="H28" s="189"/>
      <c r="I28" s="189"/>
      <c r="J28" s="189"/>
      <c r="K28" s="189"/>
      <c r="L28" s="190"/>
    </row>
    <row r="29" spans="1:12">
      <c r="A29" s="193"/>
      <c r="B29" s="195"/>
      <c r="C29" s="55" t="s">
        <v>48</v>
      </c>
      <c r="D29" s="122"/>
      <c r="E29" s="116" t="s">
        <v>75</v>
      </c>
      <c r="F29" s="117" t="s">
        <v>43</v>
      </c>
      <c r="G29" s="188"/>
      <c r="H29" s="189"/>
      <c r="I29" s="189"/>
      <c r="J29" s="189"/>
      <c r="K29" s="189"/>
      <c r="L29" s="190"/>
    </row>
    <row r="30" spans="1:12">
      <c r="A30" s="66" t="s">
        <v>76</v>
      </c>
      <c r="B30" s="67">
        <f>D30</f>
        <v>0</v>
      </c>
      <c r="C30" s="66" t="s">
        <v>50</v>
      </c>
      <c r="D30" s="121"/>
      <c r="E30" s="116" t="s">
        <v>77</v>
      </c>
      <c r="F30" s="117" t="s">
        <v>43</v>
      </c>
      <c r="G30" s="188"/>
      <c r="H30" s="189"/>
      <c r="I30" s="189"/>
      <c r="J30" s="189"/>
      <c r="K30" s="189"/>
      <c r="L30" s="190"/>
    </row>
    <row r="31" spans="1:12">
      <c r="A31" s="56" t="s">
        <v>78</v>
      </c>
      <c r="B31" s="67">
        <f>D31</f>
        <v>0</v>
      </c>
      <c r="C31" s="66" t="s">
        <v>184</v>
      </c>
      <c r="D31" s="123"/>
      <c r="E31" s="116" t="s">
        <v>79</v>
      </c>
      <c r="F31" s="117" t="s">
        <v>43</v>
      </c>
      <c r="G31" s="188"/>
      <c r="H31" s="189"/>
      <c r="I31" s="189"/>
      <c r="J31" s="189"/>
      <c r="K31" s="189"/>
      <c r="L31" s="190"/>
    </row>
    <row r="32" spans="1:12">
      <c r="A32" s="55" t="s">
        <v>80</v>
      </c>
      <c r="B32" s="68">
        <f>D32</f>
        <v>0</v>
      </c>
      <c r="C32" s="66" t="s">
        <v>53</v>
      </c>
      <c r="D32" s="122"/>
      <c r="E32" s="116"/>
      <c r="F32" s="117" t="s">
        <v>43</v>
      </c>
      <c r="G32" s="188"/>
      <c r="H32" s="189"/>
      <c r="I32" s="189"/>
      <c r="J32" s="189"/>
      <c r="K32" s="189"/>
      <c r="L32" s="190"/>
    </row>
    <row r="33" spans="1:12">
      <c r="A33" s="197" t="s">
        <v>81</v>
      </c>
      <c r="B33" s="194">
        <f>D33+D34+D35</f>
        <v>0</v>
      </c>
      <c r="C33" s="66" t="s">
        <v>55</v>
      </c>
      <c r="D33" s="121"/>
      <c r="E33" s="116" t="s">
        <v>103</v>
      </c>
      <c r="F33" s="117" t="s">
        <v>43</v>
      </c>
      <c r="G33" s="188"/>
      <c r="H33" s="189"/>
      <c r="I33" s="189"/>
      <c r="J33" s="189"/>
      <c r="K33" s="189"/>
      <c r="L33" s="190"/>
    </row>
    <row r="34" spans="1:12">
      <c r="A34" s="193"/>
      <c r="B34" s="195"/>
      <c r="C34" s="56" t="s">
        <v>57</v>
      </c>
      <c r="D34" s="115"/>
      <c r="E34" s="116"/>
      <c r="F34" s="117" t="s">
        <v>43</v>
      </c>
      <c r="G34" s="188"/>
      <c r="H34" s="189"/>
      <c r="I34" s="189"/>
      <c r="J34" s="189"/>
      <c r="K34" s="189"/>
      <c r="L34" s="190"/>
    </row>
    <row r="35" spans="1:12">
      <c r="A35" s="198"/>
      <c r="B35" s="195"/>
      <c r="C35" s="69" t="s">
        <v>158</v>
      </c>
      <c r="D35" s="121"/>
      <c r="E35" s="116"/>
      <c r="F35" s="117" t="s">
        <v>43</v>
      </c>
      <c r="G35" s="188"/>
      <c r="H35" s="189"/>
      <c r="I35" s="189"/>
      <c r="J35" s="189"/>
      <c r="K35" s="189"/>
      <c r="L35" s="190"/>
    </row>
    <row r="36" spans="1:12">
      <c r="A36" s="193" t="s">
        <v>82</v>
      </c>
      <c r="B36" s="194">
        <f>D36+D37+D38+D39</f>
        <v>0</v>
      </c>
      <c r="C36" s="56" t="s">
        <v>61</v>
      </c>
      <c r="D36" s="122"/>
      <c r="E36" s="116"/>
      <c r="F36" s="117" t="s">
        <v>43</v>
      </c>
      <c r="G36" s="188"/>
      <c r="H36" s="189"/>
      <c r="I36" s="189"/>
      <c r="J36" s="189"/>
      <c r="K36" s="189"/>
      <c r="L36" s="190"/>
    </row>
    <row r="37" spans="1:12">
      <c r="A37" s="193"/>
      <c r="B37" s="195"/>
      <c r="C37" s="55" t="s">
        <v>63</v>
      </c>
      <c r="D37" s="124"/>
      <c r="E37" s="116"/>
      <c r="F37" s="117" t="s">
        <v>43</v>
      </c>
      <c r="G37" s="188"/>
      <c r="H37" s="189"/>
      <c r="I37" s="189"/>
      <c r="J37" s="189"/>
      <c r="K37" s="189"/>
      <c r="L37" s="190"/>
    </row>
    <row r="38" spans="1:12">
      <c r="A38" s="193"/>
      <c r="B38" s="195"/>
      <c r="C38" s="55" t="s">
        <v>65</v>
      </c>
      <c r="D38" s="121"/>
      <c r="E38" s="116"/>
      <c r="F38" s="117" t="s">
        <v>43</v>
      </c>
      <c r="G38" s="188"/>
      <c r="H38" s="189"/>
      <c r="I38" s="189"/>
      <c r="J38" s="189"/>
      <c r="K38" s="189"/>
      <c r="L38" s="190"/>
    </row>
    <row r="39" spans="1:12">
      <c r="A39" s="193"/>
      <c r="B39" s="196"/>
      <c r="C39" s="66" t="s">
        <v>67</v>
      </c>
      <c r="D39" s="122"/>
      <c r="E39" s="116"/>
      <c r="F39" s="117" t="s">
        <v>43</v>
      </c>
      <c r="G39" s="188"/>
      <c r="H39" s="189"/>
      <c r="I39" s="189"/>
      <c r="J39" s="189"/>
      <c r="K39" s="189"/>
      <c r="L39" s="190"/>
    </row>
    <row r="40" spans="1:12">
      <c r="A40" s="66" t="s">
        <v>83</v>
      </c>
      <c r="B40" s="68">
        <f t="shared" ref="B40:B45" si="0">D40</f>
        <v>0</v>
      </c>
      <c r="C40" s="56" t="s">
        <v>69</v>
      </c>
      <c r="D40" s="124"/>
      <c r="E40" s="116"/>
      <c r="F40" s="117" t="s">
        <v>43</v>
      </c>
      <c r="G40" s="188"/>
      <c r="H40" s="189"/>
      <c r="I40" s="189"/>
      <c r="J40" s="189"/>
      <c r="K40" s="189"/>
      <c r="L40" s="190"/>
    </row>
    <row r="41" spans="1:12">
      <c r="A41" s="66" t="s">
        <v>84</v>
      </c>
      <c r="B41" s="70">
        <f t="shared" si="0"/>
        <v>0</v>
      </c>
      <c r="C41" s="55" t="s">
        <v>146</v>
      </c>
      <c r="D41" s="124"/>
      <c r="E41" s="116"/>
      <c r="F41" s="117" t="s">
        <v>43</v>
      </c>
      <c r="G41" s="188"/>
      <c r="H41" s="189"/>
      <c r="I41" s="189"/>
      <c r="J41" s="189"/>
      <c r="K41" s="189"/>
      <c r="L41" s="190"/>
    </row>
    <row r="42" spans="1:12">
      <c r="A42" s="56" t="s">
        <v>85</v>
      </c>
      <c r="B42" s="70">
        <f t="shared" si="0"/>
        <v>0</v>
      </c>
      <c r="C42" s="66" t="s">
        <v>86</v>
      </c>
      <c r="D42" s="124"/>
      <c r="E42" s="116"/>
      <c r="F42" s="117" t="s">
        <v>43</v>
      </c>
      <c r="G42" s="188"/>
      <c r="H42" s="189"/>
      <c r="I42" s="189"/>
      <c r="J42" s="189"/>
      <c r="K42" s="189"/>
      <c r="L42" s="190"/>
    </row>
    <row r="43" spans="1:12">
      <c r="A43" s="66" t="s">
        <v>87</v>
      </c>
      <c r="B43" s="70">
        <f t="shared" si="0"/>
        <v>0</v>
      </c>
      <c r="C43" s="66" t="s">
        <v>88</v>
      </c>
      <c r="D43" s="124"/>
      <c r="E43" s="116"/>
      <c r="F43" s="117" t="s">
        <v>43</v>
      </c>
      <c r="G43" s="188"/>
      <c r="H43" s="189"/>
      <c r="I43" s="189"/>
      <c r="J43" s="189"/>
      <c r="K43" s="189"/>
      <c r="L43" s="190"/>
    </row>
    <row r="44" spans="1:12">
      <c r="A44" s="66" t="s">
        <v>89</v>
      </c>
      <c r="B44" s="67">
        <f t="shared" si="0"/>
        <v>0</v>
      </c>
      <c r="C44" s="56" t="s">
        <v>77</v>
      </c>
      <c r="D44" s="124"/>
      <c r="E44" s="118"/>
      <c r="F44" s="117" t="s">
        <v>43</v>
      </c>
      <c r="G44" s="188"/>
      <c r="H44" s="189"/>
      <c r="I44" s="189"/>
      <c r="J44" s="189"/>
      <c r="K44" s="189"/>
      <c r="L44" s="190"/>
    </row>
    <row r="45" spans="1:12" ht="18.5" thickBot="1">
      <c r="A45" s="57" t="s">
        <v>90</v>
      </c>
      <c r="B45" s="71">
        <f t="shared" si="0"/>
        <v>0</v>
      </c>
      <c r="C45" s="55" t="s">
        <v>79</v>
      </c>
      <c r="D45" s="125"/>
      <c r="E45" s="116"/>
      <c r="F45" s="117" t="s">
        <v>43</v>
      </c>
      <c r="G45" s="188"/>
      <c r="H45" s="189"/>
      <c r="I45" s="189"/>
      <c r="J45" s="189"/>
      <c r="K45" s="189"/>
      <c r="L45" s="190"/>
    </row>
    <row r="46" spans="1:12" ht="28.5" customHeight="1" thickTop="1" thickBot="1">
      <c r="A46" s="72" t="s">
        <v>91</v>
      </c>
      <c r="B46" s="73">
        <f>D46</f>
        <v>0</v>
      </c>
      <c r="C46" s="74"/>
      <c r="D46" s="126"/>
      <c r="E46" s="116"/>
      <c r="F46" s="117" t="s">
        <v>43</v>
      </c>
      <c r="G46" s="188"/>
      <c r="H46" s="189"/>
      <c r="I46" s="189"/>
      <c r="J46" s="189"/>
      <c r="K46" s="189"/>
      <c r="L46" s="190"/>
    </row>
    <row r="47" spans="1:12" ht="19" thickTop="1" thickBot="1">
      <c r="A47" s="75" t="s">
        <v>92</v>
      </c>
      <c r="B47" s="76">
        <f>SUM(B28:B46)</f>
        <v>0</v>
      </c>
      <c r="C47" s="77"/>
      <c r="D47" s="78"/>
      <c r="E47" s="119"/>
      <c r="F47" s="120"/>
      <c r="G47" s="191"/>
      <c r="H47" s="191"/>
      <c r="I47" s="191"/>
      <c r="J47" s="191"/>
      <c r="K47" s="191"/>
      <c r="L47" s="192"/>
    </row>
  </sheetData>
  <protectedRanges>
    <protectedRange sqref="B15:B23" name="範囲1_1"/>
    <protectedRange sqref="D28:D46" name="範囲2_1"/>
  </protectedRanges>
  <mergeCells count="62">
    <mergeCell ref="A2:H3"/>
    <mergeCell ref="C15:D15"/>
    <mergeCell ref="G15:L15"/>
    <mergeCell ref="A6:D6"/>
    <mergeCell ref="B8:C8"/>
    <mergeCell ref="E9:L9"/>
    <mergeCell ref="B10:C10"/>
    <mergeCell ref="G10:L10"/>
    <mergeCell ref="B11:C11"/>
    <mergeCell ref="G11:L11"/>
    <mergeCell ref="B12:C12"/>
    <mergeCell ref="G12:L12"/>
    <mergeCell ref="G13:L13"/>
    <mergeCell ref="C14:D14"/>
    <mergeCell ref="G14:L14"/>
    <mergeCell ref="C16:D16"/>
    <mergeCell ref="G16:L16"/>
    <mergeCell ref="C17:D17"/>
    <mergeCell ref="G17:L17"/>
    <mergeCell ref="C18:D18"/>
    <mergeCell ref="G18:L18"/>
    <mergeCell ref="C19:D19"/>
    <mergeCell ref="G19:L19"/>
    <mergeCell ref="C20:D20"/>
    <mergeCell ref="G20:L20"/>
    <mergeCell ref="C21:D21"/>
    <mergeCell ref="G21:L21"/>
    <mergeCell ref="C22:D22"/>
    <mergeCell ref="G22:L22"/>
    <mergeCell ref="C23:D23"/>
    <mergeCell ref="G23:L23"/>
    <mergeCell ref="C24:D24"/>
    <mergeCell ref="G24:L24"/>
    <mergeCell ref="G25:L25"/>
    <mergeCell ref="G26:L26"/>
    <mergeCell ref="G27:L27"/>
    <mergeCell ref="A28:A29"/>
    <mergeCell ref="B28:B29"/>
    <mergeCell ref="G28:L28"/>
    <mergeCell ref="G29:L29"/>
    <mergeCell ref="G30:L30"/>
    <mergeCell ref="G31:L31"/>
    <mergeCell ref="G32:L32"/>
    <mergeCell ref="A33:A35"/>
    <mergeCell ref="B33:B35"/>
    <mergeCell ref="G33:L33"/>
    <mergeCell ref="G34:L34"/>
    <mergeCell ref="G35:L35"/>
    <mergeCell ref="A36:A39"/>
    <mergeCell ref="B36:B39"/>
    <mergeCell ref="G36:L36"/>
    <mergeCell ref="G37:L37"/>
    <mergeCell ref="G38:L38"/>
    <mergeCell ref="G39:L39"/>
    <mergeCell ref="G46:L46"/>
    <mergeCell ref="G47:L47"/>
    <mergeCell ref="G40:L40"/>
    <mergeCell ref="G41:L41"/>
    <mergeCell ref="G42:L42"/>
    <mergeCell ref="G43:L43"/>
    <mergeCell ref="G44:L44"/>
    <mergeCell ref="G45:L45"/>
  </mergeCells>
  <phoneticPr fontId="1"/>
  <conditionalFormatting sqref="B24">
    <cfRule type="cellIs" dxfId="7" priority="2" operator="notEqual">
      <formula>$B$47</formula>
    </cfRule>
  </conditionalFormatting>
  <conditionalFormatting sqref="B47">
    <cfRule type="cellIs" dxfId="6" priority="1" operator="notEqual">
      <formula>$B$24</formula>
    </cfRule>
  </conditionalFormatting>
  <pageMargins left="0.7" right="0.7" top="0.75" bottom="0.75" header="0.3" footer="0.3"/>
  <pageSetup paperSize="9" scale="52"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B2:T25"/>
  <sheetViews>
    <sheetView workbookViewId="0">
      <selection activeCell="M7" sqref="M7"/>
    </sheetView>
  </sheetViews>
  <sheetFormatPr defaultRowHeight="18"/>
  <cols>
    <col min="1" max="1" width="3" customWidth="1"/>
    <col min="2" max="2" width="3.25" customWidth="1"/>
    <col min="3" max="3" width="7.33203125" customWidth="1"/>
    <col min="4" max="4" width="7.58203125" customWidth="1"/>
    <col min="5" max="5" width="6.75" customWidth="1"/>
    <col min="7" max="7" width="8" customWidth="1"/>
    <col min="8" max="8" width="7.75" customWidth="1"/>
    <col min="9" max="9" width="7.33203125" customWidth="1"/>
    <col min="10" max="10" width="7.6640625" customWidth="1"/>
    <col min="11" max="11" width="7.1640625" customWidth="1"/>
    <col min="12" max="12" width="7.9140625" customWidth="1"/>
    <col min="13" max="13" width="7.83203125" customWidth="1"/>
    <col min="14" max="14" width="6.75" customWidth="1"/>
    <col min="15" max="15" width="7.08203125" customWidth="1"/>
    <col min="16" max="16" width="7.6640625" customWidth="1"/>
    <col min="17" max="17" width="6.75" customWidth="1"/>
    <col min="18" max="18" width="7.6640625" customWidth="1"/>
    <col min="19" max="19" width="8" customWidth="1"/>
    <col min="20" max="20" width="7.9140625" customWidth="1"/>
  </cols>
  <sheetData>
    <row r="2" spans="2:20" ht="26.5">
      <c r="B2" s="127" t="s">
        <v>133</v>
      </c>
      <c r="C2" s="127"/>
      <c r="D2" s="127"/>
      <c r="E2" s="127"/>
      <c r="F2" s="127"/>
    </row>
    <row r="4" spans="2:20" ht="22.5">
      <c r="C4" s="230"/>
      <c r="D4" s="230"/>
      <c r="E4" s="230"/>
      <c r="F4" s="231"/>
      <c r="G4" s="231"/>
      <c r="H4" s="231"/>
      <c r="I4" s="232"/>
      <c r="J4" s="232"/>
      <c r="K4" s="232"/>
      <c r="L4" s="227"/>
      <c r="M4" s="227"/>
      <c r="N4" s="227"/>
      <c r="O4" s="226"/>
      <c r="P4" s="226"/>
      <c r="Q4" s="226"/>
      <c r="R4" s="227"/>
      <c r="S4" s="227"/>
      <c r="T4" s="227"/>
    </row>
    <row r="5" spans="2:20">
      <c r="C5" s="137"/>
      <c r="D5" s="138"/>
      <c r="E5" s="138"/>
      <c r="F5" s="139"/>
      <c r="G5" s="139"/>
      <c r="H5" s="139"/>
      <c r="I5" s="138"/>
      <c r="J5" s="138"/>
      <c r="K5" s="138"/>
      <c r="L5" s="139"/>
      <c r="M5" s="139"/>
      <c r="N5" s="139"/>
      <c r="O5" s="138"/>
      <c r="P5" s="138"/>
      <c r="Q5" s="138"/>
      <c r="R5" s="139"/>
      <c r="S5" s="139"/>
      <c r="T5" s="140"/>
    </row>
    <row r="6" spans="2:20">
      <c r="C6" s="137"/>
      <c r="D6" s="138"/>
      <c r="E6" s="138"/>
      <c r="F6" s="139"/>
      <c r="G6" s="139"/>
      <c r="H6" s="139"/>
      <c r="I6" s="138"/>
      <c r="J6" s="138"/>
      <c r="K6" s="138"/>
      <c r="L6" s="139"/>
      <c r="M6" s="139"/>
      <c r="N6" s="139"/>
      <c r="O6" s="138"/>
      <c r="P6" s="138"/>
      <c r="Q6" s="138"/>
      <c r="R6" s="139"/>
      <c r="S6" s="139"/>
      <c r="T6" s="140"/>
    </row>
    <row r="7" spans="2:20">
      <c r="C7" s="228"/>
      <c r="D7" s="229"/>
      <c r="E7" s="229"/>
      <c r="F7" s="139"/>
      <c r="G7" s="139"/>
      <c r="H7" s="139"/>
      <c r="I7" s="138"/>
      <c r="J7" s="138"/>
      <c r="K7" s="138"/>
      <c r="L7" s="139"/>
      <c r="M7" s="139"/>
      <c r="N7" s="139"/>
      <c r="O7" s="138"/>
      <c r="P7" s="138"/>
      <c r="Q7" s="138"/>
      <c r="R7" s="139"/>
      <c r="S7" s="139"/>
      <c r="T7" s="140"/>
    </row>
    <row r="8" spans="2:20">
      <c r="C8" s="137"/>
      <c r="D8" s="138"/>
      <c r="E8" s="138"/>
      <c r="F8" s="139"/>
      <c r="G8" s="139"/>
      <c r="H8" s="139"/>
      <c r="I8" s="138"/>
      <c r="J8" s="138"/>
      <c r="K8" s="138"/>
      <c r="L8" s="139"/>
      <c r="M8" s="139"/>
      <c r="N8" s="139"/>
      <c r="O8" s="138"/>
      <c r="P8" s="138"/>
      <c r="Q8" s="138"/>
      <c r="R8" s="139"/>
      <c r="S8" s="139"/>
      <c r="T8" s="140"/>
    </row>
    <row r="9" spans="2:20">
      <c r="C9" s="137"/>
      <c r="D9" s="138"/>
      <c r="E9" s="141"/>
      <c r="F9" s="142"/>
      <c r="G9" s="143"/>
      <c r="H9" s="142"/>
      <c r="I9" s="141"/>
      <c r="J9" s="141"/>
      <c r="K9" s="141"/>
      <c r="L9" s="139"/>
      <c r="M9" s="139"/>
      <c r="N9" s="139"/>
      <c r="O9" s="138"/>
      <c r="P9" s="138"/>
      <c r="Q9" s="138"/>
      <c r="R9" s="139"/>
      <c r="S9" s="139"/>
      <c r="T9" s="140"/>
    </row>
    <row r="10" spans="2:20">
      <c r="C10" s="137"/>
      <c r="D10" s="138"/>
      <c r="E10" s="141"/>
      <c r="F10" s="142"/>
      <c r="G10" s="143"/>
      <c r="H10" s="142"/>
      <c r="I10" s="141"/>
      <c r="J10" s="141"/>
      <c r="K10" s="141"/>
      <c r="L10" s="139"/>
      <c r="M10" s="139"/>
      <c r="N10" s="139"/>
      <c r="O10" s="138"/>
      <c r="P10" s="138"/>
      <c r="Q10" s="138"/>
      <c r="R10" s="139"/>
      <c r="S10" s="139"/>
      <c r="T10" s="140"/>
    </row>
    <row r="11" spans="2:20">
      <c r="C11" s="137"/>
      <c r="D11" s="138"/>
      <c r="E11" s="141"/>
      <c r="F11" s="142"/>
      <c r="G11" s="143"/>
      <c r="H11" s="142"/>
      <c r="I11" s="141"/>
      <c r="J11" s="141"/>
      <c r="K11" s="141"/>
      <c r="L11" s="139"/>
      <c r="M11" s="139"/>
      <c r="N11" s="139"/>
      <c r="O11" s="138"/>
      <c r="P11" s="138"/>
      <c r="Q11" s="138"/>
      <c r="R11" s="139"/>
      <c r="S11" s="139"/>
      <c r="T11" s="140"/>
    </row>
    <row r="12" spans="2:20">
      <c r="C12" s="137"/>
      <c r="D12" s="138"/>
      <c r="E12" s="141"/>
      <c r="F12" s="142"/>
      <c r="G12" s="143"/>
      <c r="H12" s="142"/>
      <c r="I12" s="141"/>
      <c r="J12" s="141"/>
      <c r="K12" s="141"/>
      <c r="L12" s="139"/>
      <c r="M12" s="139"/>
      <c r="N12" s="139"/>
      <c r="O12" s="138"/>
      <c r="P12" s="138"/>
      <c r="Q12" s="138"/>
      <c r="R12" s="139"/>
      <c r="S12" s="139"/>
      <c r="T12" s="140"/>
    </row>
    <row r="13" spans="2:20">
      <c r="C13" s="137"/>
      <c r="D13" s="138"/>
      <c r="E13" s="138"/>
      <c r="F13" s="139"/>
      <c r="G13" s="139"/>
      <c r="H13" s="139"/>
      <c r="I13" s="138"/>
      <c r="J13" s="138"/>
      <c r="K13" s="138"/>
      <c r="L13" s="139"/>
      <c r="M13" s="139"/>
      <c r="N13" s="139"/>
      <c r="O13" s="138"/>
      <c r="P13" s="138"/>
      <c r="Q13" s="138"/>
      <c r="R13" s="139"/>
      <c r="S13" s="139"/>
      <c r="T13" s="140"/>
    </row>
    <row r="14" spans="2:20">
      <c r="C14" s="137"/>
      <c r="D14" s="138"/>
      <c r="E14" s="138"/>
      <c r="F14" s="139"/>
      <c r="G14" s="139"/>
      <c r="H14" s="139"/>
      <c r="I14" s="138"/>
      <c r="J14" s="138"/>
      <c r="K14" s="138"/>
      <c r="L14" s="139"/>
      <c r="M14" s="139"/>
      <c r="N14" s="139"/>
      <c r="O14" s="138"/>
      <c r="P14" s="138"/>
      <c r="Q14" s="138"/>
      <c r="R14" s="139"/>
      <c r="S14" s="139"/>
      <c r="T14" s="140"/>
    </row>
    <row r="15" spans="2:20">
      <c r="C15" s="137"/>
      <c r="D15" s="138"/>
      <c r="E15" s="138"/>
      <c r="F15" s="144"/>
      <c r="G15" s="145"/>
      <c r="H15" s="144"/>
      <c r="I15" s="141"/>
      <c r="J15" s="141"/>
      <c r="K15" s="141"/>
      <c r="L15" s="139"/>
      <c r="M15" s="139"/>
      <c r="N15" s="139"/>
      <c r="O15" s="138"/>
      <c r="P15" s="138"/>
      <c r="Q15" s="138"/>
      <c r="R15" s="139"/>
      <c r="S15" s="139"/>
      <c r="T15" s="140"/>
    </row>
    <row r="16" spans="2:20">
      <c r="C16" s="137"/>
      <c r="D16" s="138"/>
      <c r="E16" s="138"/>
      <c r="F16" s="139"/>
      <c r="G16" s="139"/>
      <c r="H16" s="139"/>
      <c r="I16" s="138"/>
      <c r="J16" s="138"/>
      <c r="K16" s="138"/>
      <c r="L16" s="139"/>
      <c r="M16" s="139"/>
      <c r="N16" s="139"/>
      <c r="O16" s="138"/>
      <c r="P16" s="138"/>
      <c r="Q16" s="138"/>
      <c r="R16" s="139"/>
      <c r="S16" s="139"/>
      <c r="T16" s="140"/>
    </row>
    <row r="17" spans="3:20">
      <c r="C17" s="137"/>
      <c r="D17" s="138"/>
      <c r="E17" s="138"/>
      <c r="F17" s="139"/>
      <c r="G17" s="139"/>
      <c r="H17" s="139"/>
      <c r="I17" s="138"/>
      <c r="J17" s="138"/>
      <c r="K17" s="138"/>
      <c r="L17" s="139"/>
      <c r="M17" s="139"/>
      <c r="N17" s="139"/>
      <c r="O17" s="138"/>
      <c r="P17" s="138"/>
      <c r="Q17" s="138"/>
      <c r="R17" s="139"/>
      <c r="S17" s="139"/>
      <c r="T17" s="140"/>
    </row>
    <row r="18" spans="3:20">
      <c r="C18" s="137"/>
      <c r="D18" s="138"/>
      <c r="E18" s="138"/>
      <c r="F18" s="139"/>
      <c r="G18" s="139"/>
      <c r="H18" s="139"/>
      <c r="I18" s="138"/>
      <c r="J18" s="138"/>
      <c r="K18" s="138"/>
      <c r="L18" s="139"/>
      <c r="M18" s="139"/>
      <c r="N18" s="139"/>
      <c r="O18" s="138"/>
      <c r="P18" s="138"/>
      <c r="Q18" s="138"/>
      <c r="R18" s="139"/>
      <c r="S18" s="139"/>
      <c r="T18" s="140"/>
    </row>
    <row r="19" spans="3:20">
      <c r="C19" s="137"/>
      <c r="D19" s="138"/>
      <c r="E19" s="138"/>
      <c r="F19" s="139"/>
      <c r="G19" s="139"/>
      <c r="H19" s="139"/>
      <c r="I19" s="138"/>
      <c r="J19" s="138"/>
      <c r="K19" s="138"/>
      <c r="L19" s="139"/>
      <c r="M19" s="139"/>
      <c r="N19" s="139"/>
      <c r="O19" s="138"/>
      <c r="P19" s="138"/>
      <c r="Q19" s="138"/>
      <c r="R19" s="139"/>
      <c r="S19" s="139"/>
      <c r="T19" s="140"/>
    </row>
    <row r="20" spans="3:20">
      <c r="C20" s="137"/>
      <c r="D20" s="138"/>
      <c r="E20" s="138"/>
      <c r="F20" s="139"/>
      <c r="G20" s="139"/>
      <c r="H20" s="139"/>
      <c r="I20" s="138"/>
      <c r="J20" s="138"/>
      <c r="K20" s="138"/>
      <c r="L20" s="139"/>
      <c r="M20" s="139"/>
      <c r="N20" s="139"/>
      <c r="O20" s="138"/>
      <c r="P20" s="138"/>
      <c r="Q20" s="138"/>
      <c r="R20" s="139"/>
      <c r="S20" s="139"/>
      <c r="T20" s="140"/>
    </row>
    <row r="21" spans="3:20">
      <c r="C21" s="137"/>
      <c r="D21" s="138"/>
      <c r="E21" s="138"/>
      <c r="F21" s="139"/>
      <c r="G21" s="139"/>
      <c r="H21" s="139"/>
      <c r="I21" s="138"/>
      <c r="J21" s="138"/>
      <c r="K21" s="138"/>
      <c r="L21" s="144"/>
      <c r="M21" s="144"/>
      <c r="N21" s="145"/>
      <c r="O21" s="141"/>
      <c r="P21" s="141"/>
      <c r="Q21" s="141"/>
      <c r="R21" s="144"/>
      <c r="S21" s="144"/>
      <c r="T21" s="140"/>
    </row>
    <row r="22" spans="3:20">
      <c r="C22" s="137"/>
      <c r="D22" s="138"/>
      <c r="E22" s="138"/>
      <c r="F22" s="139"/>
      <c r="G22" s="139"/>
      <c r="H22" s="139"/>
      <c r="I22" s="138"/>
      <c r="J22" s="138"/>
      <c r="K22" s="138"/>
      <c r="L22" s="139"/>
      <c r="M22" s="139"/>
      <c r="N22" s="139"/>
      <c r="O22" s="138"/>
      <c r="P22" s="138"/>
      <c r="Q22" s="138"/>
      <c r="R22" s="139"/>
      <c r="S22" s="139"/>
      <c r="T22" s="140"/>
    </row>
    <row r="23" spans="3:20">
      <c r="C23" s="137"/>
      <c r="D23" s="138"/>
      <c r="E23" s="138"/>
      <c r="F23" s="139"/>
      <c r="G23" s="139"/>
      <c r="H23" s="139"/>
      <c r="I23" s="138"/>
      <c r="J23" s="138"/>
      <c r="K23" s="138"/>
      <c r="L23" s="139"/>
      <c r="M23" s="139"/>
      <c r="N23" s="139"/>
      <c r="O23" s="138"/>
      <c r="P23" s="138"/>
      <c r="Q23" s="138"/>
      <c r="R23" s="139"/>
      <c r="S23" s="139"/>
      <c r="T23" s="140"/>
    </row>
    <row r="24" spans="3:20">
      <c r="C24" s="137"/>
      <c r="D24" s="138"/>
      <c r="E24" s="138"/>
      <c r="F24" s="139"/>
      <c r="G24" s="139"/>
      <c r="H24" s="139"/>
      <c r="I24" s="138"/>
      <c r="J24" s="138"/>
      <c r="K24" s="138"/>
      <c r="L24" s="144"/>
      <c r="M24" s="144"/>
      <c r="N24" s="144"/>
      <c r="O24" s="141"/>
      <c r="P24" s="141"/>
      <c r="Q24" s="141"/>
      <c r="R24" s="144"/>
      <c r="S24" s="144"/>
      <c r="T24" s="140"/>
    </row>
    <row r="25" spans="3:20">
      <c r="C25" s="146"/>
      <c r="D25" s="147"/>
      <c r="E25" s="147"/>
      <c r="F25" s="148"/>
      <c r="G25" s="148"/>
      <c r="H25" s="148"/>
      <c r="I25" s="147"/>
      <c r="J25" s="147"/>
      <c r="K25" s="147"/>
      <c r="L25" s="148"/>
      <c r="M25" s="148"/>
      <c r="N25" s="148"/>
      <c r="O25" s="147"/>
      <c r="P25" s="147"/>
      <c r="Q25" s="147"/>
      <c r="R25" s="148"/>
      <c r="S25" s="148"/>
      <c r="T25" s="149"/>
    </row>
  </sheetData>
  <mergeCells count="7">
    <mergeCell ref="O4:Q4"/>
    <mergeCell ref="R4:T4"/>
    <mergeCell ref="C7:E7"/>
    <mergeCell ref="C4:E4"/>
    <mergeCell ref="F4:H4"/>
    <mergeCell ref="I4:K4"/>
    <mergeCell ref="L4:N4"/>
  </mergeCells>
  <phoneticPr fontId="1"/>
  <pageMargins left="0.7" right="0.7" top="0.75" bottom="0.75" header="0.3" footer="0.3"/>
  <pageSetup paperSize="9" orientation="landscape" verticalDpi="0"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F0"/>
  </sheetPr>
  <dimension ref="A2:M26"/>
  <sheetViews>
    <sheetView workbookViewId="0">
      <selection activeCell="K10" sqref="K10:M26"/>
    </sheetView>
  </sheetViews>
  <sheetFormatPr defaultRowHeight="18"/>
  <cols>
    <col min="2" max="2" width="14.6640625" bestFit="1" customWidth="1"/>
  </cols>
  <sheetData>
    <row r="2" spans="1:13" ht="18.5" thickBot="1"/>
    <row r="3" spans="1:13" ht="18.5" thickBot="1">
      <c r="A3" s="170" t="s">
        <v>163</v>
      </c>
      <c r="B3" s="171"/>
      <c r="C3" s="171"/>
      <c r="D3" s="171"/>
      <c r="E3" s="171"/>
      <c r="F3" s="171"/>
      <c r="G3" s="173"/>
      <c r="H3" s="171" t="s">
        <v>108</v>
      </c>
      <c r="I3" s="171"/>
      <c r="J3" s="173"/>
      <c r="K3" s="171" t="s">
        <v>166</v>
      </c>
      <c r="L3" s="171"/>
      <c r="M3" s="172"/>
    </row>
    <row r="4" spans="1:13">
      <c r="A4" s="165"/>
      <c r="B4" s="139"/>
      <c r="C4" s="139"/>
      <c r="D4" s="139"/>
      <c r="E4" s="139"/>
      <c r="F4" s="139"/>
      <c r="G4" s="140"/>
      <c r="H4" s="139"/>
      <c r="I4" s="139"/>
      <c r="J4" s="140"/>
      <c r="K4" s="139"/>
      <c r="L4" s="139"/>
      <c r="M4" s="166"/>
    </row>
    <row r="5" spans="1:13">
      <c r="A5" s="165" t="s">
        <v>164</v>
      </c>
      <c r="B5" s="167">
        <f>事業概要入力シート!C12</f>
        <v>0</v>
      </c>
      <c r="C5" s="139"/>
      <c r="D5" s="139"/>
      <c r="E5" s="139"/>
      <c r="F5" s="139"/>
      <c r="G5" s="140"/>
      <c r="H5" s="233">
        <f>事業概要入力シート!C17</f>
        <v>0</v>
      </c>
      <c r="I5" s="234"/>
      <c r="J5" s="235"/>
      <c r="K5" s="139" t="s">
        <v>168</v>
      </c>
      <c r="L5" s="139"/>
      <c r="M5" s="166"/>
    </row>
    <row r="6" spans="1:13">
      <c r="A6" s="165" t="s">
        <v>165</v>
      </c>
      <c r="B6" s="139">
        <f>事業概要入力シート!C7</f>
        <v>0</v>
      </c>
      <c r="C6" s="139"/>
      <c r="D6" s="139"/>
      <c r="E6" s="139"/>
      <c r="F6" s="139"/>
      <c r="G6" s="140"/>
      <c r="H6" s="233"/>
      <c r="I6" s="234"/>
      <c r="J6" s="235"/>
      <c r="K6" s="239">
        <f>収支予算入力シート!B12</f>
        <v>0</v>
      </c>
      <c r="L6" s="240"/>
      <c r="M6" s="241"/>
    </row>
    <row r="7" spans="1:13">
      <c r="A7" s="165"/>
      <c r="B7" s="139"/>
      <c r="C7" s="139"/>
      <c r="D7" s="139"/>
      <c r="E7" s="139"/>
      <c r="F7" s="139"/>
      <c r="G7" s="140"/>
      <c r="H7" s="233"/>
      <c r="I7" s="234"/>
      <c r="J7" s="235"/>
      <c r="K7" s="139"/>
      <c r="L7" s="139"/>
      <c r="M7" s="166"/>
    </row>
    <row r="8" spans="1:13">
      <c r="A8" s="165" t="s">
        <v>167</v>
      </c>
      <c r="B8" s="139"/>
      <c r="C8" s="139"/>
      <c r="D8" s="139"/>
      <c r="E8" s="139"/>
      <c r="F8" s="139"/>
      <c r="G8" s="140"/>
      <c r="H8" s="233"/>
      <c r="I8" s="234"/>
      <c r="J8" s="235"/>
      <c r="K8" s="139"/>
      <c r="L8" s="139"/>
      <c r="M8" s="166"/>
    </row>
    <row r="9" spans="1:13">
      <c r="A9" s="165"/>
      <c r="B9" s="139"/>
      <c r="C9" s="139"/>
      <c r="D9" s="139"/>
      <c r="E9" s="139"/>
      <c r="F9" s="139"/>
      <c r="G9" s="140"/>
      <c r="H9" s="233"/>
      <c r="I9" s="234"/>
      <c r="J9" s="235"/>
      <c r="K9" s="139" t="s">
        <v>169</v>
      </c>
      <c r="L9" s="139"/>
      <c r="M9" s="166"/>
    </row>
    <row r="10" spans="1:13">
      <c r="A10" s="165"/>
      <c r="B10" s="139"/>
      <c r="C10" s="139"/>
      <c r="D10" s="139"/>
      <c r="E10" s="139"/>
      <c r="F10" s="139"/>
      <c r="G10" s="140"/>
      <c r="H10" s="233"/>
      <c r="I10" s="234"/>
      <c r="J10" s="235"/>
      <c r="K10" s="242"/>
      <c r="L10" s="243"/>
      <c r="M10" s="244"/>
    </row>
    <row r="11" spans="1:13">
      <c r="A11" s="165"/>
      <c r="B11" s="139"/>
      <c r="C11" s="139"/>
      <c r="D11" s="139"/>
      <c r="E11" s="139"/>
      <c r="F11" s="139"/>
      <c r="G11" s="140"/>
      <c r="H11" s="233"/>
      <c r="I11" s="234"/>
      <c r="J11" s="235"/>
      <c r="K11" s="242"/>
      <c r="L11" s="243"/>
      <c r="M11" s="244"/>
    </row>
    <row r="12" spans="1:13">
      <c r="A12" s="165"/>
      <c r="B12" s="139"/>
      <c r="C12" s="139"/>
      <c r="D12" s="139"/>
      <c r="E12" s="139"/>
      <c r="F12" s="139"/>
      <c r="G12" s="140"/>
      <c r="H12" s="233"/>
      <c r="I12" s="234"/>
      <c r="J12" s="235"/>
      <c r="K12" s="242"/>
      <c r="L12" s="243"/>
      <c r="M12" s="244"/>
    </row>
    <row r="13" spans="1:13">
      <c r="A13" s="165"/>
      <c r="B13" s="139"/>
      <c r="C13" s="139"/>
      <c r="D13" s="139"/>
      <c r="E13" s="139"/>
      <c r="F13" s="139"/>
      <c r="G13" s="140"/>
      <c r="H13" s="233"/>
      <c r="I13" s="234"/>
      <c r="J13" s="235"/>
      <c r="K13" s="242"/>
      <c r="L13" s="243"/>
      <c r="M13" s="244"/>
    </row>
    <row r="14" spans="1:13">
      <c r="A14" s="165"/>
      <c r="B14" s="139"/>
      <c r="C14" s="139"/>
      <c r="D14" s="139"/>
      <c r="E14" s="139"/>
      <c r="F14" s="139"/>
      <c r="G14" s="140"/>
      <c r="H14" s="233"/>
      <c r="I14" s="234"/>
      <c r="J14" s="235"/>
      <c r="K14" s="242"/>
      <c r="L14" s="243"/>
      <c r="M14" s="244"/>
    </row>
    <row r="15" spans="1:13">
      <c r="A15" s="165"/>
      <c r="B15" s="139"/>
      <c r="C15" s="139"/>
      <c r="D15" s="139"/>
      <c r="E15" s="139"/>
      <c r="F15" s="139"/>
      <c r="G15" s="140"/>
      <c r="H15" s="233"/>
      <c r="I15" s="234"/>
      <c r="J15" s="235"/>
      <c r="K15" s="242"/>
      <c r="L15" s="243"/>
      <c r="M15" s="244"/>
    </row>
    <row r="16" spans="1:13">
      <c r="A16" s="165"/>
      <c r="B16" s="139"/>
      <c r="C16" s="139"/>
      <c r="D16" s="139"/>
      <c r="E16" s="139"/>
      <c r="F16" s="139"/>
      <c r="G16" s="140"/>
      <c r="H16" s="233"/>
      <c r="I16" s="234"/>
      <c r="J16" s="235"/>
      <c r="K16" s="242"/>
      <c r="L16" s="243"/>
      <c r="M16" s="244"/>
    </row>
    <row r="17" spans="1:13">
      <c r="A17" s="165"/>
      <c r="B17" s="139"/>
      <c r="C17" s="139"/>
      <c r="D17" s="139"/>
      <c r="E17" s="139"/>
      <c r="F17" s="139"/>
      <c r="G17" s="140"/>
      <c r="H17" s="233"/>
      <c r="I17" s="234"/>
      <c r="J17" s="235"/>
      <c r="K17" s="242"/>
      <c r="L17" s="243"/>
      <c r="M17" s="244"/>
    </row>
    <row r="18" spans="1:13">
      <c r="A18" s="165"/>
      <c r="B18" s="139"/>
      <c r="C18" s="139"/>
      <c r="D18" s="139"/>
      <c r="E18" s="139"/>
      <c r="F18" s="139"/>
      <c r="G18" s="140"/>
      <c r="H18" s="233"/>
      <c r="I18" s="234"/>
      <c r="J18" s="235"/>
      <c r="K18" s="242"/>
      <c r="L18" s="243"/>
      <c r="M18" s="244"/>
    </row>
    <row r="19" spans="1:13">
      <c r="A19" s="165"/>
      <c r="B19" s="139"/>
      <c r="C19" s="139"/>
      <c r="D19" s="139"/>
      <c r="E19" s="139"/>
      <c r="F19" s="139"/>
      <c r="G19" s="140"/>
      <c r="H19" s="233"/>
      <c r="I19" s="234"/>
      <c r="J19" s="235"/>
      <c r="K19" s="242"/>
      <c r="L19" s="243"/>
      <c r="M19" s="244"/>
    </row>
    <row r="20" spans="1:13">
      <c r="A20" s="165"/>
      <c r="B20" s="139"/>
      <c r="C20" s="139"/>
      <c r="D20" s="139"/>
      <c r="E20" s="139"/>
      <c r="F20" s="139"/>
      <c r="G20" s="140"/>
      <c r="H20" s="233"/>
      <c r="I20" s="234"/>
      <c r="J20" s="235"/>
      <c r="K20" s="242"/>
      <c r="L20" s="243"/>
      <c r="M20" s="244"/>
    </row>
    <row r="21" spans="1:13">
      <c r="A21" s="165"/>
      <c r="B21" s="139"/>
      <c r="C21" s="139"/>
      <c r="D21" s="139"/>
      <c r="E21" s="139"/>
      <c r="F21" s="139"/>
      <c r="G21" s="140"/>
      <c r="H21" s="233"/>
      <c r="I21" s="234"/>
      <c r="J21" s="235"/>
      <c r="K21" s="242"/>
      <c r="L21" s="243"/>
      <c r="M21" s="244"/>
    </row>
    <row r="22" spans="1:13">
      <c r="A22" s="165"/>
      <c r="B22" s="139"/>
      <c r="C22" s="139"/>
      <c r="D22" s="139"/>
      <c r="E22" s="139"/>
      <c r="F22" s="139"/>
      <c r="G22" s="140"/>
      <c r="H22" s="233"/>
      <c r="I22" s="234"/>
      <c r="J22" s="235"/>
      <c r="K22" s="242"/>
      <c r="L22" s="243"/>
      <c r="M22" s="244"/>
    </row>
    <row r="23" spans="1:13">
      <c r="A23" s="165"/>
      <c r="B23" s="139"/>
      <c r="C23" s="139"/>
      <c r="D23" s="139"/>
      <c r="E23" s="139"/>
      <c r="F23" s="139"/>
      <c r="G23" s="140"/>
      <c r="H23" s="233"/>
      <c r="I23" s="234"/>
      <c r="J23" s="235"/>
      <c r="K23" s="242"/>
      <c r="L23" s="243"/>
      <c r="M23" s="244"/>
    </row>
    <row r="24" spans="1:13">
      <c r="A24" s="165"/>
      <c r="B24" s="175"/>
      <c r="C24" s="175"/>
      <c r="D24" s="175"/>
      <c r="E24" s="175"/>
      <c r="F24" s="175"/>
      <c r="G24" s="176"/>
      <c r="H24" s="233"/>
      <c r="I24" s="234"/>
      <c r="J24" s="235"/>
      <c r="K24" s="242"/>
      <c r="L24" s="243"/>
      <c r="M24" s="244"/>
    </row>
    <row r="25" spans="1:13">
      <c r="A25" s="165"/>
      <c r="B25" s="175"/>
      <c r="C25" s="175"/>
      <c r="D25" s="175"/>
      <c r="E25" s="175"/>
      <c r="F25" s="175"/>
      <c r="G25" s="176"/>
      <c r="H25" s="233"/>
      <c r="I25" s="234"/>
      <c r="J25" s="235"/>
      <c r="K25" s="242"/>
      <c r="L25" s="243"/>
      <c r="M25" s="244"/>
    </row>
    <row r="26" spans="1:13" ht="18.5" thickBot="1">
      <c r="A26" s="168"/>
      <c r="B26" s="169"/>
      <c r="C26" s="169"/>
      <c r="D26" s="169"/>
      <c r="E26" s="169"/>
      <c r="F26" s="169"/>
      <c r="G26" s="174"/>
      <c r="H26" s="236"/>
      <c r="I26" s="237"/>
      <c r="J26" s="238"/>
      <c r="K26" s="245"/>
      <c r="L26" s="246"/>
      <c r="M26" s="247"/>
    </row>
  </sheetData>
  <mergeCells count="3">
    <mergeCell ref="H5:J26"/>
    <mergeCell ref="K6:M6"/>
    <mergeCell ref="K10:M26"/>
  </mergeCells>
  <phoneticPr fontId="1"/>
  <pageMargins left="0.7" right="0.7" top="0.75" bottom="0.75" header="0.3" footer="0.3"/>
  <pageSetup paperSize="9" orientation="landscape" verticalDpi="0"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43"/>
  <sheetViews>
    <sheetView workbookViewId="0">
      <selection activeCell="H37" sqref="H37"/>
    </sheetView>
  </sheetViews>
  <sheetFormatPr defaultRowHeight="18"/>
  <cols>
    <col min="1" max="1" width="5.33203125" customWidth="1"/>
    <col min="2" max="2" width="14.6640625" customWidth="1"/>
    <col min="3" max="3" width="8.75" customWidth="1"/>
    <col min="5" max="5" width="4.83203125" customWidth="1"/>
    <col min="6" max="6" width="7.5" customWidth="1"/>
    <col min="7" max="7" width="9.6640625" customWidth="1"/>
    <col min="8" max="8" width="7.6640625" customWidth="1"/>
    <col min="9" max="9" width="13.4140625" customWidth="1"/>
  </cols>
  <sheetData>
    <row r="1" spans="1:9">
      <c r="A1" s="6" t="s">
        <v>114</v>
      </c>
      <c r="B1" s="7"/>
      <c r="C1" s="7"/>
      <c r="D1" s="7"/>
      <c r="E1" s="7"/>
      <c r="F1" s="7"/>
      <c r="G1" s="7"/>
      <c r="H1" s="7"/>
    </row>
    <row r="2" spans="1:9">
      <c r="A2" s="8"/>
      <c r="B2" s="7"/>
      <c r="C2" s="7"/>
      <c r="D2" s="7"/>
      <c r="E2" s="7"/>
      <c r="F2" s="9"/>
      <c r="G2" s="249">
        <f>事業概要入力シート!C6</f>
        <v>0</v>
      </c>
      <c r="H2" s="249"/>
    </row>
    <row r="3" spans="1:9">
      <c r="A3" s="10" t="s">
        <v>14</v>
      </c>
      <c r="B3" s="7"/>
      <c r="C3" s="7"/>
      <c r="D3" s="7"/>
      <c r="E3" s="7"/>
      <c r="F3" s="7"/>
      <c r="G3" s="7"/>
      <c r="H3" s="7"/>
    </row>
    <row r="4" spans="1:9">
      <c r="A4" s="11"/>
      <c r="B4" s="7"/>
      <c r="C4" s="7"/>
      <c r="D4" s="12" t="s">
        <v>0</v>
      </c>
      <c r="E4" s="252">
        <f>事業概要入力シート!C7</f>
        <v>0</v>
      </c>
      <c r="F4" s="252"/>
      <c r="G4" s="252"/>
      <c r="H4" s="252"/>
    </row>
    <row r="5" spans="1:9">
      <c r="A5" s="11"/>
      <c r="B5" s="7"/>
      <c r="C5" s="7"/>
      <c r="D5" s="7" t="s">
        <v>2</v>
      </c>
      <c r="E5" s="250">
        <f>事業概要入力シート!C8</f>
        <v>0</v>
      </c>
      <c r="F5" s="250"/>
      <c r="G5" s="250"/>
      <c r="H5" s="250"/>
    </row>
    <row r="6" spans="1:9">
      <c r="A6" s="11"/>
      <c r="B6" s="7"/>
      <c r="C6" s="7"/>
      <c r="D6" s="12" t="s">
        <v>15</v>
      </c>
      <c r="E6" s="252">
        <f>事業概要入力シート!C9</f>
        <v>0</v>
      </c>
      <c r="F6" s="252"/>
      <c r="G6" s="252"/>
      <c r="H6" s="252"/>
    </row>
    <row r="7" spans="1:9">
      <c r="A7" s="11"/>
      <c r="B7" s="11"/>
      <c r="C7" s="7"/>
      <c r="D7" s="7" t="s">
        <v>17</v>
      </c>
      <c r="E7" s="252">
        <f>事業概要入力シート!C10</f>
        <v>0</v>
      </c>
      <c r="F7" s="252"/>
      <c r="G7" s="252"/>
      <c r="H7" s="252"/>
      <c r="I7" t="s">
        <v>142</v>
      </c>
    </row>
    <row r="8" spans="1:9" ht="39" customHeight="1">
      <c r="A8" s="6"/>
      <c r="B8" s="7"/>
      <c r="C8" s="7"/>
      <c r="D8" s="7"/>
      <c r="E8" s="7"/>
      <c r="F8" s="7"/>
      <c r="G8" s="7"/>
      <c r="H8" s="7"/>
    </row>
    <row r="9" spans="1:9">
      <c r="A9" s="248" t="s">
        <v>113</v>
      </c>
      <c r="B9" s="248"/>
      <c r="C9" s="248"/>
      <c r="D9" s="248"/>
      <c r="E9" s="248"/>
      <c r="F9" s="248"/>
      <c r="G9" s="248"/>
      <c r="H9" s="248"/>
      <c r="I9" s="248"/>
    </row>
    <row r="10" spans="1:9" ht="8" customHeight="1">
      <c r="A10" s="153"/>
      <c r="B10" s="153"/>
      <c r="C10" s="153"/>
      <c r="D10" s="153"/>
      <c r="E10" s="153"/>
      <c r="F10" s="153"/>
      <c r="G10" s="153"/>
      <c r="H10" s="153"/>
    </row>
    <row r="11" spans="1:9" ht="10.5" customHeight="1">
      <c r="A11" s="13"/>
      <c r="B11" s="7"/>
      <c r="C11" s="7"/>
      <c r="D11" s="7"/>
      <c r="E11" s="7"/>
      <c r="F11" s="7"/>
      <c r="G11" s="7"/>
      <c r="H11" s="7"/>
    </row>
    <row r="12" spans="1:9" ht="20.5" customHeight="1">
      <c r="A12" s="158" t="s">
        <v>138</v>
      </c>
      <c r="B12" s="163">
        <f>事業概要入力シート!C13</f>
        <v>0</v>
      </c>
      <c r="C12" s="257" t="s">
        <v>147</v>
      </c>
      <c r="D12" s="257"/>
      <c r="E12" s="257"/>
      <c r="F12" s="158">
        <f>事業概要入力シート!C14</f>
        <v>0</v>
      </c>
      <c r="G12" s="257" t="s">
        <v>139</v>
      </c>
      <c r="H12" s="257"/>
      <c r="I12" s="257"/>
    </row>
    <row r="13" spans="1:9" ht="25" customHeight="1">
      <c r="A13" s="158"/>
      <c r="B13" s="257" t="s">
        <v>140</v>
      </c>
      <c r="C13" s="257"/>
      <c r="D13" s="257"/>
      <c r="E13" s="257"/>
      <c r="F13" s="257"/>
      <c r="G13" s="257"/>
      <c r="H13" s="257"/>
      <c r="I13" s="257"/>
    </row>
    <row r="14" spans="1:9" ht="25" customHeight="1">
      <c r="A14" s="14"/>
      <c r="B14" s="257" t="s">
        <v>141</v>
      </c>
      <c r="C14" s="257"/>
      <c r="D14" s="257"/>
      <c r="E14" s="257"/>
      <c r="F14" s="257"/>
      <c r="G14" s="257"/>
      <c r="H14" s="257"/>
      <c r="I14" s="257"/>
    </row>
    <row r="15" spans="1:9" ht="25" customHeight="1">
      <c r="A15" s="158"/>
      <c r="B15" s="158"/>
      <c r="C15" s="158"/>
      <c r="D15" s="158"/>
      <c r="E15" s="158"/>
      <c r="F15" s="158"/>
      <c r="G15" s="158"/>
      <c r="H15" s="158"/>
      <c r="I15" s="158"/>
    </row>
    <row r="16" spans="1:9">
      <c r="A16" s="248" t="s">
        <v>144</v>
      </c>
      <c r="B16" s="248"/>
      <c r="C16" s="248"/>
      <c r="D16" s="248"/>
      <c r="E16" s="248"/>
      <c r="F16" s="248"/>
      <c r="G16" s="248"/>
      <c r="H16" s="248"/>
      <c r="I16" s="248"/>
    </row>
    <row r="17" spans="1:9">
      <c r="A17" s="15"/>
      <c r="B17" s="7"/>
      <c r="C17" s="7"/>
      <c r="D17" s="7"/>
      <c r="E17" s="7"/>
      <c r="F17" s="7"/>
      <c r="G17" s="7"/>
      <c r="H17" s="7"/>
    </row>
    <row r="18" spans="1:9">
      <c r="A18" s="160">
        <v>1</v>
      </c>
      <c r="B18" s="155" t="s">
        <v>119</v>
      </c>
      <c r="C18" s="253" t="str">
        <f>事業概要入力シート!C11</f>
        <v>1：頑張るマチグヮー支援事業/マチグヮー・地域商店街等基盤整備支援事業</v>
      </c>
      <c r="D18" s="253"/>
      <c r="E18" s="253"/>
      <c r="F18" s="253"/>
      <c r="G18" s="253"/>
      <c r="H18" s="253"/>
      <c r="I18" s="253"/>
    </row>
    <row r="19" spans="1:9" ht="17" customHeight="1">
      <c r="A19" s="153"/>
      <c r="B19" s="155"/>
      <c r="C19" s="152"/>
      <c r="D19" s="152"/>
      <c r="E19" s="152"/>
      <c r="F19" s="152"/>
      <c r="G19" s="152"/>
      <c r="H19" s="152"/>
    </row>
    <row r="20" spans="1:9">
      <c r="A20" s="15">
        <v>2</v>
      </c>
      <c r="B20" s="155" t="s">
        <v>18</v>
      </c>
      <c r="C20" s="255">
        <f>事業概要入力シート!C12</f>
        <v>0</v>
      </c>
      <c r="D20" s="255"/>
      <c r="E20" s="255"/>
      <c r="F20" s="255"/>
      <c r="G20" s="255"/>
      <c r="H20" s="255"/>
      <c r="I20" s="255"/>
    </row>
    <row r="21" spans="1:9">
      <c r="A21" s="15"/>
      <c r="B21" s="155"/>
      <c r="C21" s="155"/>
      <c r="D21" s="155"/>
      <c r="E21" s="155"/>
      <c r="F21" s="155"/>
      <c r="G21" s="155"/>
      <c r="H21" s="155"/>
    </row>
    <row r="22" spans="1:9" ht="17" customHeight="1">
      <c r="A22" s="15">
        <v>3</v>
      </c>
      <c r="B22" s="155" t="s">
        <v>120</v>
      </c>
      <c r="C22" s="155"/>
      <c r="D22" s="254">
        <f>事業概要入力シート!C15</f>
        <v>0</v>
      </c>
      <c r="E22" s="254"/>
      <c r="F22" s="254"/>
      <c r="G22" s="155" t="s">
        <v>143</v>
      </c>
      <c r="H22" s="155"/>
    </row>
    <row r="23" spans="1:9">
      <c r="A23" s="153"/>
      <c r="B23" s="151"/>
      <c r="C23" s="155"/>
      <c r="D23" s="155"/>
      <c r="E23" s="155"/>
      <c r="F23" s="155"/>
      <c r="G23" s="155"/>
      <c r="H23" s="155"/>
    </row>
    <row r="24" spans="1:9">
      <c r="A24" s="153">
        <v>4</v>
      </c>
      <c r="B24" s="256" t="s">
        <v>121</v>
      </c>
      <c r="C24" s="256"/>
      <c r="D24" s="254">
        <f>収支予算入力シート!B12</f>
        <v>0</v>
      </c>
      <c r="E24" s="254"/>
      <c r="F24" s="254"/>
      <c r="G24" s="155" t="s">
        <v>143</v>
      </c>
      <c r="H24" s="155"/>
    </row>
    <row r="25" spans="1:9">
      <c r="A25" s="153"/>
      <c r="B25" s="151"/>
      <c r="C25" s="155"/>
      <c r="D25" s="155"/>
      <c r="E25" s="155"/>
      <c r="F25" s="155"/>
      <c r="G25" s="155"/>
      <c r="H25" s="155"/>
    </row>
    <row r="26" spans="1:9">
      <c r="A26" s="15">
        <v>5</v>
      </c>
      <c r="B26" s="7" t="s">
        <v>122</v>
      </c>
      <c r="C26" s="251">
        <f>事業概要入力シート!C16</f>
        <v>0</v>
      </c>
      <c r="D26" s="251"/>
      <c r="E26" s="251"/>
      <c r="F26" s="7" t="s">
        <v>123</v>
      </c>
      <c r="G26" s="251">
        <f>事業概要入力シート!G16</f>
        <v>0</v>
      </c>
      <c r="H26" s="251"/>
      <c r="I26" s="251"/>
    </row>
    <row r="27" spans="1:9">
      <c r="A27" s="15"/>
      <c r="B27" s="156"/>
      <c r="C27" s="157"/>
      <c r="D27" s="157"/>
      <c r="E27" s="155"/>
      <c r="F27" s="7"/>
      <c r="G27" s="7"/>
      <c r="H27" s="7"/>
    </row>
    <row r="28" spans="1:9">
      <c r="A28" s="15">
        <v>6</v>
      </c>
      <c r="B28" s="7" t="s">
        <v>19</v>
      </c>
      <c r="C28" s="7"/>
      <c r="D28" s="7"/>
      <c r="E28" s="7"/>
      <c r="F28" s="7"/>
      <c r="G28" s="7"/>
      <c r="H28" s="7"/>
    </row>
    <row r="29" spans="1:9">
      <c r="A29" s="12"/>
      <c r="B29" s="159" t="s">
        <v>115</v>
      </c>
      <c r="C29" s="12"/>
      <c r="D29" s="12"/>
      <c r="E29" s="12"/>
      <c r="F29" s="12"/>
      <c r="G29" s="12"/>
      <c r="H29" s="12"/>
    </row>
    <row r="30" spans="1:9">
      <c r="A30" s="7"/>
      <c r="B30" s="12" t="s">
        <v>116</v>
      </c>
      <c r="C30" s="12"/>
      <c r="D30" s="12"/>
      <c r="E30" s="12"/>
      <c r="F30" s="12"/>
      <c r="G30" s="12"/>
      <c r="H30" s="12"/>
    </row>
    <row r="31" spans="1:9">
      <c r="A31" s="7"/>
      <c r="B31" s="12" t="s">
        <v>117</v>
      </c>
      <c r="C31" s="12"/>
      <c r="D31" s="12"/>
      <c r="E31" s="12"/>
      <c r="F31" s="12"/>
      <c r="G31" s="12"/>
      <c r="H31" s="12"/>
    </row>
    <row r="32" spans="1:9">
      <c r="A32" s="7"/>
      <c r="B32" s="12" t="s">
        <v>118</v>
      </c>
      <c r="C32" s="12"/>
      <c r="D32" s="12"/>
      <c r="E32" s="12"/>
      <c r="F32" s="12"/>
      <c r="G32" s="12"/>
      <c r="H32" s="12"/>
    </row>
    <row r="33" spans="1:8">
      <c r="A33" s="7"/>
      <c r="B33" s="12" t="s">
        <v>148</v>
      </c>
      <c r="C33" s="12"/>
      <c r="D33" s="12"/>
      <c r="E33" s="12"/>
      <c r="F33" s="12"/>
      <c r="G33" s="12"/>
      <c r="H33" s="12"/>
    </row>
    <row r="34" spans="1:8">
      <c r="A34" s="7"/>
      <c r="B34" s="12" t="s">
        <v>149</v>
      </c>
      <c r="C34" s="12"/>
      <c r="D34" s="12"/>
      <c r="E34" s="12"/>
      <c r="F34" s="12"/>
      <c r="G34" s="12"/>
      <c r="H34" s="12"/>
    </row>
    <row r="35" spans="1:8">
      <c r="A35" s="7"/>
      <c r="B35" s="12" t="s">
        <v>150</v>
      </c>
      <c r="C35" s="12"/>
      <c r="D35" s="12"/>
      <c r="E35" s="12"/>
      <c r="F35" s="12"/>
      <c r="G35" s="12"/>
      <c r="H35" s="12"/>
    </row>
    <row r="36" spans="1:8">
      <c r="A36" s="7"/>
      <c r="B36" s="12" t="s">
        <v>151</v>
      </c>
      <c r="C36" s="12"/>
      <c r="D36" s="12"/>
      <c r="E36" s="12"/>
      <c r="F36" s="12"/>
      <c r="G36" s="12"/>
      <c r="H36" s="12"/>
    </row>
    <row r="37" spans="1:8">
      <c r="A37" s="7"/>
      <c r="B37" s="7"/>
      <c r="C37" s="7"/>
      <c r="D37" s="7"/>
      <c r="E37" s="7"/>
      <c r="F37" s="7"/>
      <c r="G37" s="7"/>
      <c r="H37" s="8" t="s">
        <v>16</v>
      </c>
    </row>
    <row r="38" spans="1:8">
      <c r="A38" s="13"/>
      <c r="B38" s="7"/>
      <c r="C38" s="7"/>
      <c r="D38" s="7"/>
      <c r="E38" s="7"/>
      <c r="F38" s="7"/>
      <c r="G38" s="7"/>
      <c r="H38" s="7"/>
    </row>
    <row r="39" spans="1:8">
      <c r="A39" s="7"/>
      <c r="B39" s="7"/>
      <c r="C39" s="7"/>
      <c r="D39" s="7"/>
      <c r="E39" s="13"/>
      <c r="F39" s="154"/>
      <c r="G39" s="154"/>
      <c r="H39" s="154"/>
    </row>
    <row r="40" spans="1:8">
      <c r="A40" s="7"/>
      <c r="B40" s="7"/>
      <c r="C40" s="7"/>
      <c r="D40" s="7"/>
      <c r="E40" s="13"/>
      <c r="F40" s="154"/>
      <c r="G40" s="154"/>
      <c r="H40" s="154"/>
    </row>
    <row r="41" spans="1:8">
      <c r="A41" s="7"/>
      <c r="B41" s="7"/>
      <c r="C41" s="7"/>
      <c r="D41" s="7"/>
      <c r="E41" s="13"/>
      <c r="F41" s="154"/>
      <c r="G41" s="154"/>
      <c r="H41" s="154"/>
    </row>
    <row r="42" spans="1:8">
      <c r="A42" s="7"/>
      <c r="B42" s="7"/>
      <c r="C42" s="7"/>
      <c r="D42" s="7"/>
      <c r="E42" s="13"/>
      <c r="F42" s="154"/>
      <c r="G42" s="154"/>
      <c r="H42" s="154"/>
    </row>
    <row r="43" spans="1:8">
      <c r="A43" s="7"/>
      <c r="B43" s="7"/>
      <c r="C43" s="7"/>
      <c r="D43" s="7"/>
      <c r="E43" s="13"/>
      <c r="F43" s="154"/>
      <c r="G43" s="154"/>
      <c r="H43" s="154"/>
    </row>
  </sheetData>
  <mergeCells count="18">
    <mergeCell ref="B13:I13"/>
    <mergeCell ref="B14:I14"/>
    <mergeCell ref="A16:I16"/>
    <mergeCell ref="A9:I9"/>
    <mergeCell ref="G2:H2"/>
    <mergeCell ref="E5:H5"/>
    <mergeCell ref="C26:E26"/>
    <mergeCell ref="G26:I26"/>
    <mergeCell ref="E6:H6"/>
    <mergeCell ref="E4:H4"/>
    <mergeCell ref="E7:H7"/>
    <mergeCell ref="C18:I18"/>
    <mergeCell ref="D22:F22"/>
    <mergeCell ref="D24:F24"/>
    <mergeCell ref="C20:I20"/>
    <mergeCell ref="B24:C24"/>
    <mergeCell ref="C12:E12"/>
    <mergeCell ref="G12:I12"/>
  </mergeCells>
  <phoneticPr fontId="1"/>
  <conditionalFormatting sqref="G2:H2">
    <cfRule type="containsBlanks" dxfId="5" priority="1">
      <formula>LEN(TRIM(G2))=0</formula>
    </cfRule>
  </conditionalFormatting>
  <conditionalFormatting sqref="G2:H2">
    <cfRule type="containsBlanks" priority="2">
      <formula>LEN(TRIM(G2))=0</formula>
    </cfRule>
  </conditionalFormatting>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E36"/>
  <sheetViews>
    <sheetView workbookViewId="0">
      <selection activeCell="E33" sqref="E33"/>
    </sheetView>
  </sheetViews>
  <sheetFormatPr defaultRowHeight="18"/>
  <cols>
    <col min="1" max="1" width="22.1640625" customWidth="1"/>
    <col min="3" max="3" width="23.75" customWidth="1"/>
    <col min="4" max="4" width="11.33203125" customWidth="1"/>
    <col min="5" max="5" width="32" customWidth="1"/>
  </cols>
  <sheetData>
    <row r="1" spans="1:5">
      <c r="A1" s="13" t="s">
        <v>107</v>
      </c>
    </row>
    <row r="2" spans="1:5">
      <c r="A2" s="13"/>
    </row>
    <row r="3" spans="1:5" ht="18.5" thickBot="1">
      <c r="A3" s="291" t="s">
        <v>152</v>
      </c>
      <c r="B3" s="291"/>
      <c r="C3" s="291"/>
      <c r="D3" s="291"/>
      <c r="E3" s="291"/>
    </row>
    <row r="4" spans="1:5">
      <c r="A4" s="292" t="s">
        <v>93</v>
      </c>
      <c r="B4" s="294" t="str">
        <f>事業概要入力シート!C11</f>
        <v>1：頑張るマチグヮー支援事業/マチグヮー・地域商店街等基盤整備支援事業</v>
      </c>
      <c r="C4" s="295"/>
      <c r="D4" s="295"/>
      <c r="E4" s="296"/>
    </row>
    <row r="5" spans="1:5" ht="18.5" thickBot="1">
      <c r="A5" s="293"/>
      <c r="B5" s="297"/>
      <c r="C5" s="298"/>
      <c r="D5" s="298"/>
      <c r="E5" s="299"/>
    </row>
    <row r="6" spans="1:5">
      <c r="A6" s="265" t="s">
        <v>18</v>
      </c>
      <c r="B6" s="300">
        <f>事業概要入力シート!C12</f>
        <v>0</v>
      </c>
      <c r="C6" s="301"/>
      <c r="D6" s="301"/>
      <c r="E6" s="302"/>
    </row>
    <row r="7" spans="1:5" ht="18.5" thickBot="1">
      <c r="A7" s="267"/>
      <c r="B7" s="303"/>
      <c r="C7" s="304"/>
      <c r="D7" s="304"/>
      <c r="E7" s="305"/>
    </row>
    <row r="8" spans="1:5">
      <c r="A8" s="17" t="s">
        <v>20</v>
      </c>
      <c r="B8" s="18" t="s">
        <v>21</v>
      </c>
      <c r="C8" s="286">
        <f>収支予算入力シート!A10</f>
        <v>0</v>
      </c>
      <c r="D8" s="286"/>
      <c r="E8" s="287"/>
    </row>
    <row r="9" spans="1:5" ht="18.5" thickBot="1">
      <c r="A9" s="19" t="s">
        <v>22</v>
      </c>
      <c r="B9" s="20" t="s">
        <v>23</v>
      </c>
      <c r="C9" s="21">
        <f>収支予算入力シート!B12</f>
        <v>0</v>
      </c>
      <c r="D9" s="22" t="s">
        <v>24</v>
      </c>
      <c r="E9" s="23">
        <f>収支予算入力シート!D12</f>
        <v>0</v>
      </c>
    </row>
    <row r="10" spans="1:5" ht="18.5" thickBot="1">
      <c r="A10" s="19" t="s">
        <v>25</v>
      </c>
      <c r="B10" s="288" t="s">
        <v>26</v>
      </c>
      <c r="C10" s="289"/>
      <c r="D10" s="289"/>
      <c r="E10" s="290"/>
    </row>
    <row r="11" spans="1:5">
      <c r="A11" s="265" t="s">
        <v>108</v>
      </c>
      <c r="B11" s="268">
        <f>事業概要入力シート!C17</f>
        <v>0</v>
      </c>
      <c r="C11" s="269"/>
      <c r="D11" s="269"/>
      <c r="E11" s="270"/>
    </row>
    <row r="12" spans="1:5">
      <c r="A12" s="266"/>
      <c r="B12" s="271"/>
      <c r="C12" s="272"/>
      <c r="D12" s="272"/>
      <c r="E12" s="273"/>
    </row>
    <row r="13" spans="1:5">
      <c r="A13" s="266"/>
      <c r="B13" s="271"/>
      <c r="C13" s="272"/>
      <c r="D13" s="272"/>
      <c r="E13" s="273"/>
    </row>
    <row r="14" spans="1:5" ht="18.5" thickBot="1">
      <c r="A14" s="267"/>
      <c r="B14" s="274"/>
      <c r="C14" s="275"/>
      <c r="D14" s="275"/>
      <c r="E14" s="276"/>
    </row>
    <row r="15" spans="1:5">
      <c r="A15" s="265" t="s">
        <v>109</v>
      </c>
      <c r="B15" s="268">
        <f>事業概要入力シート!C18</f>
        <v>0</v>
      </c>
      <c r="C15" s="269"/>
      <c r="D15" s="269"/>
      <c r="E15" s="270"/>
    </row>
    <row r="16" spans="1:5">
      <c r="A16" s="266"/>
      <c r="B16" s="271"/>
      <c r="C16" s="272"/>
      <c r="D16" s="272"/>
      <c r="E16" s="273"/>
    </row>
    <row r="17" spans="1:5">
      <c r="A17" s="266"/>
      <c r="B17" s="271"/>
      <c r="C17" s="272"/>
      <c r="D17" s="272"/>
      <c r="E17" s="273"/>
    </row>
    <row r="18" spans="1:5" ht="42" customHeight="1" thickBot="1">
      <c r="A18" s="267"/>
      <c r="B18" s="274"/>
      <c r="C18" s="275"/>
      <c r="D18" s="275"/>
      <c r="E18" s="276"/>
    </row>
    <row r="19" spans="1:5">
      <c r="A19" s="265" t="s">
        <v>110</v>
      </c>
      <c r="B19" s="268">
        <f>事業概要入力シート!C19</f>
        <v>0</v>
      </c>
      <c r="C19" s="269"/>
      <c r="D19" s="269"/>
      <c r="E19" s="270"/>
    </row>
    <row r="20" spans="1:5">
      <c r="A20" s="266"/>
      <c r="B20" s="271"/>
      <c r="C20" s="272"/>
      <c r="D20" s="272"/>
      <c r="E20" s="273"/>
    </row>
    <row r="21" spans="1:5">
      <c r="A21" s="266"/>
      <c r="B21" s="271"/>
      <c r="C21" s="272"/>
      <c r="D21" s="272"/>
      <c r="E21" s="273"/>
    </row>
    <row r="22" spans="1:5" ht="6.5" customHeight="1" thickBot="1">
      <c r="A22" s="267"/>
      <c r="B22" s="274"/>
      <c r="C22" s="275"/>
      <c r="D22" s="275"/>
      <c r="E22" s="276"/>
    </row>
    <row r="23" spans="1:5" ht="25.5" customHeight="1">
      <c r="A23" s="17" t="s">
        <v>153</v>
      </c>
      <c r="B23" s="259">
        <f>事業概要入力シート!C20</f>
        <v>0</v>
      </c>
      <c r="C23" s="260"/>
      <c r="D23" s="260"/>
      <c r="E23" s="261"/>
    </row>
    <row r="24" spans="1:5" ht="26.5" customHeight="1" thickBot="1">
      <c r="A24" s="17" t="s">
        <v>154</v>
      </c>
      <c r="B24" s="262">
        <f>事業概要入力シート!C21</f>
        <v>0</v>
      </c>
      <c r="C24" s="263"/>
      <c r="D24" s="263"/>
      <c r="E24" s="264"/>
    </row>
    <row r="25" spans="1:5">
      <c r="A25" s="265" t="s">
        <v>111</v>
      </c>
      <c r="B25" s="268">
        <f>事業概要入力シート!C22</f>
        <v>0</v>
      </c>
      <c r="C25" s="269"/>
      <c r="D25" s="269"/>
      <c r="E25" s="270"/>
    </row>
    <row r="26" spans="1:5">
      <c r="A26" s="266"/>
      <c r="B26" s="271"/>
      <c r="C26" s="272"/>
      <c r="D26" s="272"/>
      <c r="E26" s="273"/>
    </row>
    <row r="27" spans="1:5">
      <c r="A27" s="266"/>
      <c r="B27" s="271"/>
      <c r="C27" s="272"/>
      <c r="D27" s="272"/>
      <c r="E27" s="273"/>
    </row>
    <row r="28" spans="1:5" ht="18.5" thickBot="1">
      <c r="A28" s="267"/>
      <c r="B28" s="274"/>
      <c r="C28" s="275"/>
      <c r="D28" s="275"/>
      <c r="E28" s="276"/>
    </row>
    <row r="29" spans="1:5">
      <c r="A29" s="265" t="s">
        <v>112</v>
      </c>
      <c r="B29" s="277">
        <f>事業概要入力シート!C23</f>
        <v>0</v>
      </c>
      <c r="C29" s="278"/>
      <c r="D29" s="278"/>
      <c r="E29" s="279"/>
    </row>
    <row r="30" spans="1:5">
      <c r="A30" s="266"/>
      <c r="B30" s="280"/>
      <c r="C30" s="281"/>
      <c r="D30" s="281"/>
      <c r="E30" s="282"/>
    </row>
    <row r="31" spans="1:5" ht="18.5" thickBot="1">
      <c r="A31" s="267"/>
      <c r="B31" s="283"/>
      <c r="C31" s="284"/>
      <c r="D31" s="284"/>
      <c r="E31" s="285"/>
    </row>
    <row r="32" spans="1:5" ht="18.5" thickBot="1">
      <c r="A32" s="17" t="s">
        <v>27</v>
      </c>
      <c r="B32" s="24" t="s">
        <v>5</v>
      </c>
      <c r="C32" s="25">
        <f>事業概要入力シート!D24</f>
        <v>0</v>
      </c>
      <c r="D32" s="24" t="s">
        <v>7</v>
      </c>
      <c r="E32" s="25">
        <f>事業概要入力シート!D25</f>
        <v>0</v>
      </c>
    </row>
    <row r="33" spans="1:5" ht="18.5" thickBot="1">
      <c r="A33" s="19" t="s">
        <v>28</v>
      </c>
      <c r="B33" s="24" t="s">
        <v>9</v>
      </c>
      <c r="C33" s="25">
        <f>事業概要入力シート!D26</f>
        <v>0</v>
      </c>
      <c r="D33" s="24" t="s">
        <v>11</v>
      </c>
      <c r="E33" s="26">
        <f>事業概要入力シート!D27</f>
        <v>0</v>
      </c>
    </row>
    <row r="34" spans="1:5">
      <c r="A34" s="6"/>
      <c r="B34" s="5"/>
      <c r="C34" s="5"/>
      <c r="D34" s="5"/>
      <c r="E34" s="5"/>
    </row>
    <row r="35" spans="1:5">
      <c r="A35" s="6"/>
      <c r="B35" s="5"/>
      <c r="C35" s="5"/>
      <c r="D35" s="5"/>
      <c r="E35" s="5"/>
    </row>
    <row r="36" spans="1:5">
      <c r="A36" s="258"/>
      <c r="B36" s="258"/>
      <c r="C36" s="258"/>
      <c r="D36" s="258"/>
      <c r="E36" s="258"/>
    </row>
  </sheetData>
  <mergeCells count="20">
    <mergeCell ref="A3:E3"/>
    <mergeCell ref="A4:A5"/>
    <mergeCell ref="A6:A7"/>
    <mergeCell ref="B4:E5"/>
    <mergeCell ref="B6:E7"/>
    <mergeCell ref="C8:E8"/>
    <mergeCell ref="B10:E10"/>
    <mergeCell ref="A11:A14"/>
    <mergeCell ref="B11:E14"/>
    <mergeCell ref="A15:A18"/>
    <mergeCell ref="B15:E18"/>
    <mergeCell ref="A36:E36"/>
    <mergeCell ref="B23:E23"/>
    <mergeCell ref="B24:E24"/>
    <mergeCell ref="A19:A22"/>
    <mergeCell ref="B19:E22"/>
    <mergeCell ref="A25:A28"/>
    <mergeCell ref="B25:E28"/>
    <mergeCell ref="B29:E31"/>
    <mergeCell ref="A29:A31"/>
  </mergeCells>
  <phoneticPr fontId="1"/>
  <conditionalFormatting sqref="E32:E33 C32:C33 B25:E28 B23:B24 B6:E7 B11:E22 B29">
    <cfRule type="containsBlanks" dxfId="4" priority="2">
      <formula>LEN(TRIM(B6))=0</formula>
    </cfRule>
  </conditionalFormatting>
  <pageMargins left="0.7" right="0.7" top="0.75" bottom="0.75" header="0.3" footer="0.3"/>
  <pageSetup paperSize="9" scale="82" orientation="portrait" verticalDpi="0"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L44"/>
  <sheetViews>
    <sheetView workbookViewId="0">
      <selection activeCell="G44" sqref="G44:L44"/>
    </sheetView>
  </sheetViews>
  <sheetFormatPr defaultRowHeight="18"/>
  <cols>
    <col min="1" max="1" width="23.9140625" customWidth="1"/>
    <col min="2" max="2" width="14.75" customWidth="1"/>
    <col min="3" max="3" width="15.83203125" customWidth="1"/>
    <col min="4" max="4" width="24.33203125" customWidth="1"/>
    <col min="5" max="5" width="16.6640625" customWidth="1"/>
    <col min="6" max="6" width="4" customWidth="1"/>
  </cols>
  <sheetData>
    <row r="1" spans="1:12">
      <c r="A1" s="27" t="s">
        <v>106</v>
      </c>
      <c r="B1" s="28"/>
      <c r="C1" s="28"/>
      <c r="D1" s="28"/>
      <c r="E1" s="28"/>
      <c r="F1" s="28"/>
      <c r="G1" s="30"/>
      <c r="H1" s="30"/>
      <c r="I1" s="30"/>
      <c r="J1" s="30"/>
      <c r="K1" s="30"/>
      <c r="L1" s="30"/>
    </row>
    <row r="2" spans="1:12">
      <c r="A2" s="212" t="s">
        <v>105</v>
      </c>
      <c r="B2" s="212"/>
      <c r="C2" s="212"/>
      <c r="D2" s="212"/>
      <c r="E2" s="28"/>
      <c r="F2" s="28"/>
      <c r="G2" s="30"/>
      <c r="H2" s="30"/>
      <c r="I2" s="30"/>
      <c r="J2" s="30"/>
      <c r="K2" s="30"/>
      <c r="L2" s="30"/>
    </row>
    <row r="3" spans="1:12">
      <c r="A3" s="112"/>
      <c r="B3" s="112"/>
      <c r="C3" s="112"/>
      <c r="D3" s="112"/>
      <c r="E3" s="28"/>
      <c r="F3" s="28"/>
      <c r="G3" s="30"/>
      <c r="H3" s="30"/>
      <c r="I3" s="30"/>
      <c r="J3" s="30"/>
      <c r="K3" s="30"/>
      <c r="L3" s="30"/>
    </row>
    <row r="4" spans="1:12" ht="18.5" thickBot="1">
      <c r="A4" s="31"/>
      <c r="B4" s="28"/>
      <c r="C4" s="28"/>
      <c r="D4" s="16" t="s">
        <v>30</v>
      </c>
      <c r="E4" s="28"/>
      <c r="F4" s="28"/>
      <c r="G4" s="30"/>
      <c r="H4" s="30"/>
      <c r="I4" s="30"/>
      <c r="J4" s="30"/>
      <c r="K4" s="30"/>
      <c r="L4" s="30"/>
    </row>
    <row r="5" spans="1:12">
      <c r="A5" s="79" t="s">
        <v>31</v>
      </c>
      <c r="B5" s="321" t="s">
        <v>32</v>
      </c>
      <c r="C5" s="322"/>
      <c r="D5" s="80" t="s">
        <v>33</v>
      </c>
      <c r="E5" s="81" t="s">
        <v>34</v>
      </c>
      <c r="F5" s="82"/>
      <c r="G5" s="83"/>
      <c r="H5" s="83"/>
      <c r="I5" s="83"/>
      <c r="J5" s="83"/>
      <c r="K5" s="83"/>
      <c r="L5" s="84"/>
    </row>
    <row r="6" spans="1:12">
      <c r="A6" s="85" t="s">
        <v>35</v>
      </c>
      <c r="B6" s="86"/>
      <c r="C6" s="87"/>
      <c r="D6" s="88"/>
      <c r="E6" s="323" t="s">
        <v>159</v>
      </c>
      <c r="F6" s="324"/>
      <c r="G6" s="324"/>
      <c r="H6" s="324"/>
      <c r="I6" s="324"/>
      <c r="J6" s="324"/>
      <c r="K6" s="324"/>
      <c r="L6" s="325"/>
    </row>
    <row r="7" spans="1:12" ht="18.5" thickBot="1">
      <c r="A7" s="89">
        <f>収支予算入力シート!A10</f>
        <v>0</v>
      </c>
      <c r="B7" s="326">
        <f>収支予算入力シート!B10</f>
        <v>0</v>
      </c>
      <c r="C7" s="327"/>
      <c r="D7" s="89">
        <f>収支予算入力シート!D10</f>
        <v>0</v>
      </c>
      <c r="E7" s="90" t="s">
        <v>160</v>
      </c>
      <c r="F7" s="91"/>
      <c r="G7" s="306"/>
      <c r="H7" s="306"/>
      <c r="I7" s="306"/>
      <c r="J7" s="306"/>
      <c r="K7" s="306"/>
      <c r="L7" s="307"/>
    </row>
    <row r="8" spans="1:12">
      <c r="A8" s="79" t="s">
        <v>38</v>
      </c>
      <c r="B8" s="321" t="s">
        <v>156</v>
      </c>
      <c r="C8" s="322"/>
      <c r="D8" s="79" t="s">
        <v>40</v>
      </c>
      <c r="E8" s="90" t="s">
        <v>161</v>
      </c>
      <c r="F8" s="91"/>
      <c r="G8" s="306"/>
      <c r="H8" s="306"/>
      <c r="I8" s="306"/>
      <c r="J8" s="306"/>
      <c r="K8" s="306"/>
      <c r="L8" s="307"/>
    </row>
    <row r="9" spans="1:12" ht="18.5" thickBot="1">
      <c r="A9" s="92">
        <f>収支予算入力シート!A12</f>
        <v>0</v>
      </c>
      <c r="B9" s="328">
        <f>収支予算入力シート!B12</f>
        <v>0</v>
      </c>
      <c r="C9" s="329"/>
      <c r="D9" s="93">
        <f>収支予算入力シート!D12</f>
        <v>0</v>
      </c>
      <c r="E9" s="90" t="s">
        <v>185</v>
      </c>
      <c r="F9" s="91" t="str">
        <f>収支予算入力シート!F12</f>
        <v>：</v>
      </c>
      <c r="G9" s="306"/>
      <c r="H9" s="306"/>
      <c r="I9" s="306"/>
      <c r="J9" s="306"/>
      <c r="K9" s="306"/>
      <c r="L9" s="307"/>
    </row>
    <row r="10" spans="1:12" ht="34" customHeight="1" thickBot="1">
      <c r="A10" s="46" t="s">
        <v>44</v>
      </c>
      <c r="B10" s="47"/>
      <c r="C10" s="48"/>
      <c r="D10" s="49"/>
      <c r="E10" s="90" t="str">
        <f>収支予算入力シート!E13</f>
        <v>雇用保険料</v>
      </c>
      <c r="F10" s="91" t="str">
        <f>収支予算入力シート!F13</f>
        <v>：</v>
      </c>
      <c r="G10" s="306">
        <f>収支予算入力シート!G13</f>
        <v>0</v>
      </c>
      <c r="H10" s="306"/>
      <c r="I10" s="306"/>
      <c r="J10" s="306"/>
      <c r="K10" s="306"/>
      <c r="L10" s="307"/>
    </row>
    <row r="11" spans="1:12" ht="18.5" thickBot="1">
      <c r="A11" s="50" t="s">
        <v>46</v>
      </c>
      <c r="B11" s="51" t="s">
        <v>47</v>
      </c>
      <c r="C11" s="224" t="s">
        <v>36</v>
      </c>
      <c r="D11" s="225"/>
      <c r="E11" s="90" t="str">
        <f>収支予算入力シート!E14</f>
        <v>社会保険料</v>
      </c>
      <c r="F11" s="91" t="str">
        <f>収支予算入力シート!F14</f>
        <v>：</v>
      </c>
      <c r="G11" s="306">
        <f>収支予算入力シート!G14</f>
        <v>0</v>
      </c>
      <c r="H11" s="306"/>
      <c r="I11" s="306"/>
      <c r="J11" s="306"/>
      <c r="K11" s="306"/>
      <c r="L11" s="307"/>
    </row>
    <row r="12" spans="1:12" ht="19" thickTop="1" thickBot="1">
      <c r="A12" s="94" t="s">
        <v>49</v>
      </c>
      <c r="B12" s="95">
        <f>収支予算入力シート!B15</f>
        <v>0</v>
      </c>
      <c r="C12" s="319" t="str">
        <f>収支予算入力シート!C15</f>
        <v>那覇市頑張るマチグヮー等支援基金事業費補助金</v>
      </c>
      <c r="D12" s="320"/>
      <c r="E12" s="90" t="str">
        <f>収支予算入力シート!E15</f>
        <v>賃金</v>
      </c>
      <c r="F12" s="91" t="str">
        <f>収支予算入力シート!F15</f>
        <v>：</v>
      </c>
      <c r="G12" s="306">
        <f>収支予算入力シート!G15</f>
        <v>0</v>
      </c>
      <c r="H12" s="306"/>
      <c r="I12" s="306"/>
      <c r="J12" s="306"/>
      <c r="K12" s="306"/>
      <c r="L12" s="307"/>
    </row>
    <row r="13" spans="1:12" ht="19" thickTop="1" thickBot="1">
      <c r="A13" s="96" t="s">
        <v>157</v>
      </c>
      <c r="B13" s="97">
        <f>収支予算入力シート!B16</f>
        <v>0</v>
      </c>
      <c r="C13" s="315">
        <f>収支予算入力シート!C16</f>
        <v>0</v>
      </c>
      <c r="D13" s="316"/>
      <c r="E13" s="90" t="str">
        <f>収支予算入力シート!E16</f>
        <v>報奨金（謝礼金）</v>
      </c>
      <c r="F13" s="91" t="str">
        <f>収支予算入力シート!F16</f>
        <v>：</v>
      </c>
      <c r="G13" s="306">
        <f>収支予算入力シート!G16</f>
        <v>0</v>
      </c>
      <c r="H13" s="306"/>
      <c r="I13" s="306"/>
      <c r="J13" s="306"/>
      <c r="K13" s="306"/>
      <c r="L13" s="307"/>
    </row>
    <row r="14" spans="1:12" ht="22" customHeight="1" thickTop="1">
      <c r="A14" s="55" t="s">
        <v>52</v>
      </c>
      <c r="B14" s="98">
        <f>収支予算入力シート!B17</f>
        <v>0</v>
      </c>
      <c r="C14" s="317">
        <f>収支予算入力シート!C17</f>
        <v>0</v>
      </c>
      <c r="D14" s="318"/>
      <c r="E14" s="90" t="str">
        <f>収支予算入力シート!E17</f>
        <v>旅費</v>
      </c>
      <c r="F14" s="91" t="str">
        <f>収支予算入力シート!F17</f>
        <v>：</v>
      </c>
      <c r="G14" s="306">
        <f>収支予算入力シート!G17</f>
        <v>0</v>
      </c>
      <c r="H14" s="306"/>
      <c r="I14" s="306"/>
      <c r="J14" s="306"/>
      <c r="K14" s="306"/>
      <c r="L14" s="307"/>
    </row>
    <row r="15" spans="1:12" ht="18.5" customHeight="1">
      <c r="A15" s="56" t="s">
        <v>54</v>
      </c>
      <c r="B15" s="99">
        <f>収支予算入力シート!B18</f>
        <v>0</v>
      </c>
      <c r="C15" s="311">
        <f>収支予算入力シート!C18</f>
        <v>0</v>
      </c>
      <c r="D15" s="312"/>
      <c r="E15" s="90" t="str">
        <f>収支予算入力シート!E18</f>
        <v>消耗品費</v>
      </c>
      <c r="F15" s="91" t="str">
        <f>収支予算入力シート!F18</f>
        <v>：</v>
      </c>
      <c r="G15" s="306">
        <f>収支予算入力シート!G18</f>
        <v>0</v>
      </c>
      <c r="H15" s="306"/>
      <c r="I15" s="306"/>
      <c r="J15" s="306"/>
      <c r="K15" s="306"/>
      <c r="L15" s="307"/>
    </row>
    <row r="16" spans="1:12" ht="23.5" customHeight="1">
      <c r="A16" s="56" t="s">
        <v>56</v>
      </c>
      <c r="B16" s="99">
        <f>収支予算入力シート!B19</f>
        <v>0</v>
      </c>
      <c r="C16" s="311">
        <f>収支予算入力シート!C19</f>
        <v>0</v>
      </c>
      <c r="D16" s="312"/>
      <c r="E16" s="90" t="str">
        <f>収支予算入力シート!E19</f>
        <v>印刷製本費</v>
      </c>
      <c r="F16" s="91" t="str">
        <f>収支予算入力シート!F19</f>
        <v>：</v>
      </c>
      <c r="G16" s="306">
        <f>収支予算入力シート!G19</f>
        <v>0</v>
      </c>
      <c r="H16" s="306"/>
      <c r="I16" s="306"/>
      <c r="J16" s="306"/>
      <c r="K16" s="306"/>
      <c r="L16" s="307"/>
    </row>
    <row r="17" spans="1:12" ht="26.5" customHeight="1">
      <c r="A17" s="56" t="s">
        <v>58</v>
      </c>
      <c r="B17" s="99">
        <f>収支予算入力シート!B20</f>
        <v>0</v>
      </c>
      <c r="C17" s="311">
        <f>収支予算入力シート!C20</f>
        <v>0</v>
      </c>
      <c r="D17" s="312"/>
      <c r="E17" s="90" t="str">
        <f>収支予算入力シート!E20</f>
        <v>光熱水費及び燃料費</v>
      </c>
      <c r="F17" s="91" t="str">
        <f>収支予算入力シート!F20</f>
        <v>：</v>
      </c>
      <c r="G17" s="306">
        <f>収支予算入力シート!G20</f>
        <v>0</v>
      </c>
      <c r="H17" s="306"/>
      <c r="I17" s="306"/>
      <c r="J17" s="306"/>
      <c r="K17" s="306"/>
      <c r="L17" s="307"/>
    </row>
    <row r="18" spans="1:12">
      <c r="A18" s="56" t="s">
        <v>60</v>
      </c>
      <c r="B18" s="99">
        <f>収支予算入力シート!B21</f>
        <v>0</v>
      </c>
      <c r="C18" s="311">
        <f>収支予算入力シート!C21</f>
        <v>0</v>
      </c>
      <c r="D18" s="312"/>
      <c r="E18" s="90" t="str">
        <f>収支予算入力シート!E21</f>
        <v>通信運搬費</v>
      </c>
      <c r="F18" s="91" t="str">
        <f>収支予算入力シート!F21</f>
        <v>：</v>
      </c>
      <c r="G18" s="306">
        <f>収支予算入力シート!G21</f>
        <v>0</v>
      </c>
      <c r="H18" s="306"/>
      <c r="I18" s="306"/>
      <c r="J18" s="306"/>
      <c r="K18" s="306"/>
      <c r="L18" s="307"/>
    </row>
    <row r="19" spans="1:12">
      <c r="A19" s="56" t="s">
        <v>62</v>
      </c>
      <c r="B19" s="99">
        <f>収支予算入力シート!B22</f>
        <v>0</v>
      </c>
      <c r="C19" s="311">
        <f>収支予算入力シート!C22</f>
        <v>0</v>
      </c>
      <c r="D19" s="312"/>
      <c r="E19" s="90" t="str">
        <f>収支予算入力シート!E22</f>
        <v>手数料</v>
      </c>
      <c r="F19" s="91" t="str">
        <f>収支予算入力シート!F22</f>
        <v>：</v>
      </c>
      <c r="G19" s="306">
        <f>収支予算入力シート!G22</f>
        <v>0</v>
      </c>
      <c r="H19" s="306"/>
      <c r="I19" s="306"/>
      <c r="J19" s="306"/>
      <c r="K19" s="306"/>
      <c r="L19" s="307"/>
    </row>
    <row r="20" spans="1:12" ht="18.5" thickBot="1">
      <c r="A20" s="57" t="s">
        <v>64</v>
      </c>
      <c r="B20" s="99">
        <f>収支予算入力シート!B23</f>
        <v>0</v>
      </c>
      <c r="C20" s="313">
        <f>収支予算入力シート!C23</f>
        <v>0</v>
      </c>
      <c r="D20" s="314"/>
      <c r="E20" s="90" t="str">
        <f>収支予算入力シート!E23</f>
        <v>保険料</v>
      </c>
      <c r="F20" s="91" t="str">
        <f>収支予算入力シート!F23</f>
        <v>：</v>
      </c>
      <c r="G20" s="306">
        <f>収支予算入力シート!G23</f>
        <v>0</v>
      </c>
      <c r="H20" s="306"/>
      <c r="I20" s="306"/>
      <c r="J20" s="306"/>
      <c r="K20" s="306"/>
      <c r="L20" s="307"/>
    </row>
    <row r="21" spans="1:12" ht="19" thickTop="1" thickBot="1">
      <c r="A21" s="100" t="s">
        <v>66</v>
      </c>
      <c r="B21" s="59">
        <f>SUM(B12:B13)</f>
        <v>0</v>
      </c>
      <c r="C21" s="203"/>
      <c r="D21" s="204"/>
      <c r="E21" s="90" t="str">
        <f>収支予算入力シート!E24</f>
        <v>広告宣伝費</v>
      </c>
      <c r="F21" s="91" t="str">
        <f>収支予算入力シート!F24</f>
        <v>：</v>
      </c>
      <c r="G21" s="306">
        <f>収支予算入力シート!G24</f>
        <v>0</v>
      </c>
      <c r="H21" s="306"/>
      <c r="I21" s="306"/>
      <c r="J21" s="306"/>
      <c r="K21" s="306"/>
      <c r="L21" s="307"/>
    </row>
    <row r="22" spans="1:12" ht="18.5" thickBot="1">
      <c r="A22" s="60" t="s">
        <v>68</v>
      </c>
      <c r="B22" s="47"/>
      <c r="C22" s="47"/>
      <c r="D22" s="49"/>
      <c r="E22" s="90" t="str">
        <f>収支予算入力シート!E25</f>
        <v>委託料</v>
      </c>
      <c r="F22" s="91" t="str">
        <f>収支予算入力シート!F25</f>
        <v>：</v>
      </c>
      <c r="G22" s="306">
        <f>収支予算入力シート!G25</f>
        <v>0</v>
      </c>
      <c r="H22" s="306"/>
      <c r="I22" s="306"/>
      <c r="J22" s="306"/>
      <c r="K22" s="306"/>
      <c r="L22" s="307"/>
    </row>
    <row r="23" spans="1:12" ht="18.5" thickBot="1">
      <c r="A23" s="50" t="s">
        <v>70</v>
      </c>
      <c r="B23" s="61" t="s">
        <v>47</v>
      </c>
      <c r="C23" s="164" t="s">
        <v>71</v>
      </c>
      <c r="D23" s="50" t="s">
        <v>72</v>
      </c>
      <c r="E23" s="90">
        <f>収支予算入力シート!E26</f>
        <v>0</v>
      </c>
      <c r="F23" s="91" t="str">
        <f>収支予算入力シート!F26</f>
        <v>：</v>
      </c>
      <c r="G23" s="306">
        <f>収支予算入力シート!G26</f>
        <v>0</v>
      </c>
      <c r="H23" s="306"/>
      <c r="I23" s="306"/>
      <c r="J23" s="306"/>
      <c r="K23" s="306"/>
      <c r="L23" s="307"/>
    </row>
    <row r="24" spans="1:12" ht="20" customHeight="1" thickTop="1" thickBot="1">
      <c r="A24" s="101" t="s">
        <v>73</v>
      </c>
      <c r="B24" s="102">
        <f>収支予算入力シート!B27</f>
        <v>0</v>
      </c>
      <c r="C24" s="64"/>
      <c r="D24" s="65"/>
      <c r="E24" s="90" t="str">
        <f>収支予算入力シート!E27</f>
        <v>使用料及び賃借料</v>
      </c>
      <c r="F24" s="91" t="str">
        <f>収支予算入力シート!F27</f>
        <v>：</v>
      </c>
      <c r="G24" s="306">
        <f>収支予算入力シート!G27</f>
        <v>0</v>
      </c>
      <c r="H24" s="306"/>
      <c r="I24" s="306"/>
      <c r="J24" s="306"/>
      <c r="K24" s="306"/>
      <c r="L24" s="307"/>
    </row>
    <row r="25" spans="1:12" ht="18.5" customHeight="1" thickTop="1">
      <c r="A25" s="197" t="s">
        <v>74</v>
      </c>
      <c r="B25" s="310">
        <f>収支予算入力シート!B28</f>
        <v>0</v>
      </c>
      <c r="C25" s="56" t="s">
        <v>45</v>
      </c>
      <c r="D25" s="103">
        <f>収支予算入力シート!D28</f>
        <v>0</v>
      </c>
      <c r="E25" s="90" t="str">
        <f>収支予算入力シート!E28</f>
        <v>工事請負費</v>
      </c>
      <c r="F25" s="91" t="str">
        <f>収支予算入力シート!F28</f>
        <v>：</v>
      </c>
      <c r="G25" s="306">
        <f>収支予算入力シート!G28</f>
        <v>0</v>
      </c>
      <c r="H25" s="306"/>
      <c r="I25" s="306"/>
      <c r="J25" s="306"/>
      <c r="K25" s="306"/>
      <c r="L25" s="307"/>
    </row>
    <row r="26" spans="1:12" ht="20.5" customHeight="1">
      <c r="A26" s="198"/>
      <c r="B26" s="196"/>
      <c r="C26" s="55" t="s">
        <v>48</v>
      </c>
      <c r="D26" s="103">
        <f>収支予算入力シート!D29</f>
        <v>0</v>
      </c>
      <c r="E26" s="90" t="str">
        <f>収支予算入力シート!E29</f>
        <v>原材料費</v>
      </c>
      <c r="F26" s="91" t="str">
        <f>収支予算入力シート!F29</f>
        <v>：</v>
      </c>
      <c r="G26" s="306">
        <f>収支予算入力シート!G29</f>
        <v>0</v>
      </c>
      <c r="H26" s="306"/>
      <c r="I26" s="306"/>
      <c r="J26" s="306"/>
      <c r="K26" s="306"/>
      <c r="L26" s="307"/>
    </row>
    <row r="27" spans="1:12">
      <c r="A27" s="66" t="s">
        <v>76</v>
      </c>
      <c r="B27" s="67">
        <f>収支予算入力シート!B30</f>
        <v>0</v>
      </c>
      <c r="C27" s="66" t="s">
        <v>50</v>
      </c>
      <c r="D27" s="103">
        <f>収支予算入力シート!D30</f>
        <v>0</v>
      </c>
      <c r="E27" s="90" t="str">
        <f>収支予算入力シート!E30</f>
        <v>備品購入費</v>
      </c>
      <c r="F27" s="91" t="str">
        <f>収支予算入力シート!F30</f>
        <v>：</v>
      </c>
      <c r="G27" s="306">
        <f>収支予算入力シート!G30</f>
        <v>0</v>
      </c>
      <c r="H27" s="306"/>
      <c r="I27" s="306"/>
      <c r="J27" s="306"/>
      <c r="K27" s="306"/>
      <c r="L27" s="307"/>
    </row>
    <row r="28" spans="1:12">
      <c r="A28" s="56" t="s">
        <v>78</v>
      </c>
      <c r="B28" s="67">
        <f>収支予算入力シート!B31</f>
        <v>0</v>
      </c>
      <c r="C28" s="66" t="s">
        <v>184</v>
      </c>
      <c r="D28" s="103">
        <f>収支予算入力シート!D31</f>
        <v>0</v>
      </c>
      <c r="E28" s="90" t="str">
        <f>収支予算入力シート!E31</f>
        <v>その他経費</v>
      </c>
      <c r="F28" s="91" t="str">
        <f>収支予算入力シート!F31</f>
        <v>：</v>
      </c>
      <c r="G28" s="306">
        <f>収支予算入力シート!G31</f>
        <v>0</v>
      </c>
      <c r="H28" s="306"/>
      <c r="I28" s="306"/>
      <c r="J28" s="306"/>
      <c r="K28" s="306"/>
      <c r="L28" s="307"/>
    </row>
    <row r="29" spans="1:12">
      <c r="A29" s="55" t="s">
        <v>80</v>
      </c>
      <c r="B29" s="67">
        <f>収支予算入力シート!B32</f>
        <v>0</v>
      </c>
      <c r="C29" s="66" t="s">
        <v>53</v>
      </c>
      <c r="D29" s="103">
        <f>収支予算入力シート!D32</f>
        <v>0</v>
      </c>
      <c r="E29" s="90">
        <f>収支予算入力シート!E32</f>
        <v>0</v>
      </c>
      <c r="F29" s="91" t="str">
        <f>収支予算入力シート!F32</f>
        <v>：</v>
      </c>
      <c r="G29" s="306">
        <f>収支予算入力シート!G32</f>
        <v>0</v>
      </c>
      <c r="H29" s="306"/>
      <c r="I29" s="306"/>
      <c r="J29" s="306"/>
      <c r="K29" s="306"/>
      <c r="L29" s="307"/>
    </row>
    <row r="30" spans="1:12">
      <c r="A30" s="197" t="s">
        <v>81</v>
      </c>
      <c r="B30" s="194">
        <f>収支予算入力シート!B33</f>
        <v>0</v>
      </c>
      <c r="C30" s="66" t="s">
        <v>55</v>
      </c>
      <c r="D30" s="103">
        <f>収支予算入力シート!D33</f>
        <v>0</v>
      </c>
      <c r="E30" s="90" t="str">
        <f>収支予算入力シート!E33</f>
        <v>【交付対象外経費】</v>
      </c>
      <c r="F30" s="91" t="str">
        <f>収支予算入力シート!F33</f>
        <v>：</v>
      </c>
      <c r="G30" s="306">
        <f>収支予算入力シート!G33</f>
        <v>0</v>
      </c>
      <c r="H30" s="306"/>
      <c r="I30" s="306"/>
      <c r="J30" s="306"/>
      <c r="K30" s="306"/>
      <c r="L30" s="307"/>
    </row>
    <row r="31" spans="1:12">
      <c r="A31" s="193"/>
      <c r="B31" s="195"/>
      <c r="C31" s="56" t="s">
        <v>57</v>
      </c>
      <c r="D31" s="103">
        <f>収支予算入力シート!D34</f>
        <v>0</v>
      </c>
      <c r="E31" s="90">
        <f>収支予算入力シート!E34</f>
        <v>0</v>
      </c>
      <c r="F31" s="91" t="str">
        <f>収支予算入力シート!F34</f>
        <v>：</v>
      </c>
      <c r="G31" s="306">
        <f>収支予算入力シート!G34</f>
        <v>0</v>
      </c>
      <c r="H31" s="306"/>
      <c r="I31" s="306"/>
      <c r="J31" s="306"/>
      <c r="K31" s="306"/>
      <c r="L31" s="307"/>
    </row>
    <row r="32" spans="1:12">
      <c r="A32" s="198"/>
      <c r="B32" s="196"/>
      <c r="C32" s="69" t="s">
        <v>158</v>
      </c>
      <c r="D32" s="103">
        <f>収支予算入力シート!D35</f>
        <v>0</v>
      </c>
      <c r="E32" s="90">
        <f>収支予算入力シート!E35</f>
        <v>0</v>
      </c>
      <c r="F32" s="91" t="str">
        <f>収支予算入力シート!F35</f>
        <v>：</v>
      </c>
      <c r="G32" s="306">
        <f>収支予算入力シート!G35</f>
        <v>0</v>
      </c>
      <c r="H32" s="306"/>
      <c r="I32" s="306"/>
      <c r="J32" s="306"/>
      <c r="K32" s="306"/>
      <c r="L32" s="307"/>
    </row>
    <row r="33" spans="1:12">
      <c r="A33" s="197" t="s">
        <v>82</v>
      </c>
      <c r="B33" s="194">
        <f>収支予算入力シート!B36</f>
        <v>0</v>
      </c>
      <c r="C33" s="56" t="s">
        <v>61</v>
      </c>
      <c r="D33" s="103">
        <f>収支予算入力シート!D36</f>
        <v>0</v>
      </c>
      <c r="E33" s="90">
        <f>収支予算入力シート!E36</f>
        <v>0</v>
      </c>
      <c r="F33" s="91" t="str">
        <f>収支予算入力シート!F36</f>
        <v>：</v>
      </c>
      <c r="G33" s="306">
        <f>収支予算入力シート!G36</f>
        <v>0</v>
      </c>
      <c r="H33" s="306"/>
      <c r="I33" s="306"/>
      <c r="J33" s="306"/>
      <c r="K33" s="306"/>
      <c r="L33" s="307"/>
    </row>
    <row r="34" spans="1:12">
      <c r="A34" s="193"/>
      <c r="B34" s="195"/>
      <c r="C34" s="55" t="s">
        <v>63</v>
      </c>
      <c r="D34" s="103">
        <f>収支予算入力シート!D37</f>
        <v>0</v>
      </c>
      <c r="E34" s="90">
        <f>収支予算入力シート!E37</f>
        <v>0</v>
      </c>
      <c r="F34" s="91" t="str">
        <f>収支予算入力シート!F37</f>
        <v>：</v>
      </c>
      <c r="G34" s="306">
        <f>収支予算入力シート!G37</f>
        <v>0</v>
      </c>
      <c r="H34" s="306"/>
      <c r="I34" s="306"/>
      <c r="J34" s="306"/>
      <c r="K34" s="306"/>
      <c r="L34" s="307"/>
    </row>
    <row r="35" spans="1:12">
      <c r="A35" s="193"/>
      <c r="B35" s="195"/>
      <c r="C35" s="55" t="s">
        <v>65</v>
      </c>
      <c r="D35" s="103">
        <f>収支予算入力シート!D38</f>
        <v>0</v>
      </c>
      <c r="E35" s="90">
        <f>収支予算入力シート!E38</f>
        <v>0</v>
      </c>
      <c r="F35" s="91" t="str">
        <f>収支予算入力シート!F38</f>
        <v>：</v>
      </c>
      <c r="G35" s="306">
        <f>収支予算入力シート!G38</f>
        <v>0</v>
      </c>
      <c r="H35" s="306"/>
      <c r="I35" s="306"/>
      <c r="J35" s="306"/>
      <c r="K35" s="306"/>
      <c r="L35" s="307"/>
    </row>
    <row r="36" spans="1:12">
      <c r="A36" s="198"/>
      <c r="B36" s="196"/>
      <c r="C36" s="66" t="s">
        <v>67</v>
      </c>
      <c r="D36" s="103">
        <f>収支予算入力シート!D39</f>
        <v>0</v>
      </c>
      <c r="E36" s="90">
        <f>収支予算入力シート!E39</f>
        <v>0</v>
      </c>
      <c r="F36" s="91" t="str">
        <f>収支予算入力シート!F39</f>
        <v>：</v>
      </c>
      <c r="G36" s="306">
        <f>収支予算入力シート!G39</f>
        <v>0</v>
      </c>
      <c r="H36" s="306"/>
      <c r="I36" s="306"/>
      <c r="J36" s="306"/>
      <c r="K36" s="306"/>
      <c r="L36" s="307"/>
    </row>
    <row r="37" spans="1:12">
      <c r="A37" s="66" t="s">
        <v>83</v>
      </c>
      <c r="B37" s="67">
        <f>収支予算入力シート!B40</f>
        <v>0</v>
      </c>
      <c r="C37" s="56" t="s">
        <v>69</v>
      </c>
      <c r="D37" s="103">
        <f>収支予算入力シート!D40</f>
        <v>0</v>
      </c>
      <c r="E37" s="90">
        <f>収支予算入力シート!E40</f>
        <v>0</v>
      </c>
      <c r="F37" s="91" t="str">
        <f>収支予算入力シート!F40</f>
        <v>：</v>
      </c>
      <c r="G37" s="306">
        <f>収支予算入力シート!G40</f>
        <v>0</v>
      </c>
      <c r="H37" s="306"/>
      <c r="I37" s="306"/>
      <c r="J37" s="306"/>
      <c r="K37" s="306"/>
      <c r="L37" s="307"/>
    </row>
    <row r="38" spans="1:12" ht="28" customHeight="1">
      <c r="A38" s="66" t="s">
        <v>84</v>
      </c>
      <c r="B38" s="68">
        <f>収支予算入力シート!B41</f>
        <v>0</v>
      </c>
      <c r="C38" s="55" t="s">
        <v>146</v>
      </c>
      <c r="D38" s="103">
        <f>収支予算入力シート!D41</f>
        <v>0</v>
      </c>
      <c r="E38" s="90">
        <f>収支予算入力シート!E41</f>
        <v>0</v>
      </c>
      <c r="F38" s="91" t="str">
        <f>収支予算入力シート!F41</f>
        <v>：</v>
      </c>
      <c r="G38" s="306">
        <f>収支予算入力シート!G41</f>
        <v>0</v>
      </c>
      <c r="H38" s="306"/>
      <c r="I38" s="306"/>
      <c r="J38" s="306"/>
      <c r="K38" s="306"/>
      <c r="L38" s="307"/>
    </row>
    <row r="39" spans="1:12">
      <c r="A39" s="56" t="s">
        <v>85</v>
      </c>
      <c r="B39" s="70">
        <f>収支予算入力シート!B42</f>
        <v>0</v>
      </c>
      <c r="C39" s="66" t="s">
        <v>86</v>
      </c>
      <c r="D39" s="103">
        <f>収支予算入力シート!D42</f>
        <v>0</v>
      </c>
      <c r="E39" s="90">
        <f>収支予算入力シート!E42</f>
        <v>0</v>
      </c>
      <c r="F39" s="91" t="str">
        <f>収支予算入力シート!F42</f>
        <v>：</v>
      </c>
      <c r="G39" s="306">
        <f>収支予算入力シート!G42</f>
        <v>0</v>
      </c>
      <c r="H39" s="306"/>
      <c r="I39" s="306"/>
      <c r="J39" s="306"/>
      <c r="K39" s="306"/>
      <c r="L39" s="307"/>
    </row>
    <row r="40" spans="1:12">
      <c r="A40" s="66" t="s">
        <v>87</v>
      </c>
      <c r="B40" s="67">
        <f>収支予算入力シート!B43</f>
        <v>0</v>
      </c>
      <c r="C40" s="66" t="s">
        <v>88</v>
      </c>
      <c r="D40" s="103">
        <f>収支予算入力シート!D43</f>
        <v>0</v>
      </c>
      <c r="E40" s="90">
        <f>収支予算入力シート!E43</f>
        <v>0</v>
      </c>
      <c r="F40" s="91" t="str">
        <f>収支予算入力シート!F43</f>
        <v>：</v>
      </c>
      <c r="G40" s="306">
        <f>収支予算入力シート!G43</f>
        <v>0</v>
      </c>
      <c r="H40" s="306"/>
      <c r="I40" s="306"/>
      <c r="J40" s="306"/>
      <c r="K40" s="306"/>
      <c r="L40" s="307"/>
    </row>
    <row r="41" spans="1:12">
      <c r="A41" s="66" t="s">
        <v>89</v>
      </c>
      <c r="B41" s="68">
        <f>収支予算入力シート!B44</f>
        <v>0</v>
      </c>
      <c r="C41" s="56" t="s">
        <v>77</v>
      </c>
      <c r="D41" s="103">
        <f>収支予算入力シート!D44</f>
        <v>0</v>
      </c>
      <c r="E41" s="90">
        <f>収支予算入力シート!E44</f>
        <v>0</v>
      </c>
      <c r="F41" s="91" t="str">
        <f>収支予算入力シート!F44</f>
        <v>：</v>
      </c>
      <c r="G41" s="306">
        <f>収支予算入力シート!G44</f>
        <v>0</v>
      </c>
      <c r="H41" s="306"/>
      <c r="I41" s="306"/>
      <c r="J41" s="306"/>
      <c r="K41" s="306"/>
      <c r="L41" s="307"/>
    </row>
    <row r="42" spans="1:12" ht="18.5" thickBot="1">
      <c r="A42" s="57" t="s">
        <v>90</v>
      </c>
      <c r="B42" s="71">
        <f>収支予算入力シート!B45</f>
        <v>0</v>
      </c>
      <c r="C42" s="55" t="s">
        <v>79</v>
      </c>
      <c r="D42" s="104">
        <f>収支予算入力シート!D45</f>
        <v>0</v>
      </c>
      <c r="E42" s="90">
        <f>収支予算入力シート!E45</f>
        <v>0</v>
      </c>
      <c r="F42" s="91" t="str">
        <f>収支予算入力シート!F45</f>
        <v>：</v>
      </c>
      <c r="G42" s="306">
        <f>収支予算入力シート!G45</f>
        <v>0</v>
      </c>
      <c r="H42" s="306"/>
      <c r="I42" s="306"/>
      <c r="J42" s="306"/>
      <c r="K42" s="306"/>
      <c r="L42" s="307"/>
    </row>
    <row r="43" spans="1:12" ht="19" thickTop="1" thickBot="1">
      <c r="A43" s="105" t="s">
        <v>91</v>
      </c>
      <c r="B43" s="106">
        <f>D43</f>
        <v>0</v>
      </c>
      <c r="C43" s="74"/>
      <c r="D43" s="107">
        <f>収支予算入力シート!D46</f>
        <v>0</v>
      </c>
      <c r="E43" s="90">
        <f>収支予算入力シート!E46</f>
        <v>0</v>
      </c>
      <c r="F43" s="91" t="str">
        <f>収支予算入力シート!F46</f>
        <v>：</v>
      </c>
      <c r="G43" s="306">
        <f>収支予算入力シート!G46</f>
        <v>0</v>
      </c>
      <c r="H43" s="306"/>
      <c r="I43" s="306"/>
      <c r="J43" s="306"/>
      <c r="K43" s="306"/>
      <c r="L43" s="307"/>
    </row>
    <row r="44" spans="1:12" ht="19" thickTop="1" thickBot="1">
      <c r="A44" s="108" t="s">
        <v>92</v>
      </c>
      <c r="B44" s="109">
        <f>SUM(B25:B43)</f>
        <v>0</v>
      </c>
      <c r="C44" s="77"/>
      <c r="D44" s="78"/>
      <c r="E44" s="110"/>
      <c r="F44" s="111"/>
      <c r="G44" s="308"/>
      <c r="H44" s="308"/>
      <c r="I44" s="308"/>
      <c r="J44" s="308"/>
      <c r="K44" s="308"/>
      <c r="L44" s="309"/>
    </row>
  </sheetData>
  <protectedRanges>
    <protectedRange sqref="B12:B20" name="範囲1_1_2"/>
    <protectedRange sqref="D25:D43" name="範囲2_1_2"/>
  </protectedRanges>
  <mergeCells count="61">
    <mergeCell ref="C12:D12"/>
    <mergeCell ref="G12:L12"/>
    <mergeCell ref="A2:D2"/>
    <mergeCell ref="B5:C5"/>
    <mergeCell ref="E6:L6"/>
    <mergeCell ref="B7:C7"/>
    <mergeCell ref="G7:L7"/>
    <mergeCell ref="B8:C8"/>
    <mergeCell ref="G8:L8"/>
    <mergeCell ref="B9:C9"/>
    <mergeCell ref="G9:L9"/>
    <mergeCell ref="G10:L10"/>
    <mergeCell ref="C11:D11"/>
    <mergeCell ref="G11:L11"/>
    <mergeCell ref="C13:D13"/>
    <mergeCell ref="G13:L13"/>
    <mergeCell ref="C14:D14"/>
    <mergeCell ref="G14:L14"/>
    <mergeCell ref="C15:D15"/>
    <mergeCell ref="G15:L15"/>
    <mergeCell ref="C16:D16"/>
    <mergeCell ref="G16:L16"/>
    <mergeCell ref="C17:D17"/>
    <mergeCell ref="G17:L17"/>
    <mergeCell ref="C18:D18"/>
    <mergeCell ref="G18:L18"/>
    <mergeCell ref="C19:D19"/>
    <mergeCell ref="G19:L19"/>
    <mergeCell ref="C20:D20"/>
    <mergeCell ref="G20:L20"/>
    <mergeCell ref="C21:D21"/>
    <mergeCell ref="G21:L21"/>
    <mergeCell ref="G22:L22"/>
    <mergeCell ref="G23:L23"/>
    <mergeCell ref="G24:L24"/>
    <mergeCell ref="A25:A26"/>
    <mergeCell ref="B25:B26"/>
    <mergeCell ref="G25:L25"/>
    <mergeCell ref="G26:L26"/>
    <mergeCell ref="G27:L27"/>
    <mergeCell ref="G28:L28"/>
    <mergeCell ref="G29:L29"/>
    <mergeCell ref="A30:A32"/>
    <mergeCell ref="B30:B32"/>
    <mergeCell ref="G30:L30"/>
    <mergeCell ref="G31:L31"/>
    <mergeCell ref="G32:L32"/>
    <mergeCell ref="A33:A36"/>
    <mergeCell ref="B33:B36"/>
    <mergeCell ref="G33:L33"/>
    <mergeCell ref="G34:L34"/>
    <mergeCell ref="G35:L35"/>
    <mergeCell ref="G36:L36"/>
    <mergeCell ref="G43:L43"/>
    <mergeCell ref="G44:L44"/>
    <mergeCell ref="G37:L37"/>
    <mergeCell ref="G38:L38"/>
    <mergeCell ref="G39:L39"/>
    <mergeCell ref="G40:L40"/>
    <mergeCell ref="G41:L41"/>
    <mergeCell ref="G42:L42"/>
  </mergeCells>
  <phoneticPr fontId="1"/>
  <conditionalFormatting sqref="E5:L6 E7:G44">
    <cfRule type="cellIs" dxfId="3" priority="4" operator="between">
      <formula>0</formula>
      <formula>0</formula>
    </cfRule>
  </conditionalFormatting>
  <conditionalFormatting sqref="B21">
    <cfRule type="cellIs" dxfId="2" priority="3" operator="notEqual">
      <formula>$B$44</formula>
    </cfRule>
  </conditionalFormatting>
  <conditionalFormatting sqref="B44">
    <cfRule type="cellIs" dxfId="1" priority="2" operator="notEqual">
      <formula>$B$21</formula>
    </cfRule>
  </conditionalFormatting>
  <conditionalFormatting sqref="A1:L44">
    <cfRule type="cellIs" dxfId="0" priority="1" operator="equal">
      <formula>0</formula>
    </cfRule>
  </conditionalFormatting>
  <pageMargins left="0.7" right="0.7" top="0.75" bottom="0.75" header="0.3" footer="0.3"/>
  <pageSetup paperSize="9" orientation="portrait" verticalDpi="0" r:id="rId1"/>
  <legacyDrawing r:id="rId2"/>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2">
      <vt:variant>
        <vt:lpstr>ワークシート</vt:lpstr>
      </vt:variant>
      <vt:variant>
        <vt:i4>8</vt:i4>
      </vt:variant>
    </vt:vector>
  </HeadingPairs>
  <TitlesOfParts>
    <vt:vector baseType="lpstr" size="8">
      <vt:lpstr>入力前に</vt:lpstr>
      <vt:lpstr>事業概要入力シート</vt:lpstr>
      <vt:lpstr>収支予算入力シート</vt:lpstr>
      <vt:lpstr>事業スケジュール</vt:lpstr>
      <vt:lpstr>公表用の簡易的な報告書</vt:lpstr>
      <vt:lpstr>ここから緑を印刷</vt:lpstr>
      <vt:lpstr>第10号様式の2</vt:lpstr>
      <vt:lpstr>第10号様式の3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2025-12-17T07:44:59Z</cp:lastPrinted>
  <dcterms:created xsi:type="dcterms:W3CDTF">2025-04-27T05:53:14Z</dcterms:created>
  <dcterms:modified xsi:type="dcterms:W3CDTF">2025-12-19T00:00:35Z</dcterms:modified>
</cp:coreProperties>
</file>