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6.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omments4.xml" ContentType="application/vnd.openxmlformats-officedocument.spreadsheetml.comments+xml"/>
  <Override PartName="/xl/drawings/drawing9.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omments5.xml" ContentType="application/vnd.openxmlformats-officedocument.spreadsheetml.comments+xml"/>
  <Override PartName="/xl/drawings/drawing10.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6.xml" ContentType="application/vnd.openxmlformats-officedocument.spreadsheetml.comments+xml"/>
  <Override PartName="/xl/drawings/drawing11.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omments7.xml" ContentType="application/vnd.openxmlformats-officedocument.spreadsheetml.comments+xml"/>
  <Override PartName="/xl/drawings/drawing12.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3.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drawings/drawing14.xml" ContentType="application/vnd.openxmlformats-officedocument.drawing+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drawings/drawing15.xml" ContentType="application/vnd.openxmlformats-officedocument.drawing+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drawings/drawing16.xml" ContentType="application/vnd.openxmlformats-officedocument.drawing+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drawings/drawing22.xml" ContentType="application/vnd.openxmlformats-officedocument.drawing+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23.xml" ContentType="application/vnd.openxmlformats-officedocument.drawing+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drawings/drawing24.xml" ContentType="application/vnd.openxmlformats-officedocument.drawing+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drawings/drawing25.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drawings/drawing26.xml" ContentType="application/vnd.openxmlformats-officedocument.drawing+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drawings/drawing27.xml" ContentType="application/vnd.openxmlformats-officedocument.drawing+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omments9.xml" ContentType="application/vnd.openxmlformats-officedocument.spreadsheetml.comments+xml"/>
  <Override PartName="/xl/drawings/drawing28.xml" ContentType="application/vnd.openxmlformats-officedocument.drawing+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29.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drawings/drawing30.xml" ContentType="application/vnd.openxmlformats-officedocument.drawing+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drawings/drawing31.xml" ContentType="application/vnd.openxmlformats-officedocument.drawing+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drawings/drawing32.xml" ContentType="application/vnd.openxmlformats-officedocument.drawing+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33.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drawings/drawing34.xml" ContentType="application/vnd.openxmlformats-officedocument.drawing+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drawings/drawing35.xml" ContentType="application/vnd.openxmlformats-officedocument.drawing+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drawings/drawing36.xml" ContentType="application/vnd.openxmlformats-officedocument.drawing+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37.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drawings/drawing38.xml" ContentType="application/vnd.openxmlformats-officedocument.drawing+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drawings/drawing39.xml" ContentType="application/vnd.openxmlformats-officedocument.drawing+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4" rupBuild="14420"/>
  <workbookPr codeName="ThisWorkbook" defaultThemeVersion="124226"/>
  <bookViews>
    <workbookView tabRatio="813" windowHeight="15720" windowWidth="29040" xWindow="-120" yWindow="2160"/>
  </bookViews>
  <sheets>
    <sheet r:id="rId1" name="留意事項・添付書類等 " sheetId="172"/>
    <sheet r:id="rId2" name="平面図（参考）" sheetId="156"/>
    <sheet r:id="rId3" name="表紙 " sheetId="164"/>
    <sheet r:id="rId4" name="No1" sheetId="147"/>
    <sheet r:id="rId5" name="No2" sheetId="96"/>
    <sheet r:id="rId6" name="No3" sheetId="97"/>
    <sheet r:id="rId7" name="(記入例)No4" sheetId="174"/>
    <sheet r:id="rId8" name="No4 " sheetId="173"/>
    <sheet r:id="rId9" name="記入例No5 " sheetId="175"/>
    <sheet r:id="rId10" name="No5" sheetId="144"/>
    <sheet r:id="rId11" name="No6" sheetId="101"/>
    <sheet r:id="rId12" name="No7" sheetId="107"/>
    <sheet r:id="rId13" name="No8" sheetId="158"/>
    <sheet r:id="rId14" name="No9" sheetId="165"/>
    <sheet r:id="rId15" name="No10" sheetId="166"/>
    <sheet r:id="rId16" name="No11" sheetId="167"/>
    <sheet r:id="rId17" name="No12" sheetId="21"/>
    <sheet r:id="rId18" name="No13" sheetId="169"/>
    <sheet r:id="rId19" name="No14" sheetId="12"/>
    <sheet r:id="rId20" name="No15" sheetId="113"/>
    <sheet r:id="rId21" name="No16" sheetId="114"/>
    <sheet r:id="rId22" name="No17" sheetId="115"/>
    <sheet r:id="rId23" name="No18" sheetId="116"/>
    <sheet r:id="rId24" name="No19" sheetId="118"/>
    <sheet r:id="rId25" name="No20" sheetId="119"/>
    <sheet r:id="rId26" name="No21" sheetId="162"/>
    <sheet r:id="rId27" name="No22" sheetId="170"/>
    <sheet r:id="rId28" name="No23" sheetId="120"/>
    <sheet r:id="rId29" name="No24" sheetId="121"/>
    <sheet r:id="rId30" name="No25" sheetId="122"/>
    <sheet r:id="rId31" name="No26" sheetId="123"/>
    <sheet r:id="rId32" name="Nｏ27" sheetId="124"/>
    <sheet r:id="rId33" name="No28" sheetId="125"/>
    <sheet r:id="rId34" name="No29" sheetId="126"/>
    <sheet r:id="rId35" name="No30" sheetId="127"/>
    <sheet r:id="rId36" name="No31" sheetId="128"/>
    <sheet r:id="rId37" name="No31-②" sheetId="171"/>
    <sheet r:id="rId38" name="No32" sheetId="129"/>
    <sheet r:id="rId39" name="No33" sheetId="130"/>
    <sheet r:id="rId40" name="No34" sheetId="131"/>
    <sheet r:id="rId41" name="No35" sheetId="132"/>
    <sheet r:id="rId42" name="No36" sheetId="153"/>
  </sheets>
  <definedNames>
    <definedName localSheetId="6" name="_xlnm.Print_Area">'(記入例)No4'!$B$1:$AS$91</definedName>
    <definedName localSheetId="3" name="_xlnm.Print_Area">'No1'!$B$2:$AG$66</definedName>
    <definedName localSheetId="14" name="_xlnm.Print_Area">'No10'!$B$2:$AN$68</definedName>
    <definedName localSheetId="15" name="_xlnm.Print_Area">'No11'!$B$2:$AN$51</definedName>
    <definedName localSheetId="16" name="_xlnm.Print_Area">'No12'!$B$2:$AV$44</definedName>
    <definedName localSheetId="17" name="_xlnm.Print_Area">'No13'!$B$2:$AM$63</definedName>
    <definedName localSheetId="18" name="_xlnm.Print_Area">'No14'!$B$2:$BR$85</definedName>
    <definedName localSheetId="19" name="_xlnm.Print_Area">'No15'!$A$1:$BP$38</definedName>
    <definedName localSheetId="20" name="_xlnm.Print_Area">'No16'!$B$2:$BL$87</definedName>
    <definedName localSheetId="21" name="_xlnm.Print_Area">'No17'!$A$1:$BJ$34</definedName>
    <definedName localSheetId="22" name="_xlnm.Print_Area">'No18'!$B$2:$AN$48</definedName>
    <definedName localSheetId="23" name="_xlnm.Print_Area">'No19'!$B$2:$AL$53</definedName>
    <definedName localSheetId="4" name="_xlnm.Print_Area">'No2'!$B$2:$AM$61</definedName>
    <definedName localSheetId="24" name="_xlnm.Print_Area">'No20'!$B$2:$AL$63</definedName>
    <definedName localSheetId="25" name="_xlnm.Print_Area">'No21'!$B$2:$AL$61</definedName>
    <definedName localSheetId="26" name="_xlnm.Print_Area">'No22'!$B$2:$AM$63</definedName>
    <definedName localSheetId="27" name="_xlnm.Print_Area">'No23'!$B$2:$AL$61</definedName>
    <definedName localSheetId="28" name="_xlnm.Print_Area">'No24'!$B$2:$AL$61</definedName>
    <definedName localSheetId="29" name="_xlnm.Print_Area">'No25'!$B$2:$AL$63</definedName>
    <definedName localSheetId="30" name="_xlnm.Print_Area">'No26'!$B$2:$AL$64</definedName>
    <definedName localSheetId="31" name="_xlnm.Print_Area">'Nｏ27'!$B$2:$AL$63</definedName>
    <definedName localSheetId="32" name="_xlnm.Print_Area">'No28'!$B$2:$AM$61</definedName>
    <definedName localSheetId="33" name="_xlnm.Print_Area">'No29'!$B$2:$AL$59</definedName>
    <definedName localSheetId="5" name="_xlnm.Print_Area">'No3'!$B$2:$AN$63</definedName>
    <definedName localSheetId="34" name="_xlnm.Print_Area">'No30'!$B$2:$AM$64</definedName>
    <definedName localSheetId="35" name="_xlnm.Print_Area">'No31'!$B$2:$AN$74</definedName>
    <definedName localSheetId="36" name="_xlnm.Print_Area">'No31-②'!$B$2:$AN$29</definedName>
    <definedName localSheetId="37" name="_xlnm.Print_Area">'No32'!$B$2:$AN$63</definedName>
    <definedName localSheetId="38" name="_xlnm.Print_Area">'No33'!$B$2:$AO$61</definedName>
    <definedName localSheetId="39" name="_xlnm.Print_Area">'No34'!$B$2:$AL$62</definedName>
    <definedName localSheetId="40" name="_xlnm.Print_Area">'No35'!$B$2:$AM$67</definedName>
    <definedName localSheetId="41" name="_xlnm.Print_Area">'No36'!$B$2:$AL$67</definedName>
    <definedName localSheetId="7" name="_xlnm.Print_Area">'No4 '!$B$2:$CL$92</definedName>
    <definedName localSheetId="9" name="_xlnm.Print_Area">'No5'!$B$2:$AR$67</definedName>
    <definedName localSheetId="10" name="_xlnm.Print_Area">'No6'!$B$2:$AJ$70</definedName>
    <definedName localSheetId="11" name="_xlnm.Print_Area">'No7'!$B$2:$AN$62</definedName>
    <definedName localSheetId="12" name="_xlnm.Print_Area">'No8'!$B$2:$AM$69</definedName>
    <definedName localSheetId="13" name="_xlnm.Print_Area">'No9'!$B$2:$AM$64</definedName>
    <definedName localSheetId="8" name="_xlnm.Print_Area">'記入例No5 '!$A$1:$CC$73</definedName>
    <definedName localSheetId="2" name="_xlnm.Print_Area">'表紙 '!$C$2:$AK$32</definedName>
    <definedName localSheetId="1" name="_xlnm.Print_Area">'平面図（参考）'!$A$1:$K$59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53" i="175" l="1"/>
  <c r="AC50" i="175"/>
  <c r="AG49" i="175"/>
  <c r="V48" i="175"/>
  <c r="T48" i="175"/>
  <c r="R48" i="175"/>
  <c r="P48" i="175"/>
  <c r="N48" i="175"/>
  <c r="L48" i="175"/>
  <c r="AG47" i="175"/>
  <c r="AF47" i="175"/>
  <c r="AC47" i="175" s="1"/>
  <c r="V47" i="175"/>
  <c r="T47" i="175"/>
  <c r="R47" i="175"/>
  <c r="P47" i="175"/>
  <c r="N47" i="175"/>
  <c r="L47" i="175"/>
  <c r="I47" i="175"/>
  <c r="X45" i="175"/>
  <c r="AC44" i="175"/>
  <c r="Z44" i="175"/>
  <c r="X44" i="175"/>
  <c r="X42" i="175"/>
  <c r="AC41" i="175"/>
  <c r="Z41" i="175"/>
  <c r="X41" i="175"/>
  <c r="X39" i="175"/>
  <c r="AC38" i="175"/>
  <c r="Z38" i="175"/>
  <c r="X38" i="175"/>
  <c r="X36" i="175"/>
  <c r="AC35" i="175"/>
  <c r="Z35" i="175"/>
  <c r="X35" i="175"/>
  <c r="X33" i="175"/>
  <c r="AC32" i="175"/>
  <c r="Z32" i="175"/>
  <c r="X32" i="175"/>
  <c r="X30" i="175"/>
  <c r="BI29" i="175"/>
  <c r="BI22" i="175" s="1"/>
  <c r="BI24" i="175" s="1"/>
  <c r="BE29" i="175"/>
  <c r="AW29" i="175"/>
  <c r="AS29" i="175"/>
  <c r="AC29" i="175"/>
  <c r="Z29" i="175"/>
  <c r="X29" i="175"/>
  <c r="X27" i="175"/>
  <c r="AC26" i="175"/>
  <c r="Z26" i="175"/>
  <c r="Z47" i="175" s="1"/>
  <c r="X26" i="175"/>
  <c r="AC24" i="175"/>
  <c r="Z24" i="175"/>
  <c r="X24" i="175"/>
  <c r="X23" i="175"/>
  <c r="AW22" i="175"/>
  <c r="AW24" i="175" s="1"/>
  <c r="X48" i="175" l="1"/>
  <c r="X47" i="175"/>
  <c r="K68" i="174"/>
  <c r="T66" i="174"/>
  <c r="T64" i="174"/>
  <c r="T62" i="174"/>
  <c r="T60" i="174"/>
  <c r="T58" i="174"/>
  <c r="T56" i="174"/>
  <c r="T54" i="174"/>
  <c r="T52" i="174"/>
  <c r="T68" i="174" s="1"/>
  <c r="T76" i="174" s="1"/>
  <c r="N40" i="174"/>
  <c r="BQ34" i="174"/>
  <c r="BQ27" i="174" s="1"/>
  <c r="BQ29" i="174" s="1"/>
  <c r="BM34" i="174"/>
  <c r="BE34" i="174"/>
  <c r="BA34" i="174"/>
  <c r="BE27" i="174"/>
  <c r="BE29" i="174" s="1"/>
  <c r="N41" i="174" s="1"/>
  <c r="AL20" i="174"/>
  <c r="AH19" i="174"/>
  <c r="K68" i="173"/>
  <c r="T66" i="173"/>
  <c r="T64" i="173"/>
  <c r="T62" i="173"/>
  <c r="T60" i="173"/>
  <c r="T58" i="173"/>
  <c r="T56" i="173"/>
  <c r="T54" i="173"/>
  <c r="T52" i="173"/>
  <c r="W42" i="173"/>
  <c r="BM40" i="173"/>
  <c r="BM33" i="173" s="1"/>
  <c r="BM35" i="173" s="1"/>
  <c r="BI40" i="173"/>
  <c r="BA40" i="173"/>
  <c r="BA33" i="173" s="1"/>
  <c r="BA35" i="173" s="1"/>
  <c r="N41" i="173" s="1"/>
  <c r="AW40" i="173"/>
  <c r="N40" i="173"/>
  <c r="AH19" i="173"/>
  <c r="T68" i="173" l="1"/>
  <c r="T76" i="173" s="1"/>
  <c r="N39" i="173" s="1"/>
  <c r="N39" i="174"/>
  <c r="T80" i="174"/>
  <c r="X43" i="174" s="1"/>
  <c r="AY12" i="114" l="1"/>
  <c r="AM12" i="114"/>
  <c r="BB12" i="114" s="1"/>
  <c r="BA12" i="12"/>
  <c r="AL12" i="12"/>
  <c r="AO12" i="12" s="1"/>
  <c r="BD12" i="12" s="1"/>
  <c r="K30" i="147" l="1"/>
  <c r="R28" i="147"/>
  <c r="R25" i="147"/>
  <c r="R30" i="147" s="1"/>
  <c r="B50" i="114" l="1"/>
  <c r="AY85" i="114" l="1"/>
  <c r="AM85" i="114"/>
  <c r="AY82" i="114"/>
  <c r="AM82" i="114"/>
  <c r="AY79" i="114"/>
  <c r="AM79" i="114"/>
  <c r="AY76" i="114"/>
  <c r="AM76" i="114"/>
  <c r="AY73" i="114"/>
  <c r="AM73" i="114"/>
  <c r="AY70" i="114"/>
  <c r="AM70" i="114"/>
  <c r="BB70" i="114" s="1"/>
  <c r="AY67" i="114"/>
  <c r="AM67" i="114"/>
  <c r="AY64" i="114"/>
  <c r="AM64" i="114"/>
  <c r="AY61" i="114"/>
  <c r="AM61" i="114"/>
  <c r="AY58" i="114"/>
  <c r="AM58" i="114"/>
  <c r="BB58" i="114" s="1"/>
  <c r="BA83" i="12"/>
  <c r="AO83" i="12"/>
  <c r="BA80" i="12"/>
  <c r="AO80" i="12"/>
  <c r="BA77" i="12"/>
  <c r="AO77" i="12"/>
  <c r="BA74" i="12"/>
  <c r="AO74" i="12"/>
  <c r="BA71" i="12"/>
  <c r="AO71" i="12"/>
  <c r="BD71" i="12" s="1"/>
  <c r="BA68" i="12"/>
  <c r="AO68" i="12"/>
  <c r="BA65" i="12"/>
  <c r="AO65" i="12"/>
  <c r="BA62" i="12"/>
  <c r="AO62" i="12"/>
  <c r="BA59" i="12"/>
  <c r="AO59" i="12"/>
  <c r="BA56" i="12"/>
  <c r="AO56" i="12"/>
  <c r="BA33" i="12"/>
  <c r="AO33" i="12"/>
  <c r="BD33" i="12" s="1"/>
  <c r="BA30" i="12"/>
  <c r="AO30" i="12"/>
  <c r="BD30" i="12" s="1"/>
  <c r="BA27" i="12"/>
  <c r="AO27" i="12"/>
  <c r="BA24" i="12"/>
  <c r="AO24" i="12"/>
  <c r="BA21" i="12"/>
  <c r="AO21" i="12"/>
  <c r="BA18" i="12"/>
  <c r="AO18" i="12"/>
  <c r="BA15" i="12"/>
  <c r="AO15" i="12"/>
  <c r="BB76" i="114" l="1"/>
  <c r="BD21" i="12"/>
  <c r="BD59" i="12"/>
  <c r="BB67" i="114"/>
  <c r="BB79" i="114"/>
  <c r="BD65" i="12"/>
  <c r="BB64" i="114"/>
  <c r="BB85" i="114"/>
  <c r="BD77" i="12"/>
  <c r="BD15" i="12"/>
  <c r="BB61" i="114"/>
  <c r="BD83" i="12"/>
  <c r="BD74" i="12"/>
  <c r="BD68" i="12"/>
  <c r="BB73" i="114"/>
  <c r="BB82" i="114"/>
  <c r="BD24" i="12"/>
  <c r="BD62" i="12"/>
  <c r="BD18" i="12"/>
  <c r="BD27" i="12"/>
  <c r="BD56" i="12"/>
  <c r="BD80" i="12"/>
  <c r="AD37" i="147" l="1"/>
  <c r="AD35" i="147"/>
  <c r="AD33" i="147"/>
  <c r="AD32" i="147"/>
  <c r="AD31" i="147"/>
  <c r="AD27" i="147"/>
  <c r="AY33" i="114" l="1"/>
  <c r="AM33" i="114"/>
  <c r="AY30" i="114"/>
  <c r="AM30" i="114"/>
  <c r="AY27" i="114"/>
  <c r="AM27" i="114"/>
  <c r="AY24" i="114"/>
  <c r="AM24" i="114"/>
  <c r="AY21" i="114"/>
  <c r="AM21" i="114"/>
  <c r="AY18" i="114"/>
  <c r="AM18" i="114"/>
  <c r="BB18" i="114" s="1"/>
  <c r="AY15" i="114"/>
  <c r="AM15" i="114"/>
  <c r="BB15" i="114" s="1"/>
  <c r="BB33" i="114" l="1"/>
  <c r="BB21" i="114"/>
  <c r="BB30" i="114"/>
  <c r="BB24" i="114"/>
  <c r="BB27" i="114"/>
  <c r="U12" i="147" l="1"/>
  <c r="U11" i="147"/>
  <c r="X11" i="147" s="1"/>
  <c r="U10" i="147"/>
  <c r="U9" i="147"/>
  <c r="X9" i="147" s="1"/>
  <c r="Z28" i="147" l="1"/>
  <c r="H36" i="147"/>
  <c r="R34" i="147"/>
  <c r="Z37" i="147" s="1"/>
  <c r="K34" i="147"/>
  <c r="Z33" i="147"/>
  <c r="Z32" i="147"/>
  <c r="Z31" i="147"/>
  <c r="Z25" i="147"/>
  <c r="AD24" i="147" s="1"/>
  <c r="AC53" i="144"/>
  <c r="I53" i="144"/>
  <c r="AG52" i="144"/>
  <c r="V51" i="144"/>
  <c r="T51" i="144"/>
  <c r="R51" i="144"/>
  <c r="P51" i="144"/>
  <c r="N51" i="144"/>
  <c r="L51" i="144"/>
  <c r="AH50" i="144"/>
  <c r="AG50" i="144"/>
  <c r="AF50" i="144"/>
  <c r="V50" i="144"/>
  <c r="T50" i="144"/>
  <c r="R50" i="144"/>
  <c r="P50" i="144"/>
  <c r="N50" i="144"/>
  <c r="L50" i="144"/>
  <c r="I50" i="144"/>
  <c r="X48" i="144"/>
  <c r="Z47" i="144" s="1"/>
  <c r="AC47" i="144"/>
  <c r="X47" i="144"/>
  <c r="X45" i="144"/>
  <c r="Z44" i="144" s="1"/>
  <c r="AC44" i="144"/>
  <c r="X44" i="144"/>
  <c r="X42" i="144"/>
  <c r="Z41" i="144" s="1"/>
  <c r="AC41" i="144"/>
  <c r="X41" i="144"/>
  <c r="X39" i="144"/>
  <c r="Z38" i="144" s="1"/>
  <c r="AC38" i="144"/>
  <c r="X38" i="144"/>
  <c r="X36" i="144"/>
  <c r="Z35" i="144" s="1"/>
  <c r="AC35" i="144"/>
  <c r="X35" i="144"/>
  <c r="X33" i="144"/>
  <c r="AC32" i="144"/>
  <c r="Z32" i="144"/>
  <c r="X32" i="144"/>
  <c r="X30" i="144"/>
  <c r="Z29" i="144" s="1"/>
  <c r="BJ29" i="144"/>
  <c r="BJ22" i="144" s="1"/>
  <c r="BJ24" i="144" s="1"/>
  <c r="BF29" i="144"/>
  <c r="AX29" i="144"/>
  <c r="AT29" i="144"/>
  <c r="AC29" i="144"/>
  <c r="X29" i="144"/>
  <c r="X27" i="144"/>
  <c r="Z26" i="144" s="1"/>
  <c r="AC26" i="144"/>
  <c r="X26" i="144"/>
  <c r="AC24" i="144"/>
  <c r="X24" i="144"/>
  <c r="Z24" i="144" s="1"/>
  <c r="X23" i="144"/>
  <c r="AX22" i="144"/>
  <c r="AX24" i="144" s="1"/>
  <c r="AF59" i="125"/>
  <c r="P59" i="125"/>
  <c r="AH51" i="107"/>
  <c r="Y51" i="107"/>
  <c r="AH50" i="107"/>
  <c r="Y50" i="107"/>
  <c r="AH49" i="107"/>
  <c r="Y49" i="107"/>
  <c r="AH48" i="107"/>
  <c r="Y48" i="107"/>
  <c r="AH47" i="107"/>
  <c r="Y47" i="107"/>
  <c r="AH46" i="107"/>
  <c r="Y46" i="107"/>
  <c r="AH45" i="107"/>
  <c r="Y45" i="107"/>
  <c r="AH44" i="107"/>
  <c r="Y44" i="107"/>
  <c r="AH43" i="107"/>
  <c r="Y43" i="107"/>
  <c r="AH42" i="107"/>
  <c r="Y42" i="107"/>
  <c r="AH41" i="107"/>
  <c r="Y41" i="107"/>
  <c r="AH40" i="107"/>
  <c r="Y40" i="107"/>
  <c r="AH39" i="107"/>
  <c r="Y39" i="107"/>
  <c r="AH38" i="107"/>
  <c r="Y38" i="107"/>
  <c r="AH37" i="107"/>
  <c r="Y37" i="107"/>
  <c r="AH36" i="107"/>
  <c r="Y36" i="107"/>
  <c r="AH35" i="107"/>
  <c r="Y35" i="107"/>
  <c r="AH34" i="107"/>
  <c r="Y34" i="107"/>
  <c r="AH33" i="107"/>
  <c r="Y33" i="107"/>
  <c r="AH32" i="107"/>
  <c r="Y32" i="107"/>
  <c r="AH31" i="107"/>
  <c r="Y31" i="107"/>
  <c r="AH30" i="107"/>
  <c r="Y30" i="107"/>
  <c r="AE45" i="101"/>
  <c r="AG45" i="101" s="1"/>
  <c r="AC44" i="101"/>
  <c r="AE54" i="101"/>
  <c r="AC54" i="101"/>
  <c r="AG54" i="101" s="1"/>
  <c r="AE53" i="101"/>
  <c r="AC53" i="101"/>
  <c r="AE52" i="101"/>
  <c r="AC52" i="101"/>
  <c r="AE51" i="101"/>
  <c r="AC51" i="101"/>
  <c r="AG51" i="101" s="1"/>
  <c r="AE50" i="101"/>
  <c r="AC50" i="101"/>
  <c r="AE49" i="101"/>
  <c r="AC49" i="101"/>
  <c r="AE48" i="101"/>
  <c r="AC48" i="101"/>
  <c r="AE47" i="101"/>
  <c r="AC47" i="101"/>
  <c r="AE46" i="101"/>
  <c r="AC46" i="101"/>
  <c r="AC45" i="101"/>
  <c r="AE44" i="101"/>
  <c r="AE43" i="101"/>
  <c r="AC43" i="101"/>
  <c r="AG43" i="101" s="1"/>
  <c r="AE29" i="101"/>
  <c r="AC29" i="101"/>
  <c r="AE28" i="101"/>
  <c r="AC28" i="101"/>
  <c r="AE27" i="101"/>
  <c r="AC27" i="101"/>
  <c r="AE26" i="101"/>
  <c r="AC26" i="101"/>
  <c r="AE25" i="101"/>
  <c r="AC25" i="101"/>
  <c r="AE24" i="101"/>
  <c r="AC24" i="101"/>
  <c r="AG24" i="101" s="1"/>
  <c r="AE23" i="101"/>
  <c r="AC23" i="101"/>
  <c r="AE22" i="101"/>
  <c r="AC22" i="101"/>
  <c r="AE21" i="101"/>
  <c r="AC21" i="101"/>
  <c r="AE20" i="101"/>
  <c r="AC20" i="101"/>
  <c r="AE19" i="101"/>
  <c r="AC19" i="101"/>
  <c r="AE18" i="101"/>
  <c r="AC18" i="101"/>
  <c r="E30" i="101"/>
  <c r="G30" i="101"/>
  <c r="I30" i="101"/>
  <c r="K30" i="101"/>
  <c r="M30" i="101"/>
  <c r="O30" i="101"/>
  <c r="Q30" i="101"/>
  <c r="S30" i="101"/>
  <c r="U30" i="101"/>
  <c r="W30" i="101"/>
  <c r="Y30" i="101"/>
  <c r="AA30" i="101"/>
  <c r="AA55" i="101"/>
  <c r="Y55" i="101"/>
  <c r="W55" i="101"/>
  <c r="U55" i="101"/>
  <c r="S55" i="101"/>
  <c r="Q55" i="101"/>
  <c r="O55" i="101"/>
  <c r="M55" i="101"/>
  <c r="K55" i="101"/>
  <c r="I55" i="101"/>
  <c r="G55" i="101"/>
  <c r="E55" i="101"/>
  <c r="AG46" i="101" l="1"/>
  <c r="AG49" i="101"/>
  <c r="AG22" i="101"/>
  <c r="AG50" i="101"/>
  <c r="AG20" i="101"/>
  <c r="AG23" i="101"/>
  <c r="AG29" i="101"/>
  <c r="AG19" i="101"/>
  <c r="AG27" i="101"/>
  <c r="AG47" i="101"/>
  <c r="AG53" i="101"/>
  <c r="AG18" i="101"/>
  <c r="AG21" i="101"/>
  <c r="AG25" i="101"/>
  <c r="Z50" i="144"/>
  <c r="AG44" i="101"/>
  <c r="AG26" i="101"/>
  <c r="AG48" i="101"/>
  <c r="AC50" i="144"/>
  <c r="AC56" i="101"/>
  <c r="AG52" i="101"/>
  <c r="X50" i="144"/>
  <c r="AC31" i="101"/>
  <c r="AG28" i="101"/>
  <c r="AE55" i="101"/>
  <c r="X51" i="144"/>
  <c r="AE30" i="101"/>
  <c r="Z30" i="147"/>
  <c r="Z34" i="147"/>
  <c r="K36" i="147"/>
  <c r="AO38" i="12"/>
  <c r="BA38" i="12"/>
  <c r="Z35" i="147"/>
  <c r="AG30" i="101" l="1"/>
  <c r="AG55" i="101"/>
  <c r="BD38" i="12"/>
</calcChain>
</file>

<file path=xl/comments1.xml><?xml version="1.0" encoding="utf-8"?>
<comments xmlns="http://schemas.openxmlformats.org/spreadsheetml/2006/main">
  <authors>
    <author>soramimi69</author>
  </authors>
  <commentList>
    <comment ref="N7"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2.xml><?xml version="1.0" encoding="utf-8"?>
<comments xmlns="http://schemas.openxmlformats.org/spreadsheetml/2006/main">
  <authors>
    <author>soramimi69</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BE25" authorId="0" shapeId="0">
      <text>
        <r>
          <rPr>
            <sz val="9"/>
            <color indexed="81"/>
            <rFont val="ＭＳ Ｐ明朝"/>
            <family val="1"/>
            <charset val="128"/>
          </rPr>
          <t>正規職員就業規則に定める所定労働時間を入力</t>
        </r>
      </text>
    </comment>
    <comment ref="BQ25" authorId="0" shapeId="0">
      <text>
        <r>
          <rPr>
            <sz val="9"/>
            <color indexed="81"/>
            <rFont val="ＭＳ Ｐ明朝"/>
            <family val="1"/>
            <charset val="128"/>
          </rPr>
          <t>正規職員就業規則に定める所定労働時間を入力</t>
        </r>
      </text>
    </comment>
    <comment ref="BA27" authorId="1" shapeId="0">
      <text>
        <r>
          <rPr>
            <sz val="9"/>
            <color indexed="81"/>
            <rFont val="ＭＳ Ｐ明朝"/>
            <family val="1"/>
            <charset val="128"/>
          </rPr>
          <t>保育士カウントの看護師等を含む</t>
        </r>
      </text>
    </comment>
    <comment ref="BM27" authorId="1" shapeId="0">
      <text>
        <r>
          <rPr>
            <sz val="9"/>
            <color indexed="81"/>
            <rFont val="ＭＳ Ｐ明朝"/>
            <family val="1"/>
            <charset val="128"/>
          </rPr>
          <t>保育士カウントの看護師等を含む</t>
        </r>
      </text>
    </comment>
    <comment ref="BE29" authorId="0" shapeId="0">
      <text>
        <r>
          <rPr>
            <sz val="9"/>
            <color indexed="81"/>
            <rFont val="ＭＳ Ｐゴシック"/>
            <family val="3"/>
            <charset val="128"/>
          </rPr>
          <t>式が入っています。</t>
        </r>
      </text>
    </comment>
    <comment ref="BQ29" authorId="0" shapeId="0">
      <text>
        <r>
          <rPr>
            <sz val="9"/>
            <color indexed="81"/>
            <rFont val="ＭＳ Ｐゴシック"/>
            <family val="3"/>
            <charset val="128"/>
          </rPr>
          <t>式が入っています。</t>
        </r>
      </text>
    </comment>
    <comment ref="T70"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72" authorId="1" shapeId="0">
      <text>
        <r>
          <rPr>
            <sz val="9"/>
            <color indexed="81"/>
            <rFont val="ＭＳ Ｐ明朝"/>
            <family val="1"/>
            <charset val="128"/>
          </rPr>
          <t>中心園、分園それぞれに適用</t>
        </r>
      </text>
    </comment>
    <comment ref="T74" authorId="1" shapeId="0">
      <text>
        <r>
          <rPr>
            <sz val="9"/>
            <color indexed="81"/>
            <rFont val="ＭＳ Ｐ明朝"/>
            <family val="1"/>
            <charset val="128"/>
          </rPr>
          <t>適用の場合、中心園に1を計上してください。</t>
        </r>
      </text>
    </comment>
    <comment ref="T78" authorId="1" shapeId="0">
      <text>
        <r>
          <rPr>
            <sz val="9"/>
            <color indexed="81"/>
            <rFont val="ＭＳ Ｐ明朝"/>
            <family val="1"/>
            <charset val="128"/>
          </rPr>
          <t>分園設置の保育所の場合は、中心園、分園それぞれに加配1です。</t>
        </r>
      </text>
    </comment>
  </commentList>
</comments>
</file>

<file path=xl/comments3.xml><?xml version="1.0" encoding="utf-8"?>
<comments xmlns="http://schemas.openxmlformats.org/spreadsheetml/2006/main">
  <authors>
    <author>soramimi69</author>
    <author>沖縄県</author>
  </authors>
  <commentList>
    <comment ref="BA31" authorId="0" shapeId="0">
      <text>
        <r>
          <rPr>
            <sz val="9"/>
            <color indexed="81"/>
            <rFont val="ＭＳ Ｐ明朝"/>
            <family val="1"/>
            <charset val="128"/>
          </rPr>
          <t>正規職員就業規則に定める所定労働時間を入力</t>
        </r>
      </text>
    </comment>
    <comment ref="BM31" authorId="0" shapeId="0">
      <text>
        <r>
          <rPr>
            <sz val="9"/>
            <color indexed="81"/>
            <rFont val="ＭＳ Ｐ明朝"/>
            <family val="1"/>
            <charset val="128"/>
          </rPr>
          <t>正規職員就業規則に定める所定労働時間を入力</t>
        </r>
      </text>
    </comment>
    <comment ref="AW33" authorId="1" shapeId="0">
      <text>
        <r>
          <rPr>
            <sz val="9"/>
            <color indexed="81"/>
            <rFont val="ＭＳ Ｐ明朝"/>
            <family val="1"/>
            <charset val="128"/>
          </rPr>
          <t>保育士カウントの看護師等を含む</t>
        </r>
      </text>
    </comment>
    <comment ref="BI33" authorId="1" shapeId="0">
      <text>
        <r>
          <rPr>
            <sz val="9"/>
            <color indexed="81"/>
            <rFont val="ＭＳ Ｐ明朝"/>
            <family val="1"/>
            <charset val="128"/>
          </rPr>
          <t>保育士カウントの看護師等を含む</t>
        </r>
      </text>
    </comment>
    <comment ref="BA35" authorId="0" shapeId="0">
      <text>
        <r>
          <rPr>
            <sz val="9"/>
            <color indexed="81"/>
            <rFont val="ＭＳ Ｐゴシック"/>
            <family val="3"/>
            <charset val="128"/>
          </rPr>
          <t>式が入っています。</t>
        </r>
      </text>
    </comment>
    <comment ref="BM35" authorId="0" shapeId="0">
      <text>
        <r>
          <rPr>
            <sz val="9"/>
            <color indexed="81"/>
            <rFont val="ＭＳ Ｐゴシック"/>
            <family val="3"/>
            <charset val="128"/>
          </rPr>
          <t>式が入っています。</t>
        </r>
      </text>
    </comment>
    <comment ref="T70"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72" authorId="1" shapeId="0">
      <text>
        <r>
          <rPr>
            <sz val="9"/>
            <color indexed="81"/>
            <rFont val="ＭＳ Ｐ明朝"/>
            <family val="1"/>
            <charset val="128"/>
          </rPr>
          <t>中心園、分園それぞれに適用。</t>
        </r>
      </text>
    </comment>
    <comment ref="T74" authorId="1" shapeId="0">
      <text>
        <r>
          <rPr>
            <sz val="9"/>
            <color indexed="81"/>
            <rFont val="ＭＳ Ｐ明朝"/>
            <family val="1"/>
            <charset val="128"/>
          </rPr>
          <t>適用の場合、中心園に1を計上してください。</t>
        </r>
      </text>
    </comment>
    <comment ref="T78" authorId="1" shapeId="0">
      <text>
        <r>
          <rPr>
            <sz val="9"/>
            <color indexed="81"/>
            <rFont val="ＭＳ Ｐ明朝"/>
            <family val="1"/>
            <charset val="128"/>
          </rPr>
          <t>分園設置の保育所の場合は、中心園、分園それぞれに加配1です。</t>
        </r>
      </text>
    </comment>
  </commentList>
</comments>
</file>

<file path=xl/comments4.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10"/>
            <rFont val="ＭＳ Ｐ明朝"/>
            <family val="1"/>
            <charset val="128"/>
          </rPr>
          <t>下記記入要領(ｲ)の常勤保育士の定義①、②に該当する者</t>
        </r>
      </text>
    </comment>
    <comment ref="AG20" authorId="1" shapeId="0">
      <text>
        <r>
          <rPr>
            <sz val="9"/>
            <color indexed="10"/>
            <rFont val="ＭＳ Ｐ明朝"/>
            <family val="1"/>
            <charset val="128"/>
          </rPr>
          <t>下記記入要領（ｲ）の常勤保育士の定義①、②に該当しない者</t>
        </r>
      </text>
    </comment>
    <comment ref="AS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E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t>
        </r>
      </text>
    </comment>
    <comment ref="AW24" authorId="1" shapeId="0">
      <text>
        <r>
          <rPr>
            <sz val="9"/>
            <color indexed="81"/>
            <rFont val="ＭＳ Ｐゴシック"/>
            <family val="3"/>
            <charset val="128"/>
          </rPr>
          <t>式が入っています。</t>
        </r>
      </text>
    </comment>
    <comment ref="BI24" authorId="1" shapeId="0">
      <text>
        <r>
          <rPr>
            <sz val="9"/>
            <color indexed="81"/>
            <rFont val="ＭＳ Ｐゴシック"/>
            <family val="3"/>
            <charset val="128"/>
          </rPr>
          <t>式が入っています。</t>
        </r>
      </text>
    </comment>
  </commentList>
</comments>
</file>

<file path=xl/comments5.xml><?xml version="1.0" encoding="utf-8"?>
<comments xmlns="http://schemas.openxmlformats.org/spreadsheetml/2006/main">
  <authors>
    <author>soramimi69</author>
    <author>沖縄県</author>
  </authors>
  <commentList>
    <comment ref="AF20" authorId="0" shapeId="0">
      <text>
        <r>
          <rPr>
            <sz val="9"/>
            <color indexed="81"/>
            <rFont val="ＭＳ Ｐ明朝"/>
            <family val="1"/>
            <charset val="128"/>
          </rPr>
          <t>正規・非正規を問わず、正規職員就業規則で規定する所定労働時間で雇用されている者</t>
        </r>
      </text>
    </comment>
    <comment ref="AG20"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2" authorId="1" shapeId="0">
      <text>
        <r>
          <rPr>
            <sz val="9"/>
            <color indexed="81"/>
            <rFont val="ＭＳ Ｐ明朝"/>
            <family val="1"/>
            <charset val="128"/>
          </rPr>
          <t>保育士カウントの看護師等を含む</t>
        </r>
      </text>
    </comment>
    <comment ref="BF22" authorId="1" shapeId="0">
      <text>
        <r>
          <rPr>
            <sz val="9"/>
            <color indexed="81"/>
            <rFont val="ＭＳ Ｐ明朝"/>
            <family val="1"/>
            <charset val="128"/>
          </rPr>
          <t>保育士カウントの看護師等を含む</t>
        </r>
      </text>
    </comment>
    <comment ref="AX24" authorId="0" shapeId="0">
      <text>
        <r>
          <rPr>
            <sz val="9"/>
            <color indexed="81"/>
            <rFont val="ＭＳ Ｐゴシック"/>
            <family val="3"/>
            <charset val="128"/>
          </rPr>
          <t>式が入っています。</t>
        </r>
      </text>
    </comment>
    <comment ref="BJ24" authorId="0" shapeId="0">
      <text>
        <r>
          <rPr>
            <sz val="9"/>
            <color indexed="81"/>
            <rFont val="ＭＳ Ｐゴシック"/>
            <family val="3"/>
            <charset val="128"/>
          </rPr>
          <t>式が入っています。</t>
        </r>
      </text>
    </comment>
  </commentList>
</comments>
</file>

<file path=xl/comments6.xml><?xml version="1.0" encoding="utf-8"?>
<comments xmlns="http://schemas.openxmlformats.org/spreadsheetml/2006/main">
  <authors>
    <author>沖縄県</author>
  </authors>
  <commentList>
    <comment ref="K5"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7.xml><?xml version="1.0" encoding="utf-8"?>
<comments xmlns="http://schemas.openxmlformats.org/spreadsheetml/2006/main">
  <authors>
    <author>soramimi69</author>
  </authors>
  <commentList>
    <comment ref="AB29" authorId="0" shapeId="0">
      <text>
        <r>
          <rPr>
            <sz val="9"/>
            <color indexed="81"/>
            <rFont val="ＭＳ Ｐ明朝"/>
            <family val="1"/>
            <charset val="128"/>
          </rPr>
          <t>常勤及び常勤的非常勤</t>
        </r>
      </text>
    </comment>
  </commentList>
</comments>
</file>

<file path=xl/comments8.xml><?xml version="1.0" encoding="utf-8"?>
<comments xmlns="http://schemas.openxmlformats.org/spreadsheetml/2006/main">
  <authors>
    <author>soramimi69</author>
    <author>沖縄県</author>
  </authors>
  <commentList>
    <comment ref="C10" authorId="0" shapeId="0">
      <text>
        <r>
          <rPr>
            <sz val="9"/>
            <color indexed="81"/>
            <rFont val="ＭＳ Ｐ明朝"/>
            <family val="1"/>
            <charset val="128"/>
          </rPr>
          <t>リスト（産休、育休、介護休、病休）から選択。
手入力も可。</t>
        </r>
      </text>
    </comment>
    <comment ref="K10" authorId="1" shapeId="0">
      <text>
        <r>
          <rPr>
            <sz val="9"/>
            <color indexed="81"/>
            <rFont val="ＭＳ Ｐ明朝"/>
            <family val="1"/>
            <charset val="128"/>
          </rPr>
          <t>選択肢リストにない場合は、手入力してください。</t>
        </r>
      </text>
    </comment>
    <comment ref="N10" authorId="1" shapeId="0">
      <text>
        <r>
          <rPr>
            <sz val="9"/>
            <color indexed="81"/>
            <rFont val="ＭＳ Ｐ明朝"/>
            <family val="1"/>
            <charset val="128"/>
          </rPr>
          <t>リストから選択（正規職員、常勤(非正規)、常勤的非常勤、短期間</t>
        </r>
      </text>
    </comment>
    <comment ref="R12" authorId="0" shapeId="0">
      <text>
        <r>
          <rPr>
            <sz val="9"/>
            <color indexed="81"/>
            <rFont val="ＭＳ Ｐ明朝"/>
            <family val="1"/>
            <charset val="128"/>
          </rPr>
          <t>（入力方法の例）
H25.4.17</t>
        </r>
      </text>
    </comment>
    <comment ref="C24" authorId="0" shapeId="0">
      <text>
        <r>
          <rPr>
            <sz val="9"/>
            <color indexed="81"/>
            <rFont val="ＭＳ Ｐ明朝"/>
            <family val="1"/>
            <charset val="128"/>
          </rPr>
          <t>リスト（退職、転職）から選択してください。</t>
        </r>
      </text>
    </comment>
    <comment ref="S24" authorId="1" shapeId="0">
      <text>
        <r>
          <rPr>
            <sz val="9"/>
            <color indexed="81"/>
            <rFont val="ＭＳ Ｐ明朝"/>
            <family val="1"/>
            <charset val="128"/>
          </rPr>
          <t>選択肢リストにない場合は、手入力してください。</t>
        </r>
      </text>
    </comment>
    <comment ref="Y24" authorId="1" shapeId="0">
      <text>
        <r>
          <rPr>
            <sz val="9"/>
            <color indexed="81"/>
            <rFont val="ＭＳ Ｐ明朝"/>
            <family val="1"/>
            <charset val="128"/>
          </rPr>
          <t>リストから選択（正規職員、常勤(非正規)、常勤的非常勤、短期間</t>
        </r>
      </text>
    </comment>
  </commentList>
</comments>
</file>

<file path=xl/comments9.xml><?xml version="1.0" encoding="utf-8"?>
<comments xmlns="http://schemas.openxmlformats.org/spreadsheetml/2006/main">
  <authors>
    <author>soramimi69</author>
  </authors>
  <commentList>
    <comment ref="M52" authorId="0" shapeId="0">
      <text>
        <r>
          <rPr>
            <sz val="9"/>
            <color indexed="81"/>
            <rFont val="ＭＳ Ｐ明朝"/>
            <family val="1"/>
            <charset val="128"/>
          </rPr>
          <t>（記入例）4/25</t>
        </r>
      </text>
    </comment>
  </commentList>
</comments>
</file>

<file path=xl/sharedStrings.xml><?xml version="1.0" encoding="utf-8"?>
<sst xmlns="http://schemas.openxmlformats.org/spreadsheetml/2006/main" count="4207" uniqueCount="2161">
  <si>
    <t>○　防火管理者の職氏名</t>
  </si>
  <si>
    <t>訓　　練　　内　　容</t>
    <rPh sb="0" eb="1">
      <t>クン</t>
    </rPh>
    <rPh sb="3" eb="4">
      <t>ネリ</t>
    </rPh>
    <rPh sb="6" eb="7">
      <t>ナイ</t>
    </rPh>
    <rPh sb="9" eb="10">
      <t>カタチ</t>
    </rPh>
    <phoneticPr fontId="10"/>
  </si>
  <si>
    <t>イ　指示事項に対する改善状況は</t>
  </si>
  <si>
    <t>実地監査年月日</t>
    <rPh sb="0" eb="2">
      <t>ジッチ</t>
    </rPh>
    <rPh sb="2" eb="4">
      <t>カンサ</t>
    </rPh>
    <rPh sb="4" eb="7">
      <t>ネンガッピ</t>
    </rPh>
    <phoneticPr fontId="4"/>
  </si>
  <si>
    <t>※この欄は、記入しないこと。</t>
    <rPh sb="3" eb="4">
      <t>ラン</t>
    </rPh>
    <rPh sb="6" eb="8">
      <t>キニュウ</t>
    </rPh>
    <phoneticPr fontId="4"/>
  </si>
  <si>
    <t>電話番号</t>
    <rPh sb="0" eb="2">
      <t>デンワ</t>
    </rPh>
    <rPh sb="2" eb="4">
      <t>バンゴウ</t>
    </rPh>
    <phoneticPr fontId="4"/>
  </si>
  <si>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</si>
  <si>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</si>
  <si>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</si>
  <si>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</si>
  <si>
    <t>０歳児</t>
    <rPh sb="1" eb="3">
      <t>サイジ</t>
    </rPh>
    <phoneticPr fontId="10"/>
  </si>
  <si>
    <t>２歳児</t>
    <rPh sb="1" eb="3">
      <t>サイジ</t>
    </rPh>
    <phoneticPr fontId="10"/>
  </si>
  <si>
    <t>３歳児</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</si>
  <si>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</si>
  <si>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</si>
  <si>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</si>
  <si>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</si>
  <si>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</si>
  <si>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(3)　老朽建物があるか。</t>
  </si>
  <si>
    <t xml:space="preserve">(4)　建物、設備で改善すべき箇所はあるか｡ </t>
  </si>
  <si>
    <t>端数処理等</t>
  </si>
  <si>
    <t>人</t>
  </si>
  <si>
    <t>加配職員</t>
    <rPh sb="0" eb="2">
      <t>カハイ</t>
    </rPh>
    <rPh sb="2" eb="4">
      <t>ショクイン</t>
    </rPh>
    <phoneticPr fontId="10"/>
  </si>
  <si>
    <t>施設長</t>
    <rPh sb="0" eb="3">
      <t>シセツチョウ</t>
    </rPh>
    <phoneticPr fontId="10"/>
  </si>
  <si>
    <t>・</t>
    <phoneticPr fontId="10"/>
  </si>
  <si>
    <t>参加職員の偏りがないこと。</t>
    <phoneticPr fontId="10"/>
  </si>
  <si>
    <t>　</t>
    <phoneticPr fontId="10"/>
  </si>
  <si>
    <t xml:space="preserve">①支払い方法    </t>
    <phoneticPr fontId="10"/>
  </si>
  <si>
    <t>〔　</t>
    <phoneticPr fontId="10"/>
  </si>
  <si>
    <t>　〕</t>
    <phoneticPr fontId="10"/>
  </si>
  <si>
    <t>②給与支給台帳に受領印はあるか。</t>
    <phoneticPr fontId="10"/>
  </si>
  <si>
    <t xml:space="preserve">〈賞与支給状況〉  　      </t>
    <phoneticPr fontId="10"/>
  </si>
  <si>
    <t>ヶ月</t>
    <phoneticPr fontId="10"/>
  </si>
  <si>
    <t>年度末</t>
    <phoneticPr fontId="10"/>
  </si>
  <si>
    <t>）</t>
    <phoneticPr fontId="10"/>
  </si>
  <si>
    <t xml:space="preserve">〈賞与支給状況〉 </t>
    <phoneticPr fontId="10"/>
  </si>
  <si>
    <t>いるか。</t>
    <phoneticPr fontId="10"/>
  </si>
  <si>
    <t>ているか。</t>
    <phoneticPr fontId="10"/>
  </si>
  <si>
    <t>)</t>
    <phoneticPr fontId="10"/>
  </si>
  <si>
    <t>おやつ</t>
    <phoneticPr fontId="10"/>
  </si>
  <si>
    <t xml:space="preserve"> </t>
    <phoneticPr fontId="10"/>
  </si>
  <si>
    <t xml:space="preserve">なっているか。  </t>
    <phoneticPr fontId="10"/>
  </si>
  <si>
    <t>・</t>
    <phoneticPr fontId="10"/>
  </si>
  <si>
    <t xml:space="preserve"> ･</t>
    <phoneticPr fontId="10"/>
  </si>
  <si>
    <t>ア　点検者</t>
    <phoneticPr fontId="10"/>
  </si>
  <si>
    <t>(</t>
    <phoneticPr fontId="10"/>
  </si>
  <si>
    <t>短時間</t>
    <rPh sb="0" eb="3">
      <t>タンジカン</t>
    </rPh>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</si>
  <si>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</si>
  <si>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</si>
  <si>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</si>
  <si>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</si>
  <si>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</si>
  <si>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入</t>
    <rPh sb="0" eb="1">
      <t>ニュウ</t>
    </rPh>
    <phoneticPr fontId="10"/>
  </si>
  <si>
    <t>一</t>
    <rPh sb="0" eb="1">
      <t>イチ</t>
    </rPh>
    <phoneticPr fontId="10"/>
  </si>
  <si>
    <t>部屋数計</t>
    <rPh sb="0" eb="2">
      <t>ヘヤ</t>
    </rPh>
    <rPh sb="2" eb="3">
      <t>カズ</t>
    </rPh>
    <rPh sb="3" eb="4">
      <t>ケイ</t>
    </rPh>
    <phoneticPr fontId="10"/>
  </si>
  <si>
    <t>（</t>
    <phoneticPr fontId="10"/>
  </si>
  <si>
    <t>月</t>
    <rPh sb="0" eb="1">
      <t>ツキ</t>
    </rPh>
    <phoneticPr fontId="10"/>
  </si>
  <si>
    <t>施設、設備関係</t>
    <rPh sb="0" eb="2">
      <t>シセツ</t>
    </rPh>
    <rPh sb="3" eb="5">
      <t>セツビ</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</si>
  <si>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</si>
  <si>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</si>
  <si>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</si>
  <si>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</si>
  <si>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</si>
  <si>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</si>
  <si>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</si>
  <si>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</si>
  <si>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</si>
  <si>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</si>
  <si>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</si>
  <si>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</si>
  <si>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磁気テープ、ディスク等に記録し、常時確認できる機器を設置</t>
    <phoneticPr fontId="10"/>
  </si>
  <si>
    <t>平成12年6月17日児発第575号「社会福祉事業の経営者による福祉サービスに関する苦情解決の仕組みの指針について」</t>
    <phoneticPr fontId="10"/>
  </si>
  <si>
    <t>児童虐待の防止等に関する法律第6条</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</si>
  <si>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</si>
  <si>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</si>
  <si>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</si>
  <si>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</si>
  <si>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</si>
  <si>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</si>
  <si>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</si>
  <si>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</si>
  <si>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１歳児</t>
  </si>
  <si>
    <t>５歳児</t>
  </si>
  <si>
    <t>平　　　日</t>
  </si>
  <si>
    <t>土曜日</t>
  </si>
  <si>
    <t>時間帯における在籍児童数（年齢別）</t>
  </si>
  <si>
    <t>計</t>
  </si>
  <si>
    <t>備考</t>
    <rPh sb="0" eb="2">
      <t>ビコウ</t>
    </rPh>
    <phoneticPr fontId="10"/>
  </si>
  <si>
    <t>常勤</t>
    <rPh sb="0" eb="2">
      <t>ジョウキン</t>
    </rPh>
    <phoneticPr fontId="10"/>
  </si>
  <si>
    <t>労働者名簿(職員)簿</t>
  </si>
  <si>
    <t xml:space="preserve"> 期 　　　間</t>
  </si>
  <si>
    <t>氏　　名</t>
    <rPh sb="0" eb="1">
      <t>シ</t>
    </rPh>
    <rPh sb="3" eb="4">
      <t>メイ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</si>
  <si>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</si>
  <si>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</si>
  <si>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</si>
  <si>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</si>
  <si>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</si>
  <si>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</si>
  <si>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</si>
  <si>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</si>
  <si>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給与改善</t>
    <rPh sb="0" eb="2">
      <t>キュウヨ</t>
    </rPh>
    <rPh sb="2" eb="4">
      <t>カイゼン</t>
    </rPh>
    <phoneticPr fontId="10"/>
  </si>
  <si>
    <t>通勤</t>
    <rPh sb="0" eb="2">
      <t>ツウキン</t>
    </rPh>
    <phoneticPr fontId="10"/>
  </si>
  <si>
    <t>その他</t>
    <rPh sb="2" eb="3">
      <t>タ</t>
    </rPh>
    <phoneticPr fontId="10"/>
  </si>
  <si>
    <t>退職共済加入</t>
    <rPh sb="0" eb="2">
      <t>タイショク</t>
    </rPh>
    <rPh sb="2" eb="4">
      <t>キョウサイ</t>
    </rPh>
    <rPh sb="4" eb="6">
      <t>カニュウ</t>
    </rPh>
    <phoneticPr fontId="10"/>
  </si>
  <si>
    <t>保育　薫</t>
    <rPh sb="0" eb="2">
      <t>ホイク</t>
    </rPh>
    <rPh sb="3" eb="4">
      <t>カオル</t>
    </rPh>
    <phoneticPr fontId="10"/>
  </si>
  <si>
    <t>保育士</t>
    <rPh sb="0" eb="3">
      <t>ホイクシ</t>
    </rPh>
    <phoneticPr fontId="10"/>
  </si>
  <si>
    <t>例示</t>
    <rPh sb="0" eb="2">
      <t>レイジ</t>
    </rPh>
    <phoneticPr fontId="10"/>
  </si>
  <si>
    <t>事務員</t>
    <rPh sb="0" eb="3">
      <t>ジムイン</t>
    </rPh>
    <phoneticPr fontId="10"/>
  </si>
  <si>
    <t>調理員</t>
    <rPh sb="0" eb="3">
      <t>チョウリイン</t>
    </rPh>
    <phoneticPr fontId="10"/>
  </si>
  <si>
    <t>〃</t>
    <phoneticPr fontId="10"/>
  </si>
  <si>
    <t>場　　所</t>
    <rPh sb="0" eb="1">
      <t>バ</t>
    </rPh>
    <rPh sb="3" eb="4">
      <t>ショ</t>
    </rPh>
    <phoneticPr fontId="10"/>
  </si>
  <si>
    <t>参加保育士名</t>
    <rPh sb="0" eb="2">
      <t>サンカ</t>
    </rPh>
    <rPh sb="2" eb="5">
      <t>ホイクシ</t>
    </rPh>
    <rPh sb="5" eb="6">
      <t>メイ</t>
    </rPh>
    <phoneticPr fontId="10"/>
  </si>
  <si>
    <t>職種　・　氏名</t>
    <rPh sb="0" eb="2">
      <t>ショクシュ</t>
    </rPh>
    <rPh sb="5" eb="7">
      <t>シメイ</t>
    </rPh>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</si>
  <si>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</si>
  <si>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</si>
  <si>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</si>
  <si>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</si>
  <si>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</si>
  <si>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</si>
  <si>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</si>
  <si>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</si>
  <si>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</si>
  <si>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</si>
  <si>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</si>
  <si>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</si>
  <si>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</si>
  <si>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</si>
  <si>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</si>
  <si>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</si>
  <si>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</si>
  <si>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</si>
  <si>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通勤手当、住居手当または扶養手当は、届出書、家賃証明書等</t>
  </si>
  <si>
    <t xml:space="preserve">○  賞与算定基礎額は、規定しているか。  </t>
  </si>
  <si>
    <t>（</t>
    <phoneticPr fontId="10"/>
  </si>
  <si>
    <t>）</t>
    <phoneticPr fontId="10"/>
  </si>
  <si>
    <t>昇給号数</t>
    <rPh sb="0" eb="2">
      <t>ショウキュウ</t>
    </rPh>
    <rPh sb="2" eb="4">
      <t>ゴウスウ</t>
    </rPh>
    <phoneticPr fontId="10"/>
  </si>
  <si>
    <t>挙証資料に基づき適切に認定しているか。</t>
    <rPh sb="0" eb="2">
      <t>キョショウ</t>
    </rPh>
    <rPh sb="2" eb="4">
      <t>シリョウ</t>
    </rPh>
    <rPh sb="5" eb="6">
      <t>モト</t>
    </rPh>
    <rPh sb="8" eb="10">
      <t>テキセツ</t>
    </rPh>
    <rPh sb="11" eb="13">
      <t>ニンテイ</t>
    </rPh>
    <phoneticPr fontId="10"/>
  </si>
  <si>
    <t>夏　期</t>
    <rPh sb="0" eb="1">
      <t>ナツ</t>
    </rPh>
    <rPh sb="2" eb="3">
      <t>キ</t>
    </rPh>
    <phoneticPr fontId="10"/>
  </si>
  <si>
    <t>１日</t>
    <rPh sb="1" eb="2">
      <t>ニチ</t>
    </rPh>
    <phoneticPr fontId="10"/>
  </si>
  <si>
    <t>５月</t>
  </si>
  <si>
    <t>６月</t>
  </si>
  <si>
    <t>７月</t>
  </si>
  <si>
    <t>８月</t>
  </si>
  <si>
    <t>９月</t>
  </si>
  <si>
    <t>11月</t>
  </si>
  <si>
    <t>12月</t>
  </si>
  <si>
    <t>1月</t>
  </si>
  <si>
    <t>2月</t>
  </si>
  <si>
    <t>3月</t>
  </si>
  <si>
    <t>10月</t>
    <rPh sb="2" eb="3">
      <t>ガツ</t>
    </rPh>
    <phoneticPr fontId="10"/>
  </si>
  <si>
    <t>昼食</t>
    <rPh sb="0" eb="2">
      <t>チュウショク</t>
    </rPh>
    <phoneticPr fontId="10"/>
  </si>
  <si>
    <t xml:space="preserve"> ①　保育の計画において､食育の推進（食育の計画）に取組んでいるか｡</t>
    <rPh sb="3" eb="5">
      <t>ホイク</t>
    </rPh>
    <rPh sb="6" eb="8">
      <t>ケイカク</t>
    </rPh>
    <rPh sb="13" eb="15">
      <t>ショクイク</t>
    </rPh>
    <rPh sb="16" eb="18">
      <t>スイシン</t>
    </rPh>
    <rPh sb="19" eb="21">
      <t>ショクイク</t>
    </rPh>
    <rPh sb="22" eb="24">
      <t>ケイカク</t>
    </rPh>
    <rPh sb="26" eb="27">
      <t>ト</t>
    </rPh>
    <rPh sb="27" eb="28">
      <t>ク</t>
    </rPh>
    <phoneticPr fontId="10"/>
  </si>
  <si>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10"/>
  </si>
  <si>
    <t>処　理　の　状　況</t>
    <rPh sb="0" eb="1">
      <t>トコロ</t>
    </rPh>
    <rPh sb="2" eb="3">
      <t>リ</t>
    </rPh>
    <rPh sb="6" eb="7">
      <t>ジョウ</t>
    </rPh>
    <rPh sb="8" eb="9">
      <t>キョウ</t>
    </rPh>
    <phoneticPr fontId="10"/>
  </si>
  <si>
    <t>(1)　飲用水等の管理状況</t>
  </si>
  <si>
    <t>～</t>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</si>
  <si>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</si>
  <si>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</si>
  <si>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</si>
  <si>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</si>
  <si>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</si>
  <si>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</si>
  <si>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</si>
  <si>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Ａ</t>
    <phoneticPr fontId="10"/>
  </si>
  <si>
    <t>Ｂ</t>
    <phoneticPr fontId="10"/>
  </si>
  <si>
    <t>Ｃ</t>
    <phoneticPr fontId="10"/>
  </si>
  <si>
    <t>Ｄ</t>
    <phoneticPr fontId="10"/>
  </si>
  <si>
    <t>Ｅ</t>
    <phoneticPr fontId="10"/>
  </si>
  <si>
    <t>Ｆ</t>
    <phoneticPr fontId="10"/>
  </si>
  <si>
    <t>平常</t>
    <rPh sb="0" eb="2">
      <t>ヘイジョウ</t>
    </rPh>
    <phoneticPr fontId="10"/>
  </si>
  <si>
    <t>勤務</t>
    <rPh sb="0" eb="2">
      <t>キンム</t>
    </rPh>
    <phoneticPr fontId="10"/>
  </si>
  <si>
    <t>午前</t>
    <rPh sb="0" eb="2">
      <t>ゴゼン</t>
    </rPh>
    <phoneticPr fontId="10"/>
  </si>
  <si>
    <t>時</t>
    <rPh sb="0" eb="1">
      <t>ジ</t>
    </rPh>
    <phoneticPr fontId="10"/>
  </si>
  <si>
    <t>分</t>
    <rPh sb="0" eb="1">
      <t>フン</t>
    </rPh>
    <phoneticPr fontId="10"/>
  </si>
  <si>
    <t>午後</t>
    <rPh sb="0" eb="2">
      <t>ゴゴ</t>
    </rPh>
    <phoneticPr fontId="10"/>
  </si>
  <si>
    <t>時　　間　　帯</t>
    <rPh sb="0" eb="1">
      <t>トキ</t>
    </rPh>
    <rPh sb="3" eb="4">
      <t>アイダ</t>
    </rPh>
    <rPh sb="6" eb="7">
      <t>オビ</t>
    </rPh>
    <phoneticPr fontId="10"/>
  </si>
  <si>
    <t>実働</t>
    <phoneticPr fontId="10"/>
  </si>
  <si>
    <t>）</t>
    <phoneticPr fontId="10"/>
  </si>
  <si>
    <t xml:space="preserve"> ②　負担額の算定根拠</t>
  </si>
  <si>
    <t>病　　　　　　名</t>
    <rPh sb="0" eb="1">
      <t>ヤマイ</t>
    </rPh>
    <rPh sb="7" eb="8">
      <t>メイ</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</si>
  <si>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</si>
  <si>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</si>
  <si>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</si>
  <si>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</si>
  <si>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</si>
  <si>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※情報提供に努める事項</t>
  </si>
  <si>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</si>
  <si>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</si>
  <si>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</si>
  <si>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</si>
  <si>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t>
    <phoneticPr fontId="10"/>
  </si>
  <si>
    <t>勤務
年数</t>
    <rPh sb="0" eb="2">
      <t>キンム</t>
    </rPh>
    <rPh sb="3" eb="5">
      <t>ネンスウ</t>
    </rPh>
    <phoneticPr fontId="10"/>
  </si>
  <si>
    <t>書　　類　　名</t>
    <phoneticPr fontId="10"/>
  </si>
  <si>
    <t>有無</t>
    <phoneticPr fontId="10"/>
  </si>
  <si>
    <t>書　類　名</t>
    <phoneticPr fontId="10"/>
  </si>
  <si>
    <t>最終
学歴</t>
    <rPh sb="0" eb="2">
      <t>サイシュウ</t>
    </rPh>
    <rPh sb="3" eb="5">
      <t>ガクレキ</t>
    </rPh>
    <phoneticPr fontId="10"/>
  </si>
  <si>
    <t>採　 用
年月日</t>
    <rPh sb="0" eb="1">
      <t>サイ</t>
    </rPh>
    <rPh sb="3" eb="4">
      <t>ヨウ</t>
    </rPh>
    <rPh sb="5" eb="8">
      <t>ネンガッピ</t>
    </rPh>
    <phoneticPr fontId="10"/>
  </si>
  <si>
    <t>勤　続
年数A</t>
    <rPh sb="0" eb="1">
      <t>ツトム</t>
    </rPh>
    <rPh sb="2" eb="3">
      <t>ゾク</t>
    </rPh>
    <rPh sb="4" eb="6">
      <t>ネンスウ</t>
    </rPh>
    <phoneticPr fontId="10"/>
  </si>
  <si>
    <t>計
A＋B</t>
    <rPh sb="0" eb="1">
      <t>ケイ</t>
    </rPh>
    <phoneticPr fontId="10"/>
  </si>
  <si>
    <t>本　　棒　（円）</t>
    <rPh sb="0" eb="1">
      <t>ホン</t>
    </rPh>
    <rPh sb="3" eb="4">
      <t>ボウ</t>
    </rPh>
    <rPh sb="6" eb="7">
      <t>エン</t>
    </rPh>
    <phoneticPr fontId="10"/>
  </si>
  <si>
    <t>年</t>
    <rPh sb="0" eb="1">
      <t>ネン</t>
    </rPh>
    <phoneticPr fontId="10"/>
  </si>
  <si>
    <t>2．</t>
  </si>
  <si>
    <t>3．</t>
  </si>
  <si>
    <t>（注）</t>
    <phoneticPr fontId="10"/>
  </si>
  <si>
    <t>1．</t>
    <phoneticPr fontId="10"/>
  </si>
  <si>
    <t>実施年月日</t>
    <rPh sb="0" eb="2">
      <t>ジッシ</t>
    </rPh>
    <rPh sb="2" eb="5">
      <t>ネンガッピ</t>
    </rPh>
    <phoneticPr fontId="10"/>
  </si>
  <si>
    <t>評価方法</t>
    <rPh sb="0" eb="2">
      <t>ヒョウカ</t>
    </rPh>
    <rPh sb="2" eb="4">
      <t>ホウホウ</t>
    </rPh>
    <phoneticPr fontId="10"/>
  </si>
  <si>
    <t>具体的な実施方法</t>
    <rPh sb="0" eb="3">
      <t>グタイテキ</t>
    </rPh>
    <rPh sb="4" eb="6">
      <t>ジッシ</t>
    </rPh>
    <rPh sb="6" eb="8">
      <t>ホウホウ</t>
    </rPh>
    <phoneticPr fontId="10"/>
  </si>
  <si>
    <t>実施結果の具体的反映方法</t>
    <rPh sb="0" eb="2">
      <t>ジッシ</t>
    </rPh>
    <rPh sb="2" eb="4">
      <t>ケッカ</t>
    </rPh>
    <rPh sb="5" eb="8">
      <t>グタイテキ</t>
    </rPh>
    <rPh sb="8" eb="10">
      <t>ハンエイ</t>
    </rPh>
    <rPh sb="10" eb="12">
      <t>ホウホウ</t>
    </rPh>
    <phoneticPr fontId="10"/>
  </si>
  <si>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</si>
  <si>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</si>
  <si>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</si>
  <si>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</si>
  <si>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</si>
  <si>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</si>
  <si>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</si>
  <si>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</si>
  <si>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人</t>
    <rPh sb="0" eb="1">
      <t>ヒト</t>
    </rPh>
    <phoneticPr fontId="4"/>
  </si>
  <si>
    <t>A</t>
    <phoneticPr fontId="4"/>
  </si>
  <si>
    <t>B</t>
    <phoneticPr fontId="4"/>
  </si>
  <si>
    <t>C</t>
    <phoneticPr fontId="4"/>
  </si>
  <si>
    <t>１歳児</t>
    <rPh sb="1" eb="3">
      <t>サイジ</t>
    </rPh>
    <phoneticPr fontId="4"/>
  </si>
  <si>
    <t>= 保育士</t>
  </si>
  <si>
    <t>人 ÷</t>
    <rPh sb="0" eb="1">
      <t>ニン</t>
    </rPh>
    <phoneticPr fontId="10"/>
  </si>
  <si>
    <t>人</t>
    <rPh sb="0" eb="1">
      <t>ヒト</t>
    </rPh>
    <phoneticPr fontId="10"/>
  </si>
  <si>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</si>
  <si>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</si>
  <si>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</si>
  <si>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</si>
  <si>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</si>
  <si>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</si>
  <si>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</si>
  <si>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ギョウ虫検査</t>
    <rPh sb="3" eb="4">
      <t>ムシ</t>
    </rPh>
    <rPh sb="4" eb="6">
      <t>ケンサ</t>
    </rPh>
    <phoneticPr fontId="10"/>
  </si>
  <si>
    <t>実施日</t>
    <rPh sb="0" eb="3">
      <t>ジッシビ</t>
    </rPh>
    <phoneticPr fontId="10"/>
  </si>
  <si>
    <t>１回目</t>
    <rPh sb="1" eb="3">
      <t>カイメ</t>
    </rPh>
    <phoneticPr fontId="10"/>
  </si>
  <si>
    <t>２回目</t>
    <rPh sb="1" eb="3">
      <t>カイメ</t>
    </rPh>
    <phoneticPr fontId="10"/>
  </si>
  <si>
    <t>日</t>
    <rPh sb="0" eb="1">
      <t>ニチ</t>
    </rPh>
    <phoneticPr fontId="4"/>
  </si>
  <si>
    <t>小計
（部屋数）</t>
    <rPh sb="0" eb="1">
      <t>ショウ</t>
    </rPh>
    <phoneticPr fontId="4"/>
  </si>
  <si>
    <t>・</t>
    <phoneticPr fontId="4"/>
  </si>
  <si>
    <t>号、適用月日</t>
    <rPh sb="0" eb="1">
      <t>ゴウ</t>
    </rPh>
    <rPh sb="2" eb="4">
      <t>テキヨウ</t>
    </rPh>
    <rPh sb="4" eb="6">
      <t>ガッピ</t>
    </rPh>
    <phoneticPr fontId="10"/>
  </si>
  <si>
    <t>[職</t>
    <rPh sb="1" eb="2">
      <t>ショク</t>
    </rPh>
    <phoneticPr fontId="10"/>
  </si>
  <si>
    <t>　・乳児室（ほふく室）</t>
    <phoneticPr fontId="10"/>
  </si>
  <si>
    <t>回、・保育室　１日</t>
    <rPh sb="0" eb="1">
      <t>カイ</t>
    </rPh>
    <rPh sb="8" eb="9">
      <t>ニチ</t>
    </rPh>
    <phoneticPr fontId="10"/>
  </si>
  <si>
    <t>記録</t>
    <rPh sb="0" eb="2">
      <t>キロク</t>
    </rPh>
    <phoneticPr fontId="10"/>
  </si>
  <si>
    <t>公表</t>
    <rPh sb="0" eb="2">
      <t>コウヒョウ</t>
    </rPh>
    <phoneticPr fontId="10"/>
  </si>
  <si>
    <t>4月</t>
    <rPh sb="1" eb="2">
      <t>ガツ</t>
    </rPh>
    <phoneticPr fontId="10"/>
  </si>
  <si>
    <t>回、</t>
    <rPh sb="0" eb="1">
      <t>カイ</t>
    </rPh>
    <phoneticPr fontId="10"/>
  </si>
  <si>
    <t>イ　回数</t>
    <phoneticPr fontId="10"/>
  </si>
  <si>
    <t>日現在）</t>
    <rPh sb="0" eb="1">
      <t>ニチ</t>
    </rPh>
    <rPh sb="1" eb="3">
      <t>ゲンザイ</t>
    </rPh>
    <phoneticPr fontId="10"/>
  </si>
  <si>
    <t xml:space="preserve"> (1)　職員数を記入すること。</t>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</si>
  <si>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</si>
  <si>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</si>
  <si>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</si>
  <si>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</si>
  <si>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</si>
  <si>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</si>
  <si>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</si>
  <si>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</si>
  <si>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</si>
  <si>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</si>
  <si>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</si>
  <si>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</si>
  <si>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</si>
  <si>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</si>
  <si>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</si>
  <si>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「保育室等」とは、乳児室、ほふく室、保育室及び遊戯室をいう。</t>
    <rPh sb="1" eb="4">
      <t>ホイクシツ</t>
    </rPh>
    <rPh sb="4" eb="5">
      <t>トウ</t>
    </rPh>
    <rPh sb="21" eb="22">
      <t>オヨ</t>
    </rPh>
    <phoneticPr fontId="10"/>
  </si>
  <si>
    <t xml:space="preserve"> ア　常用の屋内階段、屋外階段のどちらかがあるか。</t>
    <phoneticPr fontId="10"/>
  </si>
  <si>
    <t>かがあるか。</t>
    <phoneticPr fontId="10"/>
  </si>
  <si>
    <t>給水設備及び昇降機設備等の管理</t>
    <phoneticPr fontId="10"/>
  </si>
  <si>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10"/>
  </si>
  <si>
    <t>根拠法令・通知等（印刷不要）</t>
    <rPh sb="0" eb="2">
      <t>コンキョ</t>
    </rPh>
    <rPh sb="2" eb="4">
      <t>ホウレイ</t>
    </rPh>
    <rPh sb="5" eb="7">
      <t>ツウチ</t>
    </rPh>
    <rPh sb="7" eb="8">
      <t>トウ</t>
    </rPh>
    <rPh sb="9" eb="11">
      <t>インサツ</t>
    </rPh>
    <rPh sb="11" eb="13">
      <t>フヨウ</t>
    </rPh>
    <phoneticPr fontId="4"/>
  </si>
  <si>
    <t xml:space="preserve"> ① 使用水は、次のどれか。</t>
    <phoneticPr fontId="10"/>
  </si>
  <si>
    <t>都市水道またはこれに準ずる簡易水道</t>
    <rPh sb="0" eb="2">
      <t>トシ</t>
    </rPh>
    <phoneticPr fontId="10"/>
  </si>
  <si>
    <t>水道法第34条の2</t>
    <phoneticPr fontId="4"/>
  </si>
  <si>
    <t>井戸水等の自家水</t>
    <rPh sb="0" eb="3">
      <t>イドミズ</t>
    </rPh>
    <rPh sb="3" eb="4">
      <t>トウ</t>
    </rPh>
    <rPh sb="5" eb="8">
      <t>ジカスイ</t>
    </rPh>
    <phoneticPr fontId="4"/>
  </si>
  <si>
    <t>・</t>
    <phoneticPr fontId="10"/>
  </si>
  <si>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10"/>
  </si>
  <si>
    <t>水道法施行規則第55条</t>
    <rPh sb="3" eb="5">
      <t>シコウ</t>
    </rPh>
    <rPh sb="5" eb="7">
      <t>キソク</t>
    </rPh>
    <phoneticPr fontId="4"/>
  </si>
  <si>
    <t>＜受水槽を設置している場合＞</t>
    <rPh sb="1" eb="4">
      <t>ジュスイソウ</t>
    </rPh>
    <rPh sb="5" eb="7">
      <t>セッチ</t>
    </rPh>
    <rPh sb="11" eb="13">
      <t>バアイ</t>
    </rPh>
    <phoneticPr fontId="4"/>
  </si>
  <si>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4"/>
  </si>
  <si>
    <t>ア　受水槽の有効容量</t>
    <rPh sb="2" eb="5">
      <t>ジュスイソウ</t>
    </rPh>
    <rPh sb="6" eb="8">
      <t>ユウコウ</t>
    </rPh>
    <rPh sb="8" eb="10">
      <t>ヨウリョウ</t>
    </rPh>
    <phoneticPr fontId="10"/>
  </si>
  <si>
    <t>→</t>
    <phoneticPr fontId="4"/>
  </si>
  <si>
    <t>10㎥超過（簡易専用水道）</t>
    <rPh sb="3" eb="5">
      <t>チョウカ</t>
    </rPh>
    <rPh sb="6" eb="8">
      <t>カンイ</t>
    </rPh>
    <rPh sb="8" eb="10">
      <t>センヨウ</t>
    </rPh>
    <rPh sb="10" eb="12">
      <t>スイドウ</t>
    </rPh>
    <phoneticPr fontId="4"/>
  </si>
  <si>
    <t>10㎥以下（小規模貯水槽水道）</t>
    <rPh sb="3" eb="5">
      <t>イカ</t>
    </rPh>
    <phoneticPr fontId="4"/>
  </si>
  <si>
    <t>・</t>
    <phoneticPr fontId="10"/>
  </si>
  <si>
    <t>水道法第34条の2</t>
    <rPh sb="0" eb="3">
      <t>スイドウホウ</t>
    </rPh>
    <rPh sb="3" eb="4">
      <t>ダイ</t>
    </rPh>
    <rPh sb="6" eb="7">
      <t>ジョウ</t>
    </rPh>
    <phoneticPr fontId="4"/>
  </si>
  <si>
    <t>※</t>
    <phoneticPr fontId="4"/>
  </si>
  <si>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4"/>
  </si>
  <si>
    <t>イ　受水槽の清掃を行っているか。</t>
    <rPh sb="2" eb="5">
      <t>ジュスイソウ</t>
    </rPh>
    <rPh sb="6" eb="8">
      <t>セイソウ</t>
    </rPh>
    <rPh sb="9" eb="10">
      <t>オコナ</t>
    </rPh>
    <phoneticPr fontId="10"/>
  </si>
  <si>
    <t>・行っている場合、実施頻度は</t>
    <rPh sb="1" eb="2">
      <t>オコナ</t>
    </rPh>
    <rPh sb="6" eb="8">
      <t>バアイ</t>
    </rPh>
    <rPh sb="9" eb="11">
      <t>ジッシ</t>
    </rPh>
    <rPh sb="11" eb="13">
      <t>ヒンド</t>
    </rPh>
    <phoneticPr fontId="4"/>
  </si>
  <si>
    <t>・清掃した証明書は保管しているか。</t>
    <rPh sb="1" eb="3">
      <t>セイソウ</t>
    </rPh>
    <rPh sb="5" eb="8">
      <t>ショウメイショ</t>
    </rPh>
    <rPh sb="9" eb="11">
      <t>ホカン</t>
    </rPh>
    <phoneticPr fontId="4"/>
  </si>
  <si>
    <t>水道法施行規則第56条</t>
    <rPh sb="3" eb="5">
      <t>シコウ</t>
    </rPh>
    <rPh sb="5" eb="7">
      <t>キソク</t>
    </rPh>
    <phoneticPr fontId="4"/>
  </si>
  <si>
    <t>法第34条の2第2項 の規定による検査は、1年以内ごとに1回とする。
2　検査の方法その他必要な事項については、厚生労働大臣が定めるところによるものとする。</t>
    <phoneticPr fontId="4"/>
  </si>
  <si>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4"/>
  </si>
  <si>
    <t xml:space="preserve"> (ｲ) 検査回数は、</t>
    <phoneticPr fontId="10"/>
  </si>
  <si>
    <t xml:space="preserve"> ③ 「井戸水等の自家水」を使用している場合</t>
    <rPh sb="6" eb="7">
      <t>ミズ</t>
    </rPh>
    <rPh sb="7" eb="8">
      <t>トウ</t>
    </rPh>
    <rPh sb="9" eb="12">
      <t>ジカスイ</t>
    </rPh>
    <phoneticPr fontId="4"/>
  </si>
  <si>
    <t>ア　水質検査を行っているか。</t>
    <phoneticPr fontId="10"/>
  </si>
  <si>
    <t>・</t>
    <phoneticPr fontId="10"/>
  </si>
  <si>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10"/>
  </si>
  <si>
    <t>＜水質検査の状況＞</t>
    <rPh sb="1" eb="3">
      <t>スイシツ</t>
    </rPh>
    <rPh sb="3" eb="5">
      <t>ケンサ</t>
    </rPh>
    <rPh sb="6" eb="8">
      <t>ジョウキョウ</t>
    </rPh>
    <phoneticPr fontId="4"/>
  </si>
  <si>
    <t xml:space="preserve"> (ｳ) 検査結果は保管しているか。</t>
    <rPh sb="7" eb="9">
      <t>ケッカ</t>
    </rPh>
    <rPh sb="10" eb="12">
      <t>ホカン</t>
    </rPh>
    <phoneticPr fontId="10"/>
  </si>
  <si>
    <t xml:space="preserve"> (ｴ) 水源の場所は､</t>
    <phoneticPr fontId="10"/>
  </si>
  <si>
    <t>(2) 排水及び汚物処理の状況</t>
    <rPh sb="13" eb="15">
      <t>ジョウキョウ</t>
    </rPh>
    <phoneticPr fontId="4"/>
  </si>
  <si>
    <t xml:space="preserve"> ① 排水及び汚物処理の方法は、次のいずれか。</t>
    <rPh sb="3" eb="5">
      <t>ハイスイ</t>
    </rPh>
    <rPh sb="5" eb="6">
      <t>オヨ</t>
    </rPh>
    <rPh sb="7" eb="9">
      <t>オブツ</t>
    </rPh>
    <rPh sb="9" eb="11">
      <t>ショリ</t>
    </rPh>
    <rPh sb="12" eb="14">
      <t>ホウホウ</t>
    </rPh>
    <rPh sb="16" eb="17">
      <t>ツギ</t>
    </rPh>
    <phoneticPr fontId="4"/>
  </si>
  <si>
    <t>）</t>
    <phoneticPr fontId="4"/>
  </si>
  <si>
    <t>浄化槽法第7条</t>
    <phoneticPr fontId="4"/>
  </si>
  <si>
    <t>･</t>
    <phoneticPr fontId="4"/>
  </si>
  <si>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4"/>
  </si>
  <si>
    <t>(3) 昇降機設備の管理について</t>
    <rPh sb="4" eb="7">
      <t>ショウコウキ</t>
    </rPh>
    <rPh sb="7" eb="9">
      <t>セツビ</t>
    </rPh>
    <rPh sb="10" eb="12">
      <t>カンリ</t>
    </rPh>
    <phoneticPr fontId="4"/>
  </si>
  <si>
    <t>浄化槽法第11条</t>
    <phoneticPr fontId="4"/>
  </si>
  <si>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4"/>
  </si>
  <si>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4"/>
  </si>
  <si>
    <t>※</t>
    <phoneticPr fontId="4"/>
  </si>
  <si>
    <t>ダムウェーター→小荷物専用昇降機</t>
    <rPh sb="8" eb="9">
      <t>ショウ</t>
    </rPh>
    <rPh sb="9" eb="11">
      <t>ニモツ</t>
    </rPh>
    <rPh sb="11" eb="13">
      <t>センヨウ</t>
    </rPh>
    <rPh sb="13" eb="16">
      <t>ショウコウキ</t>
    </rPh>
    <phoneticPr fontId="4"/>
  </si>
  <si>
    <t xml:space="preserve"> ② 専門業者による定期点検を行っているか。</t>
    <rPh sb="3" eb="5">
      <t>センモン</t>
    </rPh>
    <rPh sb="5" eb="7">
      <t>ギョウシャ</t>
    </rPh>
    <rPh sb="10" eb="12">
      <t>テイキ</t>
    </rPh>
    <rPh sb="12" eb="14">
      <t>テンケン</t>
    </rPh>
    <rPh sb="15" eb="16">
      <t>オコナ</t>
    </rPh>
    <phoneticPr fontId="4"/>
  </si>
  <si>
    <t>合計</t>
    <rPh sb="0" eb="2">
      <t>ゴウケイ</t>
    </rPh>
    <phoneticPr fontId="10"/>
  </si>
  <si>
    <t>＜記入要領＞</t>
    <rPh sb="1" eb="3">
      <t>キニュウ</t>
    </rPh>
    <rPh sb="3" eb="5">
      <t>ヨウリョウ</t>
    </rPh>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</si>
  <si>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</si>
  <si>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</si>
  <si>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基本部分</t>
    <rPh sb="0" eb="2">
      <t>キホン</t>
    </rPh>
    <rPh sb="2" eb="4">
      <t>ブブン</t>
    </rPh>
    <phoneticPr fontId="10"/>
  </si>
  <si>
    <t>配置基準</t>
    <rPh sb="0" eb="2">
      <t>ハイチ</t>
    </rPh>
    <rPh sb="2" eb="4">
      <t>キジュン</t>
    </rPh>
    <phoneticPr fontId="10"/>
  </si>
  <si>
    <t>0歳児</t>
    <phoneticPr fontId="10"/>
  </si>
  <si>
    <t>= 保育士</t>
    <phoneticPr fontId="10"/>
  </si>
  <si>
    <t>小数点第2位切り捨て</t>
    <phoneticPr fontId="10"/>
  </si>
  <si>
    <t>小計</t>
    <phoneticPr fontId="10"/>
  </si>
  <si>
    <t>小数点第1位四捨五入</t>
    <phoneticPr fontId="10"/>
  </si>
  <si>
    <t>職員配置関係</t>
    <phoneticPr fontId="10"/>
  </si>
  <si>
    <t>加算名</t>
    <rPh sb="0" eb="1">
      <t>カ</t>
    </rPh>
    <rPh sb="1" eb="2">
      <t>サン</t>
    </rPh>
    <rPh sb="2" eb="3">
      <t>メイ</t>
    </rPh>
    <phoneticPr fontId="10"/>
  </si>
  <si>
    <t>対象職員名</t>
    <rPh sb="0" eb="2">
      <t>タイショウ</t>
    </rPh>
    <rPh sb="2" eb="4">
      <t>ショクイン</t>
    </rPh>
    <rPh sb="4" eb="5">
      <t>メイ</t>
    </rPh>
    <phoneticPr fontId="4"/>
  </si>
  <si>
    <t>対象職員名</t>
  </si>
  <si>
    <t>延長保育事業</t>
    <rPh sb="0" eb="4">
      <t>エンチョウホイク</t>
    </rPh>
    <rPh sb="4" eb="6">
      <t>ジギョウ</t>
    </rPh>
    <phoneticPr fontId="4"/>
  </si>
  <si>
    <t>一時預かり事業（</t>
    <rPh sb="0" eb="2">
      <t>イチジ</t>
    </rPh>
    <rPh sb="2" eb="3">
      <t>アズ</t>
    </rPh>
    <rPh sb="5" eb="7">
      <t>ジギョウ</t>
    </rPh>
    <phoneticPr fontId="4"/>
  </si>
  <si>
    <t>放課後児童健全育成事業</t>
    <rPh sb="0" eb="3">
      <t>ホウカゴ</t>
    </rPh>
    <rPh sb="3" eb="5">
      <t>ジドウ</t>
    </rPh>
    <rPh sb="5" eb="7">
      <t>ケンゼン</t>
    </rPh>
    <rPh sb="7" eb="9">
      <t>イクセイ</t>
    </rPh>
    <rPh sb="9" eb="11">
      <t>ジギョウ</t>
    </rPh>
    <phoneticPr fontId="4"/>
  </si>
  <si>
    <t>地域子育て支援・拠点事業</t>
    <rPh sb="0" eb="2">
      <t>チイキ</t>
    </rPh>
    <rPh sb="2" eb="4">
      <t>コソダ</t>
    </rPh>
    <rPh sb="5" eb="7">
      <t>シエン</t>
    </rPh>
    <rPh sb="8" eb="10">
      <t>キョテン</t>
    </rPh>
    <rPh sb="10" eb="12">
      <t>ジギョウ</t>
    </rPh>
    <phoneticPr fontId="4"/>
  </si>
  <si>
    <t>(4)　クラス編成の状況</t>
    <phoneticPr fontId="10"/>
  </si>
  <si>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</si>
  <si>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</si>
  <si>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</si>
  <si>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担任保育士氏名
（加配含む）</t>
    <rPh sb="0" eb="2">
      <t>タンニン</t>
    </rPh>
    <rPh sb="2" eb="5">
      <t>ホイクシ</t>
    </rPh>
    <rPh sb="5" eb="7">
      <t>シメイ</t>
    </rPh>
    <rPh sb="9" eb="11">
      <t>カハイ</t>
    </rPh>
    <rPh sb="11" eb="12">
      <t>フク</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</si>
  <si>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</si>
  <si>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</si>
  <si>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</si>
  <si>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</si>
  <si>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</si>
  <si>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</si>
  <si>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</si>
  <si>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</si>
  <si>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</si>
  <si>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(例)</t>
    <rPh sb="1" eb="2">
      <t>レイ</t>
    </rPh>
    <phoneticPr fontId="4"/>
  </si>
  <si>
    <t>人</t>
    <phoneticPr fontId="4"/>
  </si>
  <si>
    <t>山田</t>
    <rPh sb="0" eb="2">
      <t>ヤマダ</t>
    </rPh>
    <phoneticPr fontId="4"/>
  </si>
  <si>
    <t>正規職員所定労働時間</t>
    <rPh sb="0" eb="2">
      <t>セイキ</t>
    </rPh>
    <rPh sb="2" eb="4">
      <t>ショクイン</t>
    </rPh>
    <rPh sb="4" eb="6">
      <t>ショテイ</t>
    </rPh>
    <rPh sb="6" eb="8">
      <t>ロウドウ</t>
    </rPh>
    <rPh sb="8" eb="10">
      <t>ジカン</t>
    </rPh>
    <phoneticPr fontId="4"/>
  </si>
  <si>
    <t>時間/月</t>
    <rPh sb="0" eb="2">
      <t>ジカン</t>
    </rPh>
    <rPh sb="3" eb="4">
      <t>ツキ</t>
    </rPh>
    <phoneticPr fontId="4"/>
  </si>
  <si>
    <t>うさぎ</t>
    <phoneticPr fontId="4"/>
  </si>
  <si>
    <t>大城、平良</t>
    <rPh sb="0" eb="2">
      <t>オオシロ</t>
    </rPh>
    <rPh sb="3" eb="5">
      <t>タイラ</t>
    </rPh>
    <phoneticPr fontId="4"/>
  </si>
  <si>
    <t>金城、田中</t>
    <rPh sb="0" eb="2">
      <t>キンジョウ</t>
    </rPh>
    <rPh sb="3" eb="5">
      <t>タナカ</t>
    </rPh>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</si>
  <si>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</si>
  <si>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</si>
  <si>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</si>
  <si>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</si>
  <si>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※「基準配置保育士」は、前頁４（2）の表とは必ずしも一致しない。</t>
    <rPh sb="6" eb="9">
      <t>ホイクシ</t>
    </rPh>
    <phoneticPr fontId="4"/>
  </si>
  <si>
    <t>(ｱ)</t>
    <phoneticPr fontId="4"/>
  </si>
  <si>
    <t>(ｳ)</t>
    <phoneticPr fontId="4"/>
  </si>
  <si>
    <t>「保育士数」と「担任保育士氏名」は、A～Cごとに一致させること。フリー保育士は最下段に記入すること。</t>
    <phoneticPr fontId="4"/>
  </si>
  <si>
    <t>(ｴ)</t>
    <phoneticPr fontId="4"/>
  </si>
  <si>
    <t>「保育士数」のB・C欄「常勤換算」の算出方法</t>
    <rPh sb="1" eb="4">
      <t>ホイクシ</t>
    </rPh>
    <rPh sb="4" eb="5">
      <t>スウ</t>
    </rPh>
    <rPh sb="10" eb="11">
      <t>ラン</t>
    </rPh>
    <rPh sb="12" eb="14">
      <t>ジョウキン</t>
    </rPh>
    <rPh sb="14" eb="16">
      <t>カンサン</t>
    </rPh>
    <rPh sb="18" eb="20">
      <t>サンシュツ</t>
    </rPh>
    <rPh sb="20" eb="22">
      <t>ホウホウ</t>
    </rPh>
    <phoneticPr fontId="4"/>
  </si>
  <si>
    <t>（例）1ヶ月の勤務時間数　160時間　÷　正規職員の所定労働時間数　173時間　＝ 0.9時間（小数点第2位切り捨て）</t>
    <rPh sb="1" eb="2">
      <t>レイ</t>
    </rPh>
    <rPh sb="5" eb="6">
      <t>ゲツ</t>
    </rPh>
    <rPh sb="7" eb="9">
      <t>キンム</t>
    </rPh>
    <rPh sb="9" eb="12">
      <t>ジカンスウ</t>
    </rPh>
    <rPh sb="16" eb="18">
      <t>ジカン</t>
    </rPh>
    <rPh sb="21" eb="23">
      <t>セイキ</t>
    </rPh>
    <rPh sb="23" eb="25">
      <t>ショクイン</t>
    </rPh>
    <rPh sb="26" eb="28">
      <t>ショテイ</t>
    </rPh>
    <rPh sb="28" eb="30">
      <t>ロウドウ</t>
    </rPh>
    <rPh sb="30" eb="33">
      <t>ジカンスウ</t>
    </rPh>
    <rPh sb="37" eb="39">
      <t>ジカン</t>
    </rPh>
    <phoneticPr fontId="4"/>
  </si>
  <si>
    <t>(5)　調理員の配置について</t>
    <rPh sb="4" eb="7">
      <t>チョウリイン</t>
    </rPh>
    <rPh sb="8" eb="10">
      <t>ハイチ</t>
    </rPh>
    <phoneticPr fontId="10"/>
  </si>
  <si>
    <t>【参考通知】（印刷不用）</t>
    <rPh sb="1" eb="3">
      <t>サンコウ</t>
    </rPh>
    <rPh sb="3" eb="5">
      <t>ツウチ</t>
    </rPh>
    <rPh sb="7" eb="9">
      <t>インサツ</t>
    </rPh>
    <rPh sb="9" eb="11">
      <t>フヨウ</t>
    </rPh>
    <phoneticPr fontId="4"/>
  </si>
  <si>
    <t>施設運営管理関係</t>
    <phoneticPr fontId="10"/>
  </si>
  <si>
    <t>4月1日現在定員：</t>
    <rPh sb="1" eb="2">
      <t>ツキ</t>
    </rPh>
    <rPh sb="3" eb="4">
      <t>ニチ</t>
    </rPh>
    <rPh sb="4" eb="6">
      <t>ゲンザイ</t>
    </rPh>
    <rPh sb="6" eb="8">
      <t>テイイン</t>
    </rPh>
    <phoneticPr fontId="10"/>
  </si>
  <si>
    <t>人、変更後定員：</t>
    <rPh sb="0" eb="1">
      <t>ヒト</t>
    </rPh>
    <rPh sb="2" eb="4">
      <t>ヘンコウ</t>
    </rPh>
    <rPh sb="4" eb="5">
      <t>ゴ</t>
    </rPh>
    <rPh sb="5" eb="7">
      <t>テイイン</t>
    </rPh>
    <phoneticPr fontId="10"/>
  </si>
  <si>
    <t>人（</t>
    <rPh sb="0" eb="1">
      <t>ヒト</t>
    </rPh>
    <phoneticPr fontId="10"/>
  </si>
  <si>
    <t>日変更）</t>
    <rPh sb="0" eb="1">
      <t>ニチ</t>
    </rPh>
    <rPh sb="1" eb="3">
      <t>ヘンコウ</t>
    </rPh>
    <phoneticPr fontId="10"/>
  </si>
  <si>
    <t>２歳児</t>
    <phoneticPr fontId="10"/>
  </si>
  <si>
    <t>４歳児</t>
    <phoneticPr fontId="10"/>
  </si>
  <si>
    <t>児童数</t>
    <rPh sb="0" eb="3">
      <t>ジドウスウ</t>
    </rPh>
    <phoneticPr fontId="4"/>
  </si>
  <si>
    <t>入</t>
    <rPh sb="0" eb="1">
      <t>イ</t>
    </rPh>
    <phoneticPr fontId="4"/>
  </si>
  <si>
    <t>一</t>
    <rPh sb="0" eb="1">
      <t>イッ</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</si>
  <si>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</si>
  <si>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</si>
  <si>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</si>
  <si>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</si>
  <si>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　②前年度入所率は定員の範囲内か。</t>
    <rPh sb="2" eb="5">
      <t>ゼンネンド</t>
    </rPh>
    <rPh sb="5" eb="7">
      <t>ニュウショ</t>
    </rPh>
    <rPh sb="7" eb="8">
      <t>リツ</t>
    </rPh>
    <rPh sb="9" eb="11">
      <t>テイイン</t>
    </rPh>
    <rPh sb="12" eb="15">
      <t>ハンイナイ</t>
    </rPh>
    <phoneticPr fontId="4"/>
  </si>
  <si>
    <t>％</t>
    <phoneticPr fontId="10"/>
  </si>
  <si>
    <t>→</t>
    <phoneticPr fontId="4"/>
  </si>
  <si>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</si>
  <si>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</si>
  <si>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</si>
  <si>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</si>
  <si>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</si>
  <si>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</si>
  <si>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認可定員と利用定員が同じ場合は、(ｱ)(ｲ)両方記入し、異なる場合は、(ｱ)のみ記入すること。</t>
    <rPh sb="0" eb="2">
      <t>ニンカ</t>
    </rPh>
    <rPh sb="2" eb="4">
      <t>テイイン</t>
    </rPh>
    <rPh sb="5" eb="7">
      <t>リヨウ</t>
    </rPh>
    <rPh sb="7" eb="9">
      <t>テイイン</t>
    </rPh>
    <rPh sb="10" eb="11">
      <t>オナ</t>
    </rPh>
    <rPh sb="12" eb="14">
      <t>バアイ</t>
    </rPh>
    <rPh sb="22" eb="24">
      <t>リョウホウ</t>
    </rPh>
    <rPh sb="24" eb="26">
      <t>キニュウ</t>
    </rPh>
    <rPh sb="28" eb="29">
      <t>コト</t>
    </rPh>
    <rPh sb="31" eb="33">
      <t>バアイ</t>
    </rPh>
    <rPh sb="40" eb="42">
      <t>キニュウ</t>
    </rPh>
    <phoneticPr fontId="4"/>
  </si>
  <si>
    <t>　④入所率について</t>
    <rPh sb="2" eb="4">
      <t>ニュウショ</t>
    </rPh>
    <rPh sb="4" eb="5">
      <t>リツ</t>
    </rPh>
    <phoneticPr fontId="4"/>
  </si>
  <si>
    <t>※利用定員と認可定員が同じ場合は(ｱ)(ｲ)を、異なる場合は(ｱ)のみを記入すること。</t>
    <rPh sb="11" eb="12">
      <t>オナ</t>
    </rPh>
    <rPh sb="24" eb="25">
      <t>コト</t>
    </rPh>
    <phoneticPr fontId="4"/>
  </si>
  <si>
    <t>(ｱ) 入所率は利用定員の範囲内か。</t>
    <rPh sb="4" eb="6">
      <t>ニュウショ</t>
    </rPh>
    <rPh sb="6" eb="7">
      <t>リツ</t>
    </rPh>
    <rPh sb="8" eb="10">
      <t>リヨウ</t>
    </rPh>
    <rPh sb="10" eb="12">
      <t>テイイン</t>
    </rPh>
    <rPh sb="13" eb="16">
      <t>ハンイナイ</t>
    </rPh>
    <phoneticPr fontId="4"/>
  </si>
  <si>
    <t>(ｲ) 入所率は認可定員の範囲内か。</t>
    <rPh sb="5" eb="6">
      <t>ショ</t>
    </rPh>
    <rPh sb="8" eb="10">
      <t>ニンカ</t>
    </rPh>
    <rPh sb="10" eb="12">
      <t>テイイン</t>
    </rPh>
    <rPh sb="13" eb="16">
      <t>ハンイナイ</t>
    </rPh>
    <phoneticPr fontId="10"/>
  </si>
  <si>
    <t>（</t>
    <phoneticPr fontId="4"/>
  </si>
  <si>
    <t>特記事項</t>
    <rPh sb="0" eb="2">
      <t>トッキ</t>
    </rPh>
    <rPh sb="2" eb="4">
      <t>ジコウ</t>
    </rPh>
    <phoneticPr fontId="4"/>
  </si>
  <si>
    <t>定員超過の範囲</t>
    <phoneticPr fontId="10"/>
  </si>
  <si>
    <t>日曜日・祝日等</t>
    <rPh sb="0" eb="1">
      <t>ニチ</t>
    </rPh>
    <rPh sb="4" eb="6">
      <t>シュクジツ</t>
    </rPh>
    <rPh sb="6" eb="7">
      <t>トウ</t>
    </rPh>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</si>
  <si>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</si>
  <si>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</si>
  <si>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t>
    <phoneticPr fontId="10"/>
  </si>
  <si>
    <t>～</t>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</si>
  <si>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</si>
  <si>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</si>
  <si>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</si>
  <si>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</si>
  <si>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　保　育　士　数</t>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</si>
  <si>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</si>
  <si>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</si>
  <si>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</si>
  <si>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</si>
  <si>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</si>
  <si>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</si>
  <si>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</si>
  <si>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</si>
  <si>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</si>
  <si>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t>
    <phoneticPr fontId="10"/>
  </si>
  <si>
    <t>夜間</t>
    <phoneticPr fontId="10"/>
  </si>
  <si>
    <t>保育</t>
    <phoneticPr fontId="10"/>
  </si>
  <si>
    <t>②土曜日</t>
    <rPh sb="1" eb="4">
      <t>ドヨウビ</t>
    </rPh>
    <phoneticPr fontId="10"/>
  </si>
  <si>
    <t>＜記入方法＞</t>
    <rPh sb="1" eb="3">
      <t>キニュウ</t>
    </rPh>
    <rPh sb="3" eb="5">
      <t>ホウホウ</t>
    </rPh>
    <phoneticPr fontId="10"/>
  </si>
  <si>
    <t>・</t>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</si>
  <si>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</si>
  <si>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</si>
  <si>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</si>
  <si>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C．</t>
    <phoneticPr fontId="10"/>
  </si>
  <si>
    <t>→</t>
    <phoneticPr fontId="4"/>
  </si>
  <si>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</si>
  <si>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 xml:space="preserve"> ① 実施状況</t>
    <phoneticPr fontId="10"/>
  </si>
  <si>
    <t>＜前年度＞</t>
    <rPh sb="1" eb="4">
      <t>ゼンネンド</t>
    </rPh>
    <phoneticPr fontId="10"/>
  </si>
  <si>
    <t>＜本年度（実施状況・実施予定）＞</t>
    <phoneticPr fontId="10"/>
  </si>
  <si>
    <t>年月日・期間等</t>
    <rPh sb="0" eb="3">
      <t>ネンガッピ</t>
    </rPh>
    <rPh sb="4" eb="6">
      <t>キカン</t>
    </rPh>
    <rPh sb="6" eb="7">
      <t>トウ</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</si>
  <si>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</si>
  <si>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</si>
  <si>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 xml:space="preserve"> ① 規程の名称：</t>
    <rPh sb="3" eb="5">
      <t>キテイ</t>
    </rPh>
    <rPh sb="6" eb="8">
      <t>メイショウ</t>
    </rPh>
    <phoneticPr fontId="10"/>
  </si>
  <si>
    <t>→制定（直近改定）年月日：</t>
    <rPh sb="1" eb="3">
      <t>セイテイ</t>
    </rPh>
    <rPh sb="4" eb="6">
      <t>チョッキン</t>
    </rPh>
    <rPh sb="6" eb="8">
      <t>カイテイ</t>
    </rPh>
    <rPh sb="9" eb="12">
      <t>ネンガッピ</t>
    </rPh>
    <phoneticPr fontId="10"/>
  </si>
  <si>
    <t>園便り綴り</t>
    <rPh sb="3" eb="4">
      <t>ツヅ</t>
    </rPh>
    <phoneticPr fontId="10"/>
  </si>
  <si>
    <t>職員研修記録・復命書綴り</t>
    <rPh sb="10" eb="11">
      <t>ツヅ</t>
    </rPh>
    <phoneticPr fontId="10"/>
  </si>
  <si>
    <t>給食材料受払簿、業者別購入一覧</t>
    <rPh sb="8" eb="10">
      <t>ギョウシャ</t>
    </rPh>
    <rPh sb="10" eb="11">
      <t>ベツ</t>
    </rPh>
    <rPh sb="11" eb="13">
      <t>コウニュウ</t>
    </rPh>
    <rPh sb="13" eb="15">
      <t>イチラン</t>
    </rPh>
    <phoneticPr fontId="10"/>
  </si>
  <si>
    <t>食物ｱﾚﾙｷﾞｰ診断書、申立・誓約書</t>
    <rPh sb="0" eb="2">
      <t>ショクモツ</t>
    </rPh>
    <rPh sb="8" eb="11">
      <t>シンダンショ</t>
    </rPh>
    <rPh sb="12" eb="14">
      <t>モウシタテ</t>
    </rPh>
    <rPh sb="15" eb="18">
      <t>セイヤクショ</t>
    </rPh>
    <phoneticPr fontId="10"/>
  </si>
  <si>
    <t>指導計画（年・月・週）</t>
    <rPh sb="0" eb="2">
      <t>シドウ</t>
    </rPh>
    <rPh sb="2" eb="4">
      <t>ケイカク</t>
    </rPh>
    <rPh sb="5" eb="6">
      <t>ネン</t>
    </rPh>
    <rPh sb="7" eb="8">
      <t>ツキ</t>
    </rPh>
    <rPh sb="9" eb="10">
      <t>シュウ</t>
    </rPh>
    <phoneticPr fontId="10"/>
  </si>
  <si>
    <t>個別支援計画（3歳未満児）</t>
    <rPh sb="0" eb="2">
      <t>コベツ</t>
    </rPh>
    <rPh sb="2" eb="4">
      <t>シエン</t>
    </rPh>
    <rPh sb="4" eb="6">
      <t>ケイカク</t>
    </rPh>
    <rPh sb="8" eb="9">
      <t>サイ</t>
    </rPh>
    <rPh sb="9" eb="11">
      <t>ミマン</t>
    </rPh>
    <rPh sb="11" eb="12">
      <t>ジ</t>
    </rPh>
    <phoneticPr fontId="10"/>
  </si>
  <si>
    <t>個別支援計画（障害児）</t>
    <rPh sb="0" eb="2">
      <t>コベツ</t>
    </rPh>
    <rPh sb="2" eb="4">
      <t>シエン</t>
    </rPh>
    <rPh sb="4" eb="6">
      <t>ケイカク</t>
    </rPh>
    <rPh sb="7" eb="10">
      <t>ショウガイジ</t>
    </rPh>
    <phoneticPr fontId="10"/>
  </si>
  <si>
    <t>福祉ｻｰﾋﾞｽ苦情解決経過記録</t>
    <rPh sb="9" eb="11">
      <t>カイケツ</t>
    </rPh>
    <rPh sb="11" eb="13">
      <t>ケイカ</t>
    </rPh>
    <rPh sb="13" eb="15">
      <t>キロク</t>
    </rPh>
    <phoneticPr fontId="10"/>
  </si>
  <si>
    <t>就業規則</t>
    <rPh sb="0" eb="2">
      <t>シュウギョウ</t>
    </rPh>
    <rPh sb="2" eb="4">
      <t>キソク</t>
    </rPh>
    <phoneticPr fontId="4"/>
  </si>
  <si>
    <t>給与規程</t>
    <rPh sb="2" eb="4">
      <t>キテイ</t>
    </rPh>
    <phoneticPr fontId="10"/>
  </si>
  <si>
    <t>職員履歴書</t>
    <rPh sb="0" eb="2">
      <t>ショクイン</t>
    </rPh>
    <rPh sb="2" eb="5">
      <t>リレキショ</t>
    </rPh>
    <phoneticPr fontId="4"/>
  </si>
  <si>
    <t>資格証明書</t>
    <rPh sb="0" eb="2">
      <t>シカク</t>
    </rPh>
    <rPh sb="2" eb="5">
      <t>ショウメイショ</t>
    </rPh>
    <phoneticPr fontId="4"/>
  </si>
  <si>
    <t>職員諸手当申請書・認定簿</t>
    <rPh sb="0" eb="2">
      <t>ショクイン</t>
    </rPh>
    <rPh sb="2" eb="5">
      <t>ショテアテ</t>
    </rPh>
    <rPh sb="5" eb="8">
      <t>シンセイショ</t>
    </rPh>
    <rPh sb="9" eb="11">
      <t>ニンテイ</t>
    </rPh>
    <rPh sb="11" eb="12">
      <t>ボ</t>
    </rPh>
    <phoneticPr fontId="4"/>
  </si>
  <si>
    <t>職員出勤簿</t>
    <rPh sb="0" eb="2">
      <t>ショクイン</t>
    </rPh>
    <rPh sb="2" eb="5">
      <t>シュッキンボ</t>
    </rPh>
    <phoneticPr fontId="4"/>
  </si>
  <si>
    <t>年次有給休暇簿</t>
    <rPh sb="0" eb="2">
      <t>ネンジ</t>
    </rPh>
    <rPh sb="2" eb="4">
      <t>ユウキュウ</t>
    </rPh>
    <rPh sb="4" eb="6">
      <t>キュウカ</t>
    </rPh>
    <rPh sb="6" eb="7">
      <t>ボ</t>
    </rPh>
    <phoneticPr fontId="4"/>
  </si>
  <si>
    <t>時間外勤務・休日勤務命令簿</t>
    <rPh sb="0" eb="3">
      <t>ジカンガイ</t>
    </rPh>
    <rPh sb="3" eb="5">
      <t>キンム</t>
    </rPh>
    <rPh sb="6" eb="8">
      <t>キュウジツ</t>
    </rPh>
    <rPh sb="8" eb="10">
      <t>キンム</t>
    </rPh>
    <rPh sb="10" eb="12">
      <t>メイレイ</t>
    </rPh>
    <rPh sb="12" eb="13">
      <t>ボ</t>
    </rPh>
    <phoneticPr fontId="4"/>
  </si>
  <si>
    <t>旅費規程</t>
    <rPh sb="0" eb="2">
      <t>リョヒ</t>
    </rPh>
    <rPh sb="2" eb="4">
      <t>キテイ</t>
    </rPh>
    <phoneticPr fontId="4"/>
  </si>
  <si>
    <t>出張命令簿及び旅費概算・精算簿</t>
    <rPh sb="0" eb="2">
      <t>シュッチョウ</t>
    </rPh>
    <rPh sb="2" eb="4">
      <t>メイレイ</t>
    </rPh>
    <rPh sb="4" eb="5">
      <t>ボ</t>
    </rPh>
    <rPh sb="5" eb="6">
      <t>オヨ</t>
    </rPh>
    <rPh sb="7" eb="9">
      <t>リョヒ</t>
    </rPh>
    <rPh sb="9" eb="11">
      <t>ガイサン</t>
    </rPh>
    <rPh sb="12" eb="14">
      <t>セイサン</t>
    </rPh>
    <rPh sb="14" eb="15">
      <t>ボ</t>
    </rPh>
    <phoneticPr fontId="4"/>
  </si>
  <si>
    <t>公用車運行管理簿</t>
    <rPh sb="0" eb="3">
      <t>コウヨウシャ</t>
    </rPh>
    <rPh sb="3" eb="5">
      <t>ウンコウ</t>
    </rPh>
    <rPh sb="5" eb="8">
      <t>カンリボ</t>
    </rPh>
    <phoneticPr fontId="4"/>
  </si>
  <si>
    <t>自家用車使用規程</t>
    <rPh sb="0" eb="3">
      <t>ジカヨウ</t>
    </rPh>
    <rPh sb="4" eb="6">
      <t>シヨウ</t>
    </rPh>
    <rPh sb="6" eb="8">
      <t>キテイ</t>
    </rPh>
    <phoneticPr fontId="4"/>
  </si>
  <si>
    <t>自家用車使用申請書・認定簿</t>
    <rPh sb="10" eb="12">
      <t>ニンテイ</t>
    </rPh>
    <rPh sb="12" eb="13">
      <t>ボ</t>
    </rPh>
    <phoneticPr fontId="4"/>
  </si>
  <si>
    <t>危機管理マニュアル</t>
    <rPh sb="0" eb="2">
      <t>キキ</t>
    </rPh>
    <rPh sb="2" eb="4">
      <t>カンリ</t>
    </rPh>
    <phoneticPr fontId="4"/>
  </si>
  <si>
    <t>保育士自己評価関係書類</t>
    <rPh sb="0" eb="3">
      <t>ホイクシ</t>
    </rPh>
    <rPh sb="3" eb="5">
      <t>ジコ</t>
    </rPh>
    <rPh sb="5" eb="7">
      <t>ヒョウカ</t>
    </rPh>
    <rPh sb="7" eb="9">
      <t>カンケイ</t>
    </rPh>
    <rPh sb="9" eb="11">
      <t>ショルイ</t>
    </rPh>
    <phoneticPr fontId="4"/>
  </si>
  <si>
    <t>育児休業･介護休業規程</t>
    <rPh sb="0" eb="2">
      <t>イクジ</t>
    </rPh>
    <rPh sb="2" eb="4">
      <t>キュウギョウ</t>
    </rPh>
    <rPh sb="5" eb="7">
      <t>カイゴ</t>
    </rPh>
    <rPh sb="7" eb="9">
      <t>キュウギョウ</t>
    </rPh>
    <rPh sb="9" eb="11">
      <t>キテイ</t>
    </rPh>
    <phoneticPr fontId="4"/>
  </si>
  <si>
    <t>慶弔規程</t>
    <rPh sb="0" eb="2">
      <t>ケイチョウ</t>
    </rPh>
    <rPh sb="2" eb="4">
      <t>キテイ</t>
    </rPh>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</si>
  <si>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</si>
  <si>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</si>
  <si>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</si>
  <si>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時間、</t>
    <rPh sb="0" eb="2">
      <t>ジカン</t>
    </rPh>
    <phoneticPr fontId="10"/>
  </si>
  <si>
    <t>・　週休</t>
    <rPh sb="2" eb="4">
      <t>シュウキュウ</t>
    </rPh>
    <phoneticPr fontId="10"/>
  </si>
  <si>
    <t>(ｱ) 変形労働時間制の単位はいずれか。</t>
    <rPh sb="4" eb="6">
      <t>ヘンケイ</t>
    </rPh>
    <rPh sb="6" eb="8">
      <t>ロウドウ</t>
    </rPh>
    <rPh sb="8" eb="10">
      <t>ジカン</t>
    </rPh>
    <rPh sb="10" eb="11">
      <t>セイ</t>
    </rPh>
    <rPh sb="12" eb="14">
      <t>タンイ</t>
    </rPh>
    <phoneticPr fontId="10"/>
  </si>
  <si>
    <t xml:space="preserve"> １箇月単位の変形労働時間制</t>
    <rPh sb="2" eb="4">
      <t>カゲツ</t>
    </rPh>
    <rPh sb="4" eb="6">
      <t>タンイ</t>
    </rPh>
    <rPh sb="7" eb="9">
      <t>ヘンケイ</t>
    </rPh>
    <rPh sb="9" eb="11">
      <t>ロウドウ</t>
    </rPh>
    <rPh sb="11" eb="14">
      <t>ジカンセイ</t>
    </rPh>
    <phoneticPr fontId="10"/>
  </si>
  <si>
    <t>起算日：　　つ</t>
    <rPh sb="0" eb="3">
      <t>キサンビ</t>
    </rPh>
    <phoneticPr fontId="10"/>
  </si>
  <si>
    <t>労働基準法第32条の2</t>
    <rPh sb="0" eb="2">
      <t>ロウドウ</t>
    </rPh>
    <rPh sb="2" eb="5">
      <t>キジュンホウ</t>
    </rPh>
    <rPh sb="5" eb="6">
      <t>ダイ</t>
    </rPh>
    <rPh sb="8" eb="9">
      <t>ジョウ</t>
    </rPh>
    <phoneticPr fontId="10"/>
  </si>
  <si>
    <t xml:space="preserve"> １年単位の変形労働時間制</t>
    <rPh sb="2" eb="5">
      <t>ネンタンイ</t>
    </rPh>
    <rPh sb="6" eb="8">
      <t>ヘンケイ</t>
    </rPh>
    <rPh sb="8" eb="10">
      <t>ロウドウ</t>
    </rPh>
    <rPh sb="10" eb="13">
      <t>ジカンセイ</t>
    </rPh>
    <phoneticPr fontId="10"/>
  </si>
  <si>
    <t>労働基準法第32条の4</t>
    <rPh sb="0" eb="2">
      <t>ロウドウ</t>
    </rPh>
    <rPh sb="2" eb="5">
      <t>キジュンホウ</t>
    </rPh>
    <rPh sb="5" eb="6">
      <t>ダイ</t>
    </rPh>
    <rPh sb="8" eb="9">
      <t>ジョウ</t>
    </rPh>
    <phoneticPr fontId="10"/>
  </si>
  <si>
    <t>(ｲ) 勤務割表は、いつまでに該当職員へ提示しているか。</t>
    <rPh sb="4" eb="6">
      <t>キンム</t>
    </rPh>
    <rPh sb="6" eb="7">
      <t>ワリ</t>
    </rPh>
    <rPh sb="7" eb="8">
      <t>ヒョウ</t>
    </rPh>
    <phoneticPr fontId="10"/>
  </si>
  <si>
    <t>(ｳ) 土曜日の勤務時間をどのように対応しているか。</t>
    <rPh sb="4" eb="7">
      <t>ドヨウビ</t>
    </rPh>
    <rPh sb="8" eb="10">
      <t>キンム</t>
    </rPh>
    <rPh sb="10" eb="12">
      <t>ジカン</t>
    </rPh>
    <rPh sb="18" eb="20">
      <t>タイオウ</t>
    </rPh>
    <phoneticPr fontId="10"/>
  </si>
  <si>
    <t xml:space="preserve"> 時間外勤務手当の支給で対応</t>
    <rPh sb="1" eb="4">
      <t>ジカンガイ</t>
    </rPh>
    <rPh sb="4" eb="6">
      <t>キンム</t>
    </rPh>
    <rPh sb="6" eb="8">
      <t>テアテ</t>
    </rPh>
    <rPh sb="9" eb="11">
      <t>シキュウ</t>
    </rPh>
    <rPh sb="12" eb="14">
      <t>タイオウ</t>
    </rPh>
    <phoneticPr fontId="10"/>
  </si>
  <si>
    <t xml:space="preserve"> 振替休で対応</t>
    <rPh sb="1" eb="3">
      <t>フリカエ</t>
    </rPh>
    <rPh sb="3" eb="4">
      <t>キュウ</t>
    </rPh>
    <rPh sb="5" eb="7">
      <t>タイオウ</t>
    </rPh>
    <phoneticPr fontId="10"/>
  </si>
  <si>
    <t xml:space="preserve"> その他（</t>
    <rPh sb="3" eb="4">
      <t>タ</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</si>
  <si>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</si>
  <si>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</si>
  <si>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</si>
  <si>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</si>
  <si>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10"/>
  </si>
  <si>
    <t>(届出月日：</t>
    <rPh sb="1" eb="3">
      <t>トドケデ</t>
    </rPh>
    <rPh sb="3" eb="5">
      <t>ガッピ</t>
    </rPh>
    <phoneticPr fontId="10"/>
  </si>
  <si>
    <t>届出月日は直近の届出日を記入すること。</t>
    <rPh sb="8" eb="10">
      <t>トドケデ</t>
    </rPh>
    <rPh sb="10" eb="11">
      <t>ニチ</t>
    </rPh>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</si>
  <si>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</si>
  <si>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</si>
  <si>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</si>
  <si>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</si>
  <si>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</si>
  <si>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</si>
  <si>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</si>
  <si>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職　員　処　遇　関　係</t>
    <rPh sb="0" eb="1">
      <t>ショク</t>
    </rPh>
    <rPh sb="2" eb="3">
      <t>イン</t>
    </rPh>
    <rPh sb="4" eb="5">
      <t>ショ</t>
    </rPh>
    <rPh sb="6" eb="7">
      <t>グウ</t>
    </rPh>
    <rPh sb="8" eb="9">
      <t>カン</t>
    </rPh>
    <rPh sb="10" eb="11">
      <t>カカリ</t>
    </rPh>
    <phoneticPr fontId="10"/>
  </si>
  <si>
    <t>時間外</t>
    <phoneticPr fontId="10"/>
  </si>
  <si>
    <t>(直近の届出月日：</t>
    <rPh sb="1" eb="3">
      <t>チョッキン</t>
    </rPh>
    <rPh sb="4" eb="6">
      <t>トドケデ</t>
    </rPh>
    <rPh sb="6" eb="8">
      <t>ガッピ</t>
    </rPh>
    <phoneticPr fontId="10"/>
  </si>
  <si>
    <t xml:space="preserve"> ① 労働者名簿等人事関係書類は、適正に整備しているか。  </t>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</si>
  <si>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</si>
  <si>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</si>
  <si>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</si>
  <si>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</si>
  <si>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</si>
  <si>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10"/>
  </si>
  <si>
    <t>採用辞令(写)</t>
    <rPh sb="0" eb="2">
      <t>サイヨウ</t>
    </rPh>
    <phoneticPr fontId="10"/>
  </si>
  <si>
    <t>労働条件を明示して交付しているか。</t>
  </si>
  <si>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10"/>
  </si>
  <si>
    <t>(6) 勤務時間について</t>
    <rPh sb="4" eb="6">
      <t>キンム</t>
    </rPh>
    <rPh sb="6" eb="8">
      <t>ジカン</t>
    </rPh>
    <phoneticPr fontId="10"/>
  </si>
  <si>
    <t>(7) 労使協定について</t>
    <rPh sb="4" eb="6">
      <t>ロウシ</t>
    </rPh>
    <rPh sb="6" eb="8">
      <t>キョウテイ</t>
    </rPh>
    <phoneticPr fontId="10"/>
  </si>
  <si>
    <t>(ｱ) どのような方法で与えているか。</t>
    <rPh sb="9" eb="11">
      <t>ホウホウ</t>
    </rPh>
    <rPh sb="12" eb="13">
      <t>アタ</t>
    </rPh>
    <phoneticPr fontId="10"/>
  </si>
  <si>
    <t>・時間外勤務命令簿を整備しているか。</t>
    <rPh sb="1" eb="4">
      <t>ジカンガイ</t>
    </rPh>
    <rPh sb="4" eb="6">
      <t>キンム</t>
    </rPh>
    <rPh sb="6" eb="8">
      <t>メイレイ</t>
    </rPh>
    <rPh sb="8" eb="9">
      <t>ボ</t>
    </rPh>
    <rPh sb="10" eb="12">
      <t>セイビ</t>
    </rPh>
    <phoneticPr fontId="4"/>
  </si>
  <si>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10"/>
  </si>
  <si>
    <t>・非常勤職員等(※)の就業規則を整備しているか。</t>
    <rPh sb="1" eb="4">
      <t>ヒジョウキン</t>
    </rPh>
    <rPh sb="4" eb="6">
      <t>ショクイン</t>
    </rPh>
    <rPh sb="6" eb="7">
      <t>トウ</t>
    </rPh>
    <rPh sb="11" eb="13">
      <t>シュウギョウ</t>
    </rPh>
    <rPh sb="13" eb="15">
      <t>キソク</t>
    </rPh>
    <rPh sb="16" eb="18">
      <t>セイビ</t>
    </rPh>
    <phoneticPr fontId="10"/>
  </si>
  <si>
    <t>(1)　就業規則を整備しているか。</t>
    <rPh sb="4" eb="6">
      <t>シュウギョウ</t>
    </rPh>
    <rPh sb="6" eb="8">
      <t>キソク</t>
    </rPh>
    <rPh sb="9" eb="11">
      <t>セイビ</t>
    </rPh>
    <phoneticPr fontId="10"/>
  </si>
  <si>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4"/>
  </si>
  <si>
    <t>(ｲ)  定年の適用除外は、</t>
    <rPh sb="5" eb="7">
      <t>テイネン</t>
    </rPh>
    <rPh sb="8" eb="10">
      <t>テキヨウ</t>
    </rPh>
    <rPh sb="10" eb="12">
      <t>ジョガイ</t>
    </rPh>
    <phoneticPr fontId="4"/>
  </si>
  <si>
    <t>育児休業、介護休業等育児又は家族介護を行う労働者の福祉に関する法律</t>
  </si>
  <si>
    <t xml:space="preserve">  ① 産前・産後休暇及び育児時間は、適正に付与しているか。</t>
    <rPh sb="22" eb="24">
      <t>フヨ</t>
    </rPh>
    <phoneticPr fontId="10"/>
  </si>
  <si>
    <t xml:space="preserve">  ② 生理休暇、育児時間は適正に付与しているか。</t>
    <rPh sb="4" eb="6">
      <t>セイリ</t>
    </rPh>
    <rPh sb="6" eb="8">
      <t>キュウカ</t>
    </rPh>
    <rPh sb="17" eb="19">
      <t>フヨ</t>
    </rPh>
    <phoneticPr fontId="10"/>
  </si>
  <si>
    <t xml:space="preserve">  ① 育児休業・介護休業は、適正に付与しているか。</t>
    <rPh sb="4" eb="6">
      <t>イクジ</t>
    </rPh>
    <rPh sb="6" eb="8">
      <t>キュウギョウ</t>
    </rPh>
    <rPh sb="9" eb="11">
      <t>カイゴ</t>
    </rPh>
    <rPh sb="11" eb="13">
      <t>キュウギョウ</t>
    </rPh>
    <rPh sb="18" eb="20">
      <t>フヨ</t>
    </rPh>
    <phoneticPr fontId="10"/>
  </si>
  <si>
    <t>育児休業制度</t>
  </si>
  <si>
    <t>介護休業制度</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</si>
  <si>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</si>
  <si>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</si>
  <si>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</si>
  <si>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</si>
  <si>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</si>
  <si>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</si>
  <si>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</si>
  <si>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子の看護休暇制度</t>
    <rPh sb="6" eb="8">
      <t>セイド</t>
    </rPh>
    <phoneticPr fontId="4"/>
  </si>
  <si>
    <t>所定外労働の免除</t>
    <rPh sb="6" eb="8">
      <t>メンジョ</t>
    </rPh>
    <phoneticPr fontId="4"/>
  </si>
  <si>
    <t>時間外労働の制限</t>
    <rPh sb="6" eb="8">
      <t>セイゲン</t>
    </rPh>
    <phoneticPr fontId="4"/>
  </si>
  <si>
    <t>転勤についての配慮</t>
    <rPh sb="7" eb="9">
      <t>ハイリョ</t>
    </rPh>
    <phoneticPr fontId="4"/>
  </si>
  <si>
    <t>(参考：印刷不用）</t>
    <rPh sb="1" eb="3">
      <t>サンコウ</t>
    </rPh>
    <rPh sb="4" eb="6">
      <t>インサツ</t>
    </rPh>
    <rPh sb="6" eb="8">
      <t>フヨウ</t>
    </rPh>
    <phoneticPr fontId="4"/>
  </si>
  <si>
    <t>「いる」場合、　→</t>
    <rPh sb="4" eb="6">
      <t>バアイ</t>
    </rPh>
    <phoneticPr fontId="10"/>
  </si>
  <si>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4"/>
  </si>
  <si>
    <t>(10) 年次有給休暇について</t>
    <rPh sb="5" eb="7">
      <t>ネンジ</t>
    </rPh>
    <rPh sb="7" eb="9">
      <t>ユウキュウ</t>
    </rPh>
    <rPh sb="9" eb="11">
      <t>キュウカ</t>
    </rPh>
    <phoneticPr fontId="10"/>
  </si>
  <si>
    <t>(11) 労働基準法等の女性保護規定の適用状況</t>
    <rPh sb="10" eb="11">
      <t>トウ</t>
    </rPh>
    <rPh sb="16" eb="18">
      <t>キテイ</t>
    </rPh>
    <rPh sb="19" eb="21">
      <t>テキヨウ</t>
    </rPh>
    <rPh sb="21" eb="23">
      <t>ジョウキョウ</t>
    </rPh>
    <phoneticPr fontId="4"/>
  </si>
  <si>
    <t>(ｱ)　定年は、満</t>
    <rPh sb="8" eb="9">
      <t>マン</t>
    </rPh>
    <phoneticPr fontId="10"/>
  </si>
  <si>
    <r>
      <t>才</t>
    </r>
    <r>
      <rPr>
        <sz val="9"/>
        <rFont val="ＭＳ Ｐゴシック"/>
        <family val="3"/>
        <charset val="128"/>
      </rPr>
      <t>（</t>
    </r>
    <rPh sb="0" eb="1">
      <t>サイ</t>
    </rPh>
    <phoneticPr fontId="10"/>
  </si>
  <si>
    <t>(12) 育児・介護休業法の適用状況</t>
    <rPh sb="5" eb="7">
      <t>イクジ</t>
    </rPh>
    <rPh sb="8" eb="10">
      <t>カイゴ</t>
    </rPh>
    <rPh sb="10" eb="13">
      <t>キュウギョウホウ</t>
    </rPh>
    <rPh sb="14" eb="16">
      <t>テキヨウ</t>
    </rPh>
    <rPh sb="16" eb="18">
      <t>ジョウキョウ</t>
    </rPh>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</si>
  <si>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</si>
  <si>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</si>
  <si>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</si>
  <si>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</si>
  <si>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</si>
  <si>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</si>
  <si>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</si>
  <si>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短時間</t>
    <rPh sb="0" eb="3">
      <t>タンジカン</t>
    </rPh>
    <phoneticPr fontId="4"/>
  </si>
  <si>
    <t>常勤的非常勤</t>
    <rPh sb="0" eb="2">
      <t>ジョウキン</t>
    </rPh>
    <rPh sb="2" eb="3">
      <t>テキ</t>
    </rPh>
    <rPh sb="3" eb="6">
      <t>ヒジョウキン</t>
    </rPh>
    <phoneticPr fontId="4"/>
  </si>
  <si>
    <t>正規職員の所定労働時間と同じ労働時間</t>
    <phoneticPr fontId="4"/>
  </si>
  <si>
    <t>常勤(非正規)</t>
    <rPh sb="0" eb="2">
      <t>ジョウキン</t>
    </rPh>
    <rPh sb="3" eb="6">
      <t>ヒセイキ</t>
    </rPh>
    <phoneticPr fontId="4"/>
  </si>
  <si>
    <t>1日6時間以上かつ20日以上勤務</t>
    <phoneticPr fontId="4"/>
  </si>
  <si>
    <t>1日6時間未満又は1日20日未満勤務</t>
    <phoneticPr fontId="4"/>
  </si>
  <si>
    <t>所定労働時間に満たない者を含む</t>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</si>
  <si>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</si>
  <si>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</si>
  <si>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</si>
  <si>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</si>
  <si>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</si>
  <si>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</si>
  <si>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労働安全衛生規則第66条5但し書き</t>
    <rPh sb="8" eb="9">
      <t>ダイ</t>
    </rPh>
    <rPh sb="13" eb="14">
      <t>タダ</t>
    </rPh>
    <rPh sb="15" eb="16">
      <t>ガ</t>
    </rPh>
    <phoneticPr fontId="10"/>
  </si>
  <si>
    <t>労働安全衛生規則第51条</t>
    <rPh sb="8" eb="9">
      <t>ダイ</t>
    </rPh>
    <phoneticPr fontId="10"/>
  </si>
  <si>
    <t xml:space="preserve">  (ｱ) 必要な検査項目を満たしているか。</t>
    <phoneticPr fontId="10"/>
  </si>
  <si>
    <t>住居</t>
    <phoneticPr fontId="10"/>
  </si>
  <si>
    <t>管理職</t>
    <phoneticPr fontId="10"/>
  </si>
  <si>
    <t>特殊業務</t>
    <phoneticPr fontId="10"/>
  </si>
  <si>
    <t>処遇改善</t>
    <phoneticPr fontId="10"/>
  </si>
  <si>
    <t>役職加算</t>
    <rPh sb="0" eb="2">
      <t>ヤクショク</t>
    </rPh>
    <rPh sb="2" eb="4">
      <t>カサン</t>
    </rPh>
    <phoneticPr fontId="10"/>
  </si>
  <si>
    <t>扶養</t>
    <rPh sb="0" eb="2">
      <t>フヨウ</t>
    </rPh>
    <phoneticPr fontId="10"/>
  </si>
  <si>
    <t>市町村補助</t>
    <rPh sb="0" eb="3">
      <t>シチョウソン</t>
    </rPh>
    <rPh sb="3" eb="5">
      <t>ホジョ</t>
    </rPh>
    <phoneticPr fontId="10"/>
  </si>
  <si>
    <t>小計</t>
    <rPh sb="0" eb="2">
      <t>ショウケイ</t>
    </rPh>
    <phoneticPr fontId="10"/>
  </si>
  <si>
    <t>②</t>
    <phoneticPr fontId="10"/>
  </si>
  <si>
    <t>①</t>
    <phoneticPr fontId="10"/>
  </si>
  <si>
    <t>◯</t>
  </si>
  <si>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</si>
  <si>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</si>
  <si>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</si>
  <si>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理事長の長女</t>
    <rPh sb="0" eb="3">
      <t>リジチョウ</t>
    </rPh>
    <rPh sb="4" eb="6">
      <t>チョウジョ</t>
    </rPh>
    <phoneticPr fontId="10"/>
  </si>
  <si>
    <t>H24/4/1職種変更</t>
    <rPh sb="7" eb="9">
      <t>ショクシュ</t>
    </rPh>
    <rPh sb="9" eb="11">
      <t>ヘンコウ</t>
    </rPh>
    <phoneticPr fontId="10"/>
  </si>
  <si>
    <t>親族関係、雇用形態変更時期、職種変更時期、産休、育休等休職、代替、退職等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5" eb="36">
      <t>トウ</t>
    </rPh>
    <phoneticPr fontId="10"/>
  </si>
  <si>
    <t>（調理員）</t>
    <phoneticPr fontId="4"/>
  </si>
  <si>
    <t>・</t>
    <phoneticPr fontId="4"/>
  </si>
  <si>
    <t>基準配置保育士数：</t>
    <rPh sb="0" eb="2">
      <t>キジュン</t>
    </rPh>
    <rPh sb="2" eb="4">
      <t>ハイチ</t>
    </rPh>
    <rPh sb="4" eb="7">
      <t>ホイクシ</t>
    </rPh>
    <phoneticPr fontId="4"/>
  </si>
  <si>
    <t>常勤換算保育士数：</t>
    <rPh sb="4" eb="7">
      <t>ホイクシ</t>
    </rPh>
    <phoneticPr fontId="4"/>
  </si>
  <si>
    <t>保育士現員数：</t>
    <rPh sb="0" eb="3">
      <t>ホイクシ</t>
    </rPh>
    <rPh sb="3" eb="5">
      <t>ゲンイン</t>
    </rPh>
    <phoneticPr fontId="4"/>
  </si>
  <si>
    <t>B．</t>
    <phoneticPr fontId="10"/>
  </si>
  <si>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10"/>
  </si>
  <si>
    <t>「備考」欄には、法人役員及び施設長と親族関係にある者の続柄（例：「園長の妻」「理事長の長男」「理事の次女」等）、職種変更・正職員化について、産休・育休・病休等、代替、退職についても記入すること。</t>
    <rPh sb="27" eb="29">
      <t>ツヅキガラ</t>
    </rPh>
    <rPh sb="56" eb="58">
      <t>ショクシュ</t>
    </rPh>
    <rPh sb="58" eb="60">
      <t>ヘンコウ</t>
    </rPh>
    <rPh sb="61" eb="64">
      <t>セイショクイン</t>
    </rPh>
    <rPh sb="64" eb="65">
      <t>バ</t>
    </rPh>
    <rPh sb="80" eb="82">
      <t>ダイタイ</t>
    </rPh>
    <rPh sb="83" eb="85">
      <t>タイショク</t>
    </rPh>
    <phoneticPr fontId="10"/>
  </si>
  <si>
    <t>週平均
労働
時間</t>
    <rPh sb="0" eb="1">
      <t>シュウ</t>
    </rPh>
    <rPh sb="1" eb="3">
      <t>ヘイキン</t>
    </rPh>
    <rPh sb="4" eb="6">
      <t>ロウドウ</t>
    </rPh>
    <rPh sb="7" eb="9">
      <t>ジカン</t>
    </rPh>
    <phoneticPr fontId="4"/>
  </si>
  <si>
    <t>雇用
形態</t>
    <rPh sb="0" eb="2">
      <t>コヨウ</t>
    </rPh>
    <rPh sb="3" eb="5">
      <t>ケイタイ</t>
    </rPh>
    <phoneticPr fontId="4"/>
  </si>
  <si>
    <t>非常勤</t>
  </si>
  <si>
    <t>保育　好子</t>
    <rPh sb="0" eb="2">
      <t>ホイク</t>
    </rPh>
    <rPh sb="3" eb="4">
      <t>ス</t>
    </rPh>
    <rPh sb="4" eb="5">
      <t>コ</t>
    </rPh>
    <phoneticPr fontId="10"/>
  </si>
  <si>
    <t>短大</t>
  </si>
  <si>
    <t>日給</t>
  </si>
  <si>
    <t>主任加算</t>
    <rPh sb="0" eb="2">
      <t>シュニン</t>
    </rPh>
    <rPh sb="2" eb="4">
      <t>カサン</t>
    </rPh>
    <phoneticPr fontId="10"/>
  </si>
  <si>
    <t>親族関係、職種変更、休職、代替、退職等</t>
    <rPh sb="0" eb="2">
      <t>シンゾク</t>
    </rPh>
    <rPh sb="2" eb="4">
      <t>カンケイ</t>
    </rPh>
    <rPh sb="5" eb="7">
      <t>ショクシュ</t>
    </rPh>
    <rPh sb="7" eb="9">
      <t>ヘンコウ</t>
    </rPh>
    <rPh sb="10" eb="12">
      <t>キュウショク</t>
    </rPh>
    <rPh sb="13" eb="15">
      <t>ダイタイ</t>
    </rPh>
    <rPh sb="16" eb="18">
      <t>タイショク</t>
    </rPh>
    <rPh sb="18" eb="19">
      <t>トウ</t>
    </rPh>
    <phoneticPr fontId="10"/>
  </si>
  <si>
    <t>格付表</t>
  </si>
  <si>
    <t>1-2</t>
    <phoneticPr fontId="4"/>
  </si>
  <si>
    <t>(C+D)</t>
    <phoneticPr fontId="10"/>
  </si>
  <si>
    <t>諸手当 D       (円)</t>
    <rPh sb="0" eb="1">
      <t>モロ</t>
    </rPh>
    <rPh sb="1" eb="2">
      <t>テ</t>
    </rPh>
    <rPh sb="2" eb="3">
      <t>トウ</t>
    </rPh>
    <rPh sb="13" eb="14">
      <t>エン</t>
    </rPh>
    <phoneticPr fontId="10"/>
  </si>
  <si>
    <t>算定根拠</t>
    <rPh sb="0" eb="2">
      <t>サンテイ</t>
    </rPh>
    <rPh sb="2" eb="4">
      <t>コンキョ</t>
    </rPh>
    <phoneticPr fontId="4"/>
  </si>
  <si>
    <t>6750</t>
    <phoneticPr fontId="4"/>
  </si>
  <si>
    <t>格付</t>
    <rPh sb="0" eb="2">
      <t>カクヅ</t>
    </rPh>
    <phoneticPr fontId="4"/>
  </si>
  <si>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4"/>
  </si>
  <si>
    <t>3．</t>
    <phoneticPr fontId="4"/>
  </si>
  <si>
    <t>4．</t>
    <phoneticPr fontId="4"/>
  </si>
  <si>
    <t>・</t>
    <phoneticPr fontId="10"/>
  </si>
  <si>
    <t>ア　研修記録は整備しているか。</t>
    <phoneticPr fontId="4"/>
  </si>
  <si>
    <t>開催年月日</t>
    <rPh sb="0" eb="2">
      <t>カイサイ</t>
    </rPh>
    <rPh sb="2" eb="5">
      <t>ネンガッピ</t>
    </rPh>
    <phoneticPr fontId="10"/>
  </si>
  <si>
    <t>受講者及び
職種</t>
    <rPh sb="0" eb="3">
      <t>ジュコウシャ</t>
    </rPh>
    <rPh sb="3" eb="4">
      <t>オヨ</t>
    </rPh>
    <rPh sb="6" eb="8">
      <t>ショクシュ</t>
    </rPh>
    <phoneticPr fontId="10"/>
  </si>
  <si>
    <t>参加
人数</t>
    <rPh sb="0" eb="2">
      <t>サンカ</t>
    </rPh>
    <rPh sb="3" eb="5">
      <t>ニンズウ</t>
    </rPh>
    <phoneticPr fontId="10"/>
  </si>
  <si>
    <t>主　　要　　研　　修　　名</t>
  </si>
  <si>
    <t>時間帯</t>
    <rPh sb="0" eb="3">
      <t>ジカンタイ</t>
    </rPh>
    <phoneticPr fontId="4"/>
  </si>
  <si>
    <t>～</t>
    <phoneticPr fontId="4"/>
  </si>
  <si>
    <t xml:space="preserve"> ③ 外部研修を受講させているか。　</t>
    <phoneticPr fontId="4"/>
  </si>
  <si>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</si>
  <si>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4"/>
  </si>
  <si>
    <t>成果を職場内で還元する体制を作る。</t>
  </si>
  <si>
    <t>エ　研修結果は、内部研修等に活用されているか。</t>
    <phoneticPr fontId="10"/>
  </si>
  <si>
    <t>※欄が不足する場合は、別紙に作成し添付すること。</t>
    <rPh sb="3" eb="5">
      <t>フソク</t>
    </rPh>
    <rPh sb="7" eb="9">
      <t>バアイ</t>
    </rPh>
    <phoneticPr fontId="4"/>
  </si>
  <si>
    <t>受講者</t>
    <rPh sb="0" eb="3">
      <t>ジュコウシャ</t>
    </rPh>
    <phoneticPr fontId="10"/>
  </si>
  <si>
    <t>場所</t>
    <rPh sb="0" eb="2">
      <t>バショ</t>
    </rPh>
    <phoneticPr fontId="4"/>
  </si>
  <si>
    <t xml:space="preserve"> ① 作成している指導計画の種類にチェックすること。</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</si>
  <si>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</si>
  <si>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</si>
  <si>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(ｳ)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10"/>
  </si>
  <si>
    <t>・関係機関との連携の具体的内容・方法</t>
    <rPh sb="1" eb="3">
      <t>カンケイ</t>
    </rPh>
    <rPh sb="3" eb="5">
      <t>キカン</t>
    </rPh>
    <rPh sb="7" eb="9">
      <t>レンケイ</t>
    </rPh>
    <rPh sb="10" eb="13">
      <t>グタイテキ</t>
    </rPh>
    <rPh sb="13" eb="15">
      <t>ナイヨウ</t>
    </rPh>
    <rPh sb="16" eb="18">
      <t>ホウホウ</t>
    </rPh>
    <phoneticPr fontId="10"/>
  </si>
  <si>
    <t>(4)　縦割り保育（異年齢保育）を実施しているか。</t>
    <rPh sb="4" eb="6">
      <t>タテワ</t>
    </rPh>
    <rPh sb="7" eb="9">
      <t>ホイク</t>
    </rPh>
    <rPh sb="10" eb="13">
      <t>イネンレイ</t>
    </rPh>
    <rPh sb="13" eb="15">
      <t>ホイク</t>
    </rPh>
    <rPh sb="17" eb="19">
      <t>ジッシ</t>
    </rPh>
    <phoneticPr fontId="10"/>
  </si>
  <si>
    <t>(6)　児童出欠簿を作成しているか。</t>
    <rPh sb="4" eb="6">
      <t>ジドウ</t>
    </rPh>
    <rPh sb="6" eb="8">
      <t>シュッケツ</t>
    </rPh>
    <rPh sb="8" eb="9">
      <t>ボ</t>
    </rPh>
    <rPh sb="10" eb="12">
      <t>サクセイ</t>
    </rPh>
    <phoneticPr fontId="10"/>
  </si>
  <si>
    <t xml:space="preserve"> ② 保育の記録等は、児童票などに適正に整備しているか。</t>
    <phoneticPr fontId="10"/>
  </si>
  <si>
    <t>該当するものにチェックすること。</t>
    <phoneticPr fontId="4"/>
  </si>
  <si>
    <t xml:space="preserve"> ① 日々の連絡</t>
    <phoneticPr fontId="4"/>
  </si>
  <si>
    <t>0歳児</t>
    <rPh sb="1" eb="3">
      <t>サイジ</t>
    </rPh>
    <phoneticPr fontId="10"/>
  </si>
  <si>
    <t>1・2歳児</t>
    <rPh sb="3" eb="5">
      <t>サイジ</t>
    </rPh>
    <phoneticPr fontId="10"/>
  </si>
  <si>
    <t>3歳以上児</t>
    <rPh sb="1" eb="4">
      <t>サイイジョウ</t>
    </rPh>
    <rPh sb="2" eb="4">
      <t>イジョウ</t>
    </rPh>
    <rPh sb="4" eb="5">
      <t>ジ</t>
    </rPh>
    <phoneticPr fontId="10"/>
  </si>
  <si>
    <t xml:space="preserve"> ② 園だより等の発行  </t>
    <phoneticPr fontId="4"/>
  </si>
  <si>
    <t>園だより</t>
    <rPh sb="0" eb="1">
      <t>ソノ</t>
    </rPh>
    <phoneticPr fontId="4"/>
  </si>
  <si>
    <t>回発行</t>
    <rPh sb="0" eb="1">
      <t>カイ</t>
    </rPh>
    <rPh sb="1" eb="3">
      <t>ハッコウ</t>
    </rPh>
    <phoneticPr fontId="10"/>
  </si>
  <si>
    <t>クラスだより</t>
    <phoneticPr fontId="4"/>
  </si>
  <si>
    <t>懇談会等</t>
    <rPh sb="0" eb="3">
      <t>コンダンカイ</t>
    </rPh>
    <rPh sb="3" eb="4">
      <t>トウ</t>
    </rPh>
    <phoneticPr fontId="4"/>
  </si>
  <si>
    <t>回開催</t>
    <rPh sb="0" eb="1">
      <t>カイ</t>
    </rPh>
    <rPh sb="1" eb="3">
      <t>カイサイ</t>
    </rPh>
    <phoneticPr fontId="10"/>
  </si>
  <si>
    <t>保護者会</t>
    <rPh sb="0" eb="4">
      <t>ホゴシャカイ</t>
    </rPh>
    <phoneticPr fontId="4"/>
  </si>
  <si>
    <t>(1) 給食は、適切な時間に提供されているか。</t>
    <rPh sb="4" eb="6">
      <t>キュウショク</t>
    </rPh>
    <rPh sb="8" eb="10">
      <t>テキセツ</t>
    </rPh>
    <rPh sb="11" eb="13">
      <t>ジカン</t>
    </rPh>
    <rPh sb="12" eb="13">
      <t>テイジ</t>
    </rPh>
    <rPh sb="14" eb="16">
      <t>テイキョウ</t>
    </rPh>
    <phoneticPr fontId="10"/>
  </si>
  <si>
    <t>3歳未満児</t>
    <rPh sb="1" eb="2">
      <t>サイ</t>
    </rPh>
    <rPh sb="2" eb="4">
      <t>ミマン</t>
    </rPh>
    <rPh sb="4" eb="5">
      <t>ジ</t>
    </rPh>
    <phoneticPr fontId="10"/>
  </si>
  <si>
    <t>3歳以上児</t>
    <rPh sb="1" eb="2">
      <t>サイ</t>
    </rPh>
    <rPh sb="2" eb="4">
      <t>イジョウ</t>
    </rPh>
    <rPh sb="4" eb="5">
      <t>ジ</t>
    </rPh>
    <phoneticPr fontId="10"/>
  </si>
  <si>
    <t>・</t>
    <phoneticPr fontId="10"/>
  </si>
  <si>
    <t>「保育所における調理業務の委託について」（平成10年2月18日児発第86号）
→委託を行う場合は事前協議する。</t>
    <phoneticPr fontId="10"/>
  </si>
  <si>
    <t xml:space="preserve"> ① 委託業者名（所在地）</t>
    <rPh sb="3" eb="5">
      <t>イタク</t>
    </rPh>
    <rPh sb="5" eb="7">
      <t>ギョウシャ</t>
    </rPh>
    <rPh sb="7" eb="8">
      <t>メイ</t>
    </rPh>
    <rPh sb="9" eb="12">
      <t>ショザイチ</t>
    </rPh>
    <phoneticPr fontId="10"/>
  </si>
  <si>
    <t>（</t>
    <phoneticPr fontId="10"/>
  </si>
  <si>
    <t>）</t>
    <phoneticPr fontId="10"/>
  </si>
  <si>
    <t xml:space="preserve"> ③ 栄養士の指導を受けているか。</t>
    <rPh sb="3" eb="6">
      <t>エイヨウシ</t>
    </rPh>
    <rPh sb="7" eb="9">
      <t>シドウ</t>
    </rPh>
    <rPh sb="10" eb="11">
      <t>ウ</t>
    </rPh>
    <phoneticPr fontId="10"/>
  </si>
  <si>
    <t>※</t>
    <phoneticPr fontId="10"/>
  </si>
  <si>
    <t>保菌者は調理及び食事介助に従事させない。</t>
    <phoneticPr fontId="10"/>
  </si>
  <si>
    <t>乳児を担当する職員も検便を実施する方が望ましい。</t>
    <phoneticPr fontId="10"/>
  </si>
  <si>
    <t>４月</t>
    <phoneticPr fontId="10"/>
  </si>
  <si>
    <t>※日常清掃は含めない</t>
    <rPh sb="1" eb="3">
      <t>ニチジョウ</t>
    </rPh>
    <rPh sb="3" eb="5">
      <t>セイソウ</t>
    </rPh>
    <rPh sb="6" eb="7">
      <t>フク</t>
    </rPh>
    <phoneticPr fontId="10"/>
  </si>
  <si>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10"/>
  </si>
  <si>
    <t>　　</t>
    <phoneticPr fontId="10"/>
  </si>
  <si>
    <t xml:space="preserve"> ① 保管設備は、</t>
    <rPh sb="3" eb="5">
      <t>ホカン</t>
    </rPh>
    <phoneticPr fontId="10"/>
  </si>
  <si>
    <t>　</t>
    <phoneticPr fontId="10"/>
  </si>
  <si>
    <t>＜温度の目安＞
・冷蔵庫：5℃以下　　・冷凍庫-20℃以下</t>
    <phoneticPr fontId="10"/>
  </si>
  <si>
    <t xml:space="preserve"> ② 冷蔵庫の温度は、</t>
    <phoneticPr fontId="10"/>
  </si>
  <si>
    <t>℃</t>
    <phoneticPr fontId="10"/>
  </si>
  <si>
    <t>・冷凍庫の温度は、</t>
    <phoneticPr fontId="10"/>
  </si>
  <si>
    <t>＜食器消毒の目安＞</t>
    <phoneticPr fontId="10"/>
  </si>
  <si>
    <t>・熱湯：95℃以上、10分以上浸漬</t>
    <phoneticPr fontId="10"/>
  </si>
  <si>
    <t>・蒸気：100℃以上、10分以上</t>
    <phoneticPr fontId="10"/>
  </si>
  <si>
    <t xml:space="preserve"> ① 消毒は、</t>
    <phoneticPr fontId="10"/>
  </si>
  <si>
    <t>・薬用：消毒薬に必要な時間浸漬</t>
    <phoneticPr fontId="10"/>
  </si>
  <si>
    <t>）</t>
    <phoneticPr fontId="10"/>
  </si>
  <si>
    <t>（食器の材質等により異なる。）</t>
    <phoneticPr fontId="10"/>
  </si>
  <si>
    <t xml:space="preserve"> ② 保管は、</t>
    <phoneticPr fontId="10"/>
  </si>
  <si>
    <t>※</t>
    <phoneticPr fontId="10"/>
  </si>
  <si>
    <t>食事時間前に、調理従事者以外の者が実施すること。</t>
    <phoneticPr fontId="10"/>
  </si>
  <si>
    <t xml:space="preserve"> ② 検食の記録は、</t>
    <rPh sb="3" eb="5">
      <t>ケンショク</t>
    </rPh>
    <rPh sb="6" eb="8">
      <t>キロク</t>
    </rPh>
    <phoneticPr fontId="10"/>
  </si>
  <si>
    <t>〕</t>
    <phoneticPr fontId="10"/>
  </si>
  <si>
    <t>・</t>
    <phoneticPr fontId="10"/>
  </si>
  <si>
    <t>「社会福祉施設における保存食の保存期間等について」(平成8.7.25　社援施第117号)</t>
    <phoneticPr fontId="10"/>
  </si>
  <si>
    <t>職員又は委託栄養士が作成している。（下記も併せて記入すること。）</t>
    <rPh sb="24" eb="26">
      <t>キニュウ</t>
    </rPh>
    <phoneticPr fontId="10"/>
  </si>
  <si>
    <t>　</t>
    <phoneticPr fontId="10"/>
  </si>
  <si>
    <t>（検査日</t>
    <phoneticPr fontId="10"/>
  </si>
  <si>
    <t xml:space="preserve"> ③ 指摘改善命令事項に対する改善状況</t>
    <phoneticPr fontId="10"/>
  </si>
  <si>
    <t xml:space="preserve"> </t>
    <phoneticPr fontId="10"/>
  </si>
  <si>
    <t>①　給食に対する基本方針等</t>
    <phoneticPr fontId="10"/>
  </si>
  <si>
    <t>・</t>
    <phoneticPr fontId="4"/>
  </si>
  <si>
    <t>　</t>
    <phoneticPr fontId="10"/>
  </si>
  <si>
    <t xml:space="preserve"> </t>
    <phoneticPr fontId="10"/>
  </si>
  <si>
    <t xml:space="preserve"> ①　負担額　　　　　　　　　　　　　　　　　　　</t>
    <phoneticPr fontId="10"/>
  </si>
  <si>
    <t>１食当たり</t>
    <phoneticPr fontId="10"/>
  </si>
  <si>
    <t>円、</t>
    <phoneticPr fontId="10"/>
  </si>
  <si>
    <t>１月当たり</t>
    <phoneticPr fontId="10"/>
  </si>
  <si>
    <t>円　</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</si>
  <si>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</si>
  <si>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</si>
  <si>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</si>
  <si>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少なくとも年に2回の定期健康診断を学校保健安全法に規定する健康診断に準じて行うこと。</t>
    <phoneticPr fontId="10"/>
  </si>
  <si>
    <t>学校保健安全法施行規則第6条(検査の項目)</t>
    <rPh sb="11" eb="12">
      <t>ダイ</t>
    </rPh>
    <rPh sb="13" eb="14">
      <t>ジョウ</t>
    </rPh>
    <rPh sb="15" eb="17">
      <t>ケンサ</t>
    </rPh>
    <rPh sb="18" eb="20">
      <t>コウモク</t>
    </rPh>
    <phoneticPr fontId="4"/>
  </si>
  <si>
    <t>・</t>
    <phoneticPr fontId="10"/>
  </si>
  <si>
    <t>（）</t>
    <phoneticPr fontId="10"/>
  </si>
  <si>
    <t xml:space="preserve"> ② 健康診断の当日に欠席した児童を再受診させているか。</t>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</si>
  <si>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</si>
  <si>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【感染症・食中毒対策】</t>
    <rPh sb="1" eb="4">
      <t>カンセンショウ</t>
    </rPh>
    <rPh sb="5" eb="8">
      <t>ショクチュウドク</t>
    </rPh>
    <rPh sb="8" eb="10">
      <t>タイサク</t>
    </rPh>
    <phoneticPr fontId="10"/>
  </si>
  <si>
    <t xml:space="preserve"> ② 病気回復後の登園の際､治癒の確認をどのように行っているか｡</t>
    <phoneticPr fontId="10"/>
  </si>
  <si>
    <t>「保育室等」とは乳児室、ほふく室、保育室及び遊戯室をいう。</t>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</si>
  <si>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</si>
  <si>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</si>
  <si>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 xml:space="preserve"> ③ 具体的対策</t>
    <rPh sb="3" eb="6">
      <t>グタイテキ</t>
    </rPh>
    <rPh sb="6" eb="8">
      <t>タイサク</t>
    </rPh>
    <phoneticPr fontId="4"/>
  </si>
  <si>
    <t>･</t>
    <phoneticPr fontId="10"/>
  </si>
  <si>
    <t>児童虐待の防止等に関する法律第5条</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</si>
  <si>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</si>
  <si>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</si>
  <si>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</si>
  <si>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</si>
  <si>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 xml:space="preserve"> ② 携帯電話等の連絡体制は図れているか。</t>
    <rPh sb="3" eb="5">
      <t>ケイタイ</t>
    </rPh>
    <rPh sb="5" eb="7">
      <t>デンワ</t>
    </rPh>
    <rPh sb="7" eb="8">
      <t>トウ</t>
    </rPh>
    <rPh sb="9" eb="11">
      <t>レンラク</t>
    </rPh>
    <rPh sb="11" eb="13">
      <t>タイセイ</t>
    </rPh>
    <rPh sb="14" eb="15">
      <t>ハカ</t>
    </rPh>
    <phoneticPr fontId="10"/>
  </si>
  <si>
    <t xml:space="preserve"> ① 点検回数等</t>
    <phoneticPr fontId="10"/>
  </si>
  <si>
    <t xml:space="preserve"> ③ 点検結果は、全職員に周知され、具体的に改善されているか。</t>
    <phoneticPr fontId="10"/>
  </si>
  <si>
    <t>発生月日</t>
    <rPh sb="0" eb="2">
      <t>ハッセイ</t>
    </rPh>
    <rPh sb="2" eb="4">
      <t>ガッピ</t>
    </rPh>
    <phoneticPr fontId="10"/>
  </si>
  <si>
    <t>発生時間帯</t>
    <rPh sb="0" eb="2">
      <t>ハッセイ</t>
    </rPh>
    <rPh sb="2" eb="5">
      <t>ジカンタイ</t>
    </rPh>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</si>
  <si>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</si>
  <si>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</si>
  <si>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</si>
  <si>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4"/>
  </si>
  <si>
    <t>･</t>
    <phoneticPr fontId="10"/>
  </si>
  <si>
    <t>① 避難訓練及び消火訓練の記録はあるか。　</t>
    <rPh sb="6" eb="7">
      <t>オヨ</t>
    </rPh>
    <rPh sb="8" eb="10">
      <t>ショウカ</t>
    </rPh>
    <rPh sb="10" eb="12">
      <t>クンレン</t>
    </rPh>
    <phoneticPr fontId="10"/>
  </si>
  <si>
    <t>※</t>
    <phoneticPr fontId="4"/>
  </si>
  <si>
    <t>避難場所までの誘導を含めて訓練と見なす。</t>
    <phoneticPr fontId="4"/>
  </si>
  <si>
    <t xml:space="preserve">③ 実施状況 </t>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</si>
  <si>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</si>
  <si>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</si>
  <si>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</si>
  <si>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</si>
  <si>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</si>
  <si>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</si>
  <si>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</si>
  <si>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</si>
  <si>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</si>
  <si>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</si>
  <si>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</si>
  <si>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4"/>
  </si>
  <si>
    <t>④ 地域との協力体制は、</t>
    <phoneticPr fontId="10"/>
  </si>
  <si>
    <t>⑤ 保護者への連絡体制は、整備しているか。</t>
    <phoneticPr fontId="10"/>
  </si>
  <si>
    <t>非常時の連絡網は最新のものを作成すること。</t>
    <phoneticPr fontId="10"/>
  </si>
  <si>
    <t>　</t>
    <phoneticPr fontId="10"/>
  </si>
  <si>
    <t>消防法第17条の3の3</t>
    <phoneticPr fontId="10"/>
  </si>
  <si>
    <t>① 業者点検を行っているか</t>
    <rPh sb="7" eb="8">
      <t>オコナ</t>
    </rPh>
    <phoneticPr fontId="10"/>
  </si>
  <si>
    <t>消防法施行規則第31条の6</t>
    <phoneticPr fontId="10"/>
  </si>
  <si>
    <t>・</t>
    <phoneticPr fontId="4"/>
  </si>
  <si>
    <t>日 　異常：</t>
    <phoneticPr fontId="4"/>
  </si>
  <si>
    <t>記録しているか。</t>
    <rPh sb="0" eb="2">
      <t>キロク</t>
    </rPh>
    <phoneticPr fontId="4"/>
  </si>
  <si>
    <t>② 自主点検を行っているか</t>
    <rPh sb="7" eb="8">
      <t>オコナ</t>
    </rPh>
    <phoneticPr fontId="10"/>
  </si>
  <si>
    <t>（検査日</t>
    <rPh sb="1" eb="3">
      <t>ケンサ</t>
    </rPh>
    <rPh sb="3" eb="4">
      <t>ビ</t>
    </rPh>
    <phoneticPr fontId="10"/>
  </si>
  <si>
    <t xml:space="preserve"> ○ 指示事項はあるか</t>
    <phoneticPr fontId="4"/>
  </si>
  <si>
    <t>指示事項が改善されていない場合には早急に改善すること。</t>
    <phoneticPr fontId="10"/>
  </si>
  <si>
    <t>ア　指示事項の内容は、</t>
    <phoneticPr fontId="4"/>
  </si>
  <si>
    <t>１日の過ごし方</t>
    <phoneticPr fontId="10"/>
  </si>
  <si>
    <t>年間行事予定</t>
    <phoneticPr fontId="10"/>
  </si>
  <si>
    <t>保育所の保育方針</t>
    <phoneticPr fontId="10"/>
  </si>
  <si>
    <t>④</t>
    <phoneticPr fontId="10"/>
  </si>
  <si>
    <t>職員の状況</t>
    <phoneticPr fontId="10"/>
  </si>
  <si>
    <t>⑤</t>
    <phoneticPr fontId="10"/>
  </si>
  <si>
    <t>その他保育所が実施している保育内容に関する事項</t>
    <phoneticPr fontId="10"/>
  </si>
  <si>
    <t>福祉サービスの質の向上の取組み</t>
    <rPh sb="0" eb="2">
      <t>フクシ</t>
    </rPh>
    <rPh sb="7" eb="8">
      <t>シツ</t>
    </rPh>
    <rPh sb="9" eb="11">
      <t>コウジョウ</t>
    </rPh>
    <rPh sb="12" eb="14">
      <t>トリク</t>
    </rPh>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</si>
  <si>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</si>
  <si>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</si>
  <si>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4"/>
  </si>
  <si>
    <t>【業務の質の評価への取組み】</t>
    <rPh sb="1" eb="3">
      <t>ギョウム</t>
    </rPh>
    <rPh sb="4" eb="5">
      <t>シツ</t>
    </rPh>
    <rPh sb="6" eb="8">
      <t>ヒョウカ</t>
    </rPh>
    <rPh sb="10" eb="12">
      <t>トリク</t>
    </rPh>
    <phoneticPr fontId="10"/>
  </si>
  <si>
    <t>＜受審している場合＞</t>
    <rPh sb="2" eb="3">
      <t>シン</t>
    </rPh>
    <phoneticPr fontId="4"/>
  </si>
  <si>
    <t xml:space="preserve"> ① 第三者評価の実施状況</t>
    <phoneticPr fontId="10"/>
  </si>
  <si>
    <t xml:space="preserve"> ② 第三者評価の受審及び結果の公表をしているか。</t>
    <phoneticPr fontId="10"/>
  </si>
  <si>
    <t>日〕</t>
    <rPh sb="0" eb="1">
      <t>ニチ</t>
    </rPh>
    <phoneticPr fontId="10"/>
  </si>
  <si>
    <t>〔</t>
    <phoneticPr fontId="10"/>
  </si>
  <si>
    <t>【例示（会計関係帳簿を除く）】</t>
    <rPh sb="1" eb="3">
      <t>レイジ</t>
    </rPh>
    <rPh sb="4" eb="6">
      <t>カイケイ</t>
    </rPh>
    <rPh sb="6" eb="8">
      <t>カンケイ</t>
    </rPh>
    <rPh sb="8" eb="10">
      <t>チョウボ</t>
    </rPh>
    <rPh sb="11" eb="12">
      <t>ノゾ</t>
    </rPh>
    <phoneticPr fontId="4"/>
  </si>
  <si>
    <t>印刷不用</t>
    <rPh sb="0" eb="2">
      <t>インサツ</t>
    </rPh>
    <rPh sb="2" eb="4">
      <t>フヨウ</t>
    </rPh>
    <phoneticPr fontId="4"/>
  </si>
  <si>
    <t xml:space="preserve"> ６　職員処遇の状況</t>
    <phoneticPr fontId="10"/>
  </si>
  <si>
    <t>・　「いる」場合は、その取組状況を記入すること。</t>
    <rPh sb="12" eb="13">
      <t>ト</t>
    </rPh>
    <rPh sb="13" eb="14">
      <t>ク</t>
    </rPh>
    <rPh sb="14" eb="16">
      <t>ジョウキョウ</t>
    </rPh>
    <rPh sb="17" eb="19">
      <t>キニュウ</t>
    </rPh>
    <phoneticPr fontId="10"/>
  </si>
  <si>
    <t>＜「いる」場合＞</t>
    <rPh sb="5" eb="7">
      <t>バアイ</t>
    </rPh>
    <phoneticPr fontId="10"/>
  </si>
  <si>
    <t>＜「いない」場合＞</t>
    <rPh sb="6" eb="8">
      <t>バアイ</t>
    </rPh>
    <phoneticPr fontId="10"/>
  </si>
  <si>
    <t>＜「いる」場合＞</t>
    <rPh sb="5" eb="7">
      <t>バアイ</t>
    </rPh>
    <phoneticPr fontId="4"/>
  </si>
  <si>
    <t xml:space="preserve"> ○ 「ある」場合</t>
    <phoneticPr fontId="10"/>
  </si>
  <si>
    <t xml:space="preserve"> ７　給与の状況</t>
    <phoneticPr fontId="10"/>
  </si>
  <si>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</si>
  <si>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</si>
  <si>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＜「いる」場合＞</t>
    <rPh sb="5" eb="7">
      <t>バアイ</t>
    </rPh>
    <phoneticPr fontId="4"/>
  </si>
  <si>
    <t xml:space="preserve"> ９　給食業務の状況</t>
    <phoneticPr fontId="10"/>
  </si>
  <si>
    <t>＜「ある」場合＞</t>
    <rPh sb="5" eb="7">
      <t>バアイ</t>
    </rPh>
    <phoneticPr fontId="10"/>
  </si>
  <si>
    <t>・ 「いる」場合、具体的に記入すること。</t>
    <rPh sb="6" eb="8">
      <t>バアイ</t>
    </rPh>
    <rPh sb="9" eb="12">
      <t>グタイテキ</t>
    </rPh>
    <rPh sb="13" eb="15">
      <t>キニュウ</t>
    </rPh>
    <phoneticPr fontId="10"/>
  </si>
  <si>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10"/>
  </si>
  <si>
    <t>＜「ある」場合＞</t>
    <rPh sb="5" eb="7">
      <t>バアイ</t>
    </rPh>
    <phoneticPr fontId="4"/>
  </si>
  <si>
    <t>○「いる」場合、具体的に記入すること。</t>
    <rPh sb="8" eb="11">
      <t>グタイテキ</t>
    </rPh>
    <rPh sb="12" eb="14">
      <t>キニュウ</t>
    </rPh>
    <phoneticPr fontId="10"/>
  </si>
  <si>
    <t>＜｢いる｣場合＞</t>
    <rPh sb="5" eb="7">
      <t>バアイ</t>
    </rPh>
    <phoneticPr fontId="4"/>
  </si>
  <si>
    <t>＜｢ある｣場合＞</t>
    <rPh sb="5" eb="7">
      <t>バアイ</t>
    </rPh>
    <phoneticPr fontId="4"/>
  </si>
  <si>
    <t>・ 「いる」場合、受払台帳を整理しているか。</t>
    <rPh sb="6" eb="8">
      <t>バアイ</t>
    </rPh>
    <phoneticPr fontId="10"/>
  </si>
  <si>
    <t xml:space="preserve"> ・ 「いる」場合、どのように実施しているか。</t>
    <phoneticPr fontId="10"/>
  </si>
  <si>
    <t>・ 「いない」場合、対応策</t>
    <rPh sb="10" eb="13">
      <t>タイオウサク</t>
    </rPh>
    <phoneticPr fontId="10"/>
  </si>
  <si>
    <t>○「いる」場合、園内での連携体制を具体的に記入すること。</t>
    <rPh sb="8" eb="10">
      <t>エンナイ</t>
    </rPh>
    <rPh sb="12" eb="14">
      <t>レンケイ</t>
    </rPh>
    <rPh sb="14" eb="16">
      <t>タイセイ</t>
    </rPh>
    <rPh sb="17" eb="20">
      <t>グタイテキ</t>
    </rPh>
    <rPh sb="21" eb="23">
      <t>キニュウ</t>
    </rPh>
    <phoneticPr fontId="10"/>
  </si>
  <si>
    <t>② 避難場所は、</t>
    <phoneticPr fontId="10"/>
  </si>
  <si>
    <t>受付件数</t>
    <rPh sb="0" eb="2">
      <t>ウケツケ</t>
    </rPh>
    <rPh sb="2" eb="4">
      <t>ケンスウ</t>
    </rPh>
    <phoneticPr fontId="4"/>
  </si>
  <si>
    <t>正規職員</t>
    <rPh sb="0" eb="2">
      <t>セイキ</t>
    </rPh>
    <rPh sb="2" eb="4">
      <t>ショクイン</t>
    </rPh>
    <phoneticPr fontId="10"/>
  </si>
  <si>
    <t>看護師・保健師・准看護師</t>
    <phoneticPr fontId="4"/>
  </si>
  <si>
    <t>(再)
栄養士</t>
    <rPh sb="1" eb="2">
      <t>サイ</t>
    </rPh>
    <rPh sb="4" eb="7">
      <t>エイヨウシ</t>
    </rPh>
    <phoneticPr fontId="10"/>
  </si>
  <si>
    <t>【参考】（印刷不要）</t>
    <rPh sb="1" eb="3">
      <t>サンコウ</t>
    </rPh>
    <rPh sb="5" eb="7">
      <t>インサツ</t>
    </rPh>
    <rPh sb="7" eb="9">
      <t>フヨウ</t>
    </rPh>
    <phoneticPr fontId="4"/>
  </si>
  <si>
    <t>・代替職員がいない場合は、カウントしない。</t>
    <rPh sb="1" eb="3">
      <t>ダイタイ</t>
    </rPh>
    <rPh sb="3" eb="5">
      <t>ショクイン</t>
    </rPh>
    <rPh sb="9" eb="11">
      <t>バアイ</t>
    </rPh>
    <phoneticPr fontId="4"/>
  </si>
  <si>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4"/>
  </si>
  <si>
    <t>代替職員がいない場合はカウントせず、いる場合は正規職員の欄にカウントする。</t>
    <phoneticPr fontId="4"/>
  </si>
  <si>
    <t xml:space="preserve"> ｲ)保育士以外の職の正規職員</t>
    <rPh sb="3" eb="6">
      <t>ホイクシ</t>
    </rPh>
    <rPh sb="6" eb="8">
      <t>イガイ</t>
    </rPh>
    <rPh sb="9" eb="10">
      <t>ショク</t>
    </rPh>
    <rPh sb="11" eb="13">
      <t>セイキ</t>
    </rPh>
    <rPh sb="13" eb="15">
      <t>ショクイン</t>
    </rPh>
    <phoneticPr fontId="4"/>
  </si>
  <si>
    <t xml:space="preserve"> ｳ)非正規職員</t>
    <rPh sb="3" eb="6">
      <t>ヒセイキ</t>
    </rPh>
    <rPh sb="6" eb="8">
      <t>ショクイン</t>
    </rPh>
    <phoneticPr fontId="4"/>
  </si>
  <si>
    <t>【入力例】</t>
    <rPh sb="1" eb="3">
      <t>ニュウリョク</t>
    </rPh>
    <rPh sb="3" eb="4">
      <t>レイ</t>
    </rPh>
    <phoneticPr fontId="4"/>
  </si>
  <si>
    <t>時間</t>
    <rPh sb="0" eb="2">
      <t>ジカン</t>
    </rPh>
    <phoneticPr fontId="4"/>
  </si>
  <si>
    <t xml:space="preserve"> ４　職員配置の状況（監査調書提出月初日現在）</t>
    <phoneticPr fontId="10"/>
  </si>
  <si>
    <t xml:space="preserve"> (2)　保育士の配置基準について</t>
    <rPh sb="5" eb="8">
      <t>ホイクシ</t>
    </rPh>
    <rPh sb="9" eb="11">
      <t>ハイチ</t>
    </rPh>
    <rPh sb="11" eb="13">
      <t>キジュン</t>
    </rPh>
    <phoneticPr fontId="10"/>
  </si>
  <si>
    <t>② 無資格者に「保育士」の名称を使用していないか。</t>
    <phoneticPr fontId="10"/>
  </si>
  <si>
    <t>③ 無資格者が補助的な業務を超えて保育に従事していないか。</t>
    <phoneticPr fontId="10"/>
  </si>
  <si>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</si>
  <si>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</si>
  <si>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</si>
  <si>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</si>
  <si>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</si>
  <si>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円</t>
  </si>
  <si>
    <t>夏期</t>
    <rPh sb="0" eb="2">
      <t>カキ</t>
    </rPh>
    <phoneticPr fontId="10"/>
  </si>
  <si>
    <t>冬期</t>
    <rPh sb="0" eb="2">
      <t>トウキ</t>
    </rPh>
    <phoneticPr fontId="10"/>
  </si>
  <si>
    <t>年度末</t>
    <rPh sb="0" eb="3">
      <t>ネンドマツ</t>
    </rPh>
    <phoneticPr fontId="10"/>
  </si>
  <si>
    <t>常勤的非常勤</t>
    <rPh sb="0" eb="2">
      <t>ジョウキン</t>
    </rPh>
    <rPh sb="2" eb="3">
      <t>テキ</t>
    </rPh>
    <rPh sb="3" eb="6">
      <t>ヒジョウキン</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</si>
  <si>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</si>
  <si>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</si>
  <si>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</si>
  <si>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t>○　規程にない手当の支払いがある場合、その内容</t>
    <rPh sb="2" eb="4">
      <t>キテイ</t>
    </rPh>
    <rPh sb="7" eb="9">
      <t>テアテ</t>
    </rPh>
    <rPh sb="10" eb="12">
      <t>シハラ</t>
    </rPh>
    <rPh sb="16" eb="18">
      <t>バアイ</t>
    </rPh>
    <phoneticPr fontId="10"/>
  </si>
  <si>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10"/>
  </si>
  <si>
    <t>冬　期</t>
    <rPh sb="2" eb="3">
      <t>キ</t>
    </rPh>
    <phoneticPr fontId="10"/>
  </si>
  <si>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10"/>
  </si>
  <si>
    <t>② 非正規職員へ賞与を支給しているか。</t>
    <phoneticPr fontId="10"/>
  </si>
  <si>
    <t>非正規－常勤</t>
    <rPh sb="0" eb="3">
      <t>ヒセイキ</t>
    </rPh>
    <rPh sb="4" eb="6">
      <t>ジョウキン</t>
    </rPh>
    <phoneticPr fontId="10"/>
  </si>
  <si>
    <t>① 支給対象予定職員について記入すること。</t>
    <rPh sb="2" eb="4">
      <t>シキュウ</t>
    </rPh>
    <rPh sb="4" eb="6">
      <t>タイショウ</t>
    </rPh>
    <rPh sb="6" eb="8">
      <t>ヨテイ</t>
    </rPh>
    <rPh sb="8" eb="10">
      <t>ショクイン</t>
    </rPh>
    <rPh sb="14" eb="16">
      <t>キニュウ</t>
    </rPh>
    <phoneticPr fontId="10"/>
  </si>
  <si>
    <t>② 賃金改善を行う給与項目</t>
    <rPh sb="2" eb="4">
      <t>チンギン</t>
    </rPh>
    <rPh sb="4" eb="6">
      <t>カイゼン</t>
    </rPh>
    <rPh sb="7" eb="8">
      <t>オコナ</t>
    </rPh>
    <rPh sb="9" eb="11">
      <t>キュウヨ</t>
    </rPh>
    <rPh sb="11" eb="13">
      <t>コウモク</t>
    </rPh>
    <phoneticPr fontId="10"/>
  </si>
  <si>
    <t>＜(2)①のC　常勤換算人数算出方法＞</t>
    <rPh sb="8" eb="10">
      <t>ジョウキン</t>
    </rPh>
    <rPh sb="10" eb="12">
      <t>カンサン</t>
    </rPh>
    <rPh sb="12" eb="14">
      <t>ニンズウ</t>
    </rPh>
    <rPh sb="14" eb="16">
      <t>サンシュツ</t>
    </rPh>
    <rPh sb="16" eb="18">
      <t>ホウホウ</t>
    </rPh>
    <phoneticPr fontId="10"/>
  </si>
  <si>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10"/>
  </si>
  <si>
    <t>施設運営管理関係</t>
    <rPh sb="2" eb="4">
      <t>ウンエイ</t>
    </rPh>
    <rPh sb="4" eb="6">
      <t>カンリ</t>
    </rPh>
    <rPh sb="6" eb="8">
      <t>カンケイ</t>
    </rPh>
    <phoneticPr fontId="10"/>
  </si>
  <si>
    <t xml:space="preserve"> ③ 児童票を園長等は閲覧し、保育内容を把握しているか。</t>
    <rPh sb="3" eb="5">
      <t>ジドウ</t>
    </rPh>
    <rPh sb="5" eb="6">
      <t>ヒョウ</t>
    </rPh>
    <rPh sb="7" eb="8">
      <t>ソノ</t>
    </rPh>
    <rPh sb="8" eb="9">
      <t>チョウ</t>
    </rPh>
    <rPh sb="9" eb="10">
      <t>トウ</t>
    </rPh>
    <rPh sb="11" eb="13">
      <t>エツラン</t>
    </rPh>
    <rPh sb="15" eb="17">
      <t>ホイク</t>
    </rPh>
    <rPh sb="17" eb="19">
      <t>ナイヨウ</t>
    </rPh>
    <rPh sb="20" eb="22">
      <t>ハアク</t>
    </rPh>
    <phoneticPr fontId="10"/>
  </si>
  <si>
    <t>(6)　本年度の開所時間</t>
    <rPh sb="4" eb="7">
      <t>ホンネンド</t>
    </rPh>
    <phoneticPr fontId="10"/>
  </si>
  <si>
    <t>(7)　時間帯による児童・保育士の状況</t>
    <phoneticPr fontId="10"/>
  </si>
  <si>
    <t>(8)　土曜日閉園（半日閉園を含む）を行っているか。</t>
    <rPh sb="4" eb="7">
      <t>ドヨウビ</t>
    </rPh>
    <rPh sb="7" eb="9">
      <t>ヘイエン</t>
    </rPh>
    <rPh sb="10" eb="12">
      <t>ハンニチ</t>
    </rPh>
    <rPh sb="12" eb="14">
      <t>ヘイエン</t>
    </rPh>
    <rPh sb="15" eb="16">
      <t>フク</t>
    </rPh>
    <rPh sb="19" eb="20">
      <t>オコナ</t>
    </rPh>
    <phoneticPr fontId="10"/>
  </si>
  <si>
    <t xml:space="preserve"> ② </t>
    <phoneticPr fontId="10"/>
  </si>
  <si>
    <r>
      <rPr>
        <b/>
        <sz val="10"/>
        <rFont val="ＭＳ Ｐゴシック"/>
        <family val="3"/>
        <charset val="128"/>
      </rPr>
      <t>別表</t>
    </r>
    <r>
      <rPr>
        <sz val="10"/>
        <rFont val="ＭＳ Ｐ明朝"/>
        <family val="1"/>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10"/>
  </si>
  <si>
    <t xml:space="preserve"> ア　耐火建築物又は準耐火建築物か。</t>
    <rPh sb="8" eb="9">
      <t>マタ</t>
    </rPh>
    <rPh sb="10" eb="11">
      <t>ジュン</t>
    </rPh>
    <rPh sb="11" eb="13">
      <t>タイカ</t>
    </rPh>
    <rPh sb="13" eb="15">
      <t>ケンチク</t>
    </rPh>
    <rPh sb="15" eb="16">
      <t>ブツ</t>
    </rPh>
    <phoneticPr fontId="10"/>
  </si>
  <si>
    <t>ア　常用の屋内階段(※)、屋外階段のどちらかがあるか。</t>
    <rPh sb="6" eb="7">
      <t>ウチ</t>
    </rPh>
    <rPh sb="14" eb="15">
      <t>ソト</t>
    </rPh>
    <phoneticPr fontId="10"/>
  </si>
  <si>
    <r>
      <t>＜</t>
    </r>
    <r>
      <rPr>
        <sz val="10"/>
        <rFont val="ＭＳ Ｐゴシック"/>
        <family val="3"/>
        <charset val="128"/>
      </rPr>
      <t>３階</t>
    </r>
    <r>
      <rPr>
        <sz val="10"/>
        <rFont val="ＭＳ Ｐ明朝"/>
        <family val="1"/>
        <charset val="128"/>
      </rPr>
      <t>＞</t>
    </r>
    <rPh sb="2" eb="3">
      <t>カイ</t>
    </rPh>
    <phoneticPr fontId="4"/>
  </si>
  <si>
    <t>イ-1　避難用として、特別避難階段に準じた屋内避難階段(※)、耐火</t>
    <rPh sb="32" eb="33">
      <t>ヒ</t>
    </rPh>
    <phoneticPr fontId="10"/>
  </si>
  <si>
    <t>構造（※）の屋外傾斜路・これに準ずる設備、屋外階段のいずれ</t>
    <rPh sb="15" eb="16">
      <t>ジュン</t>
    </rPh>
    <rPh sb="18" eb="20">
      <t>セツビ</t>
    </rPh>
    <phoneticPr fontId="10"/>
  </si>
  <si>
    <r>
      <t>＜</t>
    </r>
    <r>
      <rPr>
        <sz val="10"/>
        <rFont val="ＭＳ Ｐゴシック"/>
        <family val="3"/>
        <charset val="128"/>
      </rPr>
      <t>４階以上</t>
    </r>
    <r>
      <rPr>
        <sz val="10"/>
        <rFont val="ＭＳ Ｐ明朝"/>
        <family val="1"/>
        <charset val="128"/>
      </rPr>
      <t>＞</t>
    </r>
    <rPh sb="2" eb="3">
      <t>カイ</t>
    </rPh>
    <rPh sb="3" eb="5">
      <t>イジョウ</t>
    </rPh>
    <phoneticPr fontId="4"/>
  </si>
  <si>
    <t>イ-2　避難用として、特別避難階段に準じた屋内避難階段(※)、耐火</t>
    <rPh sb="32" eb="33">
      <t>ヒ</t>
    </rPh>
    <phoneticPr fontId="10"/>
  </si>
  <si>
    <t>構造（※）の屋外傾斜路、屋外階段のいずれかがあるか。</t>
    <phoneticPr fontId="10"/>
  </si>
  <si>
    <t>○　「ある」場合、内容とその対策について</t>
    <rPh sb="14" eb="16">
      <t>タイサク</t>
    </rPh>
    <phoneticPr fontId="10"/>
  </si>
  <si>
    <t xml:space="preserve"> ｢社会福祉施設における衛生管理について」 (H9.3.31社援施第65号) －「（別添）大量調理施設衛生管理マニュアル」Ⅱ５(2)⑦～⑧</t>
    <phoneticPr fontId="10"/>
  </si>
  <si>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4"/>
  </si>
  <si>
    <t xml:space="preserve"> ５　施設運営管理の状況</t>
    <rPh sb="3" eb="5">
      <t>シセツ</t>
    </rPh>
    <rPh sb="5" eb="7">
      <t>ウンエイ</t>
    </rPh>
    <rPh sb="7" eb="9">
      <t>カンリ</t>
    </rPh>
    <rPh sb="10" eb="12">
      <t>ジョウキョウ</t>
    </rPh>
    <phoneticPr fontId="10"/>
  </si>
  <si>
    <t>　①前年度分</t>
    <rPh sb="2" eb="5">
      <t>ゼンネンド</t>
    </rPh>
    <rPh sb="5" eb="6">
      <t>ブン</t>
    </rPh>
    <phoneticPr fontId="10"/>
  </si>
  <si>
    <r>
      <t>・</t>
    </r>
    <r>
      <rPr>
        <sz val="10"/>
        <color indexed="10"/>
        <rFont val="ＭＳ Ｐ明朝"/>
        <family val="1"/>
        <charset val="128"/>
      </rPr>
      <t/>
    </r>
    <phoneticPr fontId="10"/>
  </si>
  <si>
    <t>一時預かり児童等の数については、当該月の一日平均の利用児童数を記入すること。</t>
    <phoneticPr fontId="4"/>
  </si>
  <si>
    <r>
      <rPr>
        <sz val="10"/>
        <rFont val="ＭＳ Ｐゴシック"/>
        <family val="3"/>
        <charset val="128"/>
      </rPr>
      <t>（Ａ）</t>
    </r>
    <r>
      <rPr>
        <sz val="10"/>
        <rFont val="ＭＳ Ｐ明朝"/>
        <family val="1"/>
        <charset val="128"/>
      </rPr>
      <t>÷（定員×月数）×100＝</t>
    </r>
    <phoneticPr fontId="4"/>
  </si>
  <si>
    <t>　③本年度分</t>
    <rPh sb="2" eb="5">
      <t>ホンネンド</t>
    </rPh>
    <rPh sb="5" eb="6">
      <t>ブン</t>
    </rPh>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</si>
  <si>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</si>
  <si>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</si>
  <si>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</si>
  <si>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10"/>
  </si>
  <si>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10"/>
  </si>
  <si>
    <t xml:space="preserve"> ① １日８時間以内、週40時間以内勤務は守られているか。</t>
    <rPh sb="8" eb="10">
      <t>イナイ</t>
    </rPh>
    <rPh sb="16" eb="18">
      <t>イナイ</t>
    </rPh>
    <phoneticPr fontId="10"/>
  </si>
  <si>
    <t>・常勤職員所定労働時間　</t>
    <rPh sb="1" eb="3">
      <t>ジョウキン</t>
    </rPh>
    <rPh sb="3" eb="5">
      <t>ショクイン</t>
    </rPh>
    <phoneticPr fontId="10"/>
  </si>
  <si>
    <t>(ｲ) 休憩室の設備はあるか。</t>
    <phoneticPr fontId="10"/>
  </si>
  <si>
    <t xml:space="preserve">  (15)　職員の異動等の状況について記入すること。 （記入の対象期間：前年度・本年度）</t>
    <rPh sb="10" eb="12">
      <t>イドウ</t>
    </rPh>
    <rPh sb="12" eb="13">
      <t>トウ</t>
    </rPh>
    <phoneticPr fontId="10"/>
  </si>
  <si>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10"/>
  </si>
  <si>
    <t xml:space="preserve"> ② 退職者及び転出者（法人内異動）              </t>
    <rPh sb="6" eb="7">
      <t>オヨ</t>
    </rPh>
    <rPh sb="12" eb="14">
      <t>ホウジン</t>
    </rPh>
    <rPh sb="14" eb="15">
      <t>ナイ</t>
    </rPh>
    <rPh sb="15" eb="17">
      <t>イドウ</t>
    </rPh>
    <phoneticPr fontId="10"/>
  </si>
  <si>
    <t xml:space="preserve">  (16)　職員の健康管理の状況</t>
    <phoneticPr fontId="10"/>
  </si>
  <si>
    <t xml:space="preserve"> ① 職員採用時に健康診断の実施若しくは健康診断書の徴取をしているか。</t>
    <rPh sb="16" eb="17">
      <t>モ</t>
    </rPh>
    <rPh sb="20" eb="22">
      <t>ケンコウ</t>
    </rPh>
    <rPh sb="22" eb="25">
      <t>シンダンショ</t>
    </rPh>
    <rPh sb="26" eb="28">
      <t>チョウシュ</t>
    </rPh>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</si>
  <si>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</si>
  <si>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(18)　職員研修の状況</t>
    <phoneticPr fontId="4"/>
  </si>
  <si>
    <t>＜以下、外部研修へ派遣している場合＞</t>
    <rPh sb="4" eb="6">
      <t>ガイブ</t>
    </rPh>
    <rPh sb="6" eb="8">
      <t>ケンシュウ</t>
    </rPh>
    <rPh sb="9" eb="11">
      <t>ハケン</t>
    </rPh>
    <phoneticPr fontId="4"/>
  </si>
  <si>
    <t>イ　研修記録（復命書）は作成されているか。</t>
    <rPh sb="7" eb="9">
      <t>フクメイ</t>
    </rPh>
    <rPh sb="9" eb="10">
      <t>ショ</t>
    </rPh>
    <rPh sb="12" eb="14">
      <t>サクセイ</t>
    </rPh>
    <phoneticPr fontId="10"/>
  </si>
  <si>
    <t>ウ　研修記録（復命書）は、他の職員に供覧し、周知しているか。</t>
    <rPh sb="7" eb="9">
      <t>フクメイ</t>
    </rPh>
    <rPh sb="9" eb="10">
      <t>ショ</t>
    </rPh>
    <rPh sb="18" eb="20">
      <t>キョウラン</t>
    </rPh>
    <rPh sb="22" eb="24">
      <t>シュウチ</t>
    </rPh>
    <phoneticPr fontId="10"/>
  </si>
  <si>
    <t>（イ）保育士</t>
    <rPh sb="3" eb="6">
      <t>ホイクシ</t>
    </rPh>
    <phoneticPr fontId="4"/>
  </si>
  <si>
    <t>児童処遇関係</t>
    <rPh sb="0" eb="2">
      <t>ジドウ</t>
    </rPh>
    <rPh sb="2" eb="4">
      <t>ショグウ</t>
    </rPh>
    <rPh sb="4" eb="5">
      <t>セキ</t>
    </rPh>
    <rPh sb="5" eb="6">
      <t>ガカリ</t>
    </rPh>
    <phoneticPr fontId="10"/>
  </si>
  <si>
    <t xml:space="preserve"> ８　児童処遇状況</t>
    <phoneticPr fontId="10"/>
  </si>
  <si>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4"/>
  </si>
  <si>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4"/>
  </si>
  <si>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4"/>
  </si>
  <si>
    <t xml:space="preserve"> ① １ヶ月以上欠席児童がいるか。</t>
    <phoneticPr fontId="4"/>
  </si>
  <si>
    <t>｢いる｣場合、どのように対応しているか。</t>
    <rPh sb="4" eb="6">
      <t>バアイ</t>
    </rPh>
    <rPh sb="12" eb="14">
      <t>タイオウ</t>
    </rPh>
    <phoneticPr fontId="4"/>
  </si>
  <si>
    <t>(7)　保育の記録は適正に整備しているか。</t>
    <rPh sb="7" eb="9">
      <t>キロク</t>
    </rPh>
    <phoneticPr fontId="10"/>
  </si>
  <si>
    <t xml:space="preserve"> ① 保育日誌は、毎日必要事項を記録しているか。</t>
    <rPh sb="9" eb="11">
      <t>マイニチ</t>
    </rPh>
    <rPh sb="11" eb="13">
      <t>ヒツヨウ</t>
    </rPh>
    <rPh sb="13" eb="15">
      <t>ジコウ</t>
    </rPh>
    <rPh sb="16" eb="18">
      <t>キロク</t>
    </rPh>
    <phoneticPr fontId="10"/>
  </si>
  <si>
    <t xml:space="preserve"> ③ 懇談会等  </t>
    <rPh sb="3" eb="6">
      <t>コンダンカイ</t>
    </rPh>
    <rPh sb="6" eb="7">
      <t>トウ</t>
    </rPh>
    <phoneticPr fontId="4"/>
  </si>
  <si>
    <t>給食業務関係</t>
    <phoneticPr fontId="10"/>
  </si>
  <si>
    <t>給食業務関係</t>
    <rPh sb="0" eb="2">
      <t>キュウショク</t>
    </rPh>
    <rPh sb="2" eb="4">
      <t>ギョウム</t>
    </rPh>
    <rPh sb="4" eb="6">
      <t>カンケイ</t>
    </rPh>
    <phoneticPr fontId="10"/>
  </si>
  <si>
    <t xml:space="preserve"> ① 保存対象は〔</t>
    <phoneticPr fontId="10"/>
  </si>
  <si>
    <t xml:space="preserve"> ① 献立の作成は、どのように行っているか。</t>
    <phoneticPr fontId="10"/>
  </si>
  <si>
    <t xml:space="preserve"> ②　献立内容は、変化に富んでいるか。</t>
    <phoneticPr fontId="10"/>
  </si>
  <si>
    <t xml:space="preserve"> ③　献立表は、家庭に配布しているか。</t>
    <phoneticPr fontId="10"/>
  </si>
  <si>
    <t xml:space="preserve"> ① 指摘改善命令事項の有無：</t>
    <rPh sb="12" eb="14">
      <t>ウム</t>
    </rPh>
    <phoneticPr fontId="4"/>
  </si>
  <si>
    <t xml:space="preserve"> ② 指摘改善命令事項の内容</t>
    <phoneticPr fontId="10"/>
  </si>
  <si>
    <t xml:space="preserve"> １０ 児童の健康管理・安全管理の状況</t>
    <rPh sb="12" eb="14">
      <t>アンゼン</t>
    </rPh>
    <rPh sb="14" eb="16">
      <t>カンリ</t>
    </rPh>
    <phoneticPr fontId="10"/>
  </si>
  <si>
    <t xml:space="preserve"> ① 嘱託医契約書は整備されているか。　</t>
    <rPh sb="5" eb="6">
      <t>イ</t>
    </rPh>
    <rPh sb="10" eb="12">
      <t>セイビ</t>
    </rPh>
    <phoneticPr fontId="10"/>
  </si>
  <si>
    <t xml:space="preserve"> ② 嘱託医（内科、歯科）の状況を記入すること。</t>
    <rPh sb="7" eb="8">
      <t>ウチ</t>
    </rPh>
    <phoneticPr fontId="10"/>
  </si>
  <si>
    <t xml:space="preserve"> ③ 健康診断の結果について、保護者へ伝達しているか。</t>
    <phoneticPr fontId="10"/>
  </si>
  <si>
    <t xml:space="preserve"> ① 保育室等、トイレ、厨房内の清掃及び消毒ができているか。</t>
    <rPh sb="3" eb="6">
      <t>ホイクシツ</t>
    </rPh>
    <rPh sb="6" eb="7">
      <t>トウ</t>
    </rPh>
    <phoneticPr fontId="10"/>
  </si>
  <si>
    <t xml:space="preserve"> ②　哺乳瓶は、衛生的に管理しているか。</t>
    <rPh sb="3" eb="5">
      <t>ホニュウ</t>
    </rPh>
    <phoneticPr fontId="10"/>
  </si>
  <si>
    <t xml:space="preserve"> ④ 歯ブラシ、コップ、タオルなど一人一人のものを使用しているか。</t>
    <phoneticPr fontId="10"/>
  </si>
  <si>
    <t xml:space="preserve"> ⑤ 玩具、教材などが清潔に保たれているか。</t>
    <phoneticPr fontId="10"/>
  </si>
  <si>
    <t xml:space="preserve"> ④ 自動警報装置、防犯監視システム等を設置しているか｡</t>
    <phoneticPr fontId="10"/>
  </si>
  <si>
    <t xml:space="preserve"> ② 点検記録は整備しているか。</t>
    <rPh sb="3" eb="5">
      <t>テンケン</t>
    </rPh>
    <rPh sb="8" eb="10">
      <t>セイビ</t>
    </rPh>
    <phoneticPr fontId="10"/>
  </si>
  <si>
    <t xml:space="preserve"> ③ 事故処理簿は、整備しているか。</t>
    <phoneticPr fontId="10"/>
  </si>
  <si>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10"/>
  </si>
  <si>
    <t>・危機管理マニュアル等は、全職員に周知しているか。</t>
    <rPh sb="1" eb="3">
      <t>キキ</t>
    </rPh>
    <rPh sb="3" eb="5">
      <t>カンリ</t>
    </rPh>
    <rPh sb="10" eb="11">
      <t>トウ</t>
    </rPh>
    <rPh sb="13" eb="14">
      <t>ゼン</t>
    </rPh>
    <rPh sb="14" eb="16">
      <t>ショクイン</t>
    </rPh>
    <rPh sb="17" eb="19">
      <t>シュウチ</t>
    </rPh>
    <phoneticPr fontId="10"/>
  </si>
  <si>
    <t>非常災害対策の状況</t>
    <rPh sb="0" eb="2">
      <t>ヒジョウ</t>
    </rPh>
    <rPh sb="2" eb="4">
      <t>サイガイ</t>
    </rPh>
    <rPh sb="4" eb="6">
      <t>タイサク</t>
    </rPh>
    <rPh sb="7" eb="9">
      <t>ジョウキョウ</t>
    </rPh>
    <phoneticPr fontId="10"/>
  </si>
  <si>
    <t>(1)　防火管理者は届け出ているか。</t>
    <phoneticPr fontId="4"/>
  </si>
  <si>
    <t>(2)　消防計画（防災対策規程）は届出（変更）を適正に行っているか。</t>
    <rPh sb="20" eb="22">
      <t>ヘンコウ</t>
    </rPh>
    <rPh sb="24" eb="26">
      <t>テキセイ</t>
    </rPh>
    <rPh sb="27" eb="28">
      <t>オコナ</t>
    </rPh>
    <phoneticPr fontId="4"/>
  </si>
  <si>
    <t>(4)　避難及び消火に対する訓練の回数は、</t>
    <phoneticPr fontId="4"/>
  </si>
  <si>
    <t>(6)　消防設備、火気使用設備、器具等の定期点検の状況について</t>
    <phoneticPr fontId="4"/>
  </si>
  <si>
    <t>(7)　消防用設備等の点検結果は、消防署へ報告しているか。</t>
    <phoneticPr fontId="4"/>
  </si>
  <si>
    <t>(8)　消防署の立入検査は、</t>
    <phoneticPr fontId="4"/>
  </si>
  <si>
    <t>(9)　非常口、避難経路、消火器等の付近に障害物を置いていないか。</t>
    <phoneticPr fontId="4"/>
  </si>
  <si>
    <t xml:space="preserve"> ③ 変形労働時間制を採用しているか。</t>
    <phoneticPr fontId="10"/>
  </si>
  <si>
    <t>労働時間</t>
    <rPh sb="0" eb="2">
      <t>ロウドウ</t>
    </rPh>
    <rPh sb="2" eb="4">
      <t>ジカン</t>
    </rPh>
    <phoneticPr fontId="4"/>
  </si>
  <si>
    <t>嘱託歯科医師による歯科健康診断の実施 （保育所における嘱託歯科医の設置について昭和58年4月21日児発第284号）</t>
    <phoneticPr fontId="10"/>
  </si>
  <si>
    <t>○　給食費</t>
    <phoneticPr fontId="10"/>
  </si>
  <si>
    <t>給食費予算額</t>
  </si>
  <si>
    <t>給食費支出額</t>
  </si>
  <si>
    <t>差　　　　引</t>
  </si>
  <si>
    <t>給食日数</t>
  </si>
  <si>
    <t>給食延人員(食数)</t>
    <phoneticPr fontId="10"/>
  </si>
  <si>
    <t>１人１日</t>
  </si>
  <si>
    <t>平均給食費</t>
  </si>
  <si>
    <t>(A)</t>
  </si>
  <si>
    <t>(B)</t>
  </si>
  <si>
    <t>(A-B)</t>
    <phoneticPr fontId="10"/>
  </si>
  <si>
    <t>(C)</t>
  </si>
  <si>
    <t>（Ｂ÷Ｃ）</t>
  </si>
  <si>
    <t>日</t>
    <phoneticPr fontId="10"/>
  </si>
  <si>
    <t>［給食延人員（食数）］は、職員の分については、園児換算量で含めること。</t>
    <rPh sb="13" eb="15">
      <t>ショクイン</t>
    </rPh>
    <rPh sb="16" eb="17">
      <t>ブン</t>
    </rPh>
    <phoneticPr fontId="10"/>
  </si>
  <si>
    <t>年間報酬額（円）</t>
    <rPh sb="0" eb="2">
      <t>ネンカン</t>
    </rPh>
    <rPh sb="2" eb="5">
      <t>ホウシュウガク</t>
    </rPh>
    <rPh sb="6" eb="7">
      <t>エン</t>
    </rPh>
    <phoneticPr fontId="4"/>
  </si>
  <si>
    <t>常勤</t>
    <rPh sb="0" eb="2">
      <t>ジョウキン</t>
    </rPh>
    <phoneticPr fontId="4"/>
  </si>
  <si>
    <t>非常勤</t>
    <rPh sb="0" eb="3">
      <t>ヒジョウキン</t>
    </rPh>
    <phoneticPr fontId="4"/>
  </si>
  <si>
    <t>クラス毎のB,Cの労働時間</t>
    <rPh sb="3" eb="4">
      <t>ゴト</t>
    </rPh>
    <rPh sb="9" eb="11">
      <t>ロウドウ</t>
    </rPh>
    <rPh sb="11" eb="13">
      <t>ジカン</t>
    </rPh>
    <phoneticPr fontId="4"/>
  </si>
  <si>
    <t>保育士B、Cごとの月労働時間数
(雇用契約による時間数）</t>
    <rPh sb="0" eb="3">
      <t>ホイクシ</t>
    </rPh>
    <rPh sb="9" eb="10">
      <t>ツキ</t>
    </rPh>
    <rPh sb="10" eb="12">
      <t>ロウドウ</t>
    </rPh>
    <rPh sb="12" eb="15">
      <t>ジカンスウ</t>
    </rPh>
    <rPh sb="17" eb="19">
      <t>コヨウ</t>
    </rPh>
    <rPh sb="19" eb="21">
      <t>ケイヤク</t>
    </rPh>
    <rPh sb="24" eb="27">
      <t>ジカンスウ</t>
    </rPh>
    <phoneticPr fontId="4"/>
  </si>
  <si>
    <t>「保育士数」「担任保育士氏名（加配含む）」のA：常勤、B：非常勤、C：短時間（パート）　※正規・非正規を問わず</t>
    <rPh sb="1" eb="4">
      <t>ホイクシ</t>
    </rPh>
    <rPh sb="4" eb="5">
      <t>スウ</t>
    </rPh>
    <rPh sb="15" eb="17">
      <t>カハイ</t>
    </rPh>
    <rPh sb="17" eb="18">
      <t>フク</t>
    </rPh>
    <rPh sb="24" eb="26">
      <t>ジョウキン</t>
    </rPh>
    <rPh sb="26" eb="28">
      <t>セイショクイン</t>
    </rPh>
    <rPh sb="29" eb="32">
      <t>ヒジョウキン</t>
    </rPh>
    <rPh sb="35" eb="38">
      <t>タンジカン</t>
    </rPh>
    <rPh sb="45" eb="47">
      <t>セイキ</t>
    </rPh>
    <rPh sb="48" eb="51">
      <t>ヒセイキ</t>
    </rPh>
    <rPh sb="52" eb="53">
      <t>ト</t>
    </rPh>
    <phoneticPr fontId="10"/>
  </si>
  <si>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4"/>
  </si>
  <si>
    <t>ひよこ</t>
    <phoneticPr fontId="4"/>
  </si>
  <si>
    <t>めだか</t>
    <phoneticPr fontId="4"/>
  </si>
  <si>
    <t>りす</t>
    <phoneticPr fontId="4"/>
  </si>
  <si>
    <t>うぐいす</t>
    <phoneticPr fontId="4"/>
  </si>
  <si>
    <t>きりん</t>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</si>
  <si>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</si>
  <si>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</si>
  <si>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</si>
  <si>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</si>
  <si>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</si>
  <si>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</si>
  <si>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</si>
  <si>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</si>
  <si>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</si>
  <si>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</si>
  <si>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</si>
  <si>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</si>
  <si>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</si>
  <si>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</si>
  <si>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</si>
  <si>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</si>
  <si>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</si>
  <si>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</si>
  <si>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0歳児</t>
    <rPh sb="1" eb="3">
      <t>サイジ</t>
    </rPh>
    <phoneticPr fontId="4"/>
  </si>
  <si>
    <t>1歳児</t>
    <rPh sb="1" eb="3">
      <t>サイジ</t>
    </rPh>
    <phoneticPr fontId="4"/>
  </si>
  <si>
    <t>※</t>
    <phoneticPr fontId="10"/>
  </si>
  <si>
    <r>
      <rPr>
        <b/>
        <sz val="9"/>
        <rFont val="ＭＳ Ｐゴシック"/>
        <family val="3"/>
        <charset val="128"/>
      </rPr>
      <t>※公定価格に関するFAQ　Ver.10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4"/>
  </si>
  <si>
    <t xml:space="preserve"> ①調理員を配置しているか。</t>
    <rPh sb="2" eb="5">
      <t>チョウリイン</t>
    </rPh>
    <rPh sb="6" eb="8">
      <t>ハイチ</t>
    </rPh>
    <phoneticPr fontId="10"/>
  </si>
  <si>
    <t>調理業務の全部を委託する場合、又は搬入施設から食事を搬入する場合は、調理員を置かないことができる。</t>
    <rPh sb="0" eb="2">
      <t>チョウリ</t>
    </rPh>
    <rPh sb="2" eb="4">
      <t>ギョウム</t>
    </rPh>
    <rPh sb="5" eb="7">
      <t>ゼンブ</t>
    </rPh>
    <rPh sb="8" eb="10">
      <t>イタク</t>
    </rPh>
    <rPh sb="12" eb="14">
      <t>バアイ</t>
    </rPh>
    <rPh sb="15" eb="16">
      <t>マタ</t>
    </rPh>
    <rPh sb="17" eb="19">
      <t>ハンニュウ</t>
    </rPh>
    <rPh sb="19" eb="21">
      <t>シセツ</t>
    </rPh>
    <rPh sb="23" eb="25">
      <t>ショクジ</t>
    </rPh>
    <rPh sb="26" eb="28">
      <t>ハンニュウ</t>
    </rPh>
    <rPh sb="30" eb="32">
      <t>バアイ</t>
    </rPh>
    <rPh sb="34" eb="36">
      <t>チョウリ</t>
    </rPh>
    <rPh sb="36" eb="37">
      <t>イン</t>
    </rPh>
    <rPh sb="38" eb="39">
      <t>オ</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</si>
  <si>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</si>
  <si>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</si>
  <si>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r>
      <t>入 ： 入所児童数　　　　一 ： 一時預かり事業及び特定保育の児童数</t>
    </r>
    <r>
      <rPr>
        <sz val="8"/>
        <rFont val="ＭＳ Ｐ明朝"/>
        <family val="1"/>
        <charset val="128"/>
      </rPr>
      <t>（自主事業を含む）</t>
    </r>
    <rPh sb="4" eb="6">
      <t>ニュウショ</t>
    </rPh>
    <phoneticPr fontId="4"/>
  </si>
  <si>
    <t>入 ： 入所児童数　　　　　一 ： 一時預かり事業の児童数（自主事業を含む）</t>
    <rPh sb="4" eb="6">
      <t>ニュウショ</t>
    </rPh>
    <phoneticPr fontId="4"/>
  </si>
  <si>
    <t>管理者設置加算は、次の要件を満たしていることが必要。
（要件）
　その管理者が児童福祉事業等に２年以上従事した者又はこれと同等以上の能力を有すると認められる者で、常時実際にその事業所の運営管理の業務に専従し、かつ給付費からの給与支出があること。</t>
    <rPh sb="0" eb="3">
      <t>カンリシャ</t>
    </rPh>
    <rPh sb="3" eb="5">
      <t>セッチ</t>
    </rPh>
    <rPh sb="5" eb="7">
      <t>カサン</t>
    </rPh>
    <rPh sb="9" eb="10">
      <t>ツギ</t>
    </rPh>
    <rPh sb="11" eb="13">
      <t>ヨウケン</t>
    </rPh>
    <rPh sb="14" eb="15">
      <t>ミ</t>
    </rPh>
    <rPh sb="23" eb="25">
      <t>ヒツヨウ</t>
    </rPh>
    <rPh sb="28" eb="30">
      <t>ヨウケン</t>
    </rPh>
    <rPh sb="35" eb="38">
      <t>カンリシャ</t>
    </rPh>
    <rPh sb="39" eb="41">
      <t>ジドウ</t>
    </rPh>
    <rPh sb="41" eb="43">
      <t>フクシ</t>
    </rPh>
    <rPh sb="43" eb="45">
      <t>ジギョウ</t>
    </rPh>
    <rPh sb="45" eb="46">
      <t>トウ</t>
    </rPh>
    <rPh sb="48" eb="51">
      <t>ネンイジョウ</t>
    </rPh>
    <rPh sb="51" eb="53">
      <t>ジュウジ</t>
    </rPh>
    <rPh sb="55" eb="56">
      <t>モノ</t>
    </rPh>
    <rPh sb="56" eb="57">
      <t>マタ</t>
    </rPh>
    <rPh sb="61" eb="63">
      <t>ドウトウ</t>
    </rPh>
    <rPh sb="63" eb="65">
      <t>イジョウ</t>
    </rPh>
    <rPh sb="66" eb="68">
      <t>ノウリョク</t>
    </rPh>
    <rPh sb="69" eb="70">
      <t>ユウ</t>
    </rPh>
    <rPh sb="73" eb="74">
      <t>ミト</t>
    </rPh>
    <rPh sb="78" eb="79">
      <t>モノ</t>
    </rPh>
    <rPh sb="81" eb="83">
      <t>ジョウジ</t>
    </rPh>
    <rPh sb="83" eb="85">
      <t>ジッサイ</t>
    </rPh>
    <rPh sb="88" eb="91">
      <t>ジギョウショ</t>
    </rPh>
    <rPh sb="92" eb="94">
      <t>ウンエイ</t>
    </rPh>
    <rPh sb="94" eb="96">
      <t>カンリ</t>
    </rPh>
    <rPh sb="97" eb="99">
      <t>ギョウム</t>
    </rPh>
    <rPh sb="100" eb="102">
      <t>センジュウ</t>
    </rPh>
    <rPh sb="106" eb="108">
      <t>キュウフ</t>
    </rPh>
    <rPh sb="108" eb="109">
      <t>ヒ</t>
    </rPh>
    <rPh sb="112" eb="114">
      <t>キュウヨ</t>
    </rPh>
    <rPh sb="114" eb="116">
      <t>シシュツ</t>
    </rPh>
    <phoneticPr fontId="4"/>
  </si>
  <si>
    <t>・</t>
    <phoneticPr fontId="4"/>
  </si>
  <si>
    <t xml:space="preserve"> ② 搬入施設名（所在地）</t>
    <rPh sb="3" eb="5">
      <t>ハンニュウ</t>
    </rPh>
    <rPh sb="5" eb="7">
      <t>シセツ</t>
    </rPh>
    <rPh sb="7" eb="8">
      <t>メイ</t>
    </rPh>
    <rPh sb="9" eb="12">
      <t>ショザイチ</t>
    </rPh>
    <phoneticPr fontId="10"/>
  </si>
  <si>
    <t>○保育士の平均経験年数、平均給与及び有給休暇の状況（自動計算）</t>
    <rPh sb="26" eb="28">
      <t>ジドウ</t>
    </rPh>
    <rPh sb="28" eb="30">
      <t>ケイサン</t>
    </rPh>
    <phoneticPr fontId="10"/>
  </si>
  <si>
    <t>○非正規職員：保育士（常勤・常勤的非常勤・短時間保育士）の平均経験年数、平均給与及び有給休暇の状況（自動計算）</t>
    <rPh sb="1" eb="2">
      <t>ヒ</t>
    </rPh>
    <rPh sb="2" eb="4">
      <t>セイキ</t>
    </rPh>
    <rPh sb="4" eb="6">
      <t>ショクイン</t>
    </rPh>
    <rPh sb="7" eb="10">
      <t>ホイクシ</t>
    </rPh>
    <rPh sb="11" eb="13">
      <t>ジョウキン</t>
    </rPh>
    <rPh sb="14" eb="17">
      <t>ジョウキンテキ</t>
    </rPh>
    <rPh sb="17" eb="20">
      <t>ヒジョウキン</t>
    </rPh>
    <rPh sb="21" eb="24">
      <t>タンジカン</t>
    </rPh>
    <rPh sb="24" eb="27">
      <t>ホイクシ</t>
    </rPh>
    <rPh sb="50" eb="52">
      <t>ジドウ</t>
    </rPh>
    <rPh sb="52" eb="54">
      <t>ケイサン</t>
    </rPh>
    <phoneticPr fontId="10"/>
  </si>
  <si>
    <t>【根拠法令・通知等（印刷不要）】</t>
    <rPh sb="1" eb="3">
      <t>コンキョ</t>
    </rPh>
    <rPh sb="3" eb="5">
      <t>ホウレイ</t>
    </rPh>
    <rPh sb="6" eb="8">
      <t>ツウチ</t>
    </rPh>
    <rPh sb="8" eb="9">
      <t>トウ</t>
    </rPh>
    <rPh sb="10" eb="12">
      <t>インサツ</t>
    </rPh>
    <rPh sb="12" eb="14">
      <t>フヨウ</t>
    </rPh>
    <phoneticPr fontId="4"/>
  </si>
  <si>
    <t>◯</t>
    <phoneticPr fontId="4"/>
  </si>
  <si>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10"/>
  </si>
  <si>
    <t>公定価格に関するFAQ　Ver.10  No.9</t>
    <phoneticPr fontId="4"/>
  </si>
  <si>
    <t>・ある場合の人数</t>
    <rPh sb="3" eb="5">
      <t>バアイ</t>
    </rPh>
    <rPh sb="6" eb="8">
      <t>ニンズウ</t>
    </rPh>
    <phoneticPr fontId="4"/>
  </si>
  <si>
    <t>人）、拒んだ理由</t>
    <rPh sb="0" eb="1">
      <t>ニン</t>
    </rPh>
    <rPh sb="3" eb="4">
      <t>コバ</t>
    </rPh>
    <rPh sb="6" eb="8">
      <t>リユウ</t>
    </rPh>
    <phoneticPr fontId="4"/>
  </si>
  <si>
    <t>）</t>
    <phoneticPr fontId="4"/>
  </si>
  <si>
    <t xml:space="preserve"> イ　乳幼児の転落事故防止設備はあるか。</t>
    <rPh sb="3" eb="6">
      <t>ニュウヨウジ</t>
    </rPh>
    <phoneticPr fontId="10"/>
  </si>
  <si>
    <t>「児童福祉施設における「食事摂取基準」を活用した食事計画について」（平成27.3.31雇児母発0331第1号）</t>
    <phoneticPr fontId="10"/>
  </si>
  <si>
    <t xml:space="preserve"> ･</t>
    <phoneticPr fontId="10"/>
  </si>
  <si>
    <t xml:space="preserve"> ② 前年度の発生状況（新設事業所は、監査調書提出月の前月まで）</t>
    <rPh sb="3" eb="6">
      <t>ゼンネンド</t>
    </rPh>
    <rPh sb="7" eb="9">
      <t>ハッセイ</t>
    </rPh>
    <rPh sb="9" eb="11">
      <t>ジョウキョウ</t>
    </rPh>
    <rPh sb="12" eb="14">
      <t>シンセツ</t>
    </rPh>
    <rPh sb="14" eb="17">
      <t>ジギョウショ</t>
    </rPh>
    <rPh sb="19" eb="21">
      <t>カンサ</t>
    </rPh>
    <rPh sb="21" eb="23">
      <t>チョウショ</t>
    </rPh>
    <rPh sb="23" eb="25">
      <t>テイシュツ</t>
    </rPh>
    <rPh sb="25" eb="26">
      <t>ツキ</t>
    </rPh>
    <rPh sb="27" eb="28">
      <t>マエ</t>
    </rPh>
    <rPh sb="28" eb="29">
      <t>ツキ</t>
    </rPh>
    <phoneticPr fontId="10"/>
  </si>
  <si>
    <t>３　地域における子育て支援
(1)保育所は、児童福祉法第48条の3の規定に基づき、その行う保育に支障がない限りにおいて、地域の実情や当該保育所の体制等を踏まえ、次に掲げるような地域の保護者等に対する子育て支援を積極的に行うよう努めること。
　ア　地域の子育ての拠点としての機能
　　(ｱ)子育て家庭への保育所機能の開放（施設及び設備の開放、体験保育等）
　　(ｲ)子育て等の関する相談や援助の実施
　　(ｳ)子育て家庭の交流の場の提供及び交流の促進
　　(ｴ)地域の子育て支援に関する情報の提供
　イ　一時保育
(2)市町村の支援を得て、地域の関係機関、団体等との積極的な連携及び協力を図るとともに、子育て支援に関わる地域の人材の積極的な活用を図るよう努めること。
(3）地域の要保護児童への対応など、地域の子どもをめぐる諸課題に対し、要保護児童対策地域協議会など関係機関等と連携、協力して取り組むよう努めること。</t>
    <rPh sb="2" eb="4">
      <t>チイキ</t>
    </rPh>
    <rPh sb="8" eb="10">
      <t>コソダ</t>
    </rPh>
    <rPh sb="11" eb="13">
      <t>シエン</t>
    </rPh>
    <rPh sb="17" eb="19">
      <t>ホイク</t>
    </rPh>
    <rPh sb="19" eb="20">
      <t>ショ</t>
    </rPh>
    <rPh sb="22" eb="24">
      <t>ジドウ</t>
    </rPh>
    <rPh sb="24" eb="26">
      <t>フクシ</t>
    </rPh>
    <rPh sb="26" eb="27">
      <t>ホウ</t>
    </rPh>
    <rPh sb="27" eb="28">
      <t>ダイ</t>
    </rPh>
    <rPh sb="30" eb="31">
      <t>ジョウ</t>
    </rPh>
    <rPh sb="34" eb="36">
      <t>キテイ</t>
    </rPh>
    <rPh sb="37" eb="38">
      <t>モト</t>
    </rPh>
    <rPh sb="43" eb="44">
      <t>オコナ</t>
    </rPh>
    <rPh sb="45" eb="47">
      <t>ホイク</t>
    </rPh>
    <rPh sb="48" eb="50">
      <t>シショウ</t>
    </rPh>
    <rPh sb="53" eb="54">
      <t>カギ</t>
    </rPh>
    <rPh sb="60" eb="62">
      <t>チイキ</t>
    </rPh>
    <rPh sb="63" eb="65">
      <t>ジツジョウ</t>
    </rPh>
    <rPh sb="66" eb="68">
      <t>トウガイ</t>
    </rPh>
    <rPh sb="68" eb="70">
      <t>ホイク</t>
    </rPh>
    <rPh sb="70" eb="71">
      <t>ショ</t>
    </rPh>
    <rPh sb="72" eb="75">
      <t>タイセイトウ</t>
    </rPh>
    <rPh sb="76" eb="77">
      <t>フ</t>
    </rPh>
    <rPh sb="80" eb="81">
      <t>ツギ</t>
    </rPh>
    <rPh sb="82" eb="83">
      <t>カカ</t>
    </rPh>
    <rPh sb="88" eb="90">
      <t>チイキ</t>
    </rPh>
    <rPh sb="91" eb="93">
      <t>ホゴ</t>
    </rPh>
    <rPh sb="93" eb="94">
      <t>シャ</t>
    </rPh>
    <rPh sb="94" eb="95">
      <t>トウ</t>
    </rPh>
    <rPh sb="96" eb="97">
      <t>タイ</t>
    </rPh>
    <rPh sb="99" eb="101">
      <t>コソダ</t>
    </rPh>
    <rPh sb="102" eb="104">
      <t>シエン</t>
    </rPh>
    <rPh sb="105" eb="108">
      <t>セッキョクテキ</t>
    </rPh>
    <rPh sb="109" eb="110">
      <t>オコナ</t>
    </rPh>
    <rPh sb="113" eb="114">
      <t>ツト</t>
    </rPh>
    <rPh sb="123" eb="125">
      <t>チイキ</t>
    </rPh>
    <rPh sb="126" eb="128">
      <t>コソダ</t>
    </rPh>
    <rPh sb="130" eb="132">
      <t>キョテン</t>
    </rPh>
    <rPh sb="136" eb="138">
      <t>キノウ</t>
    </rPh>
    <rPh sb="144" eb="146">
      <t>コソダ</t>
    </rPh>
    <rPh sb="147" eb="149">
      <t>カテイ</t>
    </rPh>
    <rPh sb="151" eb="153">
      <t>ホイク</t>
    </rPh>
    <rPh sb="153" eb="154">
      <t>ショ</t>
    </rPh>
    <rPh sb="154" eb="156">
      <t>キノウ</t>
    </rPh>
    <rPh sb="157" eb="159">
      <t>カイホウ</t>
    </rPh>
    <rPh sb="160" eb="162">
      <t>シセツ</t>
    </rPh>
    <rPh sb="162" eb="163">
      <t>オヨ</t>
    </rPh>
    <rPh sb="164" eb="166">
      <t>セツビ</t>
    </rPh>
    <rPh sb="167" eb="169">
      <t>カイホウ</t>
    </rPh>
    <rPh sb="170" eb="172">
      <t>タイケン</t>
    </rPh>
    <rPh sb="172" eb="175">
      <t>ホイクトウ</t>
    </rPh>
    <rPh sb="182" eb="184">
      <t>コソダ</t>
    </rPh>
    <rPh sb="185" eb="186">
      <t>トウ</t>
    </rPh>
    <rPh sb="187" eb="188">
      <t>カン</t>
    </rPh>
    <rPh sb="190" eb="192">
      <t>ソウダン</t>
    </rPh>
    <rPh sb="193" eb="195">
      <t>エンジョ</t>
    </rPh>
    <rPh sb="196" eb="198">
      <t>ジッシ</t>
    </rPh>
    <rPh sb="204" eb="206">
      <t>コソダ</t>
    </rPh>
    <rPh sb="207" eb="209">
      <t>カテイ</t>
    </rPh>
    <rPh sb="210" eb="212">
      <t>コウリュウ</t>
    </rPh>
    <rPh sb="213" eb="214">
      <t>バ</t>
    </rPh>
    <rPh sb="215" eb="217">
      <t>テイキョウ</t>
    </rPh>
    <rPh sb="217" eb="218">
      <t>オヨ</t>
    </rPh>
    <rPh sb="219" eb="221">
      <t>コウリュウ</t>
    </rPh>
    <rPh sb="222" eb="224">
      <t>ソクシン</t>
    </rPh>
    <rPh sb="230" eb="232">
      <t>チイキ</t>
    </rPh>
    <rPh sb="233" eb="235">
      <t>コソダ</t>
    </rPh>
    <rPh sb="236" eb="238">
      <t>シエン</t>
    </rPh>
    <rPh sb="239" eb="240">
      <t>カン</t>
    </rPh>
    <rPh sb="242" eb="244">
      <t>ジョウホウ</t>
    </rPh>
    <rPh sb="245" eb="247">
      <t>テイキョウ</t>
    </rPh>
    <rPh sb="251" eb="253">
      <t>イチジ</t>
    </rPh>
    <rPh sb="253" eb="255">
      <t>ホイク</t>
    </rPh>
    <rPh sb="260" eb="263">
      <t>シチョウソン</t>
    </rPh>
    <rPh sb="264" eb="266">
      <t>シエン</t>
    </rPh>
    <rPh sb="267" eb="268">
      <t>エ</t>
    </rPh>
    <rPh sb="270" eb="272">
      <t>チイキ</t>
    </rPh>
    <rPh sb="273" eb="275">
      <t>カンケイ</t>
    </rPh>
    <rPh sb="275" eb="277">
      <t>キカン</t>
    </rPh>
    <rPh sb="278" eb="281">
      <t>ダンタイトウ</t>
    </rPh>
    <rPh sb="283" eb="286">
      <t>セッキョクテキ</t>
    </rPh>
    <rPh sb="287" eb="289">
      <t>レンケイ</t>
    </rPh>
    <rPh sb="289" eb="290">
      <t>オヨ</t>
    </rPh>
    <rPh sb="291" eb="293">
      <t>キョウリョク</t>
    </rPh>
    <rPh sb="294" eb="295">
      <t>ハカ</t>
    </rPh>
    <rPh sb="301" eb="303">
      <t>コソダ</t>
    </rPh>
    <rPh sb="304" eb="306">
      <t>シエン</t>
    </rPh>
    <rPh sb="307" eb="308">
      <t>カカ</t>
    </rPh>
    <rPh sb="310" eb="312">
      <t>チイキ</t>
    </rPh>
    <rPh sb="313" eb="315">
      <t>ジンザイ</t>
    </rPh>
    <rPh sb="316" eb="319">
      <t>セッキョクテキ</t>
    </rPh>
    <rPh sb="320" eb="322">
      <t>カツヨウ</t>
    </rPh>
    <rPh sb="323" eb="324">
      <t>ハカ</t>
    </rPh>
    <rPh sb="327" eb="328">
      <t>ツト</t>
    </rPh>
    <rPh sb="338" eb="340">
      <t>チイキ</t>
    </rPh>
    <rPh sb="341" eb="342">
      <t>ヨウ</t>
    </rPh>
    <rPh sb="342" eb="344">
      <t>ホゴ</t>
    </rPh>
    <rPh sb="344" eb="346">
      <t>ジドウ</t>
    </rPh>
    <rPh sb="348" eb="350">
      <t>タイオウ</t>
    </rPh>
    <rPh sb="353" eb="355">
      <t>チイキ</t>
    </rPh>
    <rPh sb="356" eb="357">
      <t>コ</t>
    </rPh>
    <rPh sb="363" eb="366">
      <t>ショカダイ</t>
    </rPh>
    <rPh sb="367" eb="368">
      <t>タイ</t>
    </rPh>
    <rPh sb="370" eb="371">
      <t>ヨウ</t>
    </rPh>
    <rPh sb="371" eb="373">
      <t>ホゴ</t>
    </rPh>
    <rPh sb="373" eb="375">
      <t>ジドウ</t>
    </rPh>
    <rPh sb="375" eb="377">
      <t>タイサク</t>
    </rPh>
    <rPh sb="377" eb="379">
      <t>チイキ</t>
    </rPh>
    <rPh sb="379" eb="382">
      <t>キョウギカイ</t>
    </rPh>
    <rPh sb="384" eb="386">
      <t>カンケイ</t>
    </rPh>
    <rPh sb="386" eb="388">
      <t>キカン</t>
    </rPh>
    <rPh sb="388" eb="389">
      <t>トウ</t>
    </rPh>
    <rPh sb="390" eb="392">
      <t>レンケイ</t>
    </rPh>
    <rPh sb="393" eb="395">
      <t>キョウリョク</t>
    </rPh>
    <rPh sb="397" eb="398">
      <t>ト</t>
    </rPh>
    <rPh sb="399" eb="400">
      <t>ク</t>
    </rPh>
    <rPh sb="403" eb="404">
      <t>ツト</t>
    </rPh>
    <phoneticPr fontId="4"/>
  </si>
  <si>
    <t>市が作成したものを利用している。</t>
    <phoneticPr fontId="10"/>
  </si>
  <si>
    <t>市が作成したものを一部変更して利用している。</t>
    <phoneticPr fontId="10"/>
  </si>
  <si>
    <t>・</t>
    <phoneticPr fontId="4"/>
  </si>
  <si>
    <t>【保護者負担額等について】</t>
    <rPh sb="1" eb="4">
      <t>ホゴシャ</t>
    </rPh>
    <rPh sb="4" eb="7">
      <t>フタンガク</t>
    </rPh>
    <rPh sb="7" eb="8">
      <t>トウ</t>
    </rPh>
    <phoneticPr fontId="10"/>
  </si>
  <si>
    <t>備考（徴収対象児等補足説明）</t>
    <rPh sb="0" eb="2">
      <t>ビコウ</t>
    </rPh>
    <rPh sb="3" eb="5">
      <t>チョウシュウ</t>
    </rPh>
    <rPh sb="5" eb="7">
      <t>タイショウ</t>
    </rPh>
    <rPh sb="7" eb="8">
      <t>ジ</t>
    </rPh>
    <rPh sb="8" eb="9">
      <t>トウ</t>
    </rPh>
    <phoneticPr fontId="10"/>
  </si>
  <si>
    <t>に明記しているか。</t>
    <phoneticPr fontId="10"/>
  </si>
  <si>
    <t>現金出納帳を作成している。</t>
    <rPh sb="0" eb="2">
      <t>ゲンキン</t>
    </rPh>
    <rPh sb="2" eb="5">
      <t>スイトウチョウ</t>
    </rPh>
    <rPh sb="6" eb="8">
      <t>サクセイ</t>
    </rPh>
    <phoneticPr fontId="4"/>
  </si>
  <si>
    <t xml:space="preserve"> 　　</t>
    <phoneticPr fontId="10"/>
  </si>
  <si>
    <t>け入れているか。</t>
    <phoneticPr fontId="4"/>
  </si>
  <si>
    <t>しているか。</t>
    <phoneticPr fontId="10"/>
  </si>
  <si>
    <t>【会計の区分】</t>
    <rPh sb="1" eb="3">
      <t>カイケイ</t>
    </rPh>
    <rPh sb="4" eb="6">
      <t>クブン</t>
    </rPh>
    <phoneticPr fontId="10"/>
  </si>
  <si>
    <t>(2)　準拠している会計処理</t>
    <rPh sb="4" eb="6">
      <t>ジュンキョ</t>
    </rPh>
    <rPh sb="10" eb="12">
      <t>カイケイ</t>
    </rPh>
    <rPh sb="12" eb="14">
      <t>ショリ</t>
    </rPh>
    <phoneticPr fontId="10"/>
  </si>
  <si>
    <t>【施設型給付費等の額に係る通知等】</t>
    <rPh sb="1" eb="4">
      <t>シセツガタ</t>
    </rPh>
    <rPh sb="4" eb="6">
      <t>キュウフ</t>
    </rPh>
    <rPh sb="6" eb="7">
      <t>ヒ</t>
    </rPh>
    <rPh sb="7" eb="8">
      <t>トウ</t>
    </rPh>
    <rPh sb="9" eb="10">
      <t>ガク</t>
    </rPh>
    <rPh sb="11" eb="12">
      <t>カカ</t>
    </rPh>
    <rPh sb="13" eb="15">
      <t>ツウチ</t>
    </rPh>
    <rPh sb="15" eb="16">
      <t>トウ</t>
    </rPh>
    <phoneticPr fontId="10"/>
  </si>
  <si>
    <t>(1)　法定代理受領により地域型保育給付費（特例地域型保育給付を</t>
    <rPh sb="4" eb="6">
      <t>ホウテイ</t>
    </rPh>
    <rPh sb="6" eb="8">
      <t>ダイリ</t>
    </rPh>
    <rPh sb="8" eb="10">
      <t>ジュリョウ</t>
    </rPh>
    <rPh sb="13" eb="16">
      <t>チイキガタ</t>
    </rPh>
    <rPh sb="16" eb="18">
      <t>ホイク</t>
    </rPh>
    <rPh sb="18" eb="20">
      <t>キュウフ</t>
    </rPh>
    <rPh sb="20" eb="21">
      <t>ヒ</t>
    </rPh>
    <rPh sb="22" eb="24">
      <t>トクレイ</t>
    </rPh>
    <rPh sb="24" eb="27">
      <t>チイキガタ</t>
    </rPh>
    <rPh sb="27" eb="29">
      <t>ホイク</t>
    </rPh>
    <rPh sb="29" eb="31">
      <t>キュウフ</t>
    </rPh>
    <phoneticPr fontId="10"/>
  </si>
  <si>
    <t>・</t>
    <phoneticPr fontId="4"/>
  </si>
  <si>
    <t>(2)　（1）の法定代理受領を行わない保育に係る費用の額の支払いを</t>
    <rPh sb="8" eb="10">
      <t>ホウテイ</t>
    </rPh>
    <rPh sb="10" eb="12">
      <t>ダイリ</t>
    </rPh>
    <rPh sb="12" eb="14">
      <t>ジュリョウ</t>
    </rPh>
    <rPh sb="15" eb="16">
      <t>オコナ</t>
    </rPh>
    <rPh sb="19" eb="21">
      <t>ホイク</t>
    </rPh>
    <rPh sb="22" eb="23">
      <t>カカ</t>
    </rPh>
    <rPh sb="24" eb="26">
      <t>ヒヨウ</t>
    </rPh>
    <rPh sb="27" eb="28">
      <t>ガク</t>
    </rPh>
    <rPh sb="29" eb="31">
      <t>シハラ</t>
    </rPh>
    <phoneticPr fontId="10"/>
  </si>
  <si>
    <t>受けた場合は、その提供した保育の内容、費用の額その他必要と</t>
    <rPh sb="0" eb="1">
      <t>ウ</t>
    </rPh>
    <rPh sb="3" eb="5">
      <t>バアイ</t>
    </rPh>
    <rPh sb="9" eb="11">
      <t>テイキョウ</t>
    </rPh>
    <rPh sb="13" eb="15">
      <t>ホイク</t>
    </rPh>
    <rPh sb="16" eb="18">
      <t>ナイヨウ</t>
    </rPh>
    <rPh sb="19" eb="21">
      <t>ヒヨウ</t>
    </rPh>
    <rPh sb="22" eb="23">
      <t>ガク</t>
    </rPh>
    <rPh sb="25" eb="26">
      <t>タ</t>
    </rPh>
    <rPh sb="26" eb="28">
      <t>ヒツヨウ</t>
    </rPh>
    <phoneticPr fontId="4"/>
  </si>
  <si>
    <t>・ 「いる」の場合、どのように行っているか。</t>
    <rPh sb="7" eb="9">
      <t>バアイ</t>
    </rPh>
    <rPh sb="15" eb="16">
      <t>オコナ</t>
    </rPh>
    <phoneticPr fontId="10"/>
  </si>
  <si>
    <t>(3)地域住民又は地域住民の活動との連携及び協力を行っているか。</t>
    <rPh sb="3" eb="5">
      <t>チイキ</t>
    </rPh>
    <rPh sb="5" eb="7">
      <t>ジュウミン</t>
    </rPh>
    <rPh sb="7" eb="8">
      <t>マタ</t>
    </rPh>
    <rPh sb="9" eb="11">
      <t>チイキ</t>
    </rPh>
    <rPh sb="11" eb="13">
      <t>ジュウミン</t>
    </rPh>
    <rPh sb="14" eb="16">
      <t>カツドウ</t>
    </rPh>
    <rPh sb="18" eb="20">
      <t>レンケイ</t>
    </rPh>
    <rPh sb="20" eb="21">
      <t>オヨ</t>
    </rPh>
    <rPh sb="22" eb="24">
      <t>キョウリョク</t>
    </rPh>
    <rPh sb="25" eb="26">
      <t>オコナ</t>
    </rPh>
    <phoneticPr fontId="10"/>
  </si>
  <si>
    <t>使途、金額、理由を説明し、文書による同意を得ているか。</t>
    <rPh sb="0" eb="2">
      <t>シト</t>
    </rPh>
    <rPh sb="3" eb="5">
      <t>キンガク</t>
    </rPh>
    <rPh sb="6" eb="8">
      <t>リユウ</t>
    </rPh>
    <rPh sb="9" eb="11">
      <t>セツメイ</t>
    </rPh>
    <rPh sb="13" eb="15">
      <t>ブンショ</t>
    </rPh>
    <rPh sb="18" eb="20">
      <t>ドウイ</t>
    </rPh>
    <rPh sb="21" eb="22">
      <t>エ</t>
    </rPh>
    <phoneticPr fontId="4"/>
  </si>
  <si>
    <t>下表①～④の費用のみとしているか。</t>
    <rPh sb="0" eb="1">
      <t>シタ</t>
    </rPh>
    <rPh sb="1" eb="2">
      <t>ヒョウ</t>
    </rPh>
    <rPh sb="6" eb="8">
      <t>ヒヨウ</t>
    </rPh>
    <phoneticPr fontId="10"/>
  </si>
  <si>
    <t>実費徴収費用の種類</t>
    <rPh sb="0" eb="2">
      <t>ジッピ</t>
    </rPh>
    <rPh sb="2" eb="4">
      <t>チョウシュウ</t>
    </rPh>
    <rPh sb="4" eb="6">
      <t>ヒヨウ</t>
    </rPh>
    <rPh sb="7" eb="9">
      <t>シュルイ</t>
    </rPh>
    <phoneticPr fontId="10"/>
  </si>
  <si>
    <t>②　特定地域型保育等に係る行事への参加に要する費用</t>
    <rPh sb="2" eb="4">
      <t>トクテイ</t>
    </rPh>
    <rPh sb="4" eb="7">
      <t>チイキガタ</t>
    </rPh>
    <rPh sb="7" eb="9">
      <t>ホイク</t>
    </rPh>
    <rPh sb="9" eb="10">
      <t>トウ</t>
    </rPh>
    <rPh sb="11" eb="12">
      <t>カカ</t>
    </rPh>
    <rPh sb="13" eb="15">
      <t>ギョウジ</t>
    </rPh>
    <rPh sb="17" eb="19">
      <t>サンカ</t>
    </rPh>
    <rPh sb="20" eb="21">
      <t>ヨウ</t>
    </rPh>
    <rPh sb="23" eb="25">
      <t>ヒヨウ</t>
    </rPh>
    <phoneticPr fontId="4"/>
  </si>
  <si>
    <t>③　特定地域型保育事業所に通う際に提供される便宜に要する費用</t>
    <rPh sb="2" eb="4">
      <t>トクテイ</t>
    </rPh>
    <rPh sb="4" eb="7">
      <t>チイキガタ</t>
    </rPh>
    <rPh sb="7" eb="9">
      <t>ホイク</t>
    </rPh>
    <rPh sb="9" eb="12">
      <t>ジギョウショ</t>
    </rPh>
    <rPh sb="13" eb="14">
      <t>カヨ</t>
    </rPh>
    <rPh sb="15" eb="16">
      <t>サイ</t>
    </rPh>
    <rPh sb="17" eb="19">
      <t>テイキョウ</t>
    </rPh>
    <rPh sb="22" eb="24">
      <t>ベンギ</t>
    </rPh>
    <rPh sb="25" eb="26">
      <t>ヨウ</t>
    </rPh>
    <rPh sb="28" eb="30">
      <t>ヒヨウ</t>
    </rPh>
    <phoneticPr fontId="4"/>
  </si>
  <si>
    <t>ア　費用の内容を記入すること。</t>
    <rPh sb="2" eb="4">
      <t>ヒヨウ</t>
    </rPh>
    <rPh sb="5" eb="7">
      <t>ナイヨウ</t>
    </rPh>
    <phoneticPr fontId="10"/>
  </si>
  <si>
    <t>によることを要しない。</t>
    <rPh sb="6" eb="7">
      <t>ヨウ</t>
    </rPh>
    <phoneticPr fontId="4"/>
  </si>
  <si>
    <t>(3)　保護者からの上乗せ徴収（保育の質の向上を図る上で必要な</t>
    <rPh sb="10" eb="12">
      <t>ウワノ</t>
    </rPh>
    <rPh sb="13" eb="15">
      <t>チョウシュウ</t>
    </rPh>
    <rPh sb="16" eb="18">
      <t>ホイク</t>
    </rPh>
    <rPh sb="19" eb="20">
      <t>シツ</t>
    </rPh>
    <rPh sb="21" eb="23">
      <t>コウジョウ</t>
    </rPh>
    <rPh sb="24" eb="25">
      <t>ハカ</t>
    </rPh>
    <rPh sb="26" eb="27">
      <t>ウエ</t>
    </rPh>
    <rPh sb="28" eb="30">
      <t>ヒツヨウ</t>
    </rPh>
    <phoneticPr fontId="4"/>
  </si>
  <si>
    <t>特定負担金）はあるか。</t>
    <rPh sb="4" eb="5">
      <t>キン</t>
    </rPh>
    <phoneticPr fontId="4"/>
  </si>
  <si>
    <t>　ただし、（2）①～④の費用の支払いに係る同意については、文書</t>
    <rPh sb="12" eb="14">
      <t>ヒヨウ</t>
    </rPh>
    <rPh sb="15" eb="17">
      <t>シハラ</t>
    </rPh>
    <rPh sb="19" eb="20">
      <t>カカ</t>
    </rPh>
    <rPh sb="21" eb="23">
      <t>ドウイ</t>
    </rPh>
    <rPh sb="29" eb="31">
      <t>ブンショ</t>
    </rPh>
    <phoneticPr fontId="4"/>
  </si>
  <si>
    <t>上乗せ徴収の金額は、保育の質の向上に要する費用として見込まれるものの額と特定地域型保育費用基準額との差額に相当する金額の範囲内で設定すること。</t>
    <rPh sb="0" eb="2">
      <t>ウワノ</t>
    </rPh>
    <rPh sb="3" eb="5">
      <t>チョウシュウ</t>
    </rPh>
    <rPh sb="6" eb="8">
      <t>キンガク</t>
    </rPh>
    <rPh sb="10" eb="12">
      <t>ホイク</t>
    </rPh>
    <rPh sb="13" eb="14">
      <t>シツ</t>
    </rPh>
    <rPh sb="15" eb="17">
      <t>コウジョウ</t>
    </rPh>
    <rPh sb="18" eb="19">
      <t>ヨウ</t>
    </rPh>
    <rPh sb="21" eb="23">
      <t>ヒヨウ</t>
    </rPh>
    <rPh sb="26" eb="28">
      <t>ミコ</t>
    </rPh>
    <rPh sb="34" eb="35">
      <t>ガク</t>
    </rPh>
    <rPh sb="36" eb="38">
      <t>トクテイ</t>
    </rPh>
    <rPh sb="38" eb="41">
      <t>チイキガタ</t>
    </rPh>
    <rPh sb="41" eb="43">
      <t>ホイク</t>
    </rPh>
    <rPh sb="43" eb="45">
      <t>ヒヨウ</t>
    </rPh>
    <rPh sb="45" eb="47">
      <t>キジュン</t>
    </rPh>
    <rPh sb="47" eb="48">
      <t>ガク</t>
    </rPh>
    <rPh sb="50" eb="52">
      <t>サガク</t>
    </rPh>
    <rPh sb="53" eb="55">
      <t>ソウトウ</t>
    </rPh>
    <rPh sb="57" eb="59">
      <t>キンガク</t>
    </rPh>
    <rPh sb="60" eb="63">
      <t>ハンイナイ</t>
    </rPh>
    <rPh sb="64" eb="66">
      <t>セッテイ</t>
    </rPh>
    <phoneticPr fontId="4"/>
  </si>
  <si>
    <t>(6)　(1)～(3)の現金収入受領の際に、保護者等へ領収書を発行</t>
    <rPh sb="12" eb="14">
      <t>ゲンキン</t>
    </rPh>
    <rPh sb="14" eb="16">
      <t>シュウニュウ</t>
    </rPh>
    <rPh sb="16" eb="18">
      <t>ジュリョウ</t>
    </rPh>
    <rPh sb="19" eb="20">
      <t>サイ</t>
    </rPh>
    <rPh sb="22" eb="25">
      <t>ホゴシャ</t>
    </rPh>
    <rPh sb="25" eb="26">
      <t>トウ</t>
    </rPh>
    <phoneticPr fontId="4"/>
  </si>
  <si>
    <t>(7)　(1)～(3)の現金収入の管理方法について</t>
    <rPh sb="17" eb="19">
      <t>カンリ</t>
    </rPh>
    <rPh sb="19" eb="21">
      <t>ホウホウ</t>
    </rPh>
    <phoneticPr fontId="4"/>
  </si>
  <si>
    <t>(8)  現金収入は、経理規程に定める期間内に取引金融機関に預</t>
    <rPh sb="5" eb="7">
      <t>ゲンキン</t>
    </rPh>
    <rPh sb="23" eb="25">
      <t>トリヒキ</t>
    </rPh>
    <phoneticPr fontId="4"/>
  </si>
  <si>
    <t>(2)　定員を超えて保育の提供を行っていないか。</t>
    <rPh sb="4" eb="6">
      <t>テイイン</t>
    </rPh>
    <rPh sb="10" eb="12">
      <t>ホイク</t>
    </rPh>
    <rPh sb="13" eb="15">
      <t>テイキョウ</t>
    </rPh>
    <rPh sb="16" eb="17">
      <t>オコナ</t>
    </rPh>
    <phoneticPr fontId="10"/>
  </si>
  <si>
    <t>・</t>
    <phoneticPr fontId="4"/>
  </si>
  <si>
    <t xml:space="preserve">   ＜整備している場合＞</t>
    <phoneticPr fontId="10"/>
  </si>
  <si>
    <t>①　苦情解決体制</t>
    <rPh sb="2" eb="4">
      <t>クジョウ</t>
    </rPh>
    <rPh sb="4" eb="6">
      <t>カイケツ</t>
    </rPh>
    <rPh sb="6" eb="8">
      <t>タイセイ</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</si>
  <si>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</si>
  <si>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</si>
  <si>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</si>
  <si>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日</t>
    <rPh sb="0" eb="1">
      <t>ニチ</t>
    </rPh>
    <phoneticPr fontId="4"/>
  </si>
  <si>
    <t>月</t>
    <rPh sb="0" eb="1">
      <t>ガツ</t>
    </rPh>
    <phoneticPr fontId="4"/>
  </si>
  <si>
    <t>③　苦情受付の窓口の他に、意見箱（苦情・意見・相談など）を設置し</t>
    <rPh sb="2" eb="4">
      <t>クジョウ</t>
    </rPh>
    <rPh sb="4" eb="6">
      <t>ウケツケ</t>
    </rPh>
    <rPh sb="7" eb="9">
      <t>マドグチ</t>
    </rPh>
    <phoneticPr fontId="10"/>
  </si>
  <si>
    <t>④　苦情解決状況</t>
    <phoneticPr fontId="10"/>
  </si>
  <si>
    <t>⑥  苦情の内容及び解決結果を定期的に公表しているか。</t>
    <phoneticPr fontId="10"/>
  </si>
  <si>
    <t>④　苦情の内容及び、解決結果について記録しているか。</t>
    <rPh sb="5" eb="7">
      <t>ナイヨウ</t>
    </rPh>
    <rPh sb="7" eb="8">
      <t>オヨ</t>
    </rPh>
    <rPh sb="10" eb="12">
      <t>カイケツ</t>
    </rPh>
    <rPh sb="12" eb="14">
      <t>ケッカ</t>
    </rPh>
    <rPh sb="18" eb="20">
      <t>キロク</t>
    </rPh>
    <phoneticPr fontId="10"/>
  </si>
  <si>
    <t>内容（1人当たり年額）</t>
    <rPh sb="0" eb="2">
      <t>ナイヨウ</t>
    </rPh>
    <rPh sb="4" eb="5">
      <t>ニン</t>
    </rPh>
    <rPh sb="5" eb="6">
      <t>ア</t>
    </rPh>
    <rPh sb="8" eb="9">
      <t>ネン</t>
    </rPh>
    <rPh sb="9" eb="10">
      <t>ガク</t>
    </rPh>
    <phoneticPr fontId="4"/>
  </si>
  <si>
    <t>・退職共済制度に加入しているか。</t>
    <rPh sb="1" eb="3">
      <t>タイショク</t>
    </rPh>
    <rPh sb="3" eb="5">
      <t>キョウサイ</t>
    </rPh>
    <rPh sb="5" eb="7">
      <t>セイド</t>
    </rPh>
    <rPh sb="8" eb="10">
      <t>カニュウ</t>
    </rPh>
    <phoneticPr fontId="10"/>
  </si>
  <si>
    <t>加入制度名[</t>
    <rPh sb="0" eb="2">
      <t>カニュウ</t>
    </rPh>
    <rPh sb="2" eb="4">
      <t>セイド</t>
    </rPh>
    <rPh sb="4" eb="5">
      <t>メイ</t>
    </rPh>
    <phoneticPr fontId="10"/>
  </si>
  <si>
    <t>保育事業所</t>
    <rPh sb="0" eb="1">
      <t>タモツ</t>
    </rPh>
    <rPh sb="1" eb="2">
      <t>イク</t>
    </rPh>
    <rPh sb="2" eb="4">
      <t>ジギョウ</t>
    </rPh>
    <rPh sb="4" eb="5">
      <t>ショ</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</si>
  <si>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</si>
  <si>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（ア）園長</t>
    <rPh sb="3" eb="5">
      <t>エンチョウ</t>
    </rPh>
    <phoneticPr fontId="4"/>
  </si>
  <si>
    <t>（ウ）事務員、調理員等（保育士以外の職）</t>
    <rPh sb="3" eb="6">
      <t>ジムイン</t>
    </rPh>
    <rPh sb="7" eb="10">
      <t>チョウリイン</t>
    </rPh>
    <rPh sb="10" eb="11">
      <t>トウ</t>
    </rPh>
    <rPh sb="12" eb="15">
      <t>ホイクシ</t>
    </rPh>
    <rPh sb="15" eb="17">
      <t>イガイ</t>
    </rPh>
    <rPh sb="18" eb="19">
      <t>ショク</t>
    </rPh>
    <phoneticPr fontId="4"/>
  </si>
  <si>
    <t>(財)児童育成協会から購入するスキムミルクは、関税が無税となっており、受払台帳を整備し、受入年月日、受入数量、使用年月日、使用数量、残量を記入しなければならない。</t>
    <phoneticPr fontId="10"/>
  </si>
  <si>
    <t xml:space="preserve"> ① 前年度の実施状況（新設事業所は当年度の監査調書提出月まで）</t>
    <rPh sb="3" eb="6">
      <t>ゼンネンド</t>
    </rPh>
    <rPh sb="7" eb="9">
      <t>ジッシ</t>
    </rPh>
    <rPh sb="9" eb="11">
      <t>ジョウキョウ</t>
    </rPh>
    <rPh sb="12" eb="14">
      <t>シンセツ</t>
    </rPh>
    <rPh sb="14" eb="17">
      <t>ジギョウショ</t>
    </rPh>
    <rPh sb="18" eb="21">
      <t>トウネンド</t>
    </rPh>
    <rPh sb="22" eb="24">
      <t>カンサ</t>
    </rPh>
    <rPh sb="24" eb="26">
      <t>チョウショ</t>
    </rPh>
    <rPh sb="26" eb="28">
      <t>テイシュツ</t>
    </rPh>
    <rPh sb="28" eb="29">
      <t>ツキ</t>
    </rPh>
    <phoneticPr fontId="10"/>
  </si>
  <si>
    <t xml:space="preserve"> ① 前年度の状況（新設事業所は当年度の監査調書提出月まで）</t>
    <rPh sb="3" eb="6">
      <t>ゼンネンド</t>
    </rPh>
    <rPh sb="7" eb="9">
      <t>ジョウキョウ</t>
    </rPh>
    <rPh sb="10" eb="12">
      <t>シンセツ</t>
    </rPh>
    <rPh sb="12" eb="15">
      <t>ジギョウショ</t>
    </rPh>
    <rPh sb="16" eb="19">
      <t>トウネンド</t>
    </rPh>
    <rPh sb="20" eb="22">
      <t>カンサ</t>
    </rPh>
    <rPh sb="22" eb="24">
      <t>チョウショ</t>
    </rPh>
    <rPh sb="24" eb="26">
      <t>テイシュツ</t>
    </rPh>
    <rPh sb="26" eb="27">
      <t>ツキ</t>
    </rPh>
    <phoneticPr fontId="10"/>
  </si>
  <si>
    <t>・既設事業所は前年度の状況、新設事業所は本年度の状況について、該当する内容を全てチェックすること。</t>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</si>
  <si>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 xml:space="preserve"> 13　福祉サービスの質の向上のための措置</t>
    <phoneticPr fontId="10"/>
  </si>
  <si>
    <t>職種（職業）</t>
    <rPh sb="0" eb="2">
      <t>ショクシュ</t>
    </rPh>
    <rPh sb="3" eb="5">
      <t>ショクギョウ</t>
    </rPh>
    <phoneticPr fontId="10"/>
  </si>
  <si>
    <t>氏　名</t>
    <rPh sb="0" eb="1">
      <t>シ</t>
    </rPh>
    <rPh sb="2" eb="3">
      <t>メイ</t>
    </rPh>
    <phoneticPr fontId="4"/>
  </si>
  <si>
    <t>(2)　(1)以外に保護者からの実費徴収（保護者会費を除く。）は、</t>
    <rPh sb="16" eb="18">
      <t>ジッピ</t>
    </rPh>
    <rPh sb="18" eb="20">
      <t>チョウシュウ</t>
    </rPh>
    <rPh sb="27" eb="28">
      <t>ノゾ</t>
    </rPh>
    <phoneticPr fontId="4"/>
  </si>
  <si>
    <t>いるか。</t>
    <phoneticPr fontId="4"/>
  </si>
  <si>
    <t>ア</t>
    <phoneticPr fontId="59"/>
  </si>
  <si>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59"/>
  </si>
  <si>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59"/>
  </si>
  <si>
    <t>事業所の名称及び所在地</t>
    <rPh sb="6" eb="7">
      <t>オヨ</t>
    </rPh>
    <rPh sb="8" eb="11">
      <t>ショザイチ</t>
    </rPh>
    <phoneticPr fontId="59"/>
  </si>
  <si>
    <t>イ</t>
    <phoneticPr fontId="4"/>
  </si>
  <si>
    <t>設置者の名称、主たる事務所の所在地、代表者の氏名・生年月日・</t>
    <rPh sb="25" eb="27">
      <t>セイネン</t>
    </rPh>
    <rPh sb="27" eb="29">
      <t>ガッピ</t>
    </rPh>
    <phoneticPr fontId="59"/>
  </si>
  <si>
    <t>住所・職名</t>
    <phoneticPr fontId="4"/>
  </si>
  <si>
    <t>ウ</t>
    <phoneticPr fontId="59"/>
  </si>
  <si>
    <t>定款，寄附行為等及びその登記事項証明書又は条例等</t>
    <phoneticPr fontId="4"/>
  </si>
  <si>
    <t>エ</t>
    <phoneticPr fontId="59"/>
  </si>
  <si>
    <t>事業所の平面図及び設備の概要</t>
    <rPh sb="7" eb="8">
      <t>オヨ</t>
    </rPh>
    <phoneticPr fontId="4"/>
  </si>
  <si>
    <t>オ</t>
    <phoneticPr fontId="59"/>
  </si>
  <si>
    <t>管理者の氏名、生年月日、住所</t>
    <rPh sb="7" eb="9">
      <t>セイネン</t>
    </rPh>
    <rPh sb="9" eb="11">
      <t>ガッピ</t>
    </rPh>
    <phoneticPr fontId="4"/>
  </si>
  <si>
    <t>運営規程</t>
    <phoneticPr fontId="59"/>
  </si>
  <si>
    <t>カ</t>
    <phoneticPr fontId="59"/>
  </si>
  <si>
    <t>地域型保育給付費の請求に関する事項</t>
    <phoneticPr fontId="4"/>
  </si>
  <si>
    <t>役員の氏名、生年月日、住所</t>
    <rPh sb="6" eb="8">
      <t>セイネン</t>
    </rPh>
    <rPh sb="8" eb="10">
      <t>ガッピ</t>
    </rPh>
    <phoneticPr fontId="4"/>
  </si>
  <si>
    <t>連携施設の名称</t>
    <phoneticPr fontId="4"/>
  </si>
  <si>
    <t>キ</t>
    <phoneticPr fontId="59"/>
  </si>
  <si>
    <t>ク</t>
    <phoneticPr fontId="4"/>
  </si>
  <si>
    <t>ケ</t>
    <phoneticPr fontId="4"/>
  </si>
  <si>
    <t xml:space="preserve"> ① 園長は、所定の資格要件を満たしているか。</t>
    <rPh sb="3" eb="4">
      <t>ソノ</t>
    </rPh>
    <phoneticPr fontId="10"/>
  </si>
  <si>
    <t xml:space="preserve"> ② 園長は、事業所の管理業務に専従しているか。</t>
    <rPh sb="3" eb="4">
      <t>ソノ</t>
    </rPh>
    <rPh sb="7" eb="10">
      <t>ジギョウショ</t>
    </rPh>
    <rPh sb="11" eb="13">
      <t>カンリ</t>
    </rPh>
    <rPh sb="13" eb="15">
      <t>ギョウム</t>
    </rPh>
    <rPh sb="16" eb="18">
      <t>センジュウ</t>
    </rPh>
    <phoneticPr fontId="10"/>
  </si>
  <si>
    <t xml:space="preserve"> ①連携施設はあるか。</t>
    <rPh sb="2" eb="4">
      <t>レンケイ</t>
    </rPh>
    <rPh sb="4" eb="6">
      <t>シセツ</t>
    </rPh>
    <phoneticPr fontId="10"/>
  </si>
  <si>
    <t>連携施設名（</t>
    <rPh sb="0" eb="2">
      <t>レンケイ</t>
    </rPh>
    <rPh sb="2" eb="4">
      <t>シセツ</t>
    </rPh>
    <rPh sb="4" eb="5">
      <t>メイ</t>
    </rPh>
    <phoneticPr fontId="4"/>
  </si>
  <si>
    <t xml:space="preserve"> ②連携内容について、該当するものにチェックすること。</t>
    <rPh sb="2" eb="4">
      <t>レンケイ</t>
    </rPh>
    <rPh sb="4" eb="6">
      <t>ナイヨウ</t>
    </rPh>
    <rPh sb="11" eb="13">
      <t>ガイトウ</t>
    </rPh>
    <phoneticPr fontId="10"/>
  </si>
  <si>
    <t>連携施設に関する経過措置</t>
    <rPh sb="0" eb="2">
      <t>レンケイ</t>
    </rPh>
    <rPh sb="2" eb="4">
      <t>シセツ</t>
    </rPh>
    <rPh sb="5" eb="6">
      <t>カン</t>
    </rPh>
    <rPh sb="8" eb="10">
      <t>ケイカ</t>
    </rPh>
    <rPh sb="10" eb="12">
      <t>ソチ</t>
    </rPh>
    <phoneticPr fontId="4"/>
  </si>
  <si>
    <t>会計の状況</t>
    <rPh sb="0" eb="2">
      <t>カイケイ</t>
    </rPh>
    <rPh sb="3" eb="5">
      <t>ジョウキョウ</t>
    </rPh>
    <phoneticPr fontId="10"/>
  </si>
  <si>
    <t>①　日用品、文房具その他の保育に必要な物品の購入に要する費用</t>
    <rPh sb="2" eb="5">
      <t>ニチヨウヒン</t>
    </rPh>
    <rPh sb="6" eb="9">
      <t>ブンボウグ</t>
    </rPh>
    <rPh sb="11" eb="12">
      <t>タ</t>
    </rPh>
    <rPh sb="13" eb="15">
      <t>ホイク</t>
    </rPh>
    <rPh sb="16" eb="18">
      <t>ヒツヨウ</t>
    </rPh>
    <rPh sb="19" eb="21">
      <t>ブッピン</t>
    </rPh>
    <rPh sb="22" eb="24">
      <t>コウニュウ</t>
    </rPh>
    <rPh sb="25" eb="26">
      <t>ヨウ</t>
    </rPh>
    <rPh sb="28" eb="30">
      <t>ヒヨウ</t>
    </rPh>
    <phoneticPr fontId="4"/>
  </si>
  <si>
    <t>保育事業所自己評価関係書類</t>
    <rPh sb="0" eb="2">
      <t>ホイク</t>
    </rPh>
    <rPh sb="2" eb="5">
      <t>ジギョウショ</t>
    </rPh>
    <rPh sb="5" eb="7">
      <t>ジコ</t>
    </rPh>
    <rPh sb="7" eb="9">
      <t>ヒョウカ</t>
    </rPh>
    <rPh sb="9" eb="11">
      <t>カンケイ</t>
    </rPh>
    <rPh sb="11" eb="13">
      <t>ショルイ</t>
    </rPh>
    <phoneticPr fontId="4"/>
  </si>
  <si>
    <t>・既設保育事業所は前年度分、新設保育事業所は本年度分（監査調書提出月の前月までの実績）を記入。</t>
    <rPh sb="5" eb="7">
      <t>ジギョウ</t>
    </rPh>
    <rPh sb="9" eb="12">
      <t>ゼンネンド</t>
    </rPh>
    <rPh sb="12" eb="13">
      <t>ブン</t>
    </rPh>
    <rPh sb="14" eb="16">
      <t>シンセツ</t>
    </rPh>
    <rPh sb="16" eb="18">
      <t>ホイク</t>
    </rPh>
    <rPh sb="18" eb="21">
      <t>ジギョウショ</t>
    </rPh>
    <rPh sb="22" eb="25">
      <t>ホンネンド</t>
    </rPh>
    <rPh sb="25" eb="26">
      <t>ブン</t>
    </rPh>
    <rPh sb="27" eb="29">
      <t>カンサ</t>
    </rPh>
    <rPh sb="29" eb="31">
      <t>チョウショ</t>
    </rPh>
    <rPh sb="31" eb="33">
      <t>テイシュツ</t>
    </rPh>
    <rPh sb="33" eb="34">
      <t>ツキ</t>
    </rPh>
    <rPh sb="35" eb="37">
      <t>ゼンゲツ</t>
    </rPh>
    <rPh sb="40" eb="42">
      <t>ジッセキ</t>
    </rPh>
    <rPh sb="44" eb="46">
      <t>キニュウ</t>
    </rPh>
    <phoneticPr fontId="10"/>
  </si>
  <si>
    <t>(2)　保育事業所として、保育内容等について自己評価を行っているか。</t>
    <rPh sb="6" eb="8">
      <t>ジギョウ</t>
    </rPh>
    <phoneticPr fontId="10"/>
  </si>
  <si>
    <r>
      <t xml:space="preserve"> ①「 いる」場合、</t>
    </r>
    <r>
      <rPr>
        <sz val="10"/>
        <rFont val="ＭＳ Ｐゴシック"/>
        <family val="3"/>
        <charset val="128"/>
      </rPr>
      <t>保育事業所自己評価</t>
    </r>
    <r>
      <rPr>
        <sz val="10"/>
        <rFont val="ＭＳ Ｐ明朝"/>
        <family val="1"/>
        <charset val="128"/>
      </rPr>
      <t>を公表しているか。</t>
    </r>
    <rPh sb="7" eb="9">
      <t>バアイ</t>
    </rPh>
    <rPh sb="10" eb="12">
      <t>ホイク</t>
    </rPh>
    <rPh sb="12" eb="14">
      <t>ジギョウ</t>
    </rPh>
    <rPh sb="14" eb="15">
      <t>ショ</t>
    </rPh>
    <rPh sb="15" eb="17">
      <t>ジコ</t>
    </rPh>
    <rPh sb="17" eb="19">
      <t>ヒョウカ</t>
    </rPh>
    <rPh sb="20" eb="22">
      <t>コウヒョウ</t>
    </rPh>
    <phoneticPr fontId="10"/>
  </si>
  <si>
    <t>(1)　保育士等は、保育の計画や記録を通して自らの保育実践を</t>
    <rPh sb="22" eb="23">
      <t>ミズカ</t>
    </rPh>
    <phoneticPr fontId="10"/>
  </si>
  <si>
    <t>振り返り、自己評価に取組んでいるか。</t>
    <phoneticPr fontId="4"/>
  </si>
  <si>
    <t>非常災害対策の状況、保育事業所の情報提供の状況</t>
    <rPh sb="0" eb="2">
      <t>ヒジョウ</t>
    </rPh>
    <rPh sb="2" eb="4">
      <t>サイガイ</t>
    </rPh>
    <rPh sb="4" eb="6">
      <t>タイサク</t>
    </rPh>
    <rPh sb="7" eb="9">
      <t>ジョウキョウ</t>
    </rPh>
    <rPh sb="10" eb="12">
      <t>ホイク</t>
    </rPh>
    <rPh sb="12" eb="15">
      <t>ジギョウショ</t>
    </rPh>
    <rPh sb="16" eb="18">
      <t>ジョウホウ</t>
    </rPh>
    <rPh sb="18" eb="20">
      <t>テイキョウ</t>
    </rPh>
    <rPh sb="21" eb="23">
      <t>ジョウキョウ</t>
    </rPh>
    <phoneticPr fontId="10"/>
  </si>
  <si>
    <t>名　称</t>
    <rPh sb="0" eb="1">
      <t>ナ</t>
    </rPh>
    <rPh sb="2" eb="3">
      <t>ショウ</t>
    </rPh>
    <phoneticPr fontId="4"/>
  </si>
  <si>
    <t>・医務室（</t>
    <phoneticPr fontId="4"/>
  </si>
  <si>
    <t>・調乳室（</t>
    <rPh sb="2" eb="3">
      <t>ニュウ</t>
    </rPh>
    <phoneticPr fontId="4"/>
  </si>
  <si>
    <t>・沐浴室（</t>
    <rPh sb="1" eb="3">
      <t>モクヨク</t>
    </rPh>
    <rPh sb="3" eb="4">
      <t>シツ</t>
    </rPh>
    <phoneticPr fontId="10"/>
  </si>
  <si>
    <t>事業所内保育事業　運営調書</t>
    <rPh sb="0" eb="3">
      <t>ジギョウショ</t>
    </rPh>
    <rPh sb="3" eb="4">
      <t>ナイ</t>
    </rPh>
    <rPh sb="4" eb="6">
      <t>ホイク</t>
    </rPh>
    <rPh sb="6" eb="8">
      <t>ジギョウ</t>
    </rPh>
    <rPh sb="9" eb="11">
      <t>ウンエイ</t>
    </rPh>
    <rPh sb="11" eb="13">
      <t>チョウショ</t>
    </rPh>
    <phoneticPr fontId="4"/>
  </si>
  <si>
    <t>従業員枠</t>
    <rPh sb="0" eb="3">
      <t>ジュウギョウイン</t>
    </rPh>
    <rPh sb="3" eb="4">
      <t>ワク</t>
    </rPh>
    <phoneticPr fontId="4"/>
  </si>
  <si>
    <t>地域枠</t>
    <rPh sb="0" eb="2">
      <t>チイキ</t>
    </rPh>
    <rPh sb="2" eb="3">
      <t>ワク</t>
    </rPh>
    <phoneticPr fontId="4"/>
  </si>
  <si>
    <t>現　員</t>
    <rPh sb="0" eb="1">
      <t>ゲン</t>
    </rPh>
    <rPh sb="2" eb="3">
      <t>イン</t>
    </rPh>
    <phoneticPr fontId="4"/>
  </si>
  <si>
    <t>定　員</t>
    <rPh sb="0" eb="1">
      <t>テイ</t>
    </rPh>
    <rPh sb="2" eb="3">
      <t>イン</t>
    </rPh>
    <phoneticPr fontId="4"/>
  </si>
  <si>
    <t>合　計</t>
    <rPh sb="0" eb="1">
      <t>ゴウ</t>
    </rPh>
    <rPh sb="2" eb="3">
      <t>ケイ</t>
    </rPh>
    <phoneticPr fontId="4"/>
  </si>
  <si>
    <t>－事業所内保育事業　運営No.２－</t>
    <rPh sb="1" eb="4">
      <t>ジギョウショ</t>
    </rPh>
    <rPh sb="4" eb="5">
      <t>ナイ</t>
    </rPh>
    <phoneticPr fontId="10"/>
  </si>
  <si>
    <t>－事業所内保育事業　運営No.７－</t>
    <rPh sb="1" eb="4">
      <t>ジギョウショ</t>
    </rPh>
    <rPh sb="4" eb="5">
      <t>ナイ</t>
    </rPh>
    <phoneticPr fontId="10"/>
  </si>
  <si>
    <t>－事業所内保育事業　運営No.８－</t>
    <rPh sb="1" eb="4">
      <t>ジギョウショ</t>
    </rPh>
    <rPh sb="4" eb="5">
      <t>ナイ</t>
    </rPh>
    <phoneticPr fontId="10"/>
  </si>
  <si>
    <t>事業所内保育事業所認可関係書類</t>
    <rPh sb="0" eb="3">
      <t>ジギョウショ</t>
    </rPh>
    <rPh sb="3" eb="4">
      <t>ナイ</t>
    </rPh>
    <rPh sb="4" eb="6">
      <t>ホイク</t>
    </rPh>
    <rPh sb="6" eb="9">
      <t>ジギョウショ</t>
    </rPh>
    <rPh sb="9" eb="11">
      <t>ニンカ</t>
    </rPh>
    <rPh sb="11" eb="13">
      <t>カンケイ</t>
    </rPh>
    <rPh sb="13" eb="15">
      <t>ショルイ</t>
    </rPh>
    <phoneticPr fontId="10"/>
  </si>
  <si>
    <t>－事業所内保育事業　運営No.６－</t>
    <rPh sb="1" eb="4">
      <t>ジギョウショ</t>
    </rPh>
    <rPh sb="4" eb="5">
      <t>ナイ</t>
    </rPh>
    <phoneticPr fontId="10"/>
  </si>
  <si>
    <t>－事業所内保育事業　運営No.３－</t>
    <rPh sb="1" eb="4">
      <t>ジギョウショ</t>
    </rPh>
    <rPh sb="4" eb="5">
      <t>ナイ</t>
    </rPh>
    <phoneticPr fontId="10"/>
  </si>
  <si>
    <t>－事業所内保育事業　運営No.９－</t>
    <rPh sb="1" eb="4">
      <t>ジギョウショ</t>
    </rPh>
    <rPh sb="4" eb="5">
      <t>ナイ</t>
    </rPh>
    <phoneticPr fontId="10"/>
  </si>
  <si>
    <t>－事業所内保育事業　運営No.１８－</t>
    <rPh sb="1" eb="4">
      <t>ジギョウショ</t>
    </rPh>
    <rPh sb="4" eb="5">
      <t>ナイ</t>
    </rPh>
    <phoneticPr fontId="10"/>
  </si>
  <si>
    <t>園長</t>
    <rPh sb="0" eb="1">
      <t>エン</t>
    </rPh>
    <rPh sb="1" eb="2">
      <t>チョウ</t>
    </rPh>
    <phoneticPr fontId="10"/>
  </si>
  <si>
    <t>－事業所内保育事業　運営No.１９－</t>
    <rPh sb="1" eb="4">
      <t>ジギョウショ</t>
    </rPh>
    <rPh sb="4" eb="5">
      <t>ナイ</t>
    </rPh>
    <phoneticPr fontId="10"/>
  </si>
  <si>
    <t>－事業所内保育事業　運営No.２０－</t>
    <rPh sb="1" eb="4">
      <t>ジギョウショ</t>
    </rPh>
    <rPh sb="4" eb="5">
      <t>ナイ</t>
    </rPh>
    <phoneticPr fontId="10"/>
  </si>
  <si>
    <t>－事業所内保育事業　運営No.２２－</t>
    <rPh sb="1" eb="4">
      <t>ジギョウショ</t>
    </rPh>
    <rPh sb="4" eb="5">
      <t>ナイ</t>
    </rPh>
    <phoneticPr fontId="10"/>
  </si>
  <si>
    <t xml:space="preserve"> 12　事業所内保育事業所の情報提供の状況</t>
    <rPh sb="4" eb="7">
      <t>ジギョウショ</t>
    </rPh>
    <rPh sb="7" eb="8">
      <t>ナイ</t>
    </rPh>
    <rPh sb="8" eb="10">
      <t>ホイク</t>
    </rPh>
    <rPh sb="10" eb="12">
      <t>ジギョウ</t>
    </rPh>
    <phoneticPr fontId="10"/>
  </si>
  <si>
    <t>(1)　事業所内保育事業の会計をその他の事業の会計と区分して</t>
    <rPh sb="4" eb="7">
      <t>ジギョウショ</t>
    </rPh>
    <rPh sb="7" eb="8">
      <t>ナイ</t>
    </rPh>
    <rPh sb="8" eb="10">
      <t>ホイク</t>
    </rPh>
    <rPh sb="10" eb="12">
      <t>ジギョウ</t>
    </rPh>
    <rPh sb="13" eb="15">
      <t>カイケイ</t>
    </rPh>
    <rPh sb="18" eb="19">
      <t>タ</t>
    </rPh>
    <rPh sb="20" eb="22">
      <t>ジギョウ</t>
    </rPh>
    <rPh sb="23" eb="25">
      <t>カイケイ</t>
    </rPh>
    <rPh sb="26" eb="28">
      <t>クブン</t>
    </rPh>
    <phoneticPr fontId="10"/>
  </si>
  <si>
    <t>－事業所内保育事業　運営No.３５－</t>
    <rPh sb="1" eb="4">
      <t>ジギョウショ</t>
    </rPh>
    <rPh sb="4" eb="5">
      <t>ナイ</t>
    </rPh>
    <phoneticPr fontId="10"/>
  </si>
  <si>
    <t>④　①～③のほか、事業所内保育事業所において提供される便宜に要する費用のうち、事業所内保育事業所の利用において通常必要とされるものに係る費用であって、保護者に負担させることが適当と認められるもの</t>
    <rPh sb="9" eb="12">
      <t>ジギョウショ</t>
    </rPh>
    <rPh sb="12" eb="13">
      <t>ナイ</t>
    </rPh>
    <rPh sb="13" eb="15">
      <t>ホイク</t>
    </rPh>
    <rPh sb="15" eb="18">
      <t>ジギョウショ</t>
    </rPh>
    <rPh sb="22" eb="24">
      <t>テイキョウ</t>
    </rPh>
    <rPh sb="27" eb="29">
      <t>ベンギ</t>
    </rPh>
    <rPh sb="30" eb="31">
      <t>ヨウ</t>
    </rPh>
    <rPh sb="33" eb="35">
      <t>ヒヨウ</t>
    </rPh>
    <rPh sb="39" eb="42">
      <t>ジギョウショ</t>
    </rPh>
    <rPh sb="42" eb="43">
      <t>ナイ</t>
    </rPh>
    <rPh sb="43" eb="45">
      <t>ホイク</t>
    </rPh>
    <rPh sb="45" eb="48">
      <t>ジギョウショ</t>
    </rPh>
    <rPh sb="49" eb="51">
      <t>リヨウ</t>
    </rPh>
    <rPh sb="55" eb="57">
      <t>ツウジョウ</t>
    </rPh>
    <rPh sb="57" eb="59">
      <t>ヒツヨウ</t>
    </rPh>
    <rPh sb="66" eb="67">
      <t>カカ</t>
    </rPh>
    <rPh sb="68" eb="70">
      <t>ヒヨウ</t>
    </rPh>
    <rPh sb="75" eb="78">
      <t>ホゴシャ</t>
    </rPh>
    <rPh sb="79" eb="81">
      <t>フタン</t>
    </rPh>
    <rPh sb="87" eb="89">
      <t>テキトウ</t>
    </rPh>
    <rPh sb="90" eb="91">
      <t>ミト</t>
    </rPh>
    <phoneticPr fontId="4"/>
  </si>
  <si>
    <t>(5)　(1)～(3)の費用徴収について、重要事項として園規則等</t>
    <rPh sb="12" eb="14">
      <t>ヒヨウ</t>
    </rPh>
    <rPh sb="14" eb="16">
      <t>チョウシュウ</t>
    </rPh>
    <rPh sb="21" eb="23">
      <t>ジュウヨウ</t>
    </rPh>
    <rPh sb="28" eb="29">
      <t>エン</t>
    </rPh>
    <phoneticPr fontId="10"/>
  </si>
  <si>
    <t>－事業所内保育事業　運営No.２３－</t>
    <rPh sb="1" eb="4">
      <t>ジギョウショ</t>
    </rPh>
    <rPh sb="4" eb="5">
      <t>ナイ</t>
    </rPh>
    <phoneticPr fontId="10"/>
  </si>
  <si>
    <t>－事業所内保育事業　運営No.２４－</t>
    <rPh sb="1" eb="4">
      <t>ジギョウショ</t>
    </rPh>
    <rPh sb="4" eb="5">
      <t>ナイ</t>
    </rPh>
    <phoneticPr fontId="10"/>
  </si>
  <si>
    <t>－事業所内保育事業　運営No.２５－</t>
    <rPh sb="1" eb="4">
      <t>ジギョウショ</t>
    </rPh>
    <rPh sb="4" eb="5">
      <t>ナイ</t>
    </rPh>
    <phoneticPr fontId="10"/>
  </si>
  <si>
    <t>－事業所内保育事業　運営No.２６－</t>
    <rPh sb="1" eb="4">
      <t>ジギョウショ</t>
    </rPh>
    <rPh sb="4" eb="5">
      <t>ナイ</t>
    </rPh>
    <phoneticPr fontId="10"/>
  </si>
  <si>
    <t>－事業所内保育事業　運営No.２７－</t>
    <rPh sb="1" eb="4">
      <t>ジギョウショ</t>
    </rPh>
    <rPh sb="4" eb="5">
      <t>ナイ</t>
    </rPh>
    <phoneticPr fontId="10"/>
  </si>
  <si>
    <t>－事業所内保育事業　運営No.２８－</t>
    <rPh sb="1" eb="4">
      <t>ジギョウショ</t>
    </rPh>
    <rPh sb="4" eb="5">
      <t>ナイ</t>
    </rPh>
    <phoneticPr fontId="10"/>
  </si>
  <si>
    <t>－事業所内保育事業　運営No.２９－</t>
    <rPh sb="1" eb="4">
      <t>ジギョウショ</t>
    </rPh>
    <rPh sb="4" eb="5">
      <t>ナイ</t>
    </rPh>
    <phoneticPr fontId="10"/>
  </si>
  <si>
    <t>－事業所内保育事業　運営No.３０－</t>
    <rPh sb="1" eb="4">
      <t>ジギョウショ</t>
    </rPh>
    <rPh sb="4" eb="5">
      <t>ナイ</t>
    </rPh>
    <phoneticPr fontId="10"/>
  </si>
  <si>
    <t>－事業所内保育事業　運営No.３２－</t>
    <rPh sb="1" eb="4">
      <t>ジギョウショ</t>
    </rPh>
    <rPh sb="4" eb="5">
      <t>ナイ</t>
    </rPh>
    <phoneticPr fontId="10"/>
  </si>
  <si>
    <t>－事業所内保育事業　運営No.３３－</t>
    <rPh sb="1" eb="4">
      <t>ジギョウショ</t>
    </rPh>
    <rPh sb="4" eb="5">
      <t>ナイ</t>
    </rPh>
    <phoneticPr fontId="10"/>
  </si>
  <si>
    <t>－事業所内保育事業　運営No.３４－</t>
    <rPh sb="1" eb="4">
      <t>ジギョウショ</t>
    </rPh>
    <rPh sb="4" eb="5">
      <t>ナイ</t>
    </rPh>
    <phoneticPr fontId="10"/>
  </si>
  <si>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</si>
  <si>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⑥ 保育室等が２階以上に設けられているか。</t>
    <phoneticPr fontId="10"/>
  </si>
  <si>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10"/>
  </si>
  <si>
    <r>
      <t xml:space="preserve"> ⑧ </t>
    </r>
    <r>
      <rPr>
        <u/>
        <sz val="10"/>
        <rFont val="ＭＳ Ｐゴシック"/>
        <family val="3"/>
        <charset val="128"/>
      </rPr>
      <t>２階</t>
    </r>
    <r>
      <rPr>
        <sz val="10"/>
        <rFont val="ＭＳ Ｐ明朝"/>
        <family val="1"/>
        <charset val="128"/>
      </rPr>
      <t>に保育室等がある場合</t>
    </r>
    <phoneticPr fontId="10"/>
  </si>
  <si>
    <r>
      <t xml:space="preserve"> ⑨ </t>
    </r>
    <r>
      <rPr>
        <u/>
        <sz val="10"/>
        <rFont val="ＭＳ Ｐゴシック"/>
        <family val="3"/>
        <charset val="128"/>
      </rPr>
      <t>３階以上</t>
    </r>
    <r>
      <rPr>
        <sz val="10"/>
        <rFont val="ＭＳ Ｐ明朝"/>
        <family val="1"/>
        <charset val="128"/>
      </rPr>
      <t>に保育室等がある場合</t>
    </r>
    <rPh sb="5" eb="7">
      <t>イジョウ</t>
    </rPh>
    <rPh sb="11" eb="12">
      <t>トウ</t>
    </rPh>
    <phoneticPr fontId="10"/>
  </si>
  <si>
    <t>　・ 検査回数は、</t>
    <phoneticPr fontId="10"/>
  </si>
  <si>
    <t xml:space="preserve">  ・ 検査記録･報告書は整備しているか。</t>
    <rPh sb="9" eb="12">
      <t>ホウコクショ</t>
    </rPh>
    <rPh sb="13" eb="15">
      <t>セイビ</t>
    </rPh>
    <phoneticPr fontId="10"/>
  </si>
  <si>
    <t>＜以下（2）、（3）については、1日の給食が50食未満の事業所は記載不要＞</t>
    <rPh sb="1" eb="3">
      <t>イカ</t>
    </rPh>
    <rPh sb="17" eb="18">
      <t>ニチ</t>
    </rPh>
    <rPh sb="19" eb="21">
      <t>キュウショク</t>
    </rPh>
    <rPh sb="24" eb="25">
      <t>ショク</t>
    </rPh>
    <rPh sb="25" eb="27">
      <t>ミマン</t>
    </rPh>
    <rPh sb="28" eb="31">
      <t>ジギョウショ</t>
    </rPh>
    <rPh sb="32" eb="34">
      <t>キサイ</t>
    </rPh>
    <rPh sb="34" eb="36">
      <t>フヨウ</t>
    </rPh>
    <phoneticPr fontId="4"/>
  </si>
  <si>
    <t>住所</t>
    <rPh sb="0" eb="2">
      <t>ジュウショ</t>
    </rPh>
    <phoneticPr fontId="4"/>
  </si>
  <si>
    <t>処遇改善等加算</t>
    <rPh sb="0" eb="2">
      <t>ショグウ</t>
    </rPh>
    <rPh sb="2" eb="4">
      <t>カイゼン</t>
    </rPh>
    <rPh sb="4" eb="5">
      <t>トウ</t>
    </rPh>
    <rPh sb="5" eb="7">
      <t>カサン</t>
    </rPh>
    <phoneticPr fontId="4"/>
  </si>
  <si>
    <t>管理者設置加算</t>
    <rPh sb="0" eb="3">
      <t>カンリシャ</t>
    </rPh>
    <rPh sb="3" eb="5">
      <t>セッチ</t>
    </rPh>
    <rPh sb="5" eb="7">
      <t>カサン</t>
    </rPh>
    <phoneticPr fontId="4"/>
  </si>
  <si>
    <t>賃借料加算</t>
    <rPh sb="0" eb="3">
      <t>チンシャクリョウ</t>
    </rPh>
    <rPh sb="3" eb="5">
      <t>カサン</t>
    </rPh>
    <phoneticPr fontId="4"/>
  </si>
  <si>
    <t>栄養管理加算</t>
    <rPh sb="0" eb="2">
      <t>エイヨウ</t>
    </rPh>
    <rPh sb="2" eb="4">
      <t>カンリ</t>
    </rPh>
    <rPh sb="4" eb="6">
      <t>カサン</t>
    </rPh>
    <phoneticPr fontId="4"/>
  </si>
  <si>
    <t xml:space="preserve"> ③ 短時間職員に対しては、②に加え、「昇給の有無」 、「退職手当の有無」、</t>
    <rPh sb="3" eb="6">
      <t>タンジカン</t>
    </rPh>
    <rPh sb="6" eb="8">
      <t>ショクイン</t>
    </rPh>
    <rPh sb="9" eb="10">
      <t>タイ</t>
    </rPh>
    <rPh sb="23" eb="24">
      <t>ユウ</t>
    </rPh>
    <phoneticPr fontId="10"/>
  </si>
  <si>
    <t>（改正法平成27年4月1日施行）</t>
    <phoneticPr fontId="10"/>
  </si>
  <si>
    <t>労働基準法32条</t>
    <phoneticPr fontId="10"/>
  </si>
  <si>
    <t>労働基準法34条</t>
    <phoneticPr fontId="10"/>
  </si>
  <si>
    <t>※</t>
    <phoneticPr fontId="4"/>
  </si>
  <si>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4"/>
  </si>
  <si>
    <t>(</t>
    <phoneticPr fontId="4"/>
  </si>
  <si>
    <t>法人（事業主）</t>
    <rPh sb="0" eb="2">
      <t>ホウジン</t>
    </rPh>
    <rPh sb="3" eb="5">
      <t>ジギョウ</t>
    </rPh>
    <rPh sb="5" eb="6">
      <t>シュ</t>
    </rPh>
    <phoneticPr fontId="4"/>
  </si>
  <si>
    <t>)</t>
    <phoneticPr fontId="4"/>
  </si>
  <si>
    <t>小計</t>
    <rPh sb="0" eb="1">
      <t>ショウ</t>
    </rPh>
    <rPh sb="1" eb="2">
      <t>ケイ</t>
    </rPh>
    <phoneticPr fontId="4"/>
  </si>
  <si>
    <t xml:space="preserve"> ① クラス編成の状況を（年齢の低いクラス順に記入すること。）</t>
    <phoneticPr fontId="4"/>
  </si>
  <si>
    <t>担任保育士名
（加配含む）</t>
    <rPh sb="0" eb="2">
      <t>タンニン</t>
    </rPh>
    <rPh sb="2" eb="5">
      <t>ホイクシ</t>
    </rPh>
    <rPh sb="5" eb="6">
      <t>メイ</t>
    </rPh>
    <rPh sb="8" eb="10">
      <t>カハイ</t>
    </rPh>
    <rPh sb="10" eb="11">
      <t>フク</t>
    </rPh>
    <phoneticPr fontId="4"/>
  </si>
  <si>
    <t>※児童の学齢は、4月1日現在</t>
    <rPh sb="4" eb="6">
      <t>ガクレイ</t>
    </rPh>
    <phoneticPr fontId="4"/>
  </si>
  <si>
    <t>・</t>
    <phoneticPr fontId="4"/>
  </si>
  <si>
    <t>保育所保育指針第5章3(2)</t>
    <rPh sb="0" eb="2">
      <t>ホイク</t>
    </rPh>
    <rPh sb="2" eb="3">
      <t>ショ</t>
    </rPh>
    <rPh sb="3" eb="5">
      <t>ホイク</t>
    </rPh>
    <rPh sb="5" eb="7">
      <t>シシン</t>
    </rPh>
    <rPh sb="7" eb="8">
      <t>ダイ</t>
    </rPh>
    <rPh sb="9" eb="10">
      <t>ショウ</t>
    </rPh>
    <phoneticPr fontId="4"/>
  </si>
  <si>
    <t>労働基準法108条、109条</t>
    <rPh sb="0" eb="2">
      <t>ロウドウ</t>
    </rPh>
    <rPh sb="2" eb="5">
      <t>キジュンホウ</t>
    </rPh>
    <rPh sb="8" eb="9">
      <t>ジョウ</t>
    </rPh>
    <rPh sb="13" eb="14">
      <t>ジョウ</t>
    </rPh>
    <phoneticPr fontId="10"/>
  </si>
  <si>
    <t>保育所保育指針第1章3(1)</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</si>
  <si>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</si>
  <si>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</si>
  <si>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</si>
  <si>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</si>
  <si>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原材料及び調理済み食品(50ｇ)を-20℃以下で2週間以上冷凍保存すること。</t>
    <phoneticPr fontId="10"/>
  </si>
  <si>
    <t>保育所保育指針第3章2（2）ウ</t>
    <rPh sb="0" eb="2">
      <t>ホイク</t>
    </rPh>
    <rPh sb="2" eb="3">
      <t>ショ</t>
    </rPh>
    <rPh sb="3" eb="5">
      <t>ホイク</t>
    </rPh>
    <rPh sb="5" eb="7">
      <t>シシン</t>
    </rPh>
    <rPh sb="7" eb="8">
      <t>ダイ</t>
    </rPh>
    <rPh sb="9" eb="10">
      <t>ショウ</t>
    </rPh>
    <phoneticPr fontId="4"/>
  </si>
  <si>
    <t>「児童福祉施設における食事の提供に関する援助及び指導について」(平成27.3.31雇児発0331第1号､障発0331第16号)</t>
    <phoneticPr fontId="10"/>
  </si>
  <si>
    <t>保育指針第3章3（2）</t>
    <phoneticPr fontId="10"/>
  </si>
  <si>
    <t>「児童福祉施設における事故防止について」（昭和46年7月31日児発第418号）</t>
    <rPh sb="25" eb="26">
      <t>ネン</t>
    </rPh>
    <rPh sb="27" eb="28">
      <t>ツキ</t>
    </rPh>
    <rPh sb="30" eb="31">
      <t>ニチ</t>
    </rPh>
    <rPh sb="33" eb="34">
      <t>ダイ</t>
    </rPh>
    <phoneticPr fontId="10"/>
  </si>
  <si>
    <t>「児童福祉施設における児童安全確保について」（平成13年6月5日雇児総発第402号）</t>
    <rPh sb="27" eb="28">
      <t>ネン</t>
    </rPh>
    <rPh sb="29" eb="30">
      <t>ツキ</t>
    </rPh>
    <rPh sb="31" eb="32">
      <t>ニチ</t>
    </rPh>
    <rPh sb="35" eb="36">
      <t>ハツ</t>
    </rPh>
    <phoneticPr fontId="10"/>
  </si>
  <si>
    <t>　社会福祉事業の経営者は、その提供する福祉サービスの利用を希望する者からの申し込みがあった場合には、その者に対し、当該福祉サービスを利用するための契約の内容及びその履行に関する事項について説明するよう努めなければならない。</t>
    <rPh sb="1" eb="3">
      <t>シャカイ</t>
    </rPh>
    <rPh sb="3" eb="5">
      <t>フクシ</t>
    </rPh>
    <rPh sb="5" eb="7">
      <t>ジギョウ</t>
    </rPh>
    <rPh sb="8" eb="11">
      <t>ケイエイシャ</t>
    </rPh>
    <rPh sb="15" eb="17">
      <t>テイキョウ</t>
    </rPh>
    <rPh sb="19" eb="21">
      <t>フクシ</t>
    </rPh>
    <rPh sb="26" eb="28">
      <t>リヨウ</t>
    </rPh>
    <rPh sb="29" eb="31">
      <t>キボウ</t>
    </rPh>
    <rPh sb="33" eb="34">
      <t>モノ</t>
    </rPh>
    <rPh sb="37" eb="38">
      <t>モウ</t>
    </rPh>
    <rPh sb="39" eb="40">
      <t>コ</t>
    </rPh>
    <rPh sb="45" eb="47">
      <t>バアイ</t>
    </rPh>
    <rPh sb="52" eb="53">
      <t>モノ</t>
    </rPh>
    <rPh sb="54" eb="55">
      <t>タイ</t>
    </rPh>
    <rPh sb="57" eb="59">
      <t>トウガイ</t>
    </rPh>
    <rPh sb="59" eb="61">
      <t>フクシ</t>
    </rPh>
    <rPh sb="66" eb="68">
      <t>リヨウ</t>
    </rPh>
    <rPh sb="73" eb="75">
      <t>ケイヤク</t>
    </rPh>
    <rPh sb="76" eb="78">
      <t>ナイヨウ</t>
    </rPh>
    <rPh sb="78" eb="79">
      <t>オヨ</t>
    </rPh>
    <rPh sb="82" eb="84">
      <t>リコウ</t>
    </rPh>
    <rPh sb="85" eb="86">
      <t>カン</t>
    </rPh>
    <rPh sb="88" eb="90">
      <t>ジコウ</t>
    </rPh>
    <rPh sb="94" eb="96">
      <t>セツメイ</t>
    </rPh>
    <rPh sb="100" eb="101">
      <t>ツト</t>
    </rPh>
    <phoneticPr fontId="10"/>
  </si>
  <si>
    <t>【小規模保育事業所 ・ 事業所内保育事業所】</t>
    <rPh sb="1" eb="4">
      <t>ショウキボ</t>
    </rPh>
    <rPh sb="4" eb="6">
      <t>ホイク</t>
    </rPh>
    <rPh sb="6" eb="9">
      <t>ジギョウショ</t>
    </rPh>
    <rPh sb="12" eb="15">
      <t>ジギョウショ</t>
    </rPh>
    <rPh sb="15" eb="16">
      <t>ナイ</t>
    </rPh>
    <rPh sb="16" eb="18">
      <t>ホイク</t>
    </rPh>
    <rPh sb="18" eb="21">
      <t>ジギョウショ</t>
    </rPh>
    <phoneticPr fontId="4"/>
  </si>
  <si>
    <t>＜会計資料＞</t>
    <rPh sb="1" eb="3">
      <t>カイケイ</t>
    </rPh>
    <rPh sb="3" eb="5">
      <t>シリョウ</t>
    </rPh>
    <phoneticPr fontId="4"/>
  </si>
  <si>
    <t>事業活動計算書</t>
    <rPh sb="0" eb="2">
      <t>ジギョウ</t>
    </rPh>
    <rPh sb="2" eb="4">
      <t>カツドウ</t>
    </rPh>
    <rPh sb="4" eb="7">
      <t>ケイサンショ</t>
    </rPh>
    <phoneticPr fontId="10"/>
  </si>
  <si>
    <t>職員出勤簿(タイムカード等)</t>
    <rPh sb="0" eb="2">
      <t>ショクイン</t>
    </rPh>
    <rPh sb="2" eb="4">
      <t>シュッキン</t>
    </rPh>
    <rPh sb="4" eb="5">
      <t>ボ</t>
    </rPh>
    <rPh sb="12" eb="13">
      <t>ナド</t>
    </rPh>
    <phoneticPr fontId="4"/>
  </si>
  <si>
    <t>※①～③の財務諸表については、「監査対象の小規模保育事業、事業所内保育事業だけで区分されたもの」「勘定科目小区分が記載されているもの」を添付してください。運営する会社や法人等が有する他の事業に関する資料は不要です。</t>
    <rPh sb="5" eb="7">
      <t>ザイム</t>
    </rPh>
    <rPh sb="7" eb="9">
      <t>ショヒョウ</t>
    </rPh>
    <rPh sb="21" eb="24">
      <t>ショウキボ</t>
    </rPh>
    <rPh sb="24" eb="26">
      <t>ホイク</t>
    </rPh>
    <rPh sb="26" eb="28">
      <t>ジギョウ</t>
    </rPh>
    <rPh sb="40" eb="42">
      <t>クブン</t>
    </rPh>
    <rPh sb="77" eb="79">
      <t>ウンエイ</t>
    </rPh>
    <rPh sb="81" eb="83">
      <t>カイシャ</t>
    </rPh>
    <rPh sb="86" eb="87">
      <t>ナド</t>
    </rPh>
    <rPh sb="88" eb="89">
      <t>ユウ</t>
    </rPh>
    <rPh sb="91" eb="92">
      <t>ホカ</t>
    </rPh>
    <rPh sb="93" eb="95">
      <t>ジギョウ</t>
    </rPh>
    <rPh sb="96" eb="97">
      <t>カン</t>
    </rPh>
    <rPh sb="99" eb="101">
      <t>シリョウ</t>
    </rPh>
    <rPh sb="102" eb="104">
      <t>フヨウ</t>
    </rPh>
    <phoneticPr fontId="10"/>
  </si>
  <si>
    <t>決算関係書類</t>
    <rPh sb="0" eb="2">
      <t>ケッサン</t>
    </rPh>
    <rPh sb="2" eb="4">
      <t>カンケイ</t>
    </rPh>
    <rPh sb="4" eb="6">
      <t>ショルイ</t>
    </rPh>
    <phoneticPr fontId="10"/>
  </si>
  <si>
    <t>固定資産管理台帳</t>
    <rPh sb="0" eb="4">
      <t>コテイシサン</t>
    </rPh>
    <rPh sb="4" eb="6">
      <t>カンリ</t>
    </rPh>
    <rPh sb="6" eb="8">
      <t>ダイチョウ</t>
    </rPh>
    <phoneticPr fontId="10"/>
  </si>
  <si>
    <t>工事に係る市への事前協議書</t>
    <rPh sb="5" eb="6">
      <t>シ</t>
    </rPh>
    <phoneticPr fontId="10"/>
  </si>
  <si>
    <r>
      <t>◎指導監査の際に必要な資料</t>
    </r>
    <r>
      <rPr>
        <sz val="12"/>
        <rFont val="ＭＳ Ｐゴシック"/>
        <family val="3"/>
        <charset val="128"/>
      </rPr>
      <t>　（施設の運営にあたり作成・常備すべき資料）</t>
    </r>
    <phoneticPr fontId="4"/>
  </si>
  <si>
    <t>※調書及び添付資料は、できるだけ両面印刷し、パンチ穴を開けて綴り紐を利用すること。</t>
    <rPh sb="1" eb="3">
      <t>チョウショ</t>
    </rPh>
    <rPh sb="3" eb="4">
      <t>オヨ</t>
    </rPh>
    <rPh sb="5" eb="7">
      <t>テンプ</t>
    </rPh>
    <rPh sb="7" eb="9">
      <t>シリョウ</t>
    </rPh>
    <rPh sb="16" eb="18">
      <t>リョウメン</t>
    </rPh>
    <rPh sb="18" eb="20">
      <t>インサツ</t>
    </rPh>
    <rPh sb="25" eb="26">
      <t>アナ</t>
    </rPh>
    <rPh sb="27" eb="28">
      <t>ア</t>
    </rPh>
    <rPh sb="30" eb="31">
      <t>ツヅ</t>
    </rPh>
    <rPh sb="32" eb="33">
      <t>ヒモ</t>
    </rPh>
    <rPh sb="34" eb="36">
      <t>リヨウ</t>
    </rPh>
    <phoneticPr fontId="4"/>
  </si>
  <si>
    <t>①監査調書添付資料</t>
    <phoneticPr fontId="4"/>
  </si>
  <si>
    <t>②監査当日準備する資料等</t>
    <phoneticPr fontId="4"/>
  </si>
  <si>
    <t>資　料　名</t>
    <phoneticPr fontId="4"/>
  </si>
  <si>
    <t xml:space="preserve"> 資　料　名</t>
    <phoneticPr fontId="4"/>
  </si>
  <si>
    <t>☑</t>
    <phoneticPr fontId="4"/>
  </si>
  <si>
    <t>児童出欠簿（通常、一時、延長）</t>
    <phoneticPr fontId="10"/>
  </si>
  <si>
    <t>消防計画（防災対策関連規程）</t>
    <phoneticPr fontId="10"/>
  </si>
  <si>
    <t>不動産登記全部事項証明書（写）</t>
    <phoneticPr fontId="59"/>
  </si>
  <si>
    <t>労基法関係許可・届出</t>
    <phoneticPr fontId="10"/>
  </si>
  <si>
    <t>防火管理者届出書(控)</t>
    <phoneticPr fontId="10"/>
  </si>
  <si>
    <t>消防設備等の点検報告書等</t>
    <phoneticPr fontId="10"/>
  </si>
  <si>
    <t>消防署点検報告書</t>
    <phoneticPr fontId="10"/>
  </si>
  <si>
    <t>貸借対照表</t>
    <phoneticPr fontId="10"/>
  </si>
  <si>
    <t>児童票</t>
    <phoneticPr fontId="10"/>
  </si>
  <si>
    <t>遊具・建物設備点検記録簿</t>
    <phoneticPr fontId="10"/>
  </si>
  <si>
    <t>資金収支計算書　　　　※</t>
    <phoneticPr fontId="10"/>
  </si>
  <si>
    <t>福祉ｻｰﾋﾞｽ苦情受付簿</t>
    <phoneticPr fontId="10"/>
  </si>
  <si>
    <t>職員健康診断記録</t>
    <phoneticPr fontId="10"/>
  </si>
  <si>
    <t>児童事故処理簿</t>
    <phoneticPr fontId="10"/>
  </si>
  <si>
    <t>水質検査記録</t>
    <phoneticPr fontId="10"/>
  </si>
  <si>
    <t>給食関係者検便実施状況</t>
    <phoneticPr fontId="10"/>
  </si>
  <si>
    <t>総勘定元帳</t>
    <phoneticPr fontId="10"/>
  </si>
  <si>
    <t>仕訳伝票(日記帳)、請求書、領収書</t>
    <phoneticPr fontId="10"/>
  </si>
  <si>
    <t>⑥</t>
    <phoneticPr fontId="10"/>
  </si>
  <si>
    <t>財産目録</t>
    <phoneticPr fontId="10"/>
  </si>
  <si>
    <t>業務分担表</t>
    <phoneticPr fontId="10"/>
  </si>
  <si>
    <t>小口現金出納帳</t>
    <phoneticPr fontId="10"/>
  </si>
  <si>
    <t>⑦</t>
    <phoneticPr fontId="10"/>
  </si>
  <si>
    <t>預金通帳(定期等)、有価証券証書等</t>
    <phoneticPr fontId="10"/>
  </si>
  <si>
    <t>勤務割振り表</t>
    <phoneticPr fontId="10"/>
  </si>
  <si>
    <t>スキムミルク受払簿</t>
    <phoneticPr fontId="10"/>
  </si>
  <si>
    <t>契約書、請書等契約関係書類(見積含む)</t>
    <phoneticPr fontId="10"/>
  </si>
  <si>
    <t>緊急連絡網（職員）</t>
    <phoneticPr fontId="10"/>
  </si>
  <si>
    <t xml:space="preserve">寄附金台帳、寄附申込書、領収書控え </t>
    <phoneticPr fontId="10"/>
  </si>
  <si>
    <t>福祉医療機構や銀行への借入金申込書</t>
    <phoneticPr fontId="10"/>
  </si>
  <si>
    <t>・</t>
    <phoneticPr fontId="4"/>
  </si>
  <si>
    <t>保育所保育指針第5章4（3）</t>
    <rPh sb="0" eb="3">
      <t>ホイクショ</t>
    </rPh>
    <rPh sb="3" eb="5">
      <t>ホイク</t>
    </rPh>
    <rPh sb="5" eb="7">
      <t>シシン</t>
    </rPh>
    <rPh sb="7" eb="8">
      <t>ダイ</t>
    </rPh>
    <rPh sb="9" eb="10">
      <t>ショウ</t>
    </rPh>
    <phoneticPr fontId="4"/>
  </si>
  <si>
    <t>保育所保育指針第5章4（2）</t>
    <rPh sb="0" eb="3">
      <t>ホイクショ</t>
    </rPh>
    <rPh sb="3" eb="5">
      <t>ホイク</t>
    </rPh>
    <rPh sb="5" eb="7">
      <t>シシン</t>
    </rPh>
    <rPh sb="7" eb="8">
      <t>ダイ</t>
    </rPh>
    <rPh sb="9" eb="10">
      <t>ショウ</t>
    </rPh>
    <phoneticPr fontId="4"/>
  </si>
  <si>
    <t>カ</t>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</si>
  <si>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4"/>
  </si>
  <si>
    <t>緊急連絡簿（児童）</t>
    <rPh sb="4" eb="5">
      <t>ボ</t>
    </rPh>
    <phoneticPr fontId="10"/>
  </si>
  <si>
    <t>全体的な計画</t>
    <rPh sb="0" eb="3">
      <t>ゼンタイテキ</t>
    </rPh>
    <rPh sb="4" eb="6">
      <t>ケイカク</t>
    </rPh>
    <phoneticPr fontId="10"/>
  </si>
  <si>
    <t>出張命令簿及び概算・精算簿</t>
    <phoneticPr fontId="4"/>
  </si>
  <si>
    <t>行事用車両運行管理簿</t>
    <rPh sb="0" eb="3">
      <t>ギョウジヨウ</t>
    </rPh>
    <rPh sb="3" eb="4">
      <t>シャ</t>
    </rPh>
    <rPh sb="4" eb="5">
      <t>リョウ</t>
    </rPh>
    <rPh sb="5" eb="7">
      <t>ウンコウ</t>
    </rPh>
    <rPh sb="7" eb="10">
      <t>カンリボ</t>
    </rPh>
    <phoneticPr fontId="4"/>
  </si>
  <si>
    <t>給与規程</t>
    <rPh sb="0" eb="2">
      <t>キュウヨ</t>
    </rPh>
    <rPh sb="2" eb="4">
      <t>キテイ</t>
    </rPh>
    <phoneticPr fontId="4"/>
  </si>
  <si>
    <t>給　与　状　況　　（本年度直近月分）</t>
    <rPh sb="0" eb="1">
      <t>キュウ</t>
    </rPh>
    <rPh sb="2" eb="3">
      <t>アタエ</t>
    </rPh>
    <rPh sb="4" eb="5">
      <t>ジョウ</t>
    </rPh>
    <rPh sb="6" eb="7">
      <t>キョウ</t>
    </rPh>
    <rPh sb="10" eb="13">
      <t>ホンネンド</t>
    </rPh>
    <rPh sb="13" eb="15">
      <t>チョッキン</t>
    </rPh>
    <rPh sb="15" eb="17">
      <t>ガツブン</t>
    </rPh>
    <phoneticPr fontId="10"/>
  </si>
  <si>
    <t>管理職</t>
    <phoneticPr fontId="10"/>
  </si>
  <si>
    <t>時間外</t>
    <phoneticPr fontId="10"/>
  </si>
  <si>
    <t>特殊業務</t>
    <phoneticPr fontId="10"/>
  </si>
  <si>
    <t>住居</t>
    <phoneticPr fontId="10"/>
  </si>
  <si>
    <t>（</t>
    <phoneticPr fontId="10"/>
  </si>
  <si>
    <t>）</t>
    <phoneticPr fontId="10"/>
  </si>
  <si>
    <t>処遇改善</t>
    <phoneticPr fontId="10"/>
  </si>
  <si>
    <t>①</t>
    <phoneticPr fontId="10"/>
  </si>
  <si>
    <t>②</t>
    <phoneticPr fontId="10"/>
  </si>
  <si>
    <t>(C+D)</t>
    <phoneticPr fontId="10"/>
  </si>
  <si>
    <t>2-11</t>
    <phoneticPr fontId="10"/>
  </si>
  <si>
    <t>2-12</t>
    <phoneticPr fontId="10"/>
  </si>
  <si>
    <t>（</t>
    <phoneticPr fontId="10"/>
  </si>
  <si>
    <t>）</t>
    <phoneticPr fontId="10"/>
  </si>
  <si>
    <t>管理職</t>
    <phoneticPr fontId="10"/>
  </si>
  <si>
    <t>時間外</t>
    <phoneticPr fontId="10"/>
  </si>
  <si>
    <t>特殊業務</t>
    <phoneticPr fontId="10"/>
  </si>
  <si>
    <t>住居</t>
    <phoneticPr fontId="10"/>
  </si>
  <si>
    <t>市補助</t>
    <phoneticPr fontId="10"/>
  </si>
  <si>
    <t>（</t>
    <phoneticPr fontId="10"/>
  </si>
  <si>
    <t>）</t>
    <phoneticPr fontId="10"/>
  </si>
  <si>
    <t>（</t>
    <phoneticPr fontId="10"/>
  </si>
  <si>
    <t>処遇改善</t>
    <phoneticPr fontId="10"/>
  </si>
  <si>
    <t>①</t>
    <phoneticPr fontId="10"/>
  </si>
  <si>
    <t>②</t>
    <phoneticPr fontId="10"/>
  </si>
  <si>
    <t>(C+D)</t>
    <phoneticPr fontId="10"/>
  </si>
  <si>
    <t>各部屋のクラス名、面積の分かる平面図（設計図ではない）</t>
    <rPh sb="0" eb="3">
      <t>カクヘヤ</t>
    </rPh>
    <rPh sb="7" eb="8">
      <t>メイ</t>
    </rPh>
    <rPh sb="9" eb="11">
      <t>メンセキ</t>
    </rPh>
    <rPh sb="12" eb="13">
      <t>ワ</t>
    </rPh>
    <rPh sb="15" eb="18">
      <t>ヘイメンズ</t>
    </rPh>
    <rPh sb="19" eb="22">
      <t>セッケイズ</t>
    </rPh>
    <phoneticPr fontId="4"/>
  </si>
  <si>
    <t>特殊業務</t>
    <phoneticPr fontId="10"/>
  </si>
  <si>
    <t>住居</t>
    <phoneticPr fontId="10"/>
  </si>
  <si>
    <t>市補助</t>
    <phoneticPr fontId="10"/>
  </si>
  <si>
    <t>処遇改善</t>
    <phoneticPr fontId="10"/>
  </si>
  <si>
    <t>①</t>
    <phoneticPr fontId="10"/>
  </si>
  <si>
    <t>②</t>
    <phoneticPr fontId="10"/>
  </si>
  <si>
    <t>(C+D)</t>
    <phoneticPr fontId="10"/>
  </si>
  <si>
    <t>経理規程（様式を覗く）</t>
    <rPh sb="0" eb="2">
      <t>ケイリ</t>
    </rPh>
    <rPh sb="2" eb="4">
      <t>キテイ</t>
    </rPh>
    <rPh sb="5" eb="7">
      <t>ヨウシキ</t>
    </rPh>
    <rPh sb="8" eb="9">
      <t>ノゾ</t>
    </rPh>
    <phoneticPr fontId="10"/>
  </si>
  <si>
    <r>
      <rPr>
        <b/>
        <sz val="11"/>
        <rFont val="ＭＳ Ｐゴシック"/>
        <family val="3"/>
        <charset val="128"/>
      </rPr>
      <t>別表１</t>
    </r>
    <r>
      <rPr>
        <b/>
        <sz val="11"/>
        <rFont val="ＭＳ Ｐ明朝"/>
        <family val="1"/>
        <charset val="128"/>
      </rPr>
      <t xml:space="preserve">  </t>
    </r>
    <r>
      <rPr>
        <b/>
        <sz val="11"/>
        <rFont val="ＭＳ Ｐゴシック"/>
        <family val="3"/>
        <charset val="128"/>
      </rPr>
      <t>正規職員</t>
    </r>
    <r>
      <rPr>
        <b/>
        <sz val="11"/>
        <rFont val="ＭＳ Ｐ明朝"/>
        <family val="1"/>
        <charset val="128"/>
      </rPr>
      <t>：職員の勤務状況及び給与支給状況</t>
    </r>
    <rPh sb="5" eb="7">
      <t>セイキ</t>
    </rPh>
    <rPh sb="7" eb="9">
      <t>ショクイン</t>
    </rPh>
    <rPh sb="10" eb="12">
      <t>ショクイン</t>
    </rPh>
    <phoneticPr fontId="10"/>
  </si>
  <si>
    <r>
      <rPr>
        <b/>
        <sz val="11"/>
        <rFont val="ＭＳ Ｐゴシック"/>
        <family val="3"/>
        <charset val="128"/>
      </rPr>
      <t>別表２</t>
    </r>
    <r>
      <rPr>
        <b/>
        <sz val="11"/>
        <rFont val="ＭＳ Ｐ明朝"/>
        <family val="1"/>
        <charset val="128"/>
      </rPr>
      <t xml:space="preserve"> </t>
    </r>
    <r>
      <rPr>
        <b/>
        <sz val="11"/>
        <rFont val="ＭＳ Ｐゴシック"/>
        <family val="3"/>
        <charset val="128"/>
      </rPr>
      <t xml:space="preserve"> 非正規職員</t>
    </r>
    <r>
      <rPr>
        <b/>
        <sz val="11"/>
        <rFont val="ＭＳ Ｐ明朝"/>
        <family val="1"/>
        <charset val="128"/>
      </rPr>
      <t>：職員の勤務状況及び給与支給状況</t>
    </r>
    <rPh sb="5" eb="8">
      <t>ヒセイキ</t>
    </rPh>
    <rPh sb="8" eb="10">
      <t>ショクイン</t>
    </rPh>
    <rPh sb="11" eb="13">
      <t>ショクイン</t>
    </rPh>
    <phoneticPr fontId="10"/>
  </si>
  <si>
    <t>担当クラス</t>
    <rPh sb="0" eb="2">
      <t>タントウ</t>
    </rPh>
    <phoneticPr fontId="4"/>
  </si>
  <si>
    <t>年齢</t>
    <rPh sb="0" eb="2">
      <t>ネンレイ</t>
    </rPh>
    <phoneticPr fontId="4"/>
  </si>
  <si>
    <t>令和</t>
    <rPh sb="0" eb="2">
      <t>レイワ</t>
    </rPh>
    <phoneticPr fontId="4"/>
  </si>
  <si>
    <t>屋外遊戯場</t>
    <rPh sb="0" eb="2">
      <t>オクガイ</t>
    </rPh>
    <rPh sb="2" eb="4">
      <t>ユウギ</t>
    </rPh>
    <rPh sb="4" eb="5">
      <t>バ</t>
    </rPh>
    <phoneticPr fontId="4"/>
  </si>
  <si>
    <t>※</t>
    <phoneticPr fontId="4"/>
  </si>
  <si>
    <t>監査調書提出時の状況について記入してください。</t>
    <rPh sb="0" eb="2">
      <t>カンサ</t>
    </rPh>
    <rPh sb="2" eb="4">
      <t>チョウショ</t>
    </rPh>
    <rPh sb="4" eb="6">
      <t>テイシュツ</t>
    </rPh>
    <rPh sb="6" eb="7">
      <t>ジ</t>
    </rPh>
    <rPh sb="8" eb="10">
      <t>ジョウキョウ</t>
    </rPh>
    <rPh sb="14" eb="16">
      <t>キニュウ</t>
    </rPh>
    <phoneticPr fontId="4"/>
  </si>
  <si>
    <t>・</t>
    <phoneticPr fontId="4"/>
  </si>
  <si>
    <t>労働基準法施行規則第5条</t>
    <phoneticPr fontId="4"/>
  </si>
  <si>
    <t>「賞与の有無」、「相談窓口」を書面（雇用契約書等）で明示しているか。</t>
    <rPh sb="9" eb="11">
      <t>ソウダン</t>
    </rPh>
    <rPh sb="11" eb="13">
      <t>マドグチ</t>
    </rPh>
    <rPh sb="26" eb="28">
      <t>メイジ</t>
    </rPh>
    <phoneticPr fontId="10"/>
  </si>
  <si>
    <t>（監査調書提出月：</t>
    <rPh sb="1" eb="3">
      <t>カンサ</t>
    </rPh>
    <rPh sb="3" eb="5">
      <t>チョウショ</t>
    </rPh>
    <rPh sb="5" eb="7">
      <t>テイシュツ</t>
    </rPh>
    <rPh sb="7" eb="8">
      <t>ツキ</t>
    </rPh>
    <phoneticPr fontId="10"/>
  </si>
  <si>
    <t>月初日現在）</t>
    <rPh sb="0" eb="1">
      <t>ツキ</t>
    </rPh>
    <rPh sb="1" eb="3">
      <t>ショニチ</t>
    </rPh>
    <rPh sb="3" eb="5">
      <t>ゲンザイ</t>
    </rPh>
    <phoneticPr fontId="10"/>
  </si>
  <si>
    <t>※保育所運営No.４で記入した職員数と整合性を持たせること。</t>
    <rPh sb="1" eb="4">
      <t>ホイクショ</t>
    </rPh>
    <rPh sb="4" eb="6">
      <t>ウンエイ</t>
    </rPh>
    <rPh sb="11" eb="13">
      <t>キニュウ</t>
    </rPh>
    <rPh sb="15" eb="18">
      <t>ショクインスウ</t>
    </rPh>
    <rPh sb="19" eb="22">
      <t>セイゴウセイ</t>
    </rPh>
    <rPh sb="23" eb="24">
      <t>モ</t>
    </rPh>
    <phoneticPr fontId="4"/>
  </si>
  <si>
    <t>※保育所運営No.５-(４)「クラス編成の状況」で記入した保育士氏名と整合性を持たせること。</t>
    <rPh sb="1" eb="4">
      <t>ホイクショ</t>
    </rPh>
    <rPh sb="4" eb="6">
      <t>ウンエイ</t>
    </rPh>
    <rPh sb="18" eb="20">
      <t>ヘンセイ</t>
    </rPh>
    <rPh sb="21" eb="23">
      <t>ジョウキョウ</t>
    </rPh>
    <rPh sb="25" eb="27">
      <t>キニュウ</t>
    </rPh>
    <rPh sb="29" eb="32">
      <t>ホイクシ</t>
    </rPh>
    <rPh sb="32" eb="34">
      <t>シメイ</t>
    </rPh>
    <rPh sb="35" eb="38">
      <t>セイゴウセイ</t>
    </rPh>
    <rPh sb="39" eb="40">
      <t>モ</t>
    </rPh>
    <phoneticPr fontId="4"/>
  </si>
  <si>
    <t>（定期健康診断）</t>
    <rPh sb="1" eb="3">
      <t>テイキ</t>
    </rPh>
    <rPh sb="3" eb="5">
      <t>ケンコウ</t>
    </rPh>
    <rPh sb="5" eb="7">
      <t>シンダン</t>
    </rPh>
    <phoneticPr fontId="4"/>
  </si>
  <si>
    <t>（健康診断実施後の措置）</t>
    <rPh sb="1" eb="3">
      <t>ケンコウ</t>
    </rPh>
    <rPh sb="3" eb="5">
      <t>シンダン</t>
    </rPh>
    <rPh sb="5" eb="8">
      <t>ジッシゴ</t>
    </rPh>
    <rPh sb="9" eb="11">
      <t>ソチ</t>
    </rPh>
    <phoneticPr fontId="4"/>
  </si>
  <si>
    <t>（健康診断結果の記録の作成）</t>
    <rPh sb="1" eb="3">
      <t>ケンコウ</t>
    </rPh>
    <rPh sb="3" eb="5">
      <t>シンダン</t>
    </rPh>
    <rPh sb="5" eb="7">
      <t>ケッカ</t>
    </rPh>
    <rPh sb="8" eb="10">
      <t>キロク</t>
    </rPh>
    <rPh sb="11" eb="13">
      <t>サクセイ</t>
    </rPh>
    <phoneticPr fontId="4"/>
  </si>
  <si>
    <t>※事務連絡、事務調整のみの職務会を除く。</t>
  </si>
  <si>
    <t>※新設保育園は本年度分　＜監査調書提出月前月まで＞</t>
    <rPh sb="5" eb="6">
      <t>エン</t>
    </rPh>
    <phoneticPr fontId="4"/>
  </si>
  <si>
    <t>保育所保育指針第1章3(2)</t>
    <rPh sb="7" eb="8">
      <t>ダイ</t>
    </rPh>
    <rPh sb="9" eb="10">
      <t>ショウ</t>
    </rPh>
    <phoneticPr fontId="10"/>
  </si>
  <si>
    <t>(1)　保育所保育指針等に基づき、全体的な計画を作成しているか。</t>
    <rPh sb="4" eb="6">
      <t>ホイク</t>
    </rPh>
    <rPh sb="6" eb="7">
      <t>ショ</t>
    </rPh>
    <rPh sb="17" eb="20">
      <t>ゼンタイテキ</t>
    </rPh>
    <rPh sb="21" eb="23">
      <t>ケイカク</t>
    </rPh>
    <rPh sb="24" eb="26">
      <t>サクセイ</t>
    </rPh>
    <phoneticPr fontId="10"/>
  </si>
  <si>
    <t>・</t>
    <phoneticPr fontId="10"/>
  </si>
  <si>
    <t>＜給食施設現況及び給食施設栄養定期報告＞</t>
  </si>
  <si>
    <t>給食施設現況及び給食施設栄養定期報告は毎年7月31日までに所轄保健所長に提出すること。なお、給食施設栄養定期報告は毎年6月実施分を報告。</t>
    <rPh sb="0" eb="2">
      <t>キュウショク</t>
    </rPh>
    <rPh sb="2" eb="4">
      <t>シセツ</t>
    </rPh>
    <rPh sb="4" eb="6">
      <t>ゲンキョウ</t>
    </rPh>
    <rPh sb="6" eb="7">
      <t>オヨ</t>
    </rPh>
    <rPh sb="8" eb="10">
      <t>キュウショク</t>
    </rPh>
    <rPh sb="10" eb="12">
      <t>シセツ</t>
    </rPh>
    <rPh sb="12" eb="14">
      <t>エイヨウ</t>
    </rPh>
    <rPh sb="14" eb="16">
      <t>テイキ</t>
    </rPh>
    <rPh sb="16" eb="18">
      <t>ホウコク</t>
    </rPh>
    <rPh sb="29" eb="31">
      <t>ショカツ</t>
    </rPh>
    <rPh sb="34" eb="35">
      <t>チョウ</t>
    </rPh>
    <rPh sb="36" eb="38">
      <t>テイシュツ</t>
    </rPh>
    <rPh sb="46" eb="48">
      <t>キュウショク</t>
    </rPh>
    <rPh sb="48" eb="50">
      <t>シセツ</t>
    </rPh>
    <rPh sb="50" eb="52">
      <t>エイヨウ</t>
    </rPh>
    <rPh sb="52" eb="54">
      <t>テイキ</t>
    </rPh>
    <rPh sb="54" eb="56">
      <t>ホウコク</t>
    </rPh>
    <rPh sb="57" eb="59">
      <t>マイトシ</t>
    </rPh>
    <rPh sb="60" eb="61">
      <t>ガツ</t>
    </rPh>
    <rPh sb="61" eb="63">
      <t>ジッシ</t>
    </rPh>
    <rPh sb="63" eb="64">
      <t>ブン</t>
    </rPh>
    <rPh sb="65" eb="67">
      <t>ホウコク</t>
    </rPh>
    <phoneticPr fontId="4"/>
  </si>
  <si>
    <t xml:space="preserve"> ○ 前年度の状況（職員毎に検査結果確認日を記入　例：4/25）</t>
    <rPh sb="10" eb="12">
      <t>ショクイン</t>
    </rPh>
    <rPh sb="12" eb="13">
      <t>ゴト</t>
    </rPh>
    <rPh sb="14" eb="16">
      <t>ケンサ</t>
    </rPh>
    <rPh sb="16" eb="18">
      <t>ケッカ</t>
    </rPh>
    <rPh sb="18" eb="20">
      <t>カクニン</t>
    </rPh>
    <rPh sb="20" eb="21">
      <t>ニチ</t>
    </rPh>
    <rPh sb="22" eb="24">
      <t>キニュウ</t>
    </rPh>
    <rPh sb="25" eb="26">
      <t>レイ</t>
    </rPh>
    <phoneticPr fontId="10"/>
  </si>
  <si>
    <t>保育所保育指針第3章２</t>
    <rPh sb="0" eb="2">
      <t>ホイク</t>
    </rPh>
    <rPh sb="2" eb="3">
      <t>ショ</t>
    </rPh>
    <rPh sb="3" eb="5">
      <t>ホイク</t>
    </rPh>
    <rPh sb="5" eb="7">
      <t>シシン</t>
    </rPh>
    <rPh sb="7" eb="8">
      <t>ダイ</t>
    </rPh>
    <rPh sb="9" eb="10">
      <t>ショウ</t>
    </rPh>
    <phoneticPr fontId="4"/>
  </si>
  <si>
    <t>那覇市食物アレルギー対応マニュアル</t>
    <rPh sb="0" eb="3">
      <t>ナハシ</t>
    </rPh>
    <rPh sb="3" eb="5">
      <t>ショクモツ</t>
    </rPh>
    <rPh sb="10" eb="12">
      <t>タイオウ</t>
    </rPh>
    <phoneticPr fontId="4"/>
  </si>
  <si>
    <t>保育所保育指針第３章1（3）ウ</t>
    <rPh sb="0" eb="2">
      <t>ホイク</t>
    </rPh>
    <rPh sb="2" eb="3">
      <t>ショ</t>
    </rPh>
    <rPh sb="3" eb="5">
      <t>ホイク</t>
    </rPh>
    <rPh sb="5" eb="7">
      <t>シシン</t>
    </rPh>
    <rPh sb="7" eb="8">
      <t>ダイ</t>
    </rPh>
    <rPh sb="9" eb="10">
      <t>ショウ</t>
    </rPh>
    <phoneticPr fontId="4"/>
  </si>
  <si>
    <t>「児童福祉施設における
食事の提供に関する援助
及び指導について（平成27.3.31雇児発０３３１第１号、障発0031第16号）</t>
    <rPh sb="5" eb="7">
      <t>シセツ</t>
    </rPh>
    <rPh sb="12" eb="14">
      <t>ショクジ</t>
    </rPh>
    <rPh sb="15" eb="17">
      <t>テイキョウ</t>
    </rPh>
    <rPh sb="18" eb="19">
      <t>カン</t>
    </rPh>
    <rPh sb="21" eb="23">
      <t>エンジョ</t>
    </rPh>
    <rPh sb="24" eb="25">
      <t>オヨ</t>
    </rPh>
    <rPh sb="26" eb="28">
      <t>シドウ</t>
    </rPh>
    <rPh sb="33" eb="35">
      <t>ヘイセイ</t>
    </rPh>
    <phoneticPr fontId="10"/>
  </si>
  <si>
    <t>(1)　子どもの健康に関する保健計画を作成しているか。</t>
    <rPh sb="4" eb="5">
      <t>コ</t>
    </rPh>
    <rPh sb="8" eb="10">
      <t>ケンコウ</t>
    </rPh>
    <rPh sb="11" eb="12">
      <t>カン</t>
    </rPh>
    <rPh sb="14" eb="16">
      <t>ホケン</t>
    </rPh>
    <rPh sb="16" eb="18">
      <t>ケイカク</t>
    </rPh>
    <rPh sb="19" eb="21">
      <t>サクセイ</t>
    </rPh>
    <phoneticPr fontId="10"/>
  </si>
  <si>
    <t>＊0歳児</t>
    <rPh sb="2" eb="4">
      <t>サイジ</t>
    </rPh>
    <phoneticPr fontId="4"/>
  </si>
  <si>
    <t>分毎</t>
    <rPh sb="0" eb="1">
      <t>フン</t>
    </rPh>
    <rPh sb="1" eb="2">
      <t>ゴト</t>
    </rPh>
    <phoneticPr fontId="4"/>
  </si>
  <si>
    <t>＊1歳児</t>
    <rPh sb="2" eb="4">
      <t>サイジ</t>
    </rPh>
    <phoneticPr fontId="4"/>
  </si>
  <si>
    <t>該当なし</t>
    <rPh sb="0" eb="2">
      <t>ガイトウ</t>
    </rPh>
    <phoneticPr fontId="4"/>
  </si>
  <si>
    <t>＊2歳児</t>
    <rPh sb="2" eb="4">
      <t>サイジ</t>
    </rPh>
    <phoneticPr fontId="4"/>
  </si>
  <si>
    <t>（</t>
    <phoneticPr fontId="4"/>
  </si>
  <si>
    <t>報告日　　　　　年　　　月　　　日　）</t>
    <rPh sb="0" eb="2">
      <t>ホウコク</t>
    </rPh>
    <rPh sb="2" eb="3">
      <t>ビ</t>
    </rPh>
    <rPh sb="8" eb="9">
      <t>ネン</t>
    </rPh>
    <rPh sb="12" eb="13">
      <t>ツキ</t>
    </rPh>
    <rPh sb="16" eb="17">
      <t>ニチ</t>
    </rPh>
    <phoneticPr fontId="4"/>
  </si>
  <si>
    <t>保育士等は、保育の計画や保育の記録を通して、自らの保育実践を振り返り、自己評価することを通して、その専門性の向上や保育実践の改善に努めなければならない。(保育所保育指針第1章3(4))7</t>
    <rPh sb="77" eb="79">
      <t>ホイク</t>
    </rPh>
    <rPh sb="79" eb="80">
      <t>ショ</t>
    </rPh>
    <rPh sb="80" eb="82">
      <t>ホイク</t>
    </rPh>
    <phoneticPr fontId="10"/>
  </si>
  <si>
    <t>保育所は、保育の質の向上を図るため、保育の計画の展開や保育士等の自己評価を踏まえ、当該保育所の保育の内容等について、自ら評価を行い、その結果を公表するよう努めなければならない。　(保育所保育指針第3（4）アイ）</t>
    <rPh sb="90" eb="92">
      <t>ホイク</t>
    </rPh>
    <rPh sb="92" eb="93">
      <t>ショ</t>
    </rPh>
    <rPh sb="93" eb="95">
      <t>ホイク</t>
    </rPh>
    <rPh sb="95" eb="97">
      <t>シシン</t>
    </rPh>
    <rPh sb="97" eb="98">
      <t>ダイ</t>
    </rPh>
    <phoneticPr fontId="10"/>
  </si>
  <si>
    <t>曜日</t>
    <rPh sb="0" eb="2">
      <t>ヨウビ</t>
    </rPh>
    <phoneticPr fontId="4"/>
  </si>
  <si>
    <t>－事業所内保育事業　運営No.１－</t>
    <phoneticPr fontId="4"/>
  </si>
  <si>
    <t>令和 　　年 　　月 　　日</t>
    <rPh sb="0" eb="2">
      <t>レイワ</t>
    </rPh>
    <rPh sb="5" eb="6">
      <t>ネン</t>
    </rPh>
    <rPh sb="9" eb="10">
      <t>ガツ</t>
    </rPh>
    <rPh sb="13" eb="14">
      <t>ニチ</t>
    </rPh>
    <phoneticPr fontId="4"/>
  </si>
  <si>
    <t>直近の変更届：</t>
    <phoneticPr fontId="4"/>
  </si>
  <si>
    <t>◯</t>
    <phoneticPr fontId="4"/>
  </si>
  <si>
    <t>・</t>
    <phoneticPr fontId="4"/>
  </si>
  <si>
    <t>○</t>
    <phoneticPr fontId="4"/>
  </si>
  <si>
    <t>・</t>
    <phoneticPr fontId="10"/>
  </si>
  <si>
    <t>社会福祉法第75条及び第76条</t>
    <rPh sb="9" eb="10">
      <t>オヨ</t>
    </rPh>
    <rPh sb="11" eb="12">
      <t>ダイ</t>
    </rPh>
    <rPh sb="14" eb="15">
      <t>ジョウ</t>
    </rPh>
    <phoneticPr fontId="10"/>
  </si>
  <si>
    <t xml:space="preserve">(13) 園長（管理者）について </t>
    <rPh sb="5" eb="7">
      <t>エンチョウ</t>
    </rPh>
    <rPh sb="8" eb="11">
      <t>カンリシャ</t>
    </rPh>
    <phoneticPr fontId="10"/>
  </si>
  <si>
    <t>※</t>
    <phoneticPr fontId="4"/>
  </si>
  <si>
    <t xml:space="preserve">(14)連携施設について </t>
    <rPh sb="4" eb="6">
      <t>レンケイ</t>
    </rPh>
    <rPh sb="6" eb="8">
      <t>シセツ</t>
    </rPh>
    <phoneticPr fontId="10"/>
  </si>
  <si>
    <t>社会福祉法第75条</t>
    <phoneticPr fontId="10"/>
  </si>
  <si>
    <t>社会福祉法第76条</t>
    <phoneticPr fontId="10"/>
  </si>
  <si>
    <t>(16) 前年度の職員会議の開催状況について（新設保育所は本年度）</t>
    <rPh sb="5" eb="8">
      <t>ゼンネンド</t>
    </rPh>
    <rPh sb="23" eb="25">
      <t>シンセツ</t>
    </rPh>
    <rPh sb="25" eb="28">
      <t>ホイクショ</t>
    </rPh>
    <rPh sb="29" eb="32">
      <t>ホンネンド</t>
    </rPh>
    <phoneticPr fontId="10"/>
  </si>
  <si>
    <t xml:space="preserve"> ① 参加者（構成員）：</t>
    <rPh sb="3" eb="6">
      <t>サンカシャ</t>
    </rPh>
    <rPh sb="7" eb="10">
      <t>コウセイイン</t>
    </rPh>
    <phoneticPr fontId="10"/>
  </si>
  <si>
    <t xml:space="preserve"> ② 開催回数（年）：</t>
    <rPh sb="3" eb="5">
      <t>カイサイ</t>
    </rPh>
    <rPh sb="5" eb="7">
      <t>カイスウ</t>
    </rPh>
    <rPh sb="8" eb="9">
      <t>ネン</t>
    </rPh>
    <phoneticPr fontId="10"/>
  </si>
  <si>
    <t xml:space="preserve"> ③ 会議録は整備しているか。</t>
    <rPh sb="3" eb="6">
      <t>カイギロク</t>
    </rPh>
    <rPh sb="7" eb="9">
      <t>セイビ</t>
    </rPh>
    <phoneticPr fontId="10"/>
  </si>
  <si>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10"/>
  </si>
  <si>
    <t>小規模保育事業所認可関係書類</t>
    <rPh sb="0" eb="3">
      <t>ショウキボ</t>
    </rPh>
    <rPh sb="3" eb="5">
      <t>ホイク</t>
    </rPh>
    <rPh sb="5" eb="8">
      <t>ジギョウショ</t>
    </rPh>
    <rPh sb="8" eb="10">
      <t>ニンカ</t>
    </rPh>
    <rPh sb="10" eb="12">
      <t>カンケイ</t>
    </rPh>
    <rPh sb="12" eb="14">
      <t>ショルイ</t>
    </rPh>
    <phoneticPr fontId="10"/>
  </si>
  <si>
    <t>受水槽の清掃報告書</t>
    <phoneticPr fontId="10"/>
  </si>
  <si>
    <t>保育園規則</t>
    <rPh sb="0" eb="3">
      <t>ホイクエン</t>
    </rPh>
    <rPh sb="3" eb="5">
      <t>キソク</t>
    </rPh>
    <phoneticPr fontId="4"/>
  </si>
  <si>
    <t>給食関係者検便実施状況</t>
    <phoneticPr fontId="10"/>
  </si>
  <si>
    <t>管理運営規程・重要事項説明書</t>
    <rPh sb="0" eb="2">
      <t>カンリ</t>
    </rPh>
    <phoneticPr fontId="10"/>
  </si>
  <si>
    <t>給食日誌</t>
    <phoneticPr fontId="10"/>
  </si>
  <si>
    <t>職員会議録</t>
    <phoneticPr fontId="10"/>
  </si>
  <si>
    <t>給食献立表（予定・実施）</t>
    <phoneticPr fontId="10"/>
  </si>
  <si>
    <t>業務分担表</t>
    <phoneticPr fontId="10"/>
  </si>
  <si>
    <t>スキムミルク受払簿</t>
    <phoneticPr fontId="10"/>
  </si>
  <si>
    <t>労基法関係許可・届出</t>
    <phoneticPr fontId="10"/>
  </si>
  <si>
    <t>勤務割振り表</t>
    <phoneticPr fontId="10"/>
  </si>
  <si>
    <t>非常勤職員雇用契約書</t>
    <phoneticPr fontId="10"/>
  </si>
  <si>
    <t>緊急連絡網（職員）</t>
    <phoneticPr fontId="10"/>
  </si>
  <si>
    <t>定期栄養報告書</t>
    <phoneticPr fontId="10"/>
  </si>
  <si>
    <t>緊急連絡網（児童）</t>
    <phoneticPr fontId="10"/>
  </si>
  <si>
    <t>給食施設現況報告書</t>
    <phoneticPr fontId="10"/>
  </si>
  <si>
    <t>給与台帳・賃金台帳</t>
    <phoneticPr fontId="10"/>
  </si>
  <si>
    <t>児童出欠簿（通常、一時、延長）</t>
    <phoneticPr fontId="10"/>
  </si>
  <si>
    <t>消防計画（防災対策関連規程）</t>
    <phoneticPr fontId="10"/>
  </si>
  <si>
    <t>防火管理者届出書(控)</t>
    <phoneticPr fontId="10"/>
  </si>
  <si>
    <t>避難・消火訓練実施計画書、記録</t>
    <phoneticPr fontId="10"/>
  </si>
  <si>
    <t>消防設備等の点検報告書等</t>
    <phoneticPr fontId="10"/>
  </si>
  <si>
    <t>消防署点検報告書</t>
    <phoneticPr fontId="10"/>
  </si>
  <si>
    <t>タイムカード</t>
    <phoneticPr fontId="4"/>
  </si>
  <si>
    <t>児童票</t>
    <phoneticPr fontId="10"/>
  </si>
  <si>
    <t>遊具・建物設備点検記録簿</t>
    <phoneticPr fontId="10"/>
  </si>
  <si>
    <t>職員健康診断記録</t>
    <phoneticPr fontId="10"/>
  </si>
  <si>
    <t>保育日誌</t>
    <phoneticPr fontId="10"/>
  </si>
  <si>
    <t>児童定期健康診断書、検査関係綴り</t>
    <phoneticPr fontId="10"/>
  </si>
  <si>
    <t>福祉ｻｰﾋﾞｽ苦情受付簿</t>
    <phoneticPr fontId="10"/>
  </si>
  <si>
    <t>児童事故処理簿</t>
    <phoneticPr fontId="10"/>
  </si>
  <si>
    <t>水質検査記録</t>
    <phoneticPr fontId="10"/>
  </si>
  <si>
    <t>保育日誌</t>
    <phoneticPr fontId="4"/>
  </si>
  <si>
    <t>年間研修計画</t>
    <rPh sb="0" eb="2">
      <t>ネンカン</t>
    </rPh>
    <rPh sb="2" eb="4">
      <t>ケンシュウ</t>
    </rPh>
    <rPh sb="4" eb="6">
      <t>ケイカク</t>
    </rPh>
    <phoneticPr fontId="4"/>
  </si>
  <si>
    <t>(2)　医務室を設置しているか。</t>
    <rPh sb="4" eb="7">
      <t>イムシツ</t>
    </rPh>
    <rPh sb="8" eb="10">
      <t>セッチ</t>
    </rPh>
    <phoneticPr fontId="10"/>
  </si>
  <si>
    <t>(4)　嘱託医を配置しているか。</t>
    <phoneticPr fontId="10"/>
  </si>
  <si>
    <t>(5)　園児の健康診断の実施状況について</t>
    <phoneticPr fontId="10"/>
  </si>
  <si>
    <t>(6)　感染症等の発生の状況</t>
    <phoneticPr fontId="10"/>
  </si>
  <si>
    <t>「『保育所における感染症対策ｶﾞｲﾄﾞﾗｲﾝ改定』について」（H30．3.30子雇保発0330第1号通知）</t>
    <rPh sb="22" eb="24">
      <t>カイテイ</t>
    </rPh>
    <rPh sb="39" eb="40">
      <t>コ</t>
    </rPh>
    <rPh sb="50" eb="52">
      <t>ツウチ</t>
    </rPh>
    <phoneticPr fontId="10"/>
  </si>
  <si>
    <t>保育所保育指針第3章1(2)ア</t>
    <rPh sb="0" eb="2">
      <t>ホイク</t>
    </rPh>
    <rPh sb="2" eb="3">
      <t>ショ</t>
    </rPh>
    <rPh sb="3" eb="5">
      <t>ホイク</t>
    </rPh>
    <rPh sb="5" eb="7">
      <t>シシン</t>
    </rPh>
    <rPh sb="7" eb="8">
      <t>ダイ</t>
    </rPh>
    <rPh sb="9" eb="10">
      <t>ショウ</t>
    </rPh>
    <phoneticPr fontId="4"/>
  </si>
  <si>
    <t>エ　保育園の壁及び天井の室内に面する部分が不燃材料であるか。</t>
    <rPh sb="2" eb="5">
      <t>ホイクエン</t>
    </rPh>
    <phoneticPr fontId="10"/>
  </si>
  <si>
    <t>(3)　私的契約児の保育を行っているか。</t>
    <rPh sb="4" eb="6">
      <t>シテキ</t>
    </rPh>
    <rPh sb="6" eb="8">
      <t>ケイヤク</t>
    </rPh>
    <rPh sb="8" eb="9">
      <t>ジ</t>
    </rPh>
    <phoneticPr fontId="10"/>
  </si>
  <si>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</si>
  <si>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</si>
  <si>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健康診断書の有効期間：雇用時に3ヶ月を経過していない健康診断</t>
    <rPh sb="19" eb="21">
      <t>ケイカ</t>
    </rPh>
    <rPh sb="26" eb="28">
      <t>ケンコウ</t>
    </rPh>
    <rPh sb="28" eb="30">
      <t>シンダン</t>
    </rPh>
    <phoneticPr fontId="4"/>
  </si>
  <si>
    <t>前年度
4/1現在</t>
    <rPh sb="0" eb="3">
      <t>ゼンネンド</t>
    </rPh>
    <rPh sb="7" eb="9">
      <t>ゲンザイ</t>
    </rPh>
    <phoneticPr fontId="10"/>
  </si>
  <si>
    <t>本年度 C
直近月</t>
    <rPh sb="0" eb="3">
      <t>ホンネンド</t>
    </rPh>
    <rPh sb="6" eb="8">
      <t>チョッキン</t>
    </rPh>
    <rPh sb="8" eb="9">
      <t>ツキ</t>
    </rPh>
    <phoneticPr fontId="10"/>
  </si>
  <si>
    <t>本表は、監査調書提出月現在で記入すること（「前年度（格付）」は前年4月）。年度中途の採用者に関しても記入し、非正規職員から正規職員に採用の場合は、本表（別表１）に記入すること。（備考欄にも）</t>
    <rPh sb="6" eb="8">
      <t>チョウショ</t>
    </rPh>
    <rPh sb="8" eb="10">
      <t>テイシュツ</t>
    </rPh>
    <rPh sb="10" eb="11">
      <t>ガツ</t>
    </rPh>
    <rPh sb="22" eb="23">
      <t>マエ</t>
    </rPh>
    <rPh sb="23" eb="25">
      <t>ネンド</t>
    </rPh>
    <rPh sb="26" eb="27">
      <t>カク</t>
    </rPh>
    <rPh sb="27" eb="28">
      <t>ヅ</t>
    </rPh>
    <rPh sb="31" eb="32">
      <t>マエ</t>
    </rPh>
    <rPh sb="34" eb="35">
      <t>ツキ</t>
    </rPh>
    <rPh sb="44" eb="45">
      <t>モノ</t>
    </rPh>
    <rPh sb="54" eb="57">
      <t>ヒセイキ</t>
    </rPh>
    <rPh sb="57" eb="59">
      <t>ショクイン</t>
    </rPh>
    <rPh sb="61" eb="63">
      <t>セイキ</t>
    </rPh>
    <rPh sb="63" eb="65">
      <t>ショクイン</t>
    </rPh>
    <rPh sb="66" eb="68">
      <t>サイヨウ</t>
    </rPh>
    <rPh sb="69" eb="71">
      <t>バアイ</t>
    </rPh>
    <rPh sb="73" eb="74">
      <t>ホン</t>
    </rPh>
    <rPh sb="74" eb="75">
      <t>ヒョウ</t>
    </rPh>
    <rPh sb="76" eb="78">
      <t>ベッピョウ</t>
    </rPh>
    <rPh sb="81" eb="83">
      <t>キニュウ</t>
    </rPh>
    <rPh sb="89" eb="91">
      <t>ビコウ</t>
    </rPh>
    <rPh sb="91" eb="92">
      <t>ラン</t>
    </rPh>
    <phoneticPr fontId="10"/>
  </si>
  <si>
    <t>本表は、監査調書提出月現在で記入すること（「前年度（格付）」は前年4月）。年度中途の採用者に関しても記入し、非正規職員から正規職員に採用の場合は、別表１に記入すること。</t>
    <rPh sb="6" eb="8">
      <t>チョウショ</t>
    </rPh>
    <rPh sb="8" eb="10">
      <t>テイシュツ</t>
    </rPh>
    <rPh sb="44" eb="45">
      <t>モノ</t>
    </rPh>
    <rPh sb="54" eb="57">
      <t>ヒセイキ</t>
    </rPh>
    <rPh sb="57" eb="59">
      <t>ショクイン</t>
    </rPh>
    <rPh sb="61" eb="63">
      <t>セイキ</t>
    </rPh>
    <rPh sb="63" eb="65">
      <t>ショクイン</t>
    </rPh>
    <rPh sb="66" eb="68">
      <t>サイヨウ</t>
    </rPh>
    <rPh sb="69" eb="71">
      <t>バアイ</t>
    </rPh>
    <rPh sb="73" eb="75">
      <t>ベッピョウ</t>
    </rPh>
    <rPh sb="77" eb="79">
      <t>キニュウ</t>
    </rPh>
    <phoneticPr fontId="10"/>
  </si>
  <si>
    <t>給　与　状　況　　（本年度直近月分）</t>
    <rPh sb="0" eb="1">
      <t>キュウ</t>
    </rPh>
    <rPh sb="2" eb="3">
      <t>アタエ</t>
    </rPh>
    <rPh sb="4" eb="5">
      <t>ジョウ</t>
    </rPh>
    <rPh sb="6" eb="7">
      <t>キョウ</t>
    </rPh>
    <rPh sb="10" eb="13">
      <t>ホンネンド</t>
    </rPh>
    <rPh sb="13" eb="15">
      <t>チョッキン</t>
    </rPh>
    <rPh sb="15" eb="16">
      <t>ツキ</t>
    </rPh>
    <rPh sb="16" eb="17">
      <t>ブン</t>
    </rPh>
    <phoneticPr fontId="10"/>
  </si>
  <si>
    <r>
      <rPr>
        <sz val="10"/>
        <rFont val="ＭＳ Ｐゴシック"/>
        <family val="3"/>
        <charset val="128"/>
      </rPr>
      <t>（週案）</t>
    </r>
    <r>
      <rPr>
        <sz val="10"/>
        <rFont val="ＭＳ Ｐ明朝"/>
        <family val="1"/>
        <charset val="128"/>
      </rPr>
      <t>月案実施のために継続性を
　考えながら1週間を見通して活動
　を具体化する指導案</t>
    </r>
    <phoneticPr fontId="4"/>
  </si>
  <si>
    <t>「児童福祉施設における食事の摂取基準を活用した食事計画について」(平成27.3.31雇児母発0331第1号)</t>
    <rPh sb="14" eb="16">
      <t>セッシュ</t>
    </rPh>
    <rPh sb="16" eb="18">
      <t>キジュン</t>
    </rPh>
    <rPh sb="19" eb="21">
      <t>カツヨウ</t>
    </rPh>
    <rPh sb="23" eb="25">
      <t>ショクジ</t>
    </rPh>
    <rPh sb="25" eb="27">
      <t>ケイカク</t>
    </rPh>
    <rPh sb="44" eb="45">
      <t>ハハ</t>
    </rPh>
    <phoneticPr fontId="10"/>
  </si>
  <si>
    <t>②　給食に関する実施方法（食事計画）</t>
    <rPh sb="13" eb="15">
      <t>ショクジ</t>
    </rPh>
    <phoneticPr fontId="10"/>
  </si>
  <si>
    <t>保育所保育指針第3章1(3)</t>
    <rPh sb="0" eb="3">
      <t>ホイクショ</t>
    </rPh>
    <rPh sb="3" eb="5">
      <t>ホイク</t>
    </rPh>
    <rPh sb="5" eb="7">
      <t>シシン</t>
    </rPh>
    <rPh sb="7" eb="8">
      <t>ダイ</t>
    </rPh>
    <rPh sb="9" eb="10">
      <t>ショウ</t>
    </rPh>
    <phoneticPr fontId="10"/>
  </si>
  <si>
    <t>(7)　感染症等の対策状況</t>
    <phoneticPr fontId="10"/>
  </si>
  <si>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10"/>
  </si>
  <si>
    <t>令和</t>
    <rPh sb="0" eb="2">
      <t>レイワ</t>
    </rPh>
    <phoneticPr fontId="4"/>
  </si>
  <si>
    <t>令和</t>
    <rPh sb="0" eb="2">
      <t>レイワ</t>
    </rPh>
    <phoneticPr fontId="10"/>
  </si>
  <si>
    <t>　(3)　福祉サービスの第三者評価を受審しているか。</t>
    <phoneticPr fontId="10"/>
  </si>
  <si>
    <t xml:space="preserve">　　２歳以上児 </t>
    <rPh sb="6" eb="7">
      <t>ジ</t>
    </rPh>
    <phoneticPr fontId="4"/>
  </si>
  <si>
    <t xml:space="preserve">　　２歳以上児現員 </t>
    <rPh sb="6" eb="7">
      <t>ジ</t>
    </rPh>
    <phoneticPr fontId="4"/>
  </si>
  <si>
    <t>　２歳以上児　　　　</t>
    <rPh sb="5" eb="6">
      <t>ジ</t>
    </rPh>
    <phoneticPr fontId="4"/>
  </si>
  <si>
    <t>子ども子育て支援法第47条第2項</t>
    <rPh sb="0" eb="1">
      <t>コ</t>
    </rPh>
    <rPh sb="3" eb="5">
      <t>コソダ</t>
    </rPh>
    <rPh sb="6" eb="8">
      <t>シエン</t>
    </rPh>
    <rPh sb="8" eb="9">
      <t>ホウ</t>
    </rPh>
    <rPh sb="9" eb="10">
      <t>ダイ</t>
    </rPh>
    <rPh sb="12" eb="13">
      <t>ジョウ</t>
    </rPh>
    <rPh sb="13" eb="14">
      <t>ダイ</t>
    </rPh>
    <rPh sb="15" eb="16">
      <t>コウ</t>
    </rPh>
    <phoneticPr fontId="4"/>
  </si>
  <si>
    <t>子ども子育て支援法施行規則第41条第3項</t>
    <rPh sb="0" eb="1">
      <t>コ</t>
    </rPh>
    <rPh sb="3" eb="5">
      <t>コソダ</t>
    </rPh>
    <rPh sb="6" eb="8">
      <t>シエン</t>
    </rPh>
    <rPh sb="8" eb="9">
      <t>ホウ</t>
    </rPh>
    <rPh sb="9" eb="11">
      <t>シコウ</t>
    </rPh>
    <rPh sb="11" eb="13">
      <t>キソク</t>
    </rPh>
    <rPh sb="13" eb="14">
      <t>ダイ</t>
    </rPh>
    <rPh sb="16" eb="17">
      <t>ジョウ</t>
    </rPh>
    <rPh sb="17" eb="18">
      <t>ダイ</t>
    </rPh>
    <rPh sb="19" eb="20">
      <t>コウ</t>
    </rPh>
    <phoneticPr fontId="4"/>
  </si>
  <si>
    <t>（※以下については、3階以上が該当する設問）</t>
    <rPh sb="2" eb="4">
      <t>イカ</t>
    </rPh>
    <rPh sb="11" eb="12">
      <t>カイ</t>
    </rPh>
    <rPh sb="12" eb="14">
      <t>イジョウ</t>
    </rPh>
    <rPh sb="15" eb="17">
      <t>ガイトウ</t>
    </rPh>
    <rPh sb="19" eb="21">
      <t>セツモン</t>
    </rPh>
    <phoneticPr fontId="4"/>
  </si>
  <si>
    <t>浄化槽法第7条、10条、第11条</t>
    <rPh sb="0" eb="4">
      <t>ジョウカソウホウ</t>
    </rPh>
    <rPh sb="4" eb="5">
      <t>ダイ</t>
    </rPh>
    <rPh sb="6" eb="7">
      <t>ジョウ</t>
    </rPh>
    <rPh sb="10" eb="11">
      <t>ジョウ</t>
    </rPh>
    <rPh sb="12" eb="13">
      <t>ダイ</t>
    </rPh>
    <rPh sb="15" eb="16">
      <t>ジョウ</t>
    </rPh>
    <phoneticPr fontId="4"/>
  </si>
  <si>
    <t>浄化槽法第10条</t>
    <phoneticPr fontId="4"/>
  </si>
  <si>
    <t>年1回、保守点検及び清掃することが義務付けられている。</t>
    <phoneticPr fontId="4"/>
  </si>
  <si>
    <t>施設の設備、職員数が定員を超えて入所した児童数に照らし、設備運営基準等を満たしていること</t>
    <rPh sb="36" eb="37">
      <t>ミ</t>
    </rPh>
    <phoneticPr fontId="10"/>
  </si>
  <si>
    <t>(3)　調理業務の形態について、該当するものにチェックすること。</t>
    <rPh sb="4" eb="6">
      <t>チョウリ</t>
    </rPh>
    <rPh sb="9" eb="11">
      <t>ケイタイ</t>
    </rPh>
    <rPh sb="16" eb="18">
      <t>ガイトウ</t>
    </rPh>
    <phoneticPr fontId="10"/>
  </si>
  <si>
    <t>(4)　調理業務の外部委託について（該当する場合のみ記入）</t>
    <rPh sb="4" eb="6">
      <t>チョウリ</t>
    </rPh>
    <rPh sb="9" eb="11">
      <t>ガイブ</t>
    </rPh>
    <rPh sb="18" eb="20">
      <t>ガイトウ</t>
    </rPh>
    <rPh sb="22" eb="24">
      <t>バアイ</t>
    </rPh>
    <rPh sb="26" eb="28">
      <t>キニュウ</t>
    </rPh>
    <phoneticPr fontId="10"/>
  </si>
  <si>
    <t>(5)　給食外部搬入について（該当する場合のみ記入）</t>
    <rPh sb="4" eb="6">
      <t>キュウショク</t>
    </rPh>
    <rPh sb="6" eb="8">
      <t>ガイブ</t>
    </rPh>
    <rPh sb="8" eb="10">
      <t>ハンニュウ</t>
    </rPh>
    <rPh sb="15" eb="17">
      <t>ガイトウ</t>
    </rPh>
    <rPh sb="19" eb="21">
      <t>バアイ</t>
    </rPh>
    <rPh sb="23" eb="25">
      <t>キニュウ</t>
    </rPh>
    <phoneticPr fontId="10"/>
  </si>
  <si>
    <t xml:space="preserve"> (7)　調理は清潔に行われているか。（該当するものを全てチェックする）</t>
    <phoneticPr fontId="10"/>
  </si>
  <si>
    <t xml:space="preserve"> (8)　調理室内外の特別清掃は、</t>
    <rPh sb="5" eb="8">
      <t>チョウリシツ</t>
    </rPh>
    <rPh sb="8" eb="10">
      <t>ナイガイ</t>
    </rPh>
    <rPh sb="11" eb="13">
      <t>トクベツ</t>
    </rPh>
    <rPh sb="13" eb="15">
      <t>セイソウ</t>
    </rPh>
    <phoneticPr fontId="10"/>
  </si>
  <si>
    <t>(9) 食品の保管設備は適当か。（該当するものを全てチェックすること）</t>
    <rPh sb="24" eb="25">
      <t>スベ</t>
    </rPh>
    <phoneticPr fontId="10"/>
  </si>
  <si>
    <t>(10) 食器の消毒・保管方法（該当するものを全てチェックすること）</t>
    <phoneticPr fontId="10"/>
  </si>
  <si>
    <t>(11) 検食を行っているか。　</t>
    <phoneticPr fontId="10"/>
  </si>
  <si>
    <t>(15) 保育所の食育について</t>
    <rPh sb="5" eb="8">
      <t>ホイクショ</t>
    </rPh>
    <rPh sb="9" eb="10">
      <t>ショク</t>
    </rPh>
    <rPh sb="10" eb="11">
      <t>イク</t>
    </rPh>
    <phoneticPr fontId="10"/>
  </si>
  <si>
    <t>(16) 献立について</t>
    <rPh sb="5" eb="7">
      <t>コンダテ</t>
    </rPh>
    <phoneticPr fontId="10"/>
  </si>
  <si>
    <t>(17)　アレルギー疾患等児童一人ひとりに応じた給食を実施しているか。</t>
    <phoneticPr fontId="10"/>
  </si>
  <si>
    <t>(18)　スキムミルク（(財)児童育成協会から購入）を使用しているか。</t>
    <phoneticPr fontId="10"/>
  </si>
  <si>
    <t>(19)　給食材料の納入は、生鮮食品については、原則として調理当日に</t>
    <phoneticPr fontId="10"/>
  </si>
  <si>
    <t>給食費の徴収金額は、</t>
    <rPh sb="0" eb="3">
      <t>キュウショクヒ</t>
    </rPh>
    <rPh sb="4" eb="6">
      <t>チョウシュウ</t>
    </rPh>
    <rPh sb="6" eb="8">
      <t>キンガク</t>
    </rPh>
    <phoneticPr fontId="4"/>
  </si>
  <si>
    <t>(21)　延長保育を実施し、おやつや夕食を提供している場合の内容</t>
    <rPh sb="21" eb="23">
      <t>テイキョウ</t>
    </rPh>
    <phoneticPr fontId="10"/>
  </si>
  <si>
    <t>(22)　食品衛生監視員（保健所）の前回の立ち入り検査は、</t>
    <phoneticPr fontId="10"/>
  </si>
  <si>
    <t>(23)　給食状況について、下記の事項を記入すること。</t>
    <phoneticPr fontId="10"/>
  </si>
  <si>
    <t>(24)　職員給食を実施しているか。</t>
    <phoneticPr fontId="10"/>
  </si>
  <si>
    <t>・</t>
    <phoneticPr fontId="4"/>
  </si>
  <si>
    <t>＊3歳児以上</t>
    <rPh sb="4" eb="6">
      <t>イジョウ</t>
    </rPh>
    <phoneticPr fontId="4"/>
  </si>
  <si>
    <t>　⑪　受動喫煙防止対策を進めているか。</t>
    <rPh sb="3" eb="5">
      <t>ジュドウ</t>
    </rPh>
    <rPh sb="5" eb="7">
      <t>キツエン</t>
    </rPh>
    <rPh sb="7" eb="9">
      <t>ボウシ</t>
    </rPh>
    <rPh sb="9" eb="11">
      <t>タイサク</t>
    </rPh>
    <rPh sb="12" eb="13">
      <t>スス</t>
    </rPh>
    <phoneticPr fontId="4"/>
  </si>
  <si>
    <t>保育所保育指針第3章1(3)</t>
    <rPh sb="0" eb="2">
      <t>ホイク</t>
    </rPh>
    <rPh sb="2" eb="3">
      <t>ショ</t>
    </rPh>
    <rPh sb="3" eb="5">
      <t>ホイク</t>
    </rPh>
    <rPh sb="5" eb="7">
      <t>シシン</t>
    </rPh>
    <rPh sb="7" eb="8">
      <t>ダイ</t>
    </rPh>
    <rPh sb="9" eb="10">
      <t>ショウ</t>
    </rPh>
    <phoneticPr fontId="10"/>
  </si>
  <si>
    <t xml:space="preserve"> 「社会福祉施設等における感染症等発生時に係る報告について」
（平成17年2月22日健発第0222002号・薬食発第0222001号・雇児発第0222001号・社援発第0222002号・老発第0222001号）</t>
    <phoneticPr fontId="10"/>
  </si>
  <si>
    <t>・</t>
    <phoneticPr fontId="10"/>
  </si>
  <si>
    <t xml:space="preserve"> ⑧ 予防接種実施状況を把握しているか。</t>
    <phoneticPr fontId="10"/>
  </si>
  <si>
    <t xml:space="preserve"> ➉ その他感染症等の対策として行っていることがあれば記入すること。</t>
    <phoneticPr fontId="10"/>
  </si>
  <si>
    <t>（児童虐待の早期発見）</t>
    <rPh sb="1" eb="3">
      <t>ジドウ</t>
    </rPh>
    <rPh sb="3" eb="5">
      <t>ギャクタイ</t>
    </rPh>
    <rPh sb="6" eb="8">
      <t>ソウキ</t>
    </rPh>
    <rPh sb="8" eb="10">
      <t>ハッケン</t>
    </rPh>
    <phoneticPr fontId="4"/>
  </si>
  <si>
    <t>（児童虐待に係る通告）</t>
    <rPh sb="1" eb="3">
      <t>ジドウ</t>
    </rPh>
    <rPh sb="3" eb="5">
      <t>ギャクタイ</t>
    </rPh>
    <rPh sb="6" eb="7">
      <t>カカ</t>
    </rPh>
    <rPh sb="8" eb="10">
      <t>ツウコク</t>
    </rPh>
    <phoneticPr fontId="4"/>
  </si>
  <si>
    <t>消防法　第8条第2項</t>
    <phoneticPr fontId="4"/>
  </si>
  <si>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4"/>
  </si>
  <si>
    <t>･</t>
    <phoneticPr fontId="10"/>
  </si>
  <si>
    <t>消防法第8条第2項</t>
    <phoneticPr fontId="10"/>
  </si>
  <si>
    <t>　（防火管理者）</t>
    <rPh sb="2" eb="4">
      <t>ボウカ</t>
    </rPh>
    <rPh sb="4" eb="7">
      <t>カンリシャ</t>
    </rPh>
    <phoneticPr fontId="4"/>
  </si>
  <si>
    <t>　（防火管理に係る消防計画）</t>
    <rPh sb="2" eb="4">
      <t>ボウカ</t>
    </rPh>
    <rPh sb="4" eb="6">
      <t>カンリ</t>
    </rPh>
    <rPh sb="7" eb="8">
      <t>カカ</t>
    </rPh>
    <rPh sb="9" eb="11">
      <t>ショウボウ</t>
    </rPh>
    <rPh sb="11" eb="13">
      <t>ケイカク</t>
    </rPh>
    <phoneticPr fontId="4"/>
  </si>
  <si>
    <t>消防法施行規則第3条第1項</t>
    <phoneticPr fontId="10"/>
  </si>
  <si>
    <t>消防法施行規則　第3条第1項　（防火管理に係る消防計画）</t>
    <phoneticPr fontId="4"/>
  </si>
  <si>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4"/>
  </si>
  <si>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4"/>
  </si>
  <si>
    <t>・</t>
    <phoneticPr fontId="10"/>
  </si>
  <si>
    <t>消防法第4条</t>
    <phoneticPr fontId="10"/>
  </si>
  <si>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4"/>
  </si>
  <si>
    <t>消防法施行規則第31条の6第3項</t>
    <rPh sb="0" eb="3">
      <t>ショウボウホウ</t>
    </rPh>
    <rPh sb="3" eb="5">
      <t>セコウ</t>
    </rPh>
    <rPh sb="5" eb="7">
      <t>キソク</t>
    </rPh>
    <rPh sb="7" eb="8">
      <t>ダイ</t>
    </rPh>
    <rPh sb="10" eb="11">
      <t>ジョウ</t>
    </rPh>
    <rPh sb="13" eb="14">
      <t>ダイ</t>
    </rPh>
    <rPh sb="15" eb="16">
      <t>コウ</t>
    </rPh>
    <phoneticPr fontId="4"/>
  </si>
  <si>
    <t>「学校保健安全法施行規則の一部改正等について」(平成26年4月30日26文科ス第96号)※ギョウ虫検査は任意</t>
    <rPh sb="24" eb="26">
      <t>ヘイセイ</t>
    </rPh>
    <rPh sb="28" eb="29">
      <t>ネン</t>
    </rPh>
    <rPh sb="30" eb="31">
      <t>ツキ</t>
    </rPh>
    <rPh sb="33" eb="34">
      <t>ニチ</t>
    </rPh>
    <rPh sb="36" eb="37">
      <t>フミ</t>
    </rPh>
    <rPh sb="39" eb="40">
      <t>ダイ</t>
    </rPh>
    <rPh sb="42" eb="43">
      <t>ゴウ</t>
    </rPh>
    <rPh sb="48" eb="49">
      <t>ムシ</t>
    </rPh>
    <rPh sb="49" eb="51">
      <t>ケンサ</t>
    </rPh>
    <rPh sb="52" eb="54">
      <t>ニンイ</t>
    </rPh>
    <phoneticPr fontId="4"/>
  </si>
  <si>
    <t>(8)　出勤簿、タイムカードは、適正に管理しているか。</t>
    <phoneticPr fontId="10"/>
  </si>
  <si>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4"/>
  </si>
  <si>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4"/>
  </si>
  <si>
    <t>　 対象家族１人につき、常時介護を必要とする状態に至るごとに１回、通算して93日まで、介護休業の権利を労働者に保障。※一定の条件を満たした「期間雇用者」も取得可能</t>
    <phoneticPr fontId="4"/>
  </si>
  <si>
    <t xml:space="preserve">  ② 育児短時間勤務・介護短時間勤務を適正に付与しているか。</t>
    <phoneticPr fontId="10"/>
  </si>
  <si>
    <t>勤務時間の短縮等
の措置</t>
    <phoneticPr fontId="4"/>
  </si>
  <si>
    <t>高年齢者等の雇用の安定等に関する法律の一部を改正する法律</t>
    <phoneticPr fontId="4"/>
  </si>
  <si>
    <t>　①　定年制を採用しているか。</t>
    <phoneticPr fontId="10"/>
  </si>
  <si>
    <t>継続雇用制度の対象者を限定できる仕組みの廃止</t>
    <phoneticPr fontId="4"/>
  </si>
  <si>
    <t>－事業所内保育事業　運営No.１０－</t>
    <phoneticPr fontId="10"/>
  </si>
  <si>
    <t>・</t>
    <phoneticPr fontId="4"/>
  </si>
  <si>
    <t>保育所保育指針第5章4（1）</t>
    <rPh sb="0" eb="3">
      <t>ホイクショ</t>
    </rPh>
    <rPh sb="3" eb="5">
      <t>ホイク</t>
    </rPh>
    <rPh sb="5" eb="7">
      <t>シシン</t>
    </rPh>
    <rPh sb="7" eb="8">
      <t>ダイ</t>
    </rPh>
    <rPh sb="9" eb="10">
      <t>ショウ</t>
    </rPh>
    <phoneticPr fontId="4"/>
  </si>
  <si>
    <t>保育所保育指針第5章3（1）</t>
    <rPh sb="0" eb="3">
      <t>ホイクショ</t>
    </rPh>
    <rPh sb="3" eb="5">
      <t>ホイク</t>
    </rPh>
    <rPh sb="5" eb="7">
      <t>シシン</t>
    </rPh>
    <rPh sb="7" eb="8">
      <t>ダイ</t>
    </rPh>
    <rPh sb="9" eb="10">
      <t>ショウ</t>
    </rPh>
    <phoneticPr fontId="4"/>
  </si>
  <si>
    <t>保育所保育指針第5章1（1）（2）</t>
    <rPh sb="0" eb="3">
      <t>ホイクショ</t>
    </rPh>
    <rPh sb="3" eb="5">
      <t>ホイク</t>
    </rPh>
    <rPh sb="5" eb="7">
      <t>シシン</t>
    </rPh>
    <rPh sb="7" eb="8">
      <t>ダイ</t>
    </rPh>
    <rPh sb="9" eb="10">
      <t>ショウ</t>
    </rPh>
    <phoneticPr fontId="4"/>
  </si>
  <si>
    <t>・</t>
    <phoneticPr fontId="10"/>
  </si>
  <si>
    <t>保育所におけるアレルギー対応ガイドライン</t>
    <rPh sb="0" eb="3">
      <t>ホイクショ</t>
    </rPh>
    <rPh sb="12" eb="14">
      <t>タイオウ</t>
    </rPh>
    <phoneticPr fontId="10"/>
  </si>
  <si>
    <t>第5章２</t>
    <rPh sb="0" eb="1">
      <t>ダイ</t>
    </rPh>
    <rPh sb="2" eb="3">
      <t>ショウ</t>
    </rPh>
    <phoneticPr fontId="10"/>
  </si>
  <si>
    <t>・</t>
    <phoneticPr fontId="4"/>
  </si>
  <si>
    <t>教育・保育施設等における事故防止及び事故発生時の対応のためのガイドライン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4"/>
  </si>
  <si>
    <t>（災害への備え）</t>
    <phoneticPr fontId="4"/>
  </si>
  <si>
    <t>保育所保育指針第3章４</t>
    <rPh sb="0" eb="3">
      <t>ホイクショ</t>
    </rPh>
    <rPh sb="3" eb="5">
      <t>ホイク</t>
    </rPh>
    <rPh sb="5" eb="7">
      <t>シシン</t>
    </rPh>
    <rPh sb="7" eb="8">
      <t>ダイ</t>
    </rPh>
    <rPh sb="9" eb="10">
      <t>ショウ</t>
    </rPh>
    <phoneticPr fontId="4"/>
  </si>
  <si>
    <t>FAX</t>
    <phoneticPr fontId="4"/>
  </si>
  <si>
    <t>※1</t>
    <phoneticPr fontId="4"/>
  </si>
  <si>
    <t>※2</t>
    <phoneticPr fontId="4"/>
  </si>
  <si>
    <t>児童の年齢は、本年度4月1日現在とする。</t>
    <rPh sb="0" eb="2">
      <t>ジドウ</t>
    </rPh>
    <rPh sb="3" eb="5">
      <t>ネンレイ</t>
    </rPh>
    <rPh sb="7" eb="10">
      <t>ホンネンド</t>
    </rPh>
    <rPh sb="11" eb="12">
      <t>ガツ</t>
    </rPh>
    <rPh sb="13" eb="14">
      <t>ニチ</t>
    </rPh>
    <rPh sb="14" eb="16">
      <t>ゲンザイ</t>
    </rPh>
    <phoneticPr fontId="4"/>
  </si>
  <si>
    <t>すること。</t>
    <phoneticPr fontId="4"/>
  </si>
  <si>
    <t>（設備の基準）</t>
    <rPh sb="1" eb="3">
      <t>セツビ</t>
    </rPh>
    <rPh sb="4" eb="6">
      <t>キジュン</t>
    </rPh>
    <phoneticPr fontId="4"/>
  </si>
  <si>
    <t>（避難階段及び特別避難階段の構造）</t>
    <rPh sb="1" eb="3">
      <t>ヒナン</t>
    </rPh>
    <rPh sb="3" eb="5">
      <t>カイダン</t>
    </rPh>
    <rPh sb="5" eb="6">
      <t>オヨ</t>
    </rPh>
    <rPh sb="7" eb="9">
      <t>トクベツ</t>
    </rPh>
    <rPh sb="9" eb="11">
      <t>ヒナン</t>
    </rPh>
    <rPh sb="11" eb="13">
      <t>カイダン</t>
    </rPh>
    <rPh sb="14" eb="16">
      <t>コウゾウ</t>
    </rPh>
    <phoneticPr fontId="4"/>
  </si>
  <si>
    <t>（準耐火構造）</t>
    <rPh sb="1" eb="2">
      <t>ジュン</t>
    </rPh>
    <rPh sb="2" eb="4">
      <t>タイカ</t>
    </rPh>
    <rPh sb="4" eb="6">
      <t>コウゾウ</t>
    </rPh>
    <phoneticPr fontId="4"/>
  </si>
  <si>
    <t>・</t>
    <phoneticPr fontId="4"/>
  </si>
  <si>
    <t>建築基準法第2条第7号の2</t>
    <phoneticPr fontId="4"/>
  </si>
  <si>
    <t>(※No14～No17(別表1～別表4)の人数、氏名と整合性を持たせること。)</t>
  </si>
  <si>
    <t>（作成及び届出の義務）</t>
    <rPh sb="1" eb="3">
      <t>サクセイ</t>
    </rPh>
    <rPh sb="3" eb="4">
      <t>オヨ</t>
    </rPh>
    <rPh sb="5" eb="7">
      <t>トドケデ</t>
    </rPh>
    <rPh sb="8" eb="10">
      <t>ギム</t>
    </rPh>
    <phoneticPr fontId="4"/>
  </si>
  <si>
    <t>(3)　就業規則と現状（実際の運用）に差異はないか。</t>
    <rPh sb="9" eb="11">
      <t>ゲンジョウ</t>
    </rPh>
    <rPh sb="12" eb="14">
      <t>ジッサイ</t>
    </rPh>
    <rPh sb="15" eb="17">
      <t>ウンヨウ</t>
    </rPh>
    <rPh sb="19" eb="21">
      <t>サイ</t>
    </rPh>
    <phoneticPr fontId="10"/>
  </si>
  <si>
    <t xml:space="preserve"> ○ 「ある」場合、差異の内容を記入すること。</t>
    <rPh sb="7" eb="9">
      <t>バアイ</t>
    </rPh>
    <rPh sb="10" eb="12">
      <t>サイ</t>
    </rPh>
    <rPh sb="13" eb="15">
      <t>ナイヨウ</t>
    </rPh>
    <rPh sb="16" eb="18">
      <t>キニュウ</t>
    </rPh>
    <phoneticPr fontId="10"/>
  </si>
  <si>
    <t>（法令等の周知義務）</t>
    <rPh sb="1" eb="3">
      <t>ホウレイ</t>
    </rPh>
    <rPh sb="3" eb="4">
      <t>トウ</t>
    </rPh>
    <rPh sb="5" eb="7">
      <t>シュウチ</t>
    </rPh>
    <rPh sb="7" eb="9">
      <t>ギム</t>
    </rPh>
    <phoneticPr fontId="4"/>
  </si>
  <si>
    <t>※詳細については厚労省ホームページ参照</t>
    <rPh sb="1" eb="3">
      <t>ショウサイ</t>
    </rPh>
    <rPh sb="8" eb="11">
      <t>コウロウショウ</t>
    </rPh>
    <rPh sb="17" eb="19">
      <t>サンショウ</t>
    </rPh>
    <phoneticPr fontId="10"/>
  </si>
  <si>
    <t>同一労働同一賃金特集ページ</t>
  </si>
  <si>
    <t>https://www.mhlw.go.jp/stf/seisakunitsuite/bunya/0000144972.html</t>
  </si>
  <si>
    <t>(労働時間）</t>
    <rPh sb="1" eb="3">
      <t>ロウドウ</t>
    </rPh>
    <rPh sb="3" eb="5">
      <t>ジカン</t>
    </rPh>
    <phoneticPr fontId="4"/>
  </si>
  <si>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10"/>
  </si>
  <si>
    <t>定を締結しているか。</t>
    <phoneticPr fontId="10"/>
  </si>
  <si>
    <t>（締結年月日：　　　　　年　　　　　月　　　　　日）</t>
    <phoneticPr fontId="4"/>
  </si>
  <si>
    <t>○　「ある」場合の内容（該当するものを全てチェックすること）</t>
    <phoneticPr fontId="4"/>
  </si>
  <si>
    <t xml:space="preserve"> ① 労働基準法第36条に関する労使協定（時間外・休日労働）は、毎年度</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10"/>
  </si>
  <si>
    <t>締結し、所轄労働基準監督署へ届出ているか。</t>
    <phoneticPr fontId="10"/>
  </si>
  <si>
    <t>－事業所内保育事業　運営No.１１－</t>
    <phoneticPr fontId="10"/>
  </si>
  <si>
    <t>－事業所内保育事業　運営No.１２－</t>
    <rPh sb="1" eb="4">
      <t>ジギョウショ</t>
    </rPh>
    <rPh sb="4" eb="5">
      <t>ナイ</t>
    </rPh>
    <phoneticPr fontId="10"/>
  </si>
  <si>
    <t>－事業所内保育事業　運営No.１３－</t>
    <rPh sb="1" eb="4">
      <t>ジギョウショ</t>
    </rPh>
    <rPh sb="4" eb="5">
      <t>ナイ</t>
    </rPh>
    <phoneticPr fontId="4"/>
  </si>
  <si>
    <t>－事業所内保育事業　運営No.１４－</t>
    <rPh sb="1" eb="4">
      <t>ジギョウショ</t>
    </rPh>
    <rPh sb="4" eb="5">
      <t>ナイ</t>
    </rPh>
    <phoneticPr fontId="10"/>
  </si>
  <si>
    <t>保育士資格の登録</t>
    <rPh sb="0" eb="3">
      <t>ホイクシ</t>
    </rPh>
    <rPh sb="3" eb="5">
      <t>シカク</t>
    </rPh>
    <rPh sb="6" eb="8">
      <t>トウロク</t>
    </rPh>
    <phoneticPr fontId="4"/>
  </si>
  <si>
    <t>資格の
有　無</t>
    <rPh sb="0" eb="2">
      <t>シカク</t>
    </rPh>
    <rPh sb="4" eb="5">
      <t>アリ</t>
    </rPh>
    <rPh sb="6" eb="7">
      <t>ナシ</t>
    </rPh>
    <phoneticPr fontId="10"/>
  </si>
  <si>
    <t>資格の
種　類</t>
    <rPh sb="0" eb="2">
      <t>シカク</t>
    </rPh>
    <rPh sb="4" eb="5">
      <t>シュ</t>
    </rPh>
    <rPh sb="6" eb="7">
      <t>タグイ</t>
    </rPh>
    <phoneticPr fontId="10"/>
  </si>
  <si>
    <t>有</t>
  </si>
  <si>
    <t>－事業所内保育事業　運営No.１４－２－</t>
    <rPh sb="1" eb="4">
      <t>ジギョウショ</t>
    </rPh>
    <rPh sb="4" eb="5">
      <t>ナイ</t>
    </rPh>
    <rPh sb="7" eb="9">
      <t>ジギョウ</t>
    </rPh>
    <phoneticPr fontId="10"/>
  </si>
  <si>
    <t>－事業所内保育事業　運営No.１５－</t>
    <rPh sb="1" eb="4">
      <t>ジギョウショ</t>
    </rPh>
    <rPh sb="4" eb="5">
      <t>ナイ</t>
    </rPh>
    <phoneticPr fontId="4"/>
  </si>
  <si>
    <t>－事業所内保育事業　運営No.１６－</t>
    <rPh sb="1" eb="4">
      <t>ジギョウショ</t>
    </rPh>
    <rPh sb="4" eb="5">
      <t>ナイ</t>
    </rPh>
    <phoneticPr fontId="10"/>
  </si>
  <si>
    <t>資格の
有　無</t>
    <rPh sb="0" eb="2">
      <t>シカク</t>
    </rPh>
    <rPh sb="4" eb="5">
      <t>アリ</t>
    </rPh>
    <rPh sb="6" eb="7">
      <t>ナシ</t>
    </rPh>
    <phoneticPr fontId="4"/>
  </si>
  <si>
    <t>資格の種　類</t>
    <rPh sb="0" eb="2">
      <t>シカク</t>
    </rPh>
    <rPh sb="3" eb="4">
      <t>タネ</t>
    </rPh>
    <rPh sb="5" eb="6">
      <t>タグイ</t>
    </rPh>
    <phoneticPr fontId="4"/>
  </si>
  <si>
    <t>－事業所内保育事業　運営No.１６－２－</t>
    <rPh sb="1" eb="4">
      <t>ジギョウショ</t>
    </rPh>
    <rPh sb="4" eb="5">
      <t>ナイ</t>
    </rPh>
    <rPh sb="5" eb="7">
      <t>ホイク</t>
    </rPh>
    <rPh sb="7" eb="9">
      <t>ジギョウ</t>
    </rPh>
    <phoneticPr fontId="10"/>
  </si>
  <si>
    <t>－事業所内保育事業　運営No.１７－</t>
    <rPh sb="1" eb="4">
      <t>ジギョウショ</t>
    </rPh>
    <rPh sb="4" eb="5">
      <t>ナイ</t>
    </rPh>
    <phoneticPr fontId="4"/>
  </si>
  <si>
    <t>(2)　給与規程の最終改定は、</t>
    <phoneticPr fontId="10"/>
  </si>
  <si>
    <t xml:space="preserve"> ○　給与表の最終改定は、</t>
    <phoneticPr fontId="10"/>
  </si>
  <si>
    <t>※</t>
    <phoneticPr fontId="10"/>
  </si>
  <si>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10"/>
  </si>
  <si>
    <t>○　労基署への提出年月日:　　　　　　　　　　　　　　　　　　　　　　　）</t>
    <rPh sb="2" eb="3">
      <t>ロウ</t>
    </rPh>
    <rPh sb="7" eb="9">
      <t>テイシュツ</t>
    </rPh>
    <rPh sb="9" eb="12">
      <t>ネンガッピ</t>
    </rPh>
    <phoneticPr fontId="10"/>
  </si>
  <si>
    <t xml:space="preserve"> ＜ 以下、前年度・本年度に特別昇給を実施した場合、職名･氏名・</t>
    <phoneticPr fontId="10"/>
  </si>
  <si>
    <t>］</t>
    <phoneticPr fontId="10"/>
  </si>
  <si>
    <t>…</t>
    <phoneticPr fontId="10"/>
  </si>
  <si>
    <t>・</t>
    <phoneticPr fontId="10"/>
  </si>
  <si>
    <t>（</t>
    <phoneticPr fontId="10"/>
  </si>
  <si>
    <t>）</t>
    <phoneticPr fontId="10"/>
  </si>
  <si>
    <t>　　　　　　　　　　</t>
    <phoneticPr fontId="10"/>
  </si>
  <si>
    <t>（家庭的保育事業所等に備える帳簿等）</t>
    <rPh sb="1" eb="4">
      <t>カテイテキ</t>
    </rPh>
    <rPh sb="4" eb="6">
      <t>ホイク</t>
    </rPh>
    <rPh sb="6" eb="8">
      <t>ジギョウ</t>
    </rPh>
    <rPh sb="8" eb="9">
      <t>トコロ</t>
    </rPh>
    <rPh sb="9" eb="10">
      <t>トウ</t>
    </rPh>
    <rPh sb="11" eb="12">
      <t>ソナ</t>
    </rPh>
    <rPh sb="14" eb="16">
      <t>チョウボ</t>
    </rPh>
    <rPh sb="16" eb="17">
      <t>トウ</t>
    </rPh>
    <phoneticPr fontId="4"/>
  </si>
  <si>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4"/>
  </si>
  <si>
    <t>（</t>
    <phoneticPr fontId="4"/>
  </si>
  <si>
    <t>）</t>
    <phoneticPr fontId="4"/>
  </si>
  <si>
    <t>(休憩）</t>
    <rPh sb="1" eb="3">
      <t>キュウケイ</t>
    </rPh>
    <phoneticPr fontId="4"/>
  </si>
  <si>
    <t>・加入している傷害保険を記入すること。</t>
    <rPh sb="1" eb="3">
      <t>カニュウ</t>
    </rPh>
    <rPh sb="7" eb="9">
      <t>ショウガイ</t>
    </rPh>
    <rPh sb="9" eb="11">
      <t>ホケン</t>
    </rPh>
    <rPh sb="12" eb="14">
      <t>キニュウ</t>
    </rPh>
    <phoneticPr fontId="4"/>
  </si>
  <si>
    <t>保育所の休園は、日曜、祝日及び年末年始以外は、原則認められない。</t>
    <rPh sb="0" eb="2">
      <t>ホイク</t>
    </rPh>
    <rPh sb="2" eb="3">
      <t>ショ</t>
    </rPh>
    <rPh sb="4" eb="6">
      <t>キュウエン</t>
    </rPh>
    <phoneticPr fontId="10"/>
  </si>
  <si>
    <t>※</t>
    <phoneticPr fontId="4"/>
  </si>
  <si>
    <t>1日11時間開園、土曜日開園が原則である。</t>
    <rPh sb="1" eb="2">
      <t>ニチ</t>
    </rPh>
    <rPh sb="4" eb="6">
      <t>ジカン</t>
    </rPh>
    <rPh sb="6" eb="8">
      <t>カイエン</t>
    </rPh>
    <rPh sb="9" eb="12">
      <t>ドヨウビ</t>
    </rPh>
    <rPh sb="12" eb="14">
      <t>カイエン</t>
    </rPh>
    <rPh sb="15" eb="17">
      <t>ゲンソク</t>
    </rPh>
    <phoneticPr fontId="4"/>
  </si>
  <si>
    <t>・</t>
    <phoneticPr fontId="10"/>
  </si>
  <si>
    <t>（雇入れ時の健康診断）</t>
    <rPh sb="1" eb="3">
      <t>ヤトイイ</t>
    </rPh>
    <rPh sb="4" eb="5">
      <t>トキ</t>
    </rPh>
    <rPh sb="6" eb="8">
      <t>ケンコウ</t>
    </rPh>
    <rPh sb="8" eb="10">
      <t>シンダン</t>
    </rPh>
    <phoneticPr fontId="4"/>
  </si>
  <si>
    <t>－事業所内保育事業　運営No.３1－</t>
    <rPh sb="1" eb="4">
      <t>ジギョウショ</t>
    </rPh>
    <rPh sb="4" eb="5">
      <t>ナイ</t>
    </rPh>
    <phoneticPr fontId="10"/>
  </si>
  <si>
    <t>保育所保育指針第4章</t>
    <rPh sb="0" eb="2">
      <t>ホイク</t>
    </rPh>
    <rPh sb="2" eb="3">
      <t>ショ</t>
    </rPh>
    <rPh sb="3" eb="5">
      <t>ホイク</t>
    </rPh>
    <rPh sb="5" eb="7">
      <t>シシン</t>
    </rPh>
    <rPh sb="7" eb="8">
      <t>ダイ</t>
    </rPh>
    <rPh sb="9" eb="10">
      <t>ショウ</t>
    </rPh>
    <phoneticPr fontId="4"/>
  </si>
  <si>
    <t xml:space="preserve">建築基準法施行令第123条
</t>
    <rPh sb="12" eb="13">
      <t>ジョウ</t>
    </rPh>
    <phoneticPr fontId="10"/>
  </si>
  <si>
    <t>（労働条件の明示）</t>
    <rPh sb="1" eb="3">
      <t>ロウドウ</t>
    </rPh>
    <rPh sb="3" eb="5">
      <t>ジョウケン</t>
    </rPh>
    <rPh sb="6" eb="8">
      <t>メイジ</t>
    </rPh>
    <phoneticPr fontId="4"/>
  </si>
  <si>
    <t>（労働条件に関する文書の交付等）</t>
    <rPh sb="1" eb="3">
      <t>ロウドウ</t>
    </rPh>
    <rPh sb="3" eb="5">
      <t>ジョウケン</t>
    </rPh>
    <rPh sb="6" eb="7">
      <t>カン</t>
    </rPh>
    <rPh sb="9" eb="11">
      <t>ブンショ</t>
    </rPh>
    <rPh sb="12" eb="14">
      <t>コウフ</t>
    </rPh>
    <rPh sb="14" eb="15">
      <t>トウ</t>
    </rPh>
    <phoneticPr fontId="4"/>
  </si>
  <si>
    <t>※</t>
    <phoneticPr fontId="10"/>
  </si>
  <si>
    <t>（年次有給休暇）</t>
    <rPh sb="1" eb="3">
      <t>ネンジ</t>
    </rPh>
    <rPh sb="3" eb="5">
      <t>ユウキュウ</t>
    </rPh>
    <rPh sb="5" eb="7">
      <t>キュウカ</t>
    </rPh>
    <phoneticPr fontId="4"/>
  </si>
  <si>
    <t>　・</t>
    <phoneticPr fontId="4"/>
  </si>
  <si>
    <t>労働基準法第39条第7項</t>
    <rPh sb="0" eb="2">
      <t>ロウドウ</t>
    </rPh>
    <rPh sb="2" eb="5">
      <t>キジュンホウ</t>
    </rPh>
    <rPh sb="5" eb="6">
      <t>ダイ</t>
    </rPh>
    <rPh sb="8" eb="9">
      <t>ジョウ</t>
    </rPh>
    <rPh sb="9" eb="10">
      <t>ダイ</t>
    </rPh>
    <rPh sb="11" eb="12">
      <t>コウ</t>
    </rPh>
    <phoneticPr fontId="10"/>
  </si>
  <si>
    <t>（職員）</t>
    <rPh sb="1" eb="3">
      <t>ショクイン</t>
    </rPh>
    <phoneticPr fontId="4"/>
  </si>
  <si>
    <t>学校保健安全法施行規則第5条ただし書き</t>
  </si>
  <si>
    <t>　（時期）</t>
    <rPh sb="2" eb="4">
      <t>ジキ</t>
    </rPh>
    <phoneticPr fontId="4"/>
  </si>
  <si>
    <t>　（事後措置）</t>
    <rPh sb="2" eb="4">
      <t>ジゴ</t>
    </rPh>
    <rPh sb="4" eb="6">
      <t>ソチ</t>
    </rPh>
    <phoneticPr fontId="4"/>
  </si>
  <si>
    <t>・</t>
    <phoneticPr fontId="4"/>
  </si>
  <si>
    <t>児童福祉法第25条</t>
    <rPh sb="2" eb="4">
      <t>フクシ</t>
    </rPh>
    <rPh sb="4" eb="5">
      <t>ホウ</t>
    </rPh>
    <rPh sb="5" eb="6">
      <t>ダイ</t>
    </rPh>
    <rPh sb="8" eb="9">
      <t>ジョウ</t>
    </rPh>
    <phoneticPr fontId="10"/>
  </si>
  <si>
    <t>・　「保育所及び認可外保育施設における事故防止について」
　　　　（H25.3.8雇児保発0308第1号</t>
    <phoneticPr fontId="4"/>
  </si>
  <si>
    <t xml:space="preserve">図上訓練、反省会、不審者対策会議訓練交通安全指導は、消火及び避難訓練とみなさない。
</t>
    <rPh sb="0" eb="1">
      <t>ズ</t>
    </rPh>
    <rPh sb="1" eb="2">
      <t>ウエ</t>
    </rPh>
    <rPh sb="2" eb="4">
      <t>クンレン</t>
    </rPh>
    <rPh sb="5" eb="7">
      <t>ハンセイ</t>
    </rPh>
    <rPh sb="7" eb="8">
      <t>カイ</t>
    </rPh>
    <rPh sb="9" eb="12">
      <t>フシンシャ</t>
    </rPh>
    <rPh sb="12" eb="14">
      <t>タイサク</t>
    </rPh>
    <rPh sb="14" eb="16">
      <t>カイギ</t>
    </rPh>
    <rPh sb="16" eb="18">
      <t>クンレン</t>
    </rPh>
    <rPh sb="18" eb="20">
      <t>コウツウ</t>
    </rPh>
    <rPh sb="20" eb="22">
      <t>アンゼン</t>
    </rPh>
    <rPh sb="22" eb="24">
      <t>シドウ</t>
    </rPh>
    <rPh sb="26" eb="28">
      <t>ショウカ</t>
    </rPh>
    <rPh sb="28" eb="29">
      <t>オヨ</t>
    </rPh>
    <rPh sb="30" eb="32">
      <t>ヒナン</t>
    </rPh>
    <rPh sb="32" eb="34">
      <t>クンレン</t>
    </rPh>
    <phoneticPr fontId="4"/>
  </si>
  <si>
    <t>保育所保育指針第4章3</t>
    <phoneticPr fontId="10"/>
  </si>
  <si>
    <t>　［　月額、主食費  　（　　　　　）円　　副食費（　　　　　）円　]　　</t>
    <rPh sb="6" eb="8">
      <t>シュショク</t>
    </rPh>
    <rPh sb="8" eb="9">
      <t>ヒ</t>
    </rPh>
    <rPh sb="19" eb="20">
      <t>エン</t>
    </rPh>
    <rPh sb="22" eb="24">
      <t>フクショク</t>
    </rPh>
    <rPh sb="24" eb="25">
      <t>ヒ</t>
    </rPh>
    <rPh sb="32" eb="33">
      <t>エン</t>
    </rPh>
    <phoneticPr fontId="10"/>
  </si>
  <si>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4"/>
  </si>
  <si>
    <t>給食献立表</t>
    <phoneticPr fontId="10"/>
  </si>
  <si>
    <t>時　間</t>
    <rPh sb="0" eb="1">
      <t>トキ</t>
    </rPh>
    <rPh sb="2" eb="3">
      <t>アイダ</t>
    </rPh>
    <phoneticPr fontId="4"/>
  </si>
  <si>
    <t>備　考</t>
    <rPh sb="2" eb="3">
      <t>コウ</t>
    </rPh>
    <phoneticPr fontId="4"/>
  </si>
  <si>
    <t>児童定期健康診断書、
検査関係綴り</t>
    <phoneticPr fontId="10"/>
  </si>
  <si>
    <t>①全体的な計画</t>
    <rPh sb="1" eb="4">
      <t>ゼンタイテキ</t>
    </rPh>
    <rPh sb="5" eb="7">
      <t>ケイカク</t>
    </rPh>
    <phoneticPr fontId="4"/>
  </si>
  <si>
    <t>預金残高証明書（写）会計年度末日時点</t>
    <rPh sb="0" eb="2">
      <t>ヨキン</t>
    </rPh>
    <rPh sb="2" eb="4">
      <t>ザンダカ</t>
    </rPh>
    <rPh sb="4" eb="7">
      <t>ショウメイショ</t>
    </rPh>
    <rPh sb="8" eb="9">
      <t>シャ</t>
    </rPh>
    <rPh sb="10" eb="12">
      <t>カイケイ</t>
    </rPh>
    <rPh sb="12" eb="14">
      <t>ネンド</t>
    </rPh>
    <rPh sb="14" eb="15">
      <t>マツ</t>
    </rPh>
    <rPh sb="15" eb="16">
      <t>ジツ</t>
    </rPh>
    <rPh sb="16" eb="18">
      <t>ジテン</t>
    </rPh>
    <phoneticPr fontId="10"/>
  </si>
  <si>
    <t>「児童数」欄の児童年齢は本年度4月1日現在。発達支援児数を（　）に再掲すること。</t>
    <rPh sb="1" eb="4">
      <t>ジドウスウ</t>
    </rPh>
    <rPh sb="5" eb="6">
      <t>ラン</t>
    </rPh>
    <rPh sb="7" eb="9">
      <t>ジドウ</t>
    </rPh>
    <rPh sb="9" eb="11">
      <t>ネンレイ</t>
    </rPh>
    <rPh sb="12" eb="14">
      <t>ホンネン</t>
    </rPh>
    <rPh sb="14" eb="15">
      <t>ド</t>
    </rPh>
    <rPh sb="16" eb="17">
      <t>ツキ</t>
    </rPh>
    <rPh sb="18" eb="19">
      <t>ニチ</t>
    </rPh>
    <rPh sb="19" eb="21">
      <t>ゲンザイ</t>
    </rPh>
    <rPh sb="22" eb="24">
      <t>ハッタツ</t>
    </rPh>
    <rPh sb="24" eb="26">
      <t>シエン</t>
    </rPh>
    <rPh sb="26" eb="27">
      <t>ジ</t>
    </rPh>
    <rPh sb="27" eb="28">
      <t>スウ</t>
    </rPh>
    <rPh sb="33" eb="35">
      <t>サイケイ</t>
    </rPh>
    <phoneticPr fontId="4"/>
  </si>
  <si>
    <t>○休園に係る、保護者への説明・連絡等を十分行っているか。</t>
    <rPh sb="12" eb="14">
      <t>セツメイ</t>
    </rPh>
    <phoneticPr fontId="10"/>
  </si>
  <si>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10"/>
  </si>
  <si>
    <t>(6)　職員採用手続きについて</t>
    <rPh sb="4" eb="6">
      <t>ショクイン</t>
    </rPh>
    <rPh sb="6" eb="8">
      <t>サイヨウ</t>
    </rPh>
    <rPh sb="8" eb="10">
      <t>テツヅ</t>
    </rPh>
    <phoneticPr fontId="10"/>
  </si>
  <si>
    <r>
      <t xml:space="preserve">  (14)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t>
    </r>
    <r>
      <rPr>
        <sz val="10"/>
        <rFont val="ＭＳ Ｐゴシック"/>
        <family val="3"/>
        <charset val="128"/>
      </rPr>
      <t>運営No.14～17</t>
    </r>
    <r>
      <rPr>
        <sz val="10"/>
        <rFont val="ＭＳ Ｐ明朝"/>
        <family val="1"/>
        <charset val="128"/>
      </rPr>
      <t>）に</t>
    </r>
    <r>
      <rPr>
        <sz val="10"/>
        <rFont val="ＭＳ Ｐゴシック"/>
        <family val="3"/>
        <charset val="128"/>
      </rPr>
      <t>本年度</t>
    </r>
    <r>
      <rPr>
        <sz val="10"/>
        <rFont val="ＭＳ Ｐ明朝"/>
        <family val="1"/>
        <charset val="128"/>
      </rPr>
      <t>監査調書提出日の職員の状況を記入すること。</t>
    </r>
    <rPh sb="13" eb="15">
      <t>ウンエイ</t>
    </rPh>
    <rPh sb="25" eb="28">
      <t>ホンネンド</t>
    </rPh>
    <rPh sb="28" eb="30">
      <t>カンサ</t>
    </rPh>
    <rPh sb="30" eb="32">
      <t>チョウショ</t>
    </rPh>
    <rPh sb="32" eb="34">
      <t>テイシュツ</t>
    </rPh>
    <rPh sb="34" eb="35">
      <t>ビ</t>
    </rPh>
    <rPh sb="36" eb="38">
      <t>ショクイン</t>
    </rPh>
    <phoneticPr fontId="10"/>
  </si>
  <si>
    <t xml:space="preserve"> ① 体系的な研修計画を作成しているか。</t>
    <rPh sb="3" eb="5">
      <t>タイケイ</t>
    </rPh>
    <rPh sb="5" eb="6">
      <t>テキ</t>
    </rPh>
    <rPh sb="7" eb="9">
      <t>ケンシュウ</t>
    </rPh>
    <phoneticPr fontId="4"/>
  </si>
  <si>
    <t>(9)  給与支給台帳は、整備、保存しているか。</t>
    <rPh sb="16" eb="18">
      <t>ホゾン</t>
    </rPh>
    <phoneticPr fontId="10"/>
  </si>
  <si>
    <t>(10)  給与は、給与規程に定められた金額を支給しているか。</t>
    <phoneticPr fontId="10"/>
  </si>
  <si>
    <t>(11)  出勤簿や勤務実態を確認して給与を支払っているか。</t>
    <phoneticPr fontId="10"/>
  </si>
  <si>
    <t>(12)  各種諸手当は諸規程に基づき適正に支給しているか。</t>
    <phoneticPr fontId="10"/>
  </si>
  <si>
    <t>(13)　正規職員の賞与は、規程に基づき支給しているか。</t>
    <rPh sb="5" eb="7">
      <t>セイキ</t>
    </rPh>
    <rPh sb="7" eb="9">
      <t>ショクイン</t>
    </rPh>
    <phoneticPr fontId="10"/>
  </si>
  <si>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10"/>
  </si>
  <si>
    <t>(15)  処遇改善等加算費の賃金改善要件分について</t>
    <rPh sb="6" eb="8">
      <t>ショグウ</t>
    </rPh>
    <rPh sb="8" eb="10">
      <t>カイゼン</t>
    </rPh>
    <rPh sb="10" eb="11">
      <t>トウ</t>
    </rPh>
    <rPh sb="11" eb="13">
      <t>カサン</t>
    </rPh>
    <rPh sb="13" eb="14">
      <t>ヒ</t>
    </rPh>
    <rPh sb="15" eb="17">
      <t>チンギン</t>
    </rPh>
    <rPh sb="17" eb="19">
      <t>カイゼン</t>
    </rPh>
    <rPh sb="19" eb="21">
      <t>ヨウケン</t>
    </rPh>
    <rPh sb="21" eb="22">
      <t>ブン</t>
    </rPh>
    <phoneticPr fontId="10"/>
  </si>
  <si>
    <t>(ｲ)  障害児保育加算又は発達支援保育の対象児の状況</t>
    <rPh sb="5" eb="7">
      <t>ショウガイ</t>
    </rPh>
    <rPh sb="7" eb="8">
      <t>ジ</t>
    </rPh>
    <rPh sb="8" eb="10">
      <t>ホイク</t>
    </rPh>
    <rPh sb="10" eb="12">
      <t>カサン</t>
    </rPh>
    <rPh sb="12" eb="13">
      <t>マタ</t>
    </rPh>
    <rPh sb="14" eb="16">
      <t>ハッタツ</t>
    </rPh>
    <rPh sb="16" eb="18">
      <t>シエン</t>
    </rPh>
    <rPh sb="18" eb="20">
      <t>ホイク</t>
    </rPh>
    <rPh sb="21" eb="23">
      <t>タイショウ</t>
    </rPh>
    <rPh sb="23" eb="24">
      <t>ジ</t>
    </rPh>
    <rPh sb="25" eb="27">
      <t>ジョウキョウ</t>
    </rPh>
    <phoneticPr fontId="10"/>
  </si>
  <si>
    <t>那覇市健康増進法施行要綱第５条
1日の給食で50食以上100食未満又は１日100食以上250食未満の施設は報告を行うこと。</t>
    <rPh sb="0" eb="3">
      <t>ナハシ</t>
    </rPh>
    <rPh sb="3" eb="5">
      <t>ケンコウ</t>
    </rPh>
    <rPh sb="5" eb="7">
      <t>ゾウシン</t>
    </rPh>
    <rPh sb="7" eb="8">
      <t>ホウ</t>
    </rPh>
    <rPh sb="8" eb="10">
      <t>セコウ</t>
    </rPh>
    <rPh sb="10" eb="12">
      <t>ヨウコウ</t>
    </rPh>
    <rPh sb="12" eb="13">
      <t>ダイ</t>
    </rPh>
    <rPh sb="14" eb="15">
      <t>ジョウ</t>
    </rPh>
    <phoneticPr fontId="10"/>
  </si>
  <si>
    <t>(2)　保健所への給食施設現況報告及び栄養定期報告を行っているか。</t>
    <rPh sb="13" eb="15">
      <t>ゲンキョウ</t>
    </rPh>
    <rPh sb="17" eb="18">
      <t>オヨ</t>
    </rPh>
    <rPh sb="19" eb="21">
      <t>エイヨウ</t>
    </rPh>
    <rPh sb="21" eb="23">
      <t>テイキ</t>
    </rPh>
    <rPh sb="23" eb="25">
      <t>ホウコク</t>
    </rPh>
    <rPh sb="26" eb="27">
      <t>オコナ</t>
    </rPh>
    <phoneticPr fontId="10"/>
  </si>
  <si>
    <t>○ 提出月日：令和</t>
    <rPh sb="2" eb="4">
      <t>テイシュツ</t>
    </rPh>
    <rPh sb="4" eb="6">
      <t>ガッピ</t>
    </rPh>
    <rPh sb="7" eb="9">
      <t>レイワ</t>
    </rPh>
    <phoneticPr fontId="10"/>
  </si>
  <si>
    <t>(12) 保存食について　</t>
    <phoneticPr fontId="10"/>
  </si>
  <si>
    <t xml:space="preserve"> ③ 保存温度は－20℃以下となっているか。</t>
    <rPh sb="12" eb="14">
      <t>イカ</t>
    </rPh>
    <phoneticPr fontId="10"/>
  </si>
  <si>
    <t>(20)　3歳以上児の給食費について</t>
    <rPh sb="6" eb="9">
      <t>サイイジョウ</t>
    </rPh>
    <rPh sb="9" eb="10">
      <t>ジ</t>
    </rPh>
    <rPh sb="11" eb="14">
      <t>キュウショクヒ</t>
    </rPh>
    <phoneticPr fontId="10"/>
  </si>
  <si>
    <t>(3)　必要な医薬品等が備えられ、その管理を行っているか。</t>
    <rPh sb="8" eb="9">
      <t>ヤク</t>
    </rPh>
    <rPh sb="19" eb="21">
      <t>カンリ</t>
    </rPh>
    <rPh sb="22" eb="23">
      <t>ギョウ</t>
    </rPh>
    <phoneticPr fontId="10"/>
  </si>
  <si>
    <t>○　管理方法（消毒方法、保管方法など）</t>
    <rPh sb="7" eb="11">
      <t>ショウドクホウホウ</t>
    </rPh>
    <rPh sb="12" eb="16">
      <t>ホカンホウホウ</t>
    </rPh>
    <phoneticPr fontId="4"/>
  </si>
  <si>
    <t xml:space="preserve"> ① 対象児童年齢及び確認周期：</t>
    <rPh sb="9" eb="10">
      <t>オヨ</t>
    </rPh>
    <rPh sb="11" eb="13">
      <t>カクニン</t>
    </rPh>
    <rPh sb="13" eb="15">
      <t>シュウキ</t>
    </rPh>
    <phoneticPr fontId="4"/>
  </si>
  <si>
    <t>保育所保育指針第3章１（１）ウ</t>
    <rPh sb="0" eb="2">
      <t>ホイク</t>
    </rPh>
    <rPh sb="2" eb="3">
      <t>ショ</t>
    </rPh>
    <rPh sb="3" eb="5">
      <t>ホイク</t>
    </rPh>
    <rPh sb="5" eb="7">
      <t>シシン</t>
    </rPh>
    <rPh sb="7" eb="8">
      <t>ダイ</t>
    </rPh>
    <rPh sb="9" eb="10">
      <t>ショウ</t>
    </rPh>
    <phoneticPr fontId="10"/>
  </si>
  <si>
    <t>実施月日（曜日）</t>
    <rPh sb="0" eb="1">
      <t>ジツ</t>
    </rPh>
    <rPh sb="1" eb="2">
      <t>シ</t>
    </rPh>
    <rPh sb="2" eb="3">
      <t>ツキ</t>
    </rPh>
    <rPh sb="3" eb="4">
      <t>ヒ</t>
    </rPh>
    <rPh sb="5" eb="7">
      <t>ヨウビ</t>
    </rPh>
    <phoneticPr fontId="10"/>
  </si>
  <si>
    <t>「児童福祉施設における衛生管理の改善充実及び食中毒発生の予防について」（H9.6.30 児企第16号）</t>
    <phoneticPr fontId="4"/>
  </si>
  <si>
    <t>【那覇市】</t>
    <rPh sb="1" eb="4">
      <t>ナハシ</t>
    </rPh>
    <phoneticPr fontId="4"/>
  </si>
  <si>
    <r>
      <t>※①、②の配置と①の</t>
    </r>
    <r>
      <rPr>
        <b/>
        <sz val="10"/>
        <rFont val="ＭＳ Ｐ明朝"/>
        <family val="1"/>
        <charset val="128"/>
      </rPr>
      <t>各部屋の面積が分かる平面図等（設計図とは別）を添付</t>
    </r>
    <phoneticPr fontId="4"/>
  </si>
  <si>
    <t>＊屋外遊技場➡基準満たさない場合は代替地を確認
　「当該事業所の付近にあるこれに代わるべき場所を含む。」</t>
    <rPh sb="1" eb="6">
      <t>オクガイユウギジョウ</t>
    </rPh>
    <rPh sb="7" eb="9">
      <t>キジュン</t>
    </rPh>
    <rPh sb="9" eb="10">
      <t>ミ</t>
    </rPh>
    <rPh sb="14" eb="16">
      <t>バアイ</t>
    </rPh>
    <rPh sb="17" eb="20">
      <t>ダイタイチ</t>
    </rPh>
    <rPh sb="21" eb="23">
      <t>カクニン</t>
    </rPh>
    <rPh sb="26" eb="31">
      <t>トウガイジギョウショ</t>
    </rPh>
    <rPh sb="32" eb="34">
      <t>フキン</t>
    </rPh>
    <rPh sb="40" eb="41">
      <t>カ</t>
    </rPh>
    <rPh sb="45" eb="47">
      <t>バショ</t>
    </rPh>
    <rPh sb="48" eb="49">
      <t>フク</t>
    </rPh>
    <phoneticPr fontId="4"/>
  </si>
  <si>
    <t xml:space="preserve"> １１　非常災害対策の状況</t>
    <rPh sb="0" eb="1">
      <t>ジツ</t>
    </rPh>
    <rPh sb="1" eb="2">
      <t>シ</t>
    </rPh>
    <rPh sb="2" eb="3">
      <t>ツキ</t>
    </rPh>
    <rPh sb="3" eb="4">
      <t>ヒ</t>
    </rPh>
    <rPh sb="5" eb="7">
      <t>ヨウビ</t>
    </rPh>
    <phoneticPr fontId="10"/>
  </si>
  <si>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4"/>
  </si>
  <si>
    <t>②　苦情受付担当者、苦情解決責任者、第三者委員の氏名や連絡先を</t>
    <rPh sb="2" eb="4">
      <t>クジョウ</t>
    </rPh>
    <rPh sb="4" eb="6">
      <t>ウケツケ</t>
    </rPh>
    <rPh sb="6" eb="9">
      <t>タントウシャ</t>
    </rPh>
    <rPh sb="10" eb="12">
      <t>クジョウ</t>
    </rPh>
    <rPh sb="12" eb="14">
      <t>カイケツ</t>
    </rPh>
    <rPh sb="14" eb="17">
      <t>セキニンシャ</t>
    </rPh>
    <rPh sb="18" eb="19">
      <t>ダイ</t>
    </rPh>
    <rPh sb="19" eb="21">
      <t>サンシャ</t>
    </rPh>
    <rPh sb="21" eb="23">
      <t>イイン</t>
    </rPh>
    <rPh sb="24" eb="26">
      <t>シメイ</t>
    </rPh>
    <rPh sb="27" eb="29">
      <t>レンラク</t>
    </rPh>
    <rPh sb="29" eb="30">
      <t>サキ</t>
    </rPh>
    <phoneticPr fontId="4"/>
  </si>
  <si>
    <t>事業所内に掲示するなど、周知を行っているか。</t>
    <rPh sb="0" eb="3">
      <t>ジギョウショ</t>
    </rPh>
    <rPh sb="3" eb="4">
      <t>ナイ</t>
    </rPh>
    <rPh sb="5" eb="7">
      <t>ケイジ</t>
    </rPh>
    <rPh sb="12" eb="14">
      <t>シュウチ</t>
    </rPh>
    <rPh sb="15" eb="16">
      <t>オコナ</t>
    </rPh>
    <phoneticPr fontId="4"/>
  </si>
  <si>
    <t>(5)　消防計画は職員に周知され、非常災害時の分担表が事務室等に掲示しているか。</t>
    <rPh sb="32" eb="34">
      <t>ケイジ</t>
    </rPh>
    <phoneticPr fontId="4"/>
  </si>
  <si>
    <t xml:space="preserve"> ① 児童の事故が発生した場合に、速やかに保護者又は医療機関へ連絡し、</t>
    <rPh sb="13" eb="15">
      <t>バアイ</t>
    </rPh>
    <rPh sb="17" eb="18">
      <t>スミ</t>
    </rPh>
    <rPh sb="21" eb="24">
      <t>ホゴシャ</t>
    </rPh>
    <rPh sb="24" eb="25">
      <t>マタ</t>
    </rPh>
    <rPh sb="26" eb="28">
      <t>イリョウ</t>
    </rPh>
    <rPh sb="28" eb="30">
      <t>キカン</t>
    </rPh>
    <rPh sb="31" eb="33">
      <t>レンラク</t>
    </rPh>
    <phoneticPr fontId="10"/>
  </si>
  <si>
    <t>行っているか。</t>
    <phoneticPr fontId="10"/>
  </si>
  <si>
    <t xml:space="preserve"> ③ 保護者以外の者が迎えに来た場合に、その都度保護者に確認しているか。</t>
    <rPh sb="14" eb="15">
      <t>キ</t>
    </rPh>
    <rPh sb="28" eb="30">
      <t>カクニン</t>
    </rPh>
    <phoneticPr fontId="10"/>
  </si>
  <si>
    <t xml:space="preserve"> ① 引率者は、参加児童数、移動場所に応じて十分な人数となっているか。</t>
    <rPh sb="3" eb="6">
      <t>インソツシャ</t>
    </rPh>
    <rPh sb="8" eb="10">
      <t>サンカ</t>
    </rPh>
    <rPh sb="10" eb="13">
      <t>ジドウスウ</t>
    </rPh>
    <rPh sb="14" eb="16">
      <t>イドウ</t>
    </rPh>
    <rPh sb="16" eb="18">
      <t>バショ</t>
    </rPh>
    <rPh sb="19" eb="20">
      <t>オウ</t>
    </rPh>
    <rPh sb="22" eb="24">
      <t>ジュウブン</t>
    </rPh>
    <rPh sb="25" eb="27">
      <t>ニンズウ</t>
    </rPh>
    <phoneticPr fontId="10"/>
  </si>
  <si>
    <t xml:space="preserve"> ①　門扉等には、常時施錠し、園児の飛び出し事故の防止に努めているか。</t>
    <phoneticPr fontId="10"/>
  </si>
  <si>
    <t xml:space="preserve"> ② 門、囲障、外灯の点灯、窓、出入口、避難口、鍵等の施錠状況を確認して</t>
    <rPh sb="11" eb="13">
      <t>テントウ</t>
    </rPh>
    <rPh sb="27" eb="29">
      <t>セジョウ</t>
    </rPh>
    <rPh sb="32" eb="34">
      <t>カクニン</t>
    </rPh>
    <phoneticPr fontId="10"/>
  </si>
  <si>
    <t xml:space="preserve"> ③ 園外活動の場所・移動方法などの安全確認は行っているか。</t>
    <rPh sb="3" eb="4">
      <t>エン</t>
    </rPh>
    <rPh sb="4" eb="5">
      <t>ソト</t>
    </rPh>
    <rPh sb="5" eb="7">
      <t>カツドウ</t>
    </rPh>
    <rPh sb="8" eb="10">
      <t>バショ</t>
    </rPh>
    <rPh sb="11" eb="13">
      <t>イドウ</t>
    </rPh>
    <rPh sb="13" eb="15">
      <t>ホウホウ</t>
    </rPh>
    <rPh sb="18" eb="20">
      <t>アンゼン</t>
    </rPh>
    <rPh sb="20" eb="22">
      <t>カクニン</t>
    </rPh>
    <rPh sb="23" eb="24">
      <t>オコナ</t>
    </rPh>
    <phoneticPr fontId="4"/>
  </si>
  <si>
    <t xml:space="preserve"> ③ 危険な設備、場所等への囲障の設置、鍵の施錠等の状況を点検しているか。</t>
    <rPh sb="20" eb="21">
      <t>カギ</t>
    </rPh>
    <rPh sb="29" eb="31">
      <t>テンケン</t>
    </rPh>
    <phoneticPr fontId="10"/>
  </si>
  <si>
    <t xml:space="preserve"> ・設置している場合、作動状況の点検等を行っているか。</t>
    <rPh sb="2" eb="4">
      <t>セッチ</t>
    </rPh>
    <phoneticPr fontId="10"/>
  </si>
  <si>
    <t>(10)　日々の子どもの状況や着替え等から虐待の早期発見に努めているか。</t>
    <rPh sb="29" eb="30">
      <t>ツト</t>
    </rPh>
    <phoneticPr fontId="10"/>
  </si>
  <si>
    <t>(13)　児童虐待が疑われる児童を発見した場合の市への連携、協力体制は確立</t>
    <rPh sb="5" eb="7">
      <t>ジドウ</t>
    </rPh>
    <rPh sb="7" eb="9">
      <t>ギャクタイ</t>
    </rPh>
    <rPh sb="10" eb="11">
      <t>ウタガ</t>
    </rPh>
    <rPh sb="14" eb="16">
      <t>ジドウ</t>
    </rPh>
    <rPh sb="17" eb="19">
      <t>ハッケン</t>
    </rPh>
    <rPh sb="21" eb="23">
      <t>バアイ</t>
    </rPh>
    <rPh sb="24" eb="25">
      <t>シ</t>
    </rPh>
    <rPh sb="27" eb="29">
      <t>レンケイ</t>
    </rPh>
    <rPh sb="30" eb="32">
      <t>キョウリョク</t>
    </rPh>
    <rPh sb="32" eb="34">
      <t>タイセイ</t>
    </rPh>
    <rPh sb="35" eb="37">
      <t>カクリツ</t>
    </rPh>
    <phoneticPr fontId="10"/>
  </si>
  <si>
    <t>しているか。</t>
    <phoneticPr fontId="4"/>
  </si>
  <si>
    <t>(11)　児童虐待が疑われる状況が生じたときは、速やかに園長に報告する体制は</t>
    <rPh sb="5" eb="7">
      <t>ジドウ</t>
    </rPh>
    <rPh sb="7" eb="9">
      <t>ギャクタイ</t>
    </rPh>
    <rPh sb="10" eb="11">
      <t>ウタガ</t>
    </rPh>
    <rPh sb="14" eb="16">
      <t>ジョウキョウ</t>
    </rPh>
    <rPh sb="17" eb="18">
      <t>ショウ</t>
    </rPh>
    <rPh sb="24" eb="25">
      <t>スミ</t>
    </rPh>
    <rPh sb="28" eb="30">
      <t>エンチョウ</t>
    </rPh>
    <rPh sb="31" eb="33">
      <t>ホウコク</t>
    </rPh>
    <rPh sb="35" eb="37">
      <t>タイセイ</t>
    </rPh>
    <phoneticPr fontId="10"/>
  </si>
  <si>
    <t>整っているか。</t>
    <phoneticPr fontId="10"/>
  </si>
  <si>
    <t>苦情への対応に関する規程</t>
    <phoneticPr fontId="4"/>
  </si>
  <si>
    <t>）</t>
    <phoneticPr fontId="4"/>
  </si>
  <si>
    <t xml:space="preserve">] </t>
    <phoneticPr fontId="10"/>
  </si>
  <si>
    <t>・「いる」場合、縦割り保育（異年齢保育）の指導計画を作成しているか。</t>
    <rPh sb="26" eb="28">
      <t>サクセイ</t>
    </rPh>
    <phoneticPr fontId="10"/>
  </si>
  <si>
    <t>(5)　指導計画に基づく保育内容の見直しを行い、改善を図っているか。</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10"/>
  </si>
  <si>
    <t xml:space="preserve"> ② それぞれの指導計画は、関連性と連続性を持たせて作成しているか。</t>
    <phoneticPr fontId="4"/>
  </si>
  <si>
    <t>(8)　保護者との連絡は、どのように行っているか。</t>
    <phoneticPr fontId="10"/>
  </si>
  <si>
    <t xml:space="preserve">        （該当するもの全てにチェックすること）</t>
    <phoneticPr fontId="10"/>
  </si>
  <si>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10"/>
  </si>
  <si>
    <t>(6)　調理従事者等（調理をする保育士を含む）の検便を実施しているか。</t>
    <rPh sb="4" eb="6">
      <t>チョウリ</t>
    </rPh>
    <rPh sb="6" eb="9">
      <t>ジュウジシャ</t>
    </rPh>
    <rPh sb="9" eb="10">
      <t>トウ</t>
    </rPh>
    <rPh sb="11" eb="13">
      <t>チョウリ</t>
    </rPh>
    <phoneticPr fontId="10"/>
  </si>
  <si>
    <t>日）</t>
    <rPh sb="0" eb="1">
      <t>ニチ</t>
    </rPh>
    <phoneticPr fontId="10"/>
  </si>
  <si>
    <t>(8)　睡眠時の乳幼児の状況を定期的に確認するなど、乳幼児突然死症候群</t>
    <rPh sb="4" eb="7">
      <t>スイミンジ</t>
    </rPh>
    <rPh sb="8" eb="11">
      <t>ニュウヨウジ</t>
    </rPh>
    <rPh sb="12" eb="14">
      <t>ジョウキョウ</t>
    </rPh>
    <rPh sb="15" eb="18">
      <t>テイキテキ</t>
    </rPh>
    <rPh sb="19" eb="21">
      <t>カクニン</t>
    </rPh>
    <rPh sb="26" eb="29">
      <t>ニュウヨウジ</t>
    </rPh>
    <rPh sb="29" eb="32">
      <t>トツゼンシ</t>
    </rPh>
    <rPh sb="32" eb="35">
      <t>ショウコウグン</t>
    </rPh>
    <phoneticPr fontId="10"/>
  </si>
  <si>
    <t>（SIDS）の防止対策を行っているか。</t>
    <phoneticPr fontId="4"/>
  </si>
  <si>
    <t>・賠償すべき事故が発生した場合は、損害賠償を速やかに行っているか。</t>
    <rPh sb="1" eb="3">
      <t>バイショウ</t>
    </rPh>
    <rPh sb="6" eb="8">
      <t>ジコ</t>
    </rPh>
    <rPh sb="9" eb="11">
      <t>ハッセイ</t>
    </rPh>
    <rPh sb="13" eb="15">
      <t>バアイ</t>
    </rPh>
    <rPh sb="17" eb="19">
      <t>ソンガイ</t>
    </rPh>
    <rPh sb="19" eb="21">
      <t>バイショウ</t>
    </rPh>
    <rPh sb="22" eb="23">
      <t>スミ</t>
    </rPh>
    <rPh sb="26" eb="27">
      <t>オコナ</t>
    </rPh>
    <phoneticPr fontId="10"/>
  </si>
  <si>
    <t xml:space="preserve"> ⑥ 園児用プールで水遊びさせる場合、入水前に、腰などを中心に洗浄し、</t>
    <rPh sb="19" eb="21">
      <t>ニュウスイ</t>
    </rPh>
    <rPh sb="24" eb="25">
      <t>コシ</t>
    </rPh>
    <rPh sb="28" eb="30">
      <t>チュウシン</t>
    </rPh>
    <rPh sb="31" eb="33">
      <t>センジョウ</t>
    </rPh>
    <phoneticPr fontId="10"/>
  </si>
  <si>
    <t>利用後にも身体の洗浄を行っているか。</t>
    <rPh sb="0" eb="3">
      <t>リヨウゴ</t>
    </rPh>
    <rPh sb="5" eb="7">
      <t>カラダ</t>
    </rPh>
    <rPh sb="8" eb="10">
      <t>センジョウ</t>
    </rPh>
    <rPh sb="11" eb="12">
      <t>オコナ</t>
    </rPh>
    <phoneticPr fontId="4"/>
  </si>
  <si>
    <t>検便を実施しているか。</t>
    <phoneticPr fontId="10"/>
  </si>
  <si>
    <t xml:space="preserve">  (ｲ) 採用時健康診断に代えて健康診断書を徴取している場合、有効期限は過ぎて</t>
    <rPh sb="37" eb="38">
      <t>ス</t>
    </rPh>
    <phoneticPr fontId="10"/>
  </si>
  <si>
    <t>　いないか。</t>
    <phoneticPr fontId="10"/>
  </si>
  <si>
    <t>(9)　日曜日、祝日、年末年始以外に一斉休園（行事の振替休を含む）を実施しているか。</t>
    <rPh sb="4" eb="7">
      <t>ニチヨウビ</t>
    </rPh>
    <rPh sb="34" eb="36">
      <t>ジッシ</t>
    </rPh>
    <phoneticPr fontId="10"/>
  </si>
  <si>
    <t>保護者の同意を得ているか。</t>
    <rPh sb="0" eb="3">
      <t>ホゴシャ</t>
    </rPh>
    <rPh sb="4" eb="6">
      <t>ドウイ</t>
    </rPh>
    <rPh sb="7" eb="8">
      <t>エ</t>
    </rPh>
    <phoneticPr fontId="4"/>
  </si>
  <si>
    <t>給付費の栄養管理加算を受けている場合、栄養士を嘱託又は雇用しているか。</t>
    <rPh sb="0" eb="2">
      <t>キュウフ</t>
    </rPh>
    <rPh sb="23" eb="25">
      <t>ショクタク</t>
    </rPh>
    <rPh sb="25" eb="26">
      <t>マタ</t>
    </rPh>
    <rPh sb="27" eb="29">
      <t>コヨウ</t>
    </rPh>
    <phoneticPr fontId="4"/>
  </si>
  <si>
    <t>オ　非常警報器具又は非常警報設備及び消防機関へ火災を通報する</t>
    <phoneticPr fontId="10"/>
  </si>
  <si>
    <t>設備が設けられているか。</t>
    <rPh sb="3" eb="4">
      <t>モウ</t>
    </rPh>
    <phoneticPr fontId="10"/>
  </si>
  <si>
    <t xml:space="preserve"> ・　「いない」場合、調理室以外の部分と防火設備で区画されているか。</t>
    <phoneticPr fontId="10"/>
  </si>
  <si>
    <t>ウ　調理室にスプリンクラー、又は自動消火装置及び延焼防止装置が</t>
    <phoneticPr fontId="10"/>
  </si>
  <si>
    <t>設置されているか。</t>
    <phoneticPr fontId="10"/>
  </si>
  <si>
    <t xml:space="preserve"> ・　イ-1又はイ-2で「ある」場合、階段等は保育室等から歩行距離が</t>
    <rPh sb="6" eb="7">
      <t>マタ</t>
    </rPh>
    <phoneticPr fontId="10"/>
  </si>
  <si>
    <t>３０メートル以内であるか。</t>
    <phoneticPr fontId="10"/>
  </si>
  <si>
    <t xml:space="preserve"> イ　避難用として、特別避難階段に準じた屋内避難階段(※)、待避上</t>
    <rPh sb="30" eb="32">
      <t>タイヒ</t>
    </rPh>
    <rPh sb="32" eb="33">
      <t>ジョウ</t>
    </rPh>
    <phoneticPr fontId="10"/>
  </si>
  <si>
    <t>有効なバルコニー、準耐火構造（※）の屋外傾斜路・これに準ずる</t>
    <rPh sb="27" eb="28">
      <t>ジュン</t>
    </rPh>
    <phoneticPr fontId="10"/>
  </si>
  <si>
    <t>設備、屋外階段のいずれかがあるか。</t>
    <phoneticPr fontId="10"/>
  </si>
  <si>
    <t xml:space="preserve"> ④ 利用定員の減少をしようとするときは、内閣府令の定めるところにより、その利用</t>
    <rPh sb="3" eb="5">
      <t>リヨウ</t>
    </rPh>
    <rPh sb="5" eb="7">
      <t>テイイン</t>
    </rPh>
    <rPh sb="8" eb="10">
      <t>ゲンショウ</t>
    </rPh>
    <rPh sb="21" eb="23">
      <t>ナイカク</t>
    </rPh>
    <rPh sb="23" eb="24">
      <t>フ</t>
    </rPh>
    <rPh sb="24" eb="25">
      <t>レイ</t>
    </rPh>
    <rPh sb="26" eb="27">
      <t>サダ</t>
    </rPh>
    <rPh sb="38" eb="40">
      <t>リヨウ</t>
    </rPh>
    <phoneticPr fontId="4"/>
  </si>
  <si>
    <t>定員の減少の日の3月前までに、その旨を市に届けているか。</t>
    <rPh sb="0" eb="2">
      <t>テイイン</t>
    </rPh>
    <rPh sb="3" eb="5">
      <t>ゲンショウ</t>
    </rPh>
    <rPh sb="6" eb="7">
      <t>ヒ</t>
    </rPh>
    <rPh sb="9" eb="10">
      <t>ツキ</t>
    </rPh>
    <rPh sb="10" eb="11">
      <t>マエ</t>
    </rPh>
    <rPh sb="17" eb="18">
      <t>ムネ</t>
    </rPh>
    <rPh sb="19" eb="20">
      <t>シ</t>
    </rPh>
    <rPh sb="21" eb="22">
      <t>トド</t>
    </rPh>
    <phoneticPr fontId="4"/>
  </si>
  <si>
    <t>通知しているか。</t>
    <rPh sb="0" eb="2">
      <t>ツウチ</t>
    </rPh>
    <phoneticPr fontId="4"/>
  </si>
  <si>
    <t>イ　前年度に実施した事業所内研修を記入すること。 （新設事業所は本年度分＜監査調書提出月前月まで＞）</t>
    <rPh sb="10" eb="12">
      <t>ジギョウ</t>
    </rPh>
    <rPh sb="12" eb="14">
      <t>ショナイ</t>
    </rPh>
    <rPh sb="26" eb="28">
      <t>シンセツ</t>
    </rPh>
    <rPh sb="28" eb="31">
      <t>ジギョウショ</t>
    </rPh>
    <rPh sb="32" eb="35">
      <t>ホンネンド</t>
    </rPh>
    <rPh sb="35" eb="36">
      <t>ブン</t>
    </rPh>
    <rPh sb="37" eb="39">
      <t>カンサ</t>
    </rPh>
    <rPh sb="39" eb="41">
      <t>チョウショ</t>
    </rPh>
    <rPh sb="41" eb="43">
      <t>テイシュツ</t>
    </rPh>
    <rPh sb="43" eb="44">
      <t>ツキ</t>
    </rPh>
    <rPh sb="44" eb="46">
      <t>ゼンゲツ</t>
    </rPh>
    <phoneticPr fontId="4"/>
  </si>
  <si>
    <t>オ</t>
    <phoneticPr fontId="4"/>
  </si>
  <si>
    <t>キ　前年度に旅行命令により受講させた主な外部研修を記入すること。</t>
    <rPh sb="26" eb="27">
      <t>ニュウ</t>
    </rPh>
    <phoneticPr fontId="4"/>
  </si>
  <si>
    <t>調書記入要領</t>
    <rPh sb="0" eb="2">
      <t>チョウショ</t>
    </rPh>
    <rPh sb="2" eb="4">
      <t>キニュウ</t>
    </rPh>
    <rPh sb="4" eb="6">
      <t>ヨウリョウ</t>
    </rPh>
    <phoneticPr fontId="4"/>
  </si>
  <si>
    <t>特に指定のあるもの以外は、指導監査調書提出の初日時点で記入すること。</t>
    <rPh sb="0" eb="1">
      <t>トク</t>
    </rPh>
    <rPh sb="2" eb="4">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4"/>
  </si>
  <si>
    <t>※　この色のセルには選択肢が入っています。　選択して下さい。</t>
    <phoneticPr fontId="4"/>
  </si>
  <si>
    <t>※　この色のセルには数式が入っています。　入力しないで下さい。</t>
    <phoneticPr fontId="4"/>
  </si>
  <si>
    <t>前年度末定員</t>
    <rPh sb="0" eb="1">
      <t>ゼン</t>
    </rPh>
    <rPh sb="1" eb="2">
      <t>トシ</t>
    </rPh>
    <rPh sb="2" eb="3">
      <t>タビ</t>
    </rPh>
    <rPh sb="3" eb="4">
      <t>マツ</t>
    </rPh>
    <rPh sb="4" eb="5">
      <t>サダム</t>
    </rPh>
    <rPh sb="5" eb="6">
      <t>イン</t>
    </rPh>
    <phoneticPr fontId="4"/>
  </si>
  <si>
    <t>通知しているか。</t>
    <phoneticPr fontId="4"/>
  </si>
  <si>
    <r>
      <t>(1)　入所児童等の内訳を記入すること。</t>
    </r>
    <r>
      <rPr>
        <b/>
        <sz val="10"/>
        <rFont val="ＭＳ Ｐ明朝"/>
        <family val="1"/>
        <charset val="128"/>
      </rPr>
      <t>（新規園は①と②は記載不要）</t>
    </r>
    <rPh sb="8" eb="9">
      <t>トウ</t>
    </rPh>
    <rPh sb="21" eb="23">
      <t>シンキ</t>
    </rPh>
    <rPh sb="23" eb="24">
      <t>エン</t>
    </rPh>
    <rPh sb="29" eb="31">
      <t>キサイ</t>
    </rPh>
    <rPh sb="31" eb="33">
      <t>フヨウ</t>
    </rPh>
    <phoneticPr fontId="10"/>
  </si>
  <si>
    <t xml:space="preserve"> ⑤ 支給認定子どもの保護者が偽りその他不正な行為によって地域型保育給付費</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rPh sb="34" eb="37">
      <t>キュウフヒ</t>
    </rPh>
    <phoneticPr fontId="4"/>
  </si>
  <si>
    <t>の支給を受け、又は受けようとしたときは、遅滞なく、意見を付してその旨を市に</t>
    <rPh sb="1" eb="3">
      <t>シキュウ</t>
    </rPh>
    <rPh sb="4" eb="5">
      <t>ウ</t>
    </rPh>
    <rPh sb="7" eb="8">
      <t>マタ</t>
    </rPh>
    <rPh sb="9" eb="10">
      <t>ウ</t>
    </rPh>
    <rPh sb="20" eb="22">
      <t>チタイ</t>
    </rPh>
    <rPh sb="25" eb="27">
      <t>イケン</t>
    </rPh>
    <rPh sb="28" eb="29">
      <t>ヅケ</t>
    </rPh>
    <rPh sb="33" eb="34">
      <t>ムネ</t>
    </rPh>
    <rPh sb="35" eb="36">
      <t>シ</t>
    </rPh>
    <phoneticPr fontId="4"/>
  </si>
  <si>
    <t>施されているか。</t>
    <rPh sb="0" eb="1">
      <t>ホドコ</t>
    </rPh>
    <phoneticPr fontId="10"/>
  </si>
  <si>
    <t>カ　カーテン、敷物、建具等で可燃性のものについては防炎処理が</t>
    <phoneticPr fontId="10"/>
  </si>
  <si>
    <t>・清掃依頼先 ：</t>
    <rPh sb="1" eb="3">
      <t>セイソウ</t>
    </rPh>
    <rPh sb="3" eb="5">
      <t>イライ</t>
    </rPh>
    <rPh sb="5" eb="6">
      <t>サキ</t>
    </rPh>
    <phoneticPr fontId="4"/>
  </si>
  <si>
    <t xml:space="preserve"> (ｱ) 水質検査の依頼先 ：</t>
    <rPh sb="5" eb="7">
      <t>スイシツ</t>
    </rPh>
    <phoneticPr fontId="10"/>
  </si>
  <si>
    <t xml:space="preserve"> 　・ 水質検査の依頼先 ：</t>
    <rPh sb="4" eb="6">
      <t>スイシツ</t>
    </rPh>
    <phoneticPr fontId="10"/>
  </si>
  <si>
    <t>を設置しているか｡</t>
    <rPh sb="1" eb="3">
      <t>セッチ</t>
    </rPh>
    <phoneticPr fontId="10"/>
  </si>
  <si>
    <t xml:space="preserve"> ② 「都市水道またはこれに準ずる簡易水道」を使用している場合､受水槽</t>
    <rPh sb="4" eb="6">
      <t>トシ</t>
    </rPh>
    <rPh sb="6" eb="8">
      <t>スイドウ</t>
    </rPh>
    <rPh sb="14" eb="15">
      <t>ジュン</t>
    </rPh>
    <rPh sb="17" eb="19">
      <t>カンイ</t>
    </rPh>
    <rPh sb="19" eb="21">
      <t>スイドウ</t>
    </rPh>
    <rPh sb="23" eb="25">
      <t>シヨウ</t>
    </rPh>
    <rPh sb="32" eb="35">
      <t>ジュスイソウ</t>
    </rPh>
    <phoneticPr fontId="4"/>
  </si>
  <si>
    <t>清掃、指定検査機関の行う水質検査を実施しているか。</t>
    <rPh sb="0" eb="2">
      <t>セイソウ</t>
    </rPh>
    <phoneticPr fontId="4"/>
  </si>
  <si>
    <t xml:space="preserve"> ② 浄化槽を使用している場合、法令で定められている回数の保守点検、</t>
    <rPh sb="3" eb="6">
      <t>ジョウカソウ</t>
    </rPh>
    <rPh sb="7" eb="9">
      <t>シヨウ</t>
    </rPh>
    <rPh sb="13" eb="15">
      <t>バアイ</t>
    </rPh>
    <rPh sb="16" eb="18">
      <t>ホウレイ</t>
    </rPh>
    <rPh sb="19" eb="20">
      <t>サダ</t>
    </rPh>
    <rPh sb="26" eb="28">
      <t>カイスウ</t>
    </rPh>
    <rPh sb="31" eb="33">
      <t>テンケン</t>
    </rPh>
    <phoneticPr fontId="10"/>
  </si>
  <si>
    <t>〈いる場合〉　栄養士の雇用形態</t>
    <rPh sb="3" eb="5">
      <t>バアイ</t>
    </rPh>
    <phoneticPr fontId="4"/>
  </si>
  <si>
    <t>委託費の栄養管理加算を受ける場合は、栄養士の配置が必要。</t>
    <phoneticPr fontId="4"/>
  </si>
  <si>
    <t>あるか。（前年度～現在）。</t>
    <rPh sb="5" eb="8">
      <t>ゼンネンド</t>
    </rPh>
    <rPh sb="9" eb="11">
      <t>ゲンザイ</t>
    </rPh>
    <phoneticPr fontId="4"/>
  </si>
  <si>
    <t>(4) 支給認定保護者からの利用申し込みに対して、受け入れを拒否したケースが</t>
    <rPh sb="4" eb="6">
      <t>シキュウ</t>
    </rPh>
    <rPh sb="6" eb="8">
      <t>ニンテイ</t>
    </rPh>
    <rPh sb="8" eb="11">
      <t>ホゴシャ</t>
    </rPh>
    <rPh sb="14" eb="16">
      <t>リヨウ</t>
    </rPh>
    <rPh sb="16" eb="17">
      <t>モウ</t>
    </rPh>
    <rPh sb="18" eb="19">
      <t>コ</t>
    </rPh>
    <rPh sb="21" eb="22">
      <t>タイ</t>
    </rPh>
    <rPh sb="25" eb="26">
      <t>ウ</t>
    </rPh>
    <rPh sb="27" eb="28">
      <t>イ</t>
    </rPh>
    <rPh sb="30" eb="32">
      <t>キョヒ</t>
    </rPh>
    <phoneticPr fontId="4"/>
  </si>
  <si>
    <t>みらい課と 利用定員の見直しを調整しているか。</t>
    <rPh sb="3" eb="4">
      <t>カ</t>
    </rPh>
    <phoneticPr fontId="10"/>
  </si>
  <si>
    <t>(5)　(1) で過去2年間の入所率が各年度120%超過入所している場合、市こども</t>
    <rPh sb="9" eb="11">
      <t>カコ</t>
    </rPh>
    <rPh sb="12" eb="14">
      <t>ネンカン</t>
    </rPh>
    <rPh sb="15" eb="17">
      <t>ニュウショ</t>
    </rPh>
    <rPh sb="17" eb="18">
      <t>リツ</t>
    </rPh>
    <rPh sb="19" eb="22">
      <t>カクネンド</t>
    </rPh>
    <rPh sb="26" eb="28">
      <t>チョウカ</t>
    </rPh>
    <rPh sb="37" eb="38">
      <t>シ</t>
    </rPh>
    <phoneticPr fontId="10"/>
  </si>
  <si>
    <t>設定を区別しない）を記入すること。</t>
    <rPh sb="0" eb="2">
      <t>セッテイ</t>
    </rPh>
    <phoneticPr fontId="10"/>
  </si>
  <si>
    <t>時間帯による児童数は、監査調書提出月前月の平均児童数（標準時間認定・短時間</t>
    <rPh sb="27" eb="29">
      <t>ヒョウジュン</t>
    </rPh>
    <rPh sb="29" eb="31">
      <t>ジカン</t>
    </rPh>
    <rPh sb="31" eb="33">
      <t>ニンテイ</t>
    </rPh>
    <rPh sb="34" eb="37">
      <t>タンジカン</t>
    </rPh>
    <phoneticPr fontId="10"/>
  </si>
  <si>
    <t>勤務の職員とする。</t>
    <rPh sb="0" eb="2">
      <t>キンム</t>
    </rPh>
    <phoneticPr fontId="10"/>
  </si>
  <si>
    <t>この表の「常勤保育士」は、正規・非正規を問わず、1日6時間以上かつ月20日以上</t>
    <phoneticPr fontId="10"/>
  </si>
  <si>
    <t>機関に対して、支給認定子どもに関する情報を提供する際には、あらかじめ文書により</t>
    <rPh sb="0" eb="2">
      <t>キカン</t>
    </rPh>
    <rPh sb="3" eb="4">
      <t>タイ</t>
    </rPh>
    <rPh sb="7" eb="9">
      <t>シキュウ</t>
    </rPh>
    <rPh sb="9" eb="11">
      <t>ニンテイ</t>
    </rPh>
    <rPh sb="11" eb="12">
      <t>コ</t>
    </rPh>
    <rPh sb="15" eb="16">
      <t>カン</t>
    </rPh>
    <rPh sb="18" eb="20">
      <t>ジョウホウ</t>
    </rPh>
    <rPh sb="21" eb="23">
      <t>テイキョウ</t>
    </rPh>
    <rPh sb="25" eb="26">
      <t>サイ</t>
    </rPh>
    <rPh sb="34" eb="36">
      <t>ブンショ</t>
    </rPh>
    <phoneticPr fontId="4"/>
  </si>
  <si>
    <t>(12)小学校、他の特定教育・保育施設等、地域子ども子育て支援事業を行う者その他の</t>
    <rPh sb="4" eb="7">
      <t>ショウガッコウ</t>
    </rPh>
    <rPh sb="8" eb="9">
      <t>タ</t>
    </rPh>
    <rPh sb="10" eb="12">
      <t>トクテイ</t>
    </rPh>
    <rPh sb="12" eb="14">
      <t>キョウイク</t>
    </rPh>
    <rPh sb="15" eb="17">
      <t>ホイク</t>
    </rPh>
    <rPh sb="17" eb="20">
      <t>シセツトウ</t>
    </rPh>
    <rPh sb="21" eb="23">
      <t>チイキ</t>
    </rPh>
    <rPh sb="23" eb="24">
      <t>コ</t>
    </rPh>
    <rPh sb="26" eb="28">
      <t>コソダ</t>
    </rPh>
    <rPh sb="29" eb="31">
      <t>シエン</t>
    </rPh>
    <rPh sb="31" eb="33">
      <t>ジギョウ</t>
    </rPh>
    <rPh sb="34" eb="35">
      <t>オコナ</t>
    </rPh>
    <rPh sb="36" eb="37">
      <t>モノ</t>
    </rPh>
    <rPh sb="39" eb="40">
      <t>タ</t>
    </rPh>
    <phoneticPr fontId="10"/>
  </si>
  <si>
    <t>いるか。</t>
    <phoneticPr fontId="4"/>
  </si>
  <si>
    <t>(15) 職員、財産、収支及び利用乳幼児の処遇の状況を明らかにする書類を整備して</t>
    <rPh sb="5" eb="7">
      <t>ショクイン</t>
    </rPh>
    <rPh sb="8" eb="10">
      <t>ザイサン</t>
    </rPh>
    <rPh sb="11" eb="13">
      <t>シュウシ</t>
    </rPh>
    <rPh sb="13" eb="14">
      <t>オヨ</t>
    </rPh>
    <rPh sb="15" eb="17">
      <t>リヨウ</t>
    </rPh>
    <rPh sb="17" eb="20">
      <t>ニュウヨウジ</t>
    </rPh>
    <rPh sb="21" eb="23">
      <t>ショグウ</t>
    </rPh>
    <rPh sb="24" eb="26">
      <t>ジョウキョウ</t>
    </rPh>
    <rPh sb="27" eb="28">
      <t>アキ</t>
    </rPh>
    <rPh sb="33" eb="35">
      <t>ショルイ</t>
    </rPh>
    <rPh sb="36" eb="38">
      <t>セイビ</t>
    </rPh>
    <phoneticPr fontId="10"/>
  </si>
  <si>
    <t>(10)　保育事業所運営に必要な重要事項に関する規程（管理規程）等を整備し、運用して</t>
    <rPh sb="5" eb="7">
      <t>ホイク</t>
    </rPh>
    <rPh sb="7" eb="10">
      <t>ジギョウショ</t>
    </rPh>
    <rPh sb="10" eb="12">
      <t>ウンエイ</t>
    </rPh>
    <rPh sb="13" eb="15">
      <t>ヒツヨウ</t>
    </rPh>
    <rPh sb="16" eb="18">
      <t>ジュウヨウ</t>
    </rPh>
    <rPh sb="18" eb="20">
      <t>ジコウ</t>
    </rPh>
    <rPh sb="21" eb="22">
      <t>カン</t>
    </rPh>
    <rPh sb="24" eb="26">
      <t>キテイ</t>
    </rPh>
    <rPh sb="27" eb="29">
      <t>カンリ</t>
    </rPh>
    <rPh sb="29" eb="31">
      <t>キテイ</t>
    </rPh>
    <rPh sb="32" eb="33">
      <t>トウ</t>
    </rPh>
    <rPh sb="34" eb="36">
      <t>セイビ</t>
    </rPh>
    <rPh sb="38" eb="40">
      <t>ウンヨウ</t>
    </rPh>
    <phoneticPr fontId="10"/>
  </si>
  <si>
    <r>
      <t>・事業所内保育事業者等は、連携施設の確保が著しく困難であって、子ども・子育て支援法第59条第４号の事業による支援その他の必要かつ適切な支援を行うことができると市が認める場合は、</t>
    </r>
    <r>
      <rPr>
        <sz val="9"/>
        <rFont val="ＭＳ Ｐ明朝"/>
        <family val="1"/>
        <charset val="128"/>
      </rPr>
      <t>連携施設を確保しないことができる。（経過措置）</t>
    </r>
    <rPh sb="1" eb="4">
      <t>ジギョウショ</t>
    </rPh>
    <rPh sb="4" eb="5">
      <t>ナイ</t>
    </rPh>
    <rPh sb="106" eb="110">
      <t>ケイカソチ</t>
    </rPh>
    <phoneticPr fontId="4"/>
  </si>
  <si>
    <t>利用申込者の保育施設の選択に資すると認められる重要事項を掲示しているか。</t>
    <rPh sb="0" eb="2">
      <t>リヨウ</t>
    </rPh>
    <rPh sb="2" eb="4">
      <t>モウシコミ</t>
    </rPh>
    <rPh sb="4" eb="5">
      <t>シャ</t>
    </rPh>
    <rPh sb="6" eb="8">
      <t>ホイク</t>
    </rPh>
    <rPh sb="8" eb="10">
      <t>シセツ</t>
    </rPh>
    <rPh sb="11" eb="13">
      <t>センタク</t>
    </rPh>
    <rPh sb="14" eb="15">
      <t>シ</t>
    </rPh>
    <rPh sb="18" eb="19">
      <t>ミト</t>
    </rPh>
    <rPh sb="23" eb="27">
      <t>ジュウヨウジコウ</t>
    </rPh>
    <rPh sb="28" eb="30">
      <t>ケイジ</t>
    </rPh>
    <phoneticPr fontId="4"/>
  </si>
  <si>
    <t xml:space="preserve"> ③ 事業所の見やすい場所に、運営規程の概要、職員の勤務の体制、利用者負担その他の</t>
    <rPh sb="3" eb="6">
      <t>ジギョウショ</t>
    </rPh>
    <rPh sb="7" eb="8">
      <t>ミ</t>
    </rPh>
    <rPh sb="11" eb="13">
      <t>バショ</t>
    </rPh>
    <rPh sb="15" eb="17">
      <t>ウンエイ</t>
    </rPh>
    <rPh sb="17" eb="19">
      <t>キテイ</t>
    </rPh>
    <rPh sb="20" eb="22">
      <t>ガイヨウ</t>
    </rPh>
    <rPh sb="23" eb="25">
      <t>ショクイン</t>
    </rPh>
    <rPh sb="26" eb="28">
      <t>キンム</t>
    </rPh>
    <rPh sb="29" eb="31">
      <t>タイセイ</t>
    </rPh>
    <rPh sb="32" eb="35">
      <t>リヨウシャ</t>
    </rPh>
    <rPh sb="35" eb="37">
      <t>フタン</t>
    </rPh>
    <rPh sb="39" eb="40">
      <t>タ</t>
    </rPh>
    <phoneticPr fontId="10"/>
  </si>
  <si>
    <t xml:space="preserve"> ② 付与日数（新規・繰越）や残日数は、有給休暇簿で適正に管理して</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10"/>
  </si>
  <si>
    <t xml:space="preserve"> ① 年次有給休暇は、パート職員を含め、労働基準法に照らして適正に付与</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rPh sb="33" eb="35">
      <t>フヨ</t>
    </rPh>
    <phoneticPr fontId="10"/>
  </si>
  <si>
    <t>　までの継続雇用制度を適正に導入しているか。</t>
    <phoneticPr fontId="4"/>
  </si>
  <si>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10"/>
  </si>
  <si>
    <t xml:space="preserve"> ② 保育事業所が主催する内部での研修（事業所内研修）は行われて</t>
    <rPh sb="3" eb="5">
      <t>ホイク</t>
    </rPh>
    <rPh sb="5" eb="8">
      <t>ジギョウショ</t>
    </rPh>
    <rPh sb="20" eb="22">
      <t>ジギョウ</t>
    </rPh>
    <rPh sb="22" eb="24">
      <t>ショナイ</t>
    </rPh>
    <rPh sb="24" eb="26">
      <t>ケンシュウ</t>
    </rPh>
    <phoneticPr fontId="4"/>
  </si>
  <si>
    <t>内容となっているか。</t>
    <rPh sb="0" eb="2">
      <t>ナイヨウ</t>
    </rPh>
    <phoneticPr fontId="4"/>
  </si>
  <si>
    <t xml:space="preserve"> ③ 研修は、保育士及び保育事業所の自己評価の状況を反映した計画及び</t>
    <rPh sb="3" eb="5">
      <t>ケンシュウ</t>
    </rPh>
    <rPh sb="7" eb="9">
      <t>ホイク</t>
    </rPh>
    <rPh sb="9" eb="10">
      <t>シ</t>
    </rPh>
    <rPh sb="10" eb="11">
      <t>オヨ</t>
    </rPh>
    <rPh sb="12" eb="14">
      <t>ホイク</t>
    </rPh>
    <rPh sb="14" eb="17">
      <t>ジギョウショ</t>
    </rPh>
    <rPh sb="18" eb="20">
      <t>ジコ</t>
    </rPh>
    <rPh sb="20" eb="22">
      <t>ヒョウカ</t>
    </rPh>
    <rPh sb="23" eb="25">
      <t>ジョウキョウ</t>
    </rPh>
    <rPh sb="26" eb="28">
      <t>ハンエイ</t>
    </rPh>
    <rPh sb="30" eb="33">
      <t>ケイカクオヨ</t>
    </rPh>
    <phoneticPr fontId="10"/>
  </si>
  <si>
    <t>(17)　職員の労働条件の改善等に配慮し、定着促進及び離職防止に努めて</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2" eb="33">
      <t>ツト</t>
    </rPh>
    <phoneticPr fontId="10"/>
  </si>
  <si>
    <t>－事業所内保育事業　運営No.２１－</t>
    <rPh sb="1" eb="4">
      <t>ジギョウショ</t>
    </rPh>
    <rPh sb="4" eb="5">
      <t>ナイ</t>
    </rPh>
    <rPh sb="5" eb="7">
      <t>ホイク</t>
    </rPh>
    <rPh sb="7" eb="9">
      <t>ジギョウ</t>
    </rPh>
    <rPh sb="10" eb="12">
      <t>ウンエイ</t>
    </rPh>
    <phoneticPr fontId="10"/>
  </si>
  <si>
    <t>要件を満たす職員（非正規職員を含む）は適正に加入しているか。</t>
    <rPh sb="0" eb="2">
      <t>ヨウケン</t>
    </rPh>
    <phoneticPr fontId="10"/>
  </si>
  <si>
    <t>③ 独立行政法人福祉医療機構の退職共済制度へ加入している場合、加入</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rPh sb="31" eb="33">
      <t>カニュウ</t>
    </rPh>
    <phoneticPr fontId="10"/>
  </si>
  <si>
    <t>　(3) ３歳未満児は個別の指導計画を作成しているか。</t>
    <rPh sb="11" eb="13">
      <t>コベツ</t>
    </rPh>
    <rPh sb="19" eb="21">
      <t>サクセイ</t>
    </rPh>
    <phoneticPr fontId="10"/>
  </si>
  <si>
    <t xml:space="preserve">　(4) 療育支援加算又は発達支援保育の対象児はいるか。 </t>
    <rPh sb="11" eb="12">
      <t>マタ</t>
    </rPh>
    <rPh sb="13" eb="15">
      <t>ハッタツ</t>
    </rPh>
    <rPh sb="15" eb="17">
      <t>シエン</t>
    </rPh>
    <rPh sb="17" eb="19">
      <t>ホイク</t>
    </rPh>
    <phoneticPr fontId="10"/>
  </si>
  <si>
    <t>(　　)人</t>
    <rPh sb="4" eb="5">
      <t>ニン</t>
    </rPh>
    <phoneticPr fontId="4"/>
  </si>
  <si>
    <t>　＜「いる」場合＞</t>
    <rPh sb="6" eb="8">
      <t>バアイ</t>
    </rPh>
    <phoneticPr fontId="10"/>
  </si>
  <si>
    <t>　　(ｱ)  発達支援児の個別の指導計画</t>
    <rPh sb="7" eb="9">
      <t>ハッタツ</t>
    </rPh>
    <rPh sb="9" eb="11">
      <t>シエン</t>
    </rPh>
    <rPh sb="11" eb="12">
      <t>ジ</t>
    </rPh>
    <rPh sb="13" eb="15">
      <t>コベツ</t>
    </rPh>
    <phoneticPr fontId="10"/>
  </si>
  <si>
    <t>(2)　保育課程に基づき、実際の保育内容を具体化した指導計画を作成</t>
    <rPh sb="13" eb="15">
      <t>ジッサイ</t>
    </rPh>
    <rPh sb="16" eb="18">
      <t>ホイク</t>
    </rPh>
    <rPh sb="18" eb="20">
      <t>ナイヨウ</t>
    </rPh>
    <rPh sb="21" eb="24">
      <t>グタイカ</t>
    </rPh>
    <rPh sb="31" eb="33">
      <t>サクセイ</t>
    </rPh>
    <phoneticPr fontId="10"/>
  </si>
  <si>
    <t>(ｴ)  市保健師、保健所、福祉事務所、主治医等の関係機関との連携を</t>
    <rPh sb="5" eb="6">
      <t>シ</t>
    </rPh>
    <rPh sb="6" eb="9">
      <t>ホケンシ</t>
    </rPh>
    <rPh sb="10" eb="13">
      <t>ホケンショ</t>
    </rPh>
    <rPh sb="14" eb="16">
      <t>フクシ</t>
    </rPh>
    <rPh sb="16" eb="18">
      <t>ジム</t>
    </rPh>
    <rPh sb="18" eb="19">
      <t>ショ</t>
    </rPh>
    <rPh sb="20" eb="23">
      <t>シュジイ</t>
    </rPh>
    <rPh sb="23" eb="24">
      <t>トウ</t>
    </rPh>
    <rPh sb="25" eb="27">
      <t>カンケイ</t>
    </rPh>
    <rPh sb="27" eb="29">
      <t>キカン</t>
    </rPh>
    <rPh sb="31" eb="33">
      <t>レンケイ</t>
    </rPh>
    <phoneticPr fontId="10"/>
  </si>
  <si>
    <t>図り、助言等を得るよう努めているか。</t>
    <rPh sb="0" eb="1">
      <t>ハカ</t>
    </rPh>
    <rPh sb="3" eb="5">
      <t>ジョゲン</t>
    </rPh>
    <rPh sb="5" eb="6">
      <t>トウ</t>
    </rPh>
    <rPh sb="7" eb="8">
      <t>エ</t>
    </rPh>
    <rPh sb="11" eb="12">
      <t>ツト</t>
    </rPh>
    <phoneticPr fontId="10"/>
  </si>
  <si>
    <t xml:space="preserve"> ④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10"/>
  </si>
  <si>
    <t>なっているか。</t>
    <phoneticPr fontId="4"/>
  </si>
  <si>
    <t xml:space="preserve"> ① 調理を行う施設は、連携施設又は同一の法人等が運営する施設と</t>
    <rPh sb="3" eb="5">
      <t>チョウリ</t>
    </rPh>
    <rPh sb="6" eb="7">
      <t>オコナ</t>
    </rPh>
    <rPh sb="8" eb="10">
      <t>シセツ</t>
    </rPh>
    <rPh sb="12" eb="14">
      <t>レンケイ</t>
    </rPh>
    <rPh sb="14" eb="16">
      <t>シセツ</t>
    </rPh>
    <rPh sb="16" eb="17">
      <t>マタ</t>
    </rPh>
    <rPh sb="18" eb="20">
      <t>ドウイツ</t>
    </rPh>
    <rPh sb="21" eb="23">
      <t>ホウジン</t>
    </rPh>
    <rPh sb="23" eb="24">
      <t>トウ</t>
    </rPh>
    <rPh sb="25" eb="27">
      <t>ウンエイ</t>
    </rPh>
    <rPh sb="29" eb="31">
      <t>シセツ</t>
    </rPh>
    <phoneticPr fontId="10"/>
  </si>
  <si>
    <t xml:space="preserve"> ⑤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10"/>
  </si>
  <si>
    <t xml:space="preserve"> ③ 保育事業所内に加熱、保存等の調理機能を有する施設を備えて</t>
    <rPh sb="3" eb="5">
      <t>ホイク</t>
    </rPh>
    <rPh sb="5" eb="8">
      <t>ジギョウショ</t>
    </rPh>
    <rPh sb="8" eb="9">
      <t>ナイ</t>
    </rPh>
    <rPh sb="10" eb="12">
      <t>カネツ</t>
    </rPh>
    <rPh sb="13" eb="16">
      <t>ホゾントウ</t>
    </rPh>
    <rPh sb="17" eb="19">
      <t>チョウリ</t>
    </rPh>
    <rPh sb="19" eb="21">
      <t>キノウ</t>
    </rPh>
    <rPh sb="22" eb="23">
      <t>ユウ</t>
    </rPh>
    <rPh sb="25" eb="27">
      <t>シセツ</t>
    </rPh>
    <rPh sb="28" eb="29">
      <t>ソナ</t>
    </rPh>
    <phoneticPr fontId="10"/>
  </si>
  <si>
    <t>氏名（職名）</t>
    <rPh sb="0" eb="2">
      <t>シメイ</t>
    </rPh>
    <rPh sb="3" eb="5">
      <t>ショクメイ</t>
    </rPh>
    <phoneticPr fontId="10"/>
  </si>
  <si>
    <t>検食記録の有無</t>
    <rPh sb="0" eb="2">
      <t>ケンショク</t>
    </rPh>
    <rPh sb="2" eb="4">
      <t>キロク</t>
    </rPh>
    <rPh sb="5" eb="7">
      <t>ウム</t>
    </rPh>
    <phoneticPr fontId="10"/>
  </si>
  <si>
    <t>おやつ</t>
    <phoneticPr fontId="4"/>
  </si>
  <si>
    <t>給食</t>
    <rPh sb="0" eb="2">
      <t>キュウショク</t>
    </rPh>
    <phoneticPr fontId="4"/>
  </si>
  <si>
    <t>(13) 食事計画について</t>
    <rPh sb="5" eb="7">
      <t>ショクジ</t>
    </rPh>
    <rPh sb="7" eb="9">
      <t>ケイカク</t>
    </rPh>
    <phoneticPr fontId="4"/>
  </si>
  <si>
    <t xml:space="preserve"> ① 食事計画（提供する食事の量と質についての計画）を</t>
    <phoneticPr fontId="4"/>
  </si>
  <si>
    <t xml:space="preserve"> 　立てているか。</t>
    <rPh sb="2" eb="3">
      <t>タ</t>
    </rPh>
    <phoneticPr fontId="4"/>
  </si>
  <si>
    <t xml:space="preserve"> ② 給食日誌等に残食記録はあるか。</t>
    <phoneticPr fontId="4"/>
  </si>
  <si>
    <t xml:space="preserve"> ③ 子どもの健全な発育・発達を目指し、子どもの身体活動等を</t>
    <phoneticPr fontId="4"/>
  </si>
  <si>
    <t>　 含めた生活状況や、子どもの栄養状態、摂取量、残食量等を</t>
    <rPh sb="2" eb="3">
      <t>フク</t>
    </rPh>
    <rPh sb="5" eb="7">
      <t>セイカツ</t>
    </rPh>
    <rPh sb="7" eb="9">
      <t>ジョウキョウ</t>
    </rPh>
    <rPh sb="11" eb="12">
      <t>コ</t>
    </rPh>
    <rPh sb="15" eb="17">
      <t>エイヨウ</t>
    </rPh>
    <rPh sb="17" eb="19">
      <t>ジョウタイ</t>
    </rPh>
    <rPh sb="20" eb="23">
      <t>セッシュリョウ</t>
    </rPh>
    <rPh sb="24" eb="26">
      <t>ザンショク</t>
    </rPh>
    <rPh sb="26" eb="28">
      <t>リョウトウ</t>
    </rPh>
    <phoneticPr fontId="4"/>
  </si>
  <si>
    <t>　 把握することにより、給与栄養量の目標の達成度を評価し、</t>
    <rPh sb="2" eb="4">
      <t>ハアク</t>
    </rPh>
    <rPh sb="12" eb="14">
      <t>キュウヨ</t>
    </rPh>
    <rPh sb="14" eb="17">
      <t>エイヨウリョウ</t>
    </rPh>
    <rPh sb="18" eb="20">
      <t>モクヒョウ</t>
    </rPh>
    <rPh sb="21" eb="24">
      <t>タッセイド</t>
    </rPh>
    <rPh sb="25" eb="27">
      <t>ヒョウカ</t>
    </rPh>
    <phoneticPr fontId="4"/>
  </si>
  <si>
    <t>　 食事計画の改善に努めているか。</t>
    <rPh sb="2" eb="4">
      <t>ショクジ</t>
    </rPh>
    <rPh sb="4" eb="6">
      <t>ケイカク</t>
    </rPh>
    <rPh sb="7" eb="9">
      <t>カイゼン</t>
    </rPh>
    <rPh sb="10" eb="11">
      <t>ツト</t>
    </rPh>
    <phoneticPr fontId="4"/>
  </si>
  <si>
    <t xml:space="preserve"> ④ 給食を適正に運営するため、定期的に施設長を含む関係職員に</t>
    <phoneticPr fontId="4"/>
  </si>
  <si>
    <t>　 よる給食会議を実施し、常に施設全体で食事計画・評価を通して</t>
    <rPh sb="6" eb="8">
      <t>カイギ</t>
    </rPh>
    <rPh sb="9" eb="11">
      <t>ジッシ</t>
    </rPh>
    <rPh sb="13" eb="14">
      <t>ツネ</t>
    </rPh>
    <rPh sb="15" eb="17">
      <t>シセツ</t>
    </rPh>
    <rPh sb="17" eb="19">
      <t>ゼンタイ</t>
    </rPh>
    <phoneticPr fontId="4"/>
  </si>
  <si>
    <t>　 給食の改善に努めているか。</t>
    <rPh sb="2" eb="4">
      <t>キュウショク</t>
    </rPh>
    <rPh sb="5" eb="7">
      <t>カイゼン</t>
    </rPh>
    <rPh sb="8" eb="9">
      <t>ツト</t>
    </rPh>
    <phoneticPr fontId="4"/>
  </si>
  <si>
    <t xml:space="preserve"> ③ 食事の前､トイレの後､外出から戻った時などの手洗いが十分できて</t>
    <phoneticPr fontId="10"/>
  </si>
  <si>
    <t xml:space="preserve"> ⑦ こまめにプールの水の入れ替えを行うなど、水の汚染防止に努めて</t>
    <rPh sb="11" eb="12">
      <t>ミズ</t>
    </rPh>
    <rPh sb="13" eb="14">
      <t>イ</t>
    </rPh>
    <rPh sb="15" eb="16">
      <t>カ</t>
    </rPh>
    <rPh sb="18" eb="19">
      <t>オコナ</t>
    </rPh>
    <rPh sb="23" eb="24">
      <t>ミズ</t>
    </rPh>
    <rPh sb="25" eb="27">
      <t>オセン</t>
    </rPh>
    <rPh sb="27" eb="29">
      <t>ボウシ</t>
    </rPh>
    <rPh sb="30" eb="31">
      <t>ツト</t>
    </rPh>
    <phoneticPr fontId="4"/>
  </si>
  <si>
    <t xml:space="preserve"> ⑨ 感染症やその他の疾病の発生や疑いがある場合には、必要に応じて</t>
    <phoneticPr fontId="10"/>
  </si>
  <si>
    <t>全職員に連絡し、協力を求めているか。</t>
    <rPh sb="0" eb="3">
      <t>ゼンショクイン</t>
    </rPh>
    <rPh sb="4" eb="6">
      <t>レンラク</t>
    </rPh>
    <phoneticPr fontId="4"/>
  </si>
  <si>
    <t>嘱託医、市町村、保健所等に連絡し、その指示に従うとともに、保護者や</t>
    <rPh sb="0" eb="2">
      <t>ショクタク</t>
    </rPh>
    <rPh sb="2" eb="3">
      <t>イ</t>
    </rPh>
    <rPh sb="4" eb="7">
      <t>シチョウソン</t>
    </rPh>
    <rPh sb="29" eb="32">
      <t>ホゴシャ</t>
    </rPh>
    <phoneticPr fontId="4"/>
  </si>
  <si>
    <t>【不適切な保育の未然防止】</t>
    <rPh sb="1" eb="4">
      <t>フテキセツ</t>
    </rPh>
    <rPh sb="5" eb="7">
      <t>ホイク</t>
    </rPh>
    <rPh sb="8" eb="10">
      <t>ミゼン</t>
    </rPh>
    <rPh sb="10" eb="12">
      <t>ボウシ</t>
    </rPh>
    <phoneticPr fontId="10"/>
  </si>
  <si>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10"/>
  </si>
  <si>
    <t>与える行為の防止及び発生時の対応に関する措置を講じているか。</t>
    <phoneticPr fontId="10"/>
  </si>
  <si>
    <t>があるが、通告を行っているか。</t>
    <phoneticPr fontId="4"/>
  </si>
  <si>
    <t>（12）児童虐待の疑いのある児童を発見した場合、保育所には市等への通告義務</t>
    <rPh sb="35" eb="37">
      <t>ギム</t>
    </rPh>
    <phoneticPr fontId="4"/>
  </si>
  <si>
    <t>っている児童がいるか。</t>
    <phoneticPr fontId="10"/>
  </si>
  <si>
    <t xml:space="preserve"> ① 保護者付き添いが原則であるが、常時、保護者以外の者が登降園に付き添</t>
    <rPh sb="31" eb="32">
      <t>エン</t>
    </rPh>
    <rPh sb="33" eb="34">
      <t>ツ</t>
    </rPh>
    <rPh sb="35" eb="36">
      <t>ソ</t>
    </rPh>
    <phoneticPr fontId="10"/>
  </si>
  <si>
    <t xml:space="preserve"> ① 安全管理に関し、職員会議で取りあげるなど職員の共通理解を図って</t>
    <rPh sb="31" eb="32">
      <t>ハカ</t>
    </rPh>
    <phoneticPr fontId="10"/>
  </si>
  <si>
    <t>管理マニュアル等が策定されているか。</t>
    <rPh sb="0" eb="2">
      <t>カンリ</t>
    </rPh>
    <rPh sb="7" eb="8">
      <t>トウ</t>
    </rPh>
    <rPh sb="9" eb="11">
      <t>サクテイ</t>
    </rPh>
    <phoneticPr fontId="10"/>
  </si>
  <si>
    <t xml:space="preserve"> ② 不審者対策、感染症及び疾病、消防防災訓練等を含めた総合的な危機</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rPh sb="32" eb="34">
      <t>キキ</t>
    </rPh>
    <phoneticPr fontId="10"/>
  </si>
  <si>
    <t>されているか。</t>
    <phoneticPr fontId="10"/>
  </si>
  <si>
    <t xml:space="preserve"> ③ 事故の発生・不審者の立入りなどに備え、職員の協力体制等が確保</t>
    <rPh sb="31" eb="33">
      <t>カクホ</t>
    </rPh>
    <phoneticPr fontId="10"/>
  </si>
  <si>
    <t>報告を行っているか。</t>
    <rPh sb="0" eb="2">
      <t>ホウコク</t>
    </rPh>
    <rPh sb="3" eb="4">
      <t>オコナ</t>
    </rPh>
    <phoneticPr fontId="10"/>
  </si>
  <si>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10"/>
  </si>
  <si>
    <t>事故）</t>
    <rPh sb="0" eb="2">
      <t>ジコ</t>
    </rPh>
    <phoneticPr fontId="4"/>
  </si>
  <si>
    <t>落下防止対策をするなど、安全確保に配慮した耐震対策等は行って</t>
    <rPh sb="0" eb="2">
      <t>ラッカ</t>
    </rPh>
    <phoneticPr fontId="4"/>
  </si>
  <si>
    <t>(10)ピアノ､ロッカー等の転倒防止対策や子どもの頭上にある物品等の</t>
    <rPh sb="21" eb="22">
      <t>コ</t>
    </rPh>
    <phoneticPr fontId="4"/>
  </si>
  <si>
    <t>(1) 事業所内保育事業を利用しようとする支給認定保護者が、その</t>
    <rPh sb="4" eb="7">
      <t>ジギョウショ</t>
    </rPh>
    <rPh sb="7" eb="8">
      <t>ナイ</t>
    </rPh>
    <rPh sb="8" eb="10">
      <t>ホイク</t>
    </rPh>
    <rPh sb="10" eb="12">
      <t>ジギョウ</t>
    </rPh>
    <rPh sb="13" eb="15">
      <t>リヨウ</t>
    </rPh>
    <rPh sb="21" eb="23">
      <t>シキュウ</t>
    </rPh>
    <rPh sb="23" eb="25">
      <t>ニンテイ</t>
    </rPh>
    <rPh sb="25" eb="28">
      <t>ホゴシャ</t>
    </rPh>
    <phoneticPr fontId="10"/>
  </si>
  <si>
    <t>希望を踏まえて適切に事業を選択することができるように、当該</t>
    <rPh sb="0" eb="2">
      <t>キボウ</t>
    </rPh>
    <rPh sb="3" eb="4">
      <t>フ</t>
    </rPh>
    <rPh sb="7" eb="9">
      <t>テキセツ</t>
    </rPh>
    <rPh sb="10" eb="12">
      <t>ジギョウ</t>
    </rPh>
    <rPh sb="13" eb="15">
      <t>センタク</t>
    </rPh>
    <rPh sb="27" eb="29">
      <t>トウガイ</t>
    </rPh>
    <phoneticPr fontId="4"/>
  </si>
  <si>
    <t>提供を行うよう努めているか。</t>
    <rPh sb="0" eb="2">
      <t>テイキョウ</t>
    </rPh>
    <rPh sb="3" eb="4">
      <t>オコナ</t>
    </rPh>
    <phoneticPr fontId="4"/>
  </si>
  <si>
    <t>事業所内保育事業所が提供する保育の内容に関する情報の</t>
    <rPh sb="0" eb="3">
      <t>ジギョウショ</t>
    </rPh>
    <rPh sb="3" eb="4">
      <t>ナイ</t>
    </rPh>
    <rPh sb="6" eb="9">
      <t>ジギョウショ</t>
    </rPh>
    <rPh sb="10" eb="12">
      <t>テイキョウ</t>
    </rPh>
    <rPh sb="14" eb="16">
      <t>ホイク</t>
    </rPh>
    <rPh sb="17" eb="19">
      <t>ナイヨウ</t>
    </rPh>
    <rPh sb="20" eb="21">
      <t>カン</t>
    </rPh>
    <rPh sb="23" eb="25">
      <t>ジョウホウ</t>
    </rPh>
    <phoneticPr fontId="4"/>
  </si>
  <si>
    <t>事業所の運営の内容を適切に説明するよう努めているか。</t>
    <rPh sb="0" eb="3">
      <t>ジギョウショ</t>
    </rPh>
    <rPh sb="4" eb="6">
      <t>ウンエイ</t>
    </rPh>
    <rPh sb="7" eb="9">
      <t>ナイヨウ</t>
    </rPh>
    <rPh sb="10" eb="12">
      <t>テキセツ</t>
    </rPh>
    <rPh sb="13" eb="15">
      <t>セツメイ</t>
    </rPh>
    <rPh sb="19" eb="20">
      <t>ツト</t>
    </rPh>
    <phoneticPr fontId="4"/>
  </si>
  <si>
    <t>(4)利用乳幼児の保護者及び地域住民に対し、当該事業所内保育</t>
    <rPh sb="3" eb="5">
      <t>リヨウ</t>
    </rPh>
    <rPh sb="5" eb="8">
      <t>ニュウヨウジ</t>
    </rPh>
    <rPh sb="9" eb="12">
      <t>ホゴシャ</t>
    </rPh>
    <rPh sb="12" eb="13">
      <t>オヨ</t>
    </rPh>
    <rPh sb="14" eb="16">
      <t>チイキ</t>
    </rPh>
    <rPh sb="16" eb="18">
      <t>ジュウミン</t>
    </rPh>
    <rPh sb="19" eb="20">
      <t>タイ</t>
    </rPh>
    <rPh sb="22" eb="24">
      <t>トウガイ</t>
    </rPh>
    <rPh sb="24" eb="27">
      <t>ジギョウショ</t>
    </rPh>
    <rPh sb="27" eb="28">
      <t>ナイ</t>
    </rPh>
    <rPh sb="28" eb="30">
      <t>ホイク</t>
    </rPh>
    <phoneticPr fontId="10"/>
  </si>
  <si>
    <t>(2)　家庭及び地域との結び付きを重視した運営を行い、県・市、小</t>
    <rPh sb="4" eb="6">
      <t>カテイ</t>
    </rPh>
    <rPh sb="6" eb="7">
      <t>オヨ</t>
    </rPh>
    <rPh sb="8" eb="10">
      <t>チイキ</t>
    </rPh>
    <rPh sb="12" eb="13">
      <t>ムス</t>
    </rPh>
    <rPh sb="14" eb="15">
      <t>ツ</t>
    </rPh>
    <rPh sb="17" eb="19">
      <t>ジュウシ</t>
    </rPh>
    <rPh sb="21" eb="23">
      <t>ウンエイ</t>
    </rPh>
    <rPh sb="24" eb="25">
      <t>オコナ</t>
    </rPh>
    <rPh sb="27" eb="28">
      <t>ケン</t>
    </rPh>
    <rPh sb="29" eb="30">
      <t>シ</t>
    </rPh>
    <rPh sb="31" eb="32">
      <t>ショウ</t>
    </rPh>
    <phoneticPr fontId="10"/>
  </si>
  <si>
    <t>学校、他の保育事業を行う者、他の児童福祉施設その他の学校</t>
    <rPh sb="0" eb="2">
      <t>ガッコウ</t>
    </rPh>
    <rPh sb="3" eb="4">
      <t>ホカ</t>
    </rPh>
    <rPh sb="5" eb="7">
      <t>ホイク</t>
    </rPh>
    <rPh sb="7" eb="9">
      <t>ジギョウ</t>
    </rPh>
    <rPh sb="10" eb="11">
      <t>オコナ</t>
    </rPh>
    <rPh sb="12" eb="13">
      <t>モノ</t>
    </rPh>
    <rPh sb="14" eb="15">
      <t>タ</t>
    </rPh>
    <rPh sb="16" eb="18">
      <t>ジドウ</t>
    </rPh>
    <rPh sb="18" eb="20">
      <t>フクシ</t>
    </rPh>
    <rPh sb="20" eb="22">
      <t>シセツ</t>
    </rPh>
    <rPh sb="24" eb="25">
      <t>タ</t>
    </rPh>
    <rPh sb="26" eb="28">
      <t>ガッコウ</t>
    </rPh>
    <phoneticPr fontId="4"/>
  </si>
  <si>
    <t>密接な連携に努めているか。</t>
    <rPh sb="0" eb="2">
      <t>ミッセツ</t>
    </rPh>
    <rPh sb="3" eb="5">
      <t>レンケイ</t>
    </rPh>
    <rPh sb="6" eb="7">
      <t>ツト</t>
    </rPh>
    <phoneticPr fontId="4"/>
  </si>
  <si>
    <t>又は保険医療サービス若しくは福祉サービスを提供する者との</t>
    <rPh sb="0" eb="1">
      <t>マタ</t>
    </rPh>
    <rPh sb="2" eb="4">
      <t>ホケン</t>
    </rPh>
    <rPh sb="4" eb="6">
      <t>イリョウ</t>
    </rPh>
    <rPh sb="10" eb="11">
      <t>モ</t>
    </rPh>
    <rPh sb="14" eb="16">
      <t>フクシ</t>
    </rPh>
    <rPh sb="21" eb="23">
      <t>テイキョウ</t>
    </rPh>
    <rPh sb="25" eb="26">
      <t>モノ</t>
    </rPh>
    <phoneticPr fontId="4"/>
  </si>
  <si>
    <t>(1)　利用乳幼児又はその保護者からの苦情に迅速かつ適切に対応する</t>
    <rPh sb="4" eb="6">
      <t>リヨウ</t>
    </rPh>
    <rPh sb="6" eb="9">
      <t>ニュウヨウジ</t>
    </rPh>
    <rPh sb="9" eb="10">
      <t>マタ</t>
    </rPh>
    <rPh sb="13" eb="16">
      <t>ホゴシャ</t>
    </rPh>
    <rPh sb="19" eb="21">
      <t>クジョウ</t>
    </rPh>
    <rPh sb="22" eb="24">
      <t>ジンソク</t>
    </rPh>
    <rPh sb="26" eb="28">
      <t>テキセツ</t>
    </rPh>
    <rPh sb="29" eb="31">
      <t>タイオウ</t>
    </rPh>
    <phoneticPr fontId="10"/>
  </si>
  <si>
    <t>講じているか。</t>
    <rPh sb="0" eb="1">
      <t>コウ</t>
    </rPh>
    <phoneticPr fontId="4"/>
  </si>
  <si>
    <t>ために、苦情を受け付けるための窓口を設置する等の必要な措置を</t>
    <rPh sb="4" eb="6">
      <t>クジョウ</t>
    </rPh>
    <rPh sb="7" eb="8">
      <t>ウ</t>
    </rPh>
    <rPh sb="9" eb="10">
      <t>ツ</t>
    </rPh>
    <rPh sb="15" eb="17">
      <t>マドグチ</t>
    </rPh>
    <rPh sb="18" eb="20">
      <t>セッチ</t>
    </rPh>
    <rPh sb="22" eb="23">
      <t>トウ</t>
    </rPh>
    <rPh sb="24" eb="26">
      <t>ヒツヨウ</t>
    </rPh>
    <rPh sb="27" eb="29">
      <t>ソチ</t>
    </rPh>
    <phoneticPr fontId="4"/>
  </si>
  <si>
    <t>－事業所内保育事業　運営No.３６－</t>
    <rPh sb="1" eb="4">
      <t>ジギョウショ</t>
    </rPh>
    <rPh sb="4" eb="5">
      <t>ナイ</t>
    </rPh>
    <phoneticPr fontId="10"/>
  </si>
  <si>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rPh sb="38" eb="40">
      <t>ハイチ</t>
    </rPh>
    <phoneticPr fontId="4"/>
  </si>
  <si>
    <t>加算分や子ども・子育て支援交付金対象事業等での配置・加配はあるか。</t>
    <rPh sb="0" eb="2">
      <t>カサン</t>
    </rPh>
    <rPh sb="2" eb="3">
      <t>ブン</t>
    </rPh>
    <rPh sb="4" eb="5">
      <t>コ</t>
    </rPh>
    <phoneticPr fontId="10"/>
  </si>
  <si>
    <t>(3)　前頁の４(1)の配置職員のうち、地域型保育給付費（以下、「給付費」という。）</t>
    <rPh sb="4" eb="5">
      <t>ゼン</t>
    </rPh>
    <rPh sb="5" eb="6">
      <t>ページ</t>
    </rPh>
    <rPh sb="12" eb="14">
      <t>ハイチ</t>
    </rPh>
    <rPh sb="14" eb="16">
      <t>ショクイン</t>
    </rPh>
    <rPh sb="20" eb="23">
      <t>チイキガタ</t>
    </rPh>
    <rPh sb="23" eb="25">
      <t>ホイク</t>
    </rPh>
    <rPh sb="25" eb="27">
      <t>キュウフ</t>
    </rPh>
    <rPh sb="27" eb="28">
      <t>ヒ</t>
    </rPh>
    <rPh sb="29" eb="31">
      <t>イカ</t>
    </rPh>
    <rPh sb="33" eb="35">
      <t>キュウフ</t>
    </rPh>
    <rPh sb="35" eb="36">
      <t>ヒ</t>
    </rPh>
    <phoneticPr fontId="10"/>
  </si>
  <si>
    <t>しているか。</t>
    <phoneticPr fontId="4"/>
  </si>
  <si>
    <t>書類にチェックすること。</t>
    <rPh sb="0" eb="2">
      <t>ショルイ</t>
    </rPh>
    <phoneticPr fontId="10"/>
  </si>
  <si>
    <t xml:space="preserve"> ② 食物アレルギーの児童への除去食等に対応するため、整備している</t>
    <rPh sb="3" eb="5">
      <t>ショクモツ</t>
    </rPh>
    <rPh sb="11" eb="13">
      <t>ジドウ</t>
    </rPh>
    <rPh sb="15" eb="18">
      <t>ジョキョショク</t>
    </rPh>
    <rPh sb="18" eb="19">
      <t>トウ</t>
    </rPh>
    <rPh sb="20" eb="22">
      <t>タイオウ</t>
    </rPh>
    <rPh sb="27" eb="29">
      <t>セイビ</t>
    </rPh>
    <phoneticPr fontId="10"/>
  </si>
  <si>
    <t>を虚偽のもの又は誇大なものとしていないか。</t>
    <rPh sb="1" eb="3">
      <t>キョギ</t>
    </rPh>
    <rPh sb="6" eb="7">
      <t>マタ</t>
    </rPh>
    <rPh sb="8" eb="10">
      <t>コダイ</t>
    </rPh>
    <phoneticPr fontId="4"/>
  </si>
  <si>
    <t>(5)当該事業所内保育事業について広告をする場合において、その内容</t>
    <rPh sb="3" eb="5">
      <t>トウガイ</t>
    </rPh>
    <rPh sb="5" eb="8">
      <t>ジギョウショ</t>
    </rPh>
    <rPh sb="8" eb="9">
      <t>ナイ</t>
    </rPh>
    <rPh sb="9" eb="11">
      <t>ホイク</t>
    </rPh>
    <rPh sb="11" eb="13">
      <t>ジギョウ</t>
    </rPh>
    <rPh sb="17" eb="19">
      <t>コウコク</t>
    </rPh>
    <rPh sb="22" eb="24">
      <t>バアイ</t>
    </rPh>
    <rPh sb="31" eb="33">
      <t>ナイヨウ</t>
    </rPh>
    <phoneticPr fontId="10"/>
  </si>
  <si>
    <t>H13</t>
    <phoneticPr fontId="10"/>
  </si>
  <si>
    <t>2歳児</t>
    <rPh sb="1" eb="3">
      <t>サイジ</t>
    </rPh>
    <phoneticPr fontId="4"/>
  </si>
  <si>
    <t>H26</t>
    <phoneticPr fontId="10"/>
  </si>
  <si>
    <t>(5)　退職手当及び退職年金等に関する規程を定め、必要事項を記載しているか。</t>
    <rPh sb="4" eb="6">
      <t>タイショク</t>
    </rPh>
    <rPh sb="6" eb="8">
      <t>テアテ</t>
    </rPh>
    <rPh sb="8" eb="9">
      <t>オヨ</t>
    </rPh>
    <rPh sb="10" eb="12">
      <t>タイショク</t>
    </rPh>
    <rPh sb="12" eb="15">
      <t>ネンキントウ</t>
    </rPh>
    <rPh sb="16" eb="17">
      <t>カン</t>
    </rPh>
    <rPh sb="19" eb="21">
      <t>キテイ</t>
    </rPh>
    <rPh sb="22" eb="23">
      <t>サダ</t>
    </rPh>
    <rPh sb="25" eb="27">
      <t>ヒツヨウ</t>
    </rPh>
    <rPh sb="27" eb="29">
      <t>ジコウ</t>
    </rPh>
    <rPh sb="30" eb="32">
      <t>キサイ</t>
    </rPh>
    <phoneticPr fontId="10"/>
  </si>
  <si>
    <t>労働基準法第15条第1項</t>
    <phoneticPr fontId="4"/>
  </si>
  <si>
    <t>(労働条件)</t>
    <phoneticPr fontId="4"/>
  </si>
  <si>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4"/>
  </si>
  <si>
    <t xml:space="preserve">短時間労働者の雇用管理の改善等に関する法律第6条、同法施行規則2条1項
</t>
    <rPh sb="25" eb="27">
      <t>ドウホウ</t>
    </rPh>
    <rPh sb="27" eb="29">
      <t>シコウ</t>
    </rPh>
    <rPh sb="29" eb="31">
      <t>キソク</t>
    </rPh>
    <rPh sb="32" eb="33">
      <t>ジョウ</t>
    </rPh>
    <rPh sb="34" eb="35">
      <t>コウ</t>
    </rPh>
    <phoneticPr fontId="10"/>
  </si>
  <si>
    <t>(法第６条２項の開示事項及び明示の方法)</t>
    <phoneticPr fontId="4"/>
  </si>
  <si>
    <t>※</t>
  </si>
  <si>
    <t>明示しなければならない労働条件に関する事項</t>
    <phoneticPr fontId="4"/>
  </si>
  <si>
    <t>①昇給の有無
②退職手当の有無
③賞与の有無
④短時間・有期雇用労働者の雇用管理の改善等に関する事項に係る相談窓口</t>
    <phoneticPr fontId="4"/>
  </si>
  <si>
    <t>最低賃金法第7条</t>
    <rPh sb="0" eb="2">
      <t>サイテイ</t>
    </rPh>
    <rPh sb="2" eb="4">
      <t>チンギン</t>
    </rPh>
    <rPh sb="4" eb="5">
      <t>ホウ</t>
    </rPh>
    <rPh sb="5" eb="6">
      <t>ダイ</t>
    </rPh>
    <rPh sb="7" eb="8">
      <t>ジョウ</t>
    </rPh>
    <phoneticPr fontId="4"/>
  </si>
  <si>
    <t xml:space="preserve"> ○ 「いる」場合、労働基準監督署から最低賃金の減額特例許可を</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phoneticPr fontId="10"/>
  </si>
  <si>
    <t>受けているか。</t>
    <rPh sb="0" eb="1">
      <t>ウ</t>
    </rPh>
    <phoneticPr fontId="10"/>
  </si>
  <si>
    <t>使用者は、労働者に休憩時間を除き１週間について40時間を超えて労働させてはならない。</t>
  </si>
  <si>
    <t xml:space="preserve"> ② 勤務時間が６時間を超える場合、45～60分の休憩時間を与えているか。</t>
    <phoneticPr fontId="10"/>
  </si>
  <si>
    <t>労働時間が6時間を超える場合…45分
労働時間が8時間を超える場合…1時間</t>
    <phoneticPr fontId="10"/>
  </si>
  <si>
    <t xml:space="preserve"> ④ 別表（保育所型認定こども園運営No12)に監査調書提出月の勤務割振り状況</t>
    <rPh sb="3" eb="5">
      <t>ベッピョウ</t>
    </rPh>
    <rPh sb="24" eb="26">
      <t>カンサ</t>
    </rPh>
    <rPh sb="26" eb="28">
      <t>チョウショ</t>
    </rPh>
    <rPh sb="28" eb="30">
      <t>テイシュツ</t>
    </rPh>
    <rPh sb="30" eb="31">
      <t>ツキ</t>
    </rPh>
    <rPh sb="32" eb="34">
      <t>キンム</t>
    </rPh>
    <rPh sb="34" eb="36">
      <t>ワリフ</t>
    </rPh>
    <rPh sb="37" eb="39">
      <t>ジョウキョウ</t>
    </rPh>
    <phoneticPr fontId="10"/>
  </si>
  <si>
    <t>を記入すること。</t>
    <phoneticPr fontId="4"/>
  </si>
  <si>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10"/>
  </si>
  <si>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10"/>
  </si>
  <si>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10"/>
  </si>
  <si>
    <t>継続雇用制度の対象者を限定する基準の適用対象を、厚生年金報酬比例部分の支給開始年齢以上の者とする。（令和7年3月31日までの経過措置）</t>
    <rPh sb="7" eb="10">
      <t>タイショウシャ</t>
    </rPh>
    <rPh sb="11" eb="13">
      <t>ゲンテイ</t>
    </rPh>
    <rPh sb="15" eb="17">
      <t>キジュン</t>
    </rPh>
    <rPh sb="18" eb="20">
      <t>テキヨウ</t>
    </rPh>
    <rPh sb="20" eb="22">
      <t>タイショウ</t>
    </rPh>
    <rPh sb="50" eb="52">
      <t>レイワ</t>
    </rPh>
    <rPh sb="53" eb="54">
      <t>ネン</t>
    </rPh>
    <rPh sb="55" eb="56">
      <t>ツキ</t>
    </rPh>
    <rPh sb="58" eb="59">
      <t>ニチ</t>
    </rPh>
    <rPh sb="62" eb="64">
      <t>ケイカ</t>
    </rPh>
    <rPh sb="64" eb="66">
      <t>ソチ</t>
    </rPh>
    <phoneticPr fontId="4"/>
  </si>
  <si>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10"/>
  </si>
  <si>
    <t>いるか。</t>
  </si>
  <si>
    <t xml:space="preserve"> 再検査の結果を確認しているか。</t>
    <rPh sb="1" eb="2">
      <t>サイ</t>
    </rPh>
    <rPh sb="2" eb="4">
      <t>ケンサ</t>
    </rPh>
    <phoneticPr fontId="10"/>
  </si>
  <si>
    <t>短時間労働者及び有期雇用労働者の雇用管理の改善等に関する法律第8～10条</t>
    <phoneticPr fontId="10"/>
  </si>
  <si>
    <t>給与台帳・賃金台帳</t>
    <phoneticPr fontId="4"/>
  </si>
  <si>
    <t>辞令・雇用契約書等</t>
    <phoneticPr fontId="10"/>
  </si>
  <si>
    <t>短時間労働者（パートタイム労働者）を雇用する際、事業主は、労基法第15条第1項に規定する労働条件に加え「昇給・退職手当・賞与の有無、相談窓口」を明示しなければならない。</t>
    <phoneticPr fontId="4"/>
  </si>
  <si>
    <t>短時間労働者の雇用管理の改善等に関する法律第6条、同法施行規則2条1項</t>
    <rPh sb="25" eb="27">
      <t>ドウホウ</t>
    </rPh>
    <rPh sb="27" eb="29">
      <t>シコウ</t>
    </rPh>
    <rPh sb="29" eb="31">
      <t>キソク</t>
    </rPh>
    <rPh sb="32" eb="33">
      <t>ジョウ</t>
    </rPh>
    <rPh sb="34" eb="35">
      <t>コウ</t>
    </rPh>
    <phoneticPr fontId="10"/>
  </si>
  <si>
    <t>（産前産後）労働基準法第65条・66条、（育児時間）67条、（生理日の就業が著しく困難な女性に対する措置）第68条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4" eb="66">
      <t>ホンニン</t>
    </rPh>
    <rPh sb="66" eb="68">
      <t>セイキュウ</t>
    </rPh>
    <rPh sb="96" eb="97">
      <t>タダ</t>
    </rPh>
    <rPh sb="99" eb="101">
      <t>ホンニン</t>
    </rPh>
    <rPh sb="101" eb="103">
      <t>セイキュウ</t>
    </rPh>
    <rPh sb="104" eb="106">
      <t>イシ</t>
    </rPh>
    <rPh sb="107" eb="108">
      <t>ミト</t>
    </rPh>
    <rPh sb="110" eb="112">
      <t>バアイ</t>
    </rPh>
    <rPh sb="114" eb="116">
      <t>シュウカン</t>
    </rPh>
    <rPh sb="116" eb="119">
      <t>ケイカゴ</t>
    </rPh>
    <rPh sb="121" eb="123">
      <t>シュウギョウ</t>
    </rPh>
    <rPh sb="123" eb="124">
      <t>カ</t>
    </rPh>
    <rPh sb="127" eb="128">
      <t>ニュウ</t>
    </rPh>
    <phoneticPr fontId="10"/>
  </si>
  <si>
    <t>退職・転出年月日</t>
    <rPh sb="0" eb="2">
      <t>タイショク</t>
    </rPh>
    <rPh sb="3" eb="5">
      <t>テンシュツ</t>
    </rPh>
    <rPh sb="5" eb="8">
      <t>ネンガッピ</t>
    </rPh>
    <phoneticPr fontId="10"/>
  </si>
  <si>
    <t>氏　　名</t>
    <rPh sb="0" eb="1">
      <t>シ</t>
    </rPh>
    <rPh sb="3" eb="4">
      <t>ナ</t>
    </rPh>
    <phoneticPr fontId="4"/>
  </si>
  <si>
    <t>「児童福祉行政指導監査の実施について（通知）」（平成12年４月25日児発第471号）別紙 児童福祉行政指導監査実施要綱 別紙１　児童福祉行政指導監査事項２(2)第１-1-(6)</t>
    <phoneticPr fontId="4"/>
  </si>
  <si>
    <t>②変更があった際、市こどもみらい課へ変更届を提出しているか。</t>
    <rPh sb="16" eb="17">
      <t>カ</t>
    </rPh>
    <phoneticPr fontId="4"/>
  </si>
  <si>
    <t>当該教育・保育給付認定保護者に係る地域型保育給付費の額を</t>
    <rPh sb="2" eb="4">
      <t>キョウイク</t>
    </rPh>
    <rPh sb="5" eb="7">
      <t>ホイク</t>
    </rPh>
    <rPh sb="7" eb="9">
      <t>キュウフ</t>
    </rPh>
    <rPh sb="9" eb="11">
      <t>ニンテイ</t>
    </rPh>
    <rPh sb="11" eb="14">
      <t>ホゴシャ</t>
    </rPh>
    <rPh sb="15" eb="16">
      <t>カカ</t>
    </rPh>
    <rPh sb="17" eb="20">
      <t>チイキガタ</t>
    </rPh>
    <rPh sb="20" eb="22">
      <t>ホイク</t>
    </rPh>
    <rPh sb="22" eb="24">
      <t>キュウフ</t>
    </rPh>
    <rPh sb="24" eb="25">
      <t>ヒ</t>
    </rPh>
    <rPh sb="26" eb="27">
      <t>ガク</t>
    </rPh>
    <phoneticPr fontId="4"/>
  </si>
  <si>
    <t>認められる事項を記載した保育提供証明書を教育・保育給付認定</t>
    <rPh sb="0" eb="1">
      <t>ミト</t>
    </rPh>
    <rPh sb="5" eb="7">
      <t>ジコウ</t>
    </rPh>
    <rPh sb="8" eb="10">
      <t>キサイ</t>
    </rPh>
    <rPh sb="12" eb="14">
      <t>ホイク</t>
    </rPh>
    <rPh sb="14" eb="16">
      <t>テイキョウ</t>
    </rPh>
    <rPh sb="16" eb="19">
      <t>ショウメイショ</t>
    </rPh>
    <rPh sb="20" eb="22">
      <t>キョウイク</t>
    </rPh>
    <rPh sb="23" eb="25">
      <t>ホイク</t>
    </rPh>
    <rPh sb="25" eb="27">
      <t>キュウフ</t>
    </rPh>
    <rPh sb="27" eb="29">
      <t>ニンテイ</t>
    </rPh>
    <phoneticPr fontId="4"/>
  </si>
  <si>
    <t>保護者に対して交付しているか。</t>
    <rPh sb="0" eb="3">
      <t>ホゴシャ</t>
    </rPh>
    <rPh sb="4" eb="5">
      <t>タイ</t>
    </rPh>
    <rPh sb="7" eb="9">
      <t>コウフ</t>
    </rPh>
    <phoneticPr fontId="4"/>
  </si>
  <si>
    <r>
      <t>(1)</t>
    </r>
    <r>
      <rPr>
        <sz val="11"/>
        <rFont val="ＭＳ Ｐゴシック"/>
        <family val="3"/>
        <charset val="128"/>
      </rPr>
      <t>　</t>
    </r>
    <r>
      <rPr>
        <sz val="10"/>
        <rFont val="ＭＳ Ｐ明朝"/>
        <family val="1"/>
        <charset val="128"/>
      </rPr>
      <t>延長保育の利用料収入はあるか。</t>
    </r>
    <rPh sb="4" eb="6">
      <t>エンチョウ</t>
    </rPh>
    <rPh sb="6" eb="8">
      <t>ホイク</t>
    </rPh>
    <rPh sb="9" eb="12">
      <t>リヨウリョウ</t>
    </rPh>
    <rPh sb="12" eb="14">
      <t>シュウニュウ</t>
    </rPh>
    <phoneticPr fontId="10"/>
  </si>
  <si>
    <t>(4)　(1)～(3)の支払いを保護者に求める際は、あらかじめ書面によって</t>
    <rPh sb="12" eb="14">
      <t>シハラ</t>
    </rPh>
    <rPh sb="20" eb="21">
      <t>モト</t>
    </rPh>
    <rPh sb="23" eb="24">
      <t>サイ</t>
    </rPh>
    <rPh sb="31" eb="33">
      <t>ショメン</t>
    </rPh>
    <phoneticPr fontId="4"/>
  </si>
  <si>
    <t>総括表等で収入状況が分かるように管理している（簿外管理）。</t>
    <rPh sb="0" eb="2">
      <t>ソウカツ</t>
    </rPh>
    <rPh sb="3" eb="4">
      <t>トウ</t>
    </rPh>
    <rPh sb="5" eb="7">
      <t>シュウニュウ</t>
    </rPh>
    <rPh sb="7" eb="9">
      <t>ジョウキョウ</t>
    </rPh>
    <rPh sb="10" eb="11">
      <t>ワ</t>
    </rPh>
    <rPh sb="23" eb="25">
      <t>ボガイ</t>
    </rPh>
    <rPh sb="25" eb="27">
      <t>カンリ</t>
    </rPh>
    <rPh sb="26" eb="27">
      <t>リ</t>
    </rPh>
    <phoneticPr fontId="10"/>
  </si>
  <si>
    <t>含む。）の支給を受けた場合は、教育・保育給付認定保護者に対し、</t>
    <rPh sb="0" eb="1">
      <t>フク</t>
    </rPh>
    <rPh sb="5" eb="7">
      <t>シキュウ</t>
    </rPh>
    <rPh sb="8" eb="9">
      <t>ウ</t>
    </rPh>
    <rPh sb="11" eb="13">
      <t>バアイ</t>
    </rPh>
    <rPh sb="15" eb="17">
      <t>キョウイク</t>
    </rPh>
    <rPh sb="18" eb="20">
      <t>ホイク</t>
    </rPh>
    <rPh sb="20" eb="22">
      <t>キュウフ</t>
    </rPh>
    <rPh sb="22" eb="24">
      <t>ニンテイ</t>
    </rPh>
    <rPh sb="24" eb="27">
      <t>ホゴシャ</t>
    </rPh>
    <rPh sb="28" eb="29">
      <t>タイ</t>
    </rPh>
    <phoneticPr fontId="4"/>
  </si>
  <si>
    <t>上乗せ徴収の内容</t>
    <rPh sb="0" eb="2">
      <t>ウワノ</t>
    </rPh>
    <rPh sb="3" eb="5">
      <t>チョウシュウ</t>
    </rPh>
    <rPh sb="6" eb="8">
      <t>ナイヨウ</t>
    </rPh>
    <phoneticPr fontId="10"/>
  </si>
  <si>
    <t>1人当たり
徴収額（年額）</t>
    <rPh sb="1" eb="2">
      <t>ヒト</t>
    </rPh>
    <rPh sb="2" eb="3">
      <t>ア</t>
    </rPh>
    <rPh sb="6" eb="9">
      <t>チョウシュウガク</t>
    </rPh>
    <rPh sb="10" eb="11">
      <t>ネン</t>
    </rPh>
    <phoneticPr fontId="10"/>
  </si>
  <si>
    <t>＜「ある」場合＞</t>
    <rPh sb="5" eb="7">
      <t>バアイ</t>
    </rPh>
    <phoneticPr fontId="4"/>
  </si>
  <si>
    <t>〇明記している規則等名：</t>
    <rPh sb="1" eb="3">
      <t>メイキ</t>
    </rPh>
    <rPh sb="7" eb="9">
      <t>キソク</t>
    </rPh>
    <rPh sb="9" eb="10">
      <t>トウ</t>
    </rPh>
    <rPh sb="10" eb="11">
      <t>メイ</t>
    </rPh>
    <phoneticPr fontId="4"/>
  </si>
  <si>
    <t>　　　　　　　　</t>
    <phoneticPr fontId="4"/>
  </si>
  <si>
    <t>〇明記している規則等の条項：第　　　　　条</t>
    <rPh sb="1" eb="3">
      <t>メイキ</t>
    </rPh>
    <rPh sb="7" eb="9">
      <t>キソク</t>
    </rPh>
    <rPh sb="9" eb="10">
      <t>トウ</t>
    </rPh>
    <rPh sb="11" eb="12">
      <t>ジョウ</t>
    </rPh>
    <rPh sb="12" eb="13">
      <t>コウ</t>
    </rPh>
    <rPh sb="14" eb="15">
      <t>ダイ</t>
    </rPh>
    <rPh sb="20" eb="21">
      <t>ジョウ</t>
    </rPh>
    <phoneticPr fontId="4"/>
  </si>
  <si>
    <t>＜受水槽の水質検査の実施状況＞</t>
    <rPh sb="1" eb="4">
      <t>ジュスイソウ</t>
    </rPh>
    <rPh sb="5" eb="7">
      <t>スイシツ</t>
    </rPh>
    <rPh sb="10" eb="12">
      <t>ジッシ</t>
    </rPh>
    <rPh sb="12" eb="14">
      <t>ジョウキョウ</t>
    </rPh>
    <phoneticPr fontId="4"/>
  </si>
  <si>
    <t>ウ　受水槽の水質検査を実施しているか。</t>
    <rPh sb="2" eb="5">
      <t>ジュスイソウ</t>
    </rPh>
    <rPh sb="6" eb="8">
      <t>スイシツ</t>
    </rPh>
    <rPh sb="8" eb="10">
      <t>ケンサ</t>
    </rPh>
    <rPh sb="11" eb="13">
      <t>ジッシ</t>
    </rPh>
    <phoneticPr fontId="4"/>
  </si>
  <si>
    <t>(※No14～No17(別表１～別表４)の人数と整合性を持たせること。)</t>
    <phoneticPr fontId="4"/>
  </si>
  <si>
    <t xml:space="preserve"> ② 調理員（補助を含む）の採用時又は給食業務への配置換えの際に、①に加え</t>
    <rPh sb="3" eb="6">
      <t>チョウリイン</t>
    </rPh>
    <rPh sb="7" eb="9">
      <t>ホジョ</t>
    </rPh>
    <rPh sb="10" eb="11">
      <t>フク</t>
    </rPh>
    <rPh sb="14" eb="17">
      <t>サイヨウジ</t>
    </rPh>
    <rPh sb="17" eb="18">
      <t>マタ</t>
    </rPh>
    <rPh sb="19" eb="21">
      <t>キュウショク</t>
    </rPh>
    <rPh sb="21" eb="23">
      <t>ギョウム</t>
    </rPh>
    <rPh sb="25" eb="27">
      <t>ハイチ</t>
    </rPh>
    <rPh sb="35" eb="36">
      <t>クワ</t>
    </rPh>
    <phoneticPr fontId="10"/>
  </si>
  <si>
    <t xml:space="preserve"> ③ 職員（非常勤職員を含む）の定期健康診断は、</t>
    <rPh sb="16" eb="18">
      <t>テイキ</t>
    </rPh>
    <phoneticPr fontId="10"/>
  </si>
  <si>
    <t xml:space="preserve"> ⑤健康診断の結果、異常があった場合、再検査等の指導等を行い、その</t>
    <phoneticPr fontId="10"/>
  </si>
  <si>
    <t xml:space="preserve"> ① 検食時間・検食者の職氏名・検食記録の有無を記入すること。</t>
    <rPh sb="16" eb="20">
      <t>ケンショクキロク</t>
    </rPh>
    <rPh sb="21" eb="23">
      <t>ウム</t>
    </rPh>
    <rPh sb="24" eb="26">
      <t>キニュウ</t>
    </rPh>
    <phoneticPr fontId="10"/>
  </si>
  <si>
    <t>記録を行うなど必要な措置を講じる体制にあるか。</t>
    <rPh sb="0" eb="2">
      <t>キロク</t>
    </rPh>
    <rPh sb="3" eb="4">
      <t>オコナ</t>
    </rPh>
    <rPh sb="13" eb="14">
      <t>コウ</t>
    </rPh>
    <rPh sb="16" eb="18">
      <t>タイセイ</t>
    </rPh>
    <phoneticPr fontId="4"/>
  </si>
  <si>
    <t>事　故　の　概　要
（年齢、発生状況　など）</t>
    <rPh sb="0" eb="1">
      <t>コト</t>
    </rPh>
    <rPh sb="2" eb="3">
      <t>ユエ</t>
    </rPh>
    <rPh sb="6" eb="7">
      <t>オオムネ</t>
    </rPh>
    <rPh sb="8" eb="9">
      <t>ヨウ</t>
    </rPh>
    <rPh sb="11" eb="13">
      <t>ネンレイ</t>
    </rPh>
    <rPh sb="14" eb="18">
      <t>ハッセイジョウキョウ</t>
    </rPh>
    <phoneticPr fontId="10"/>
  </si>
  <si>
    <t>保育指針第3章3（2）ア</t>
    <rPh sb="0" eb="2">
      <t>ホイク</t>
    </rPh>
    <rPh sb="2" eb="4">
      <t>シシン</t>
    </rPh>
    <rPh sb="4" eb="5">
      <t>ダイ</t>
    </rPh>
    <rPh sb="6" eb="7">
      <t>ショウ</t>
    </rPh>
    <phoneticPr fontId="10"/>
  </si>
  <si>
    <r>
      <t>※運営調書は３部、下記①の添付資料は</t>
    </r>
    <r>
      <rPr>
        <u/>
        <sz val="11"/>
        <rFont val="ＭＳ Ｐゴシック"/>
        <family val="3"/>
        <charset val="128"/>
      </rPr>
      <t>2部提出</t>
    </r>
    <r>
      <rPr>
        <sz val="11"/>
        <rFont val="ＭＳ Ｐゴシック"/>
        <family val="3"/>
        <charset val="128"/>
      </rPr>
      <t>すること。</t>
    </r>
    <rPh sb="1" eb="5">
      <t>ウンエイチョウショ</t>
    </rPh>
    <rPh sb="7" eb="8">
      <t>ブ</t>
    </rPh>
    <rPh sb="9" eb="11">
      <t>カキ</t>
    </rPh>
    <rPh sb="13" eb="15">
      <t>テンプ</t>
    </rPh>
    <rPh sb="15" eb="17">
      <t>シリョウ</t>
    </rPh>
    <rPh sb="19" eb="20">
      <t>ブ</t>
    </rPh>
    <rPh sb="20" eb="22">
      <t>テイシュツ</t>
    </rPh>
    <phoneticPr fontId="4"/>
  </si>
  <si>
    <t>利用定員、認可定員は、市へ届出ている定員数を記載すること。</t>
    <rPh sb="0" eb="2">
      <t>リヨウ</t>
    </rPh>
    <rPh sb="2" eb="4">
      <t>テイイン</t>
    </rPh>
    <rPh sb="5" eb="7">
      <t>ニンカ</t>
    </rPh>
    <rPh sb="7" eb="9">
      <t>テイイン</t>
    </rPh>
    <rPh sb="11" eb="12">
      <t>シ</t>
    </rPh>
    <rPh sb="13" eb="15">
      <t>トドケデ</t>
    </rPh>
    <rPh sb="18" eb="21">
      <t>テイインスウ</t>
    </rPh>
    <rPh sb="22" eb="24">
      <t>キサイ</t>
    </rPh>
    <phoneticPr fontId="4"/>
  </si>
  <si>
    <t>労働基準法第39条第７項
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4"/>
  </si>
  <si>
    <t xml:space="preserve"> ○ 給食とおやつの時間を記入すること。</t>
    <phoneticPr fontId="10"/>
  </si>
  <si>
    <t xml:space="preserve"> ② いる場合、理由を把握しているか。</t>
    <rPh sb="5" eb="7">
      <t>バアイ</t>
    </rPh>
    <phoneticPr fontId="10"/>
  </si>
  <si>
    <t>記録は</t>
    <rPh sb="0" eb="2">
      <t>キロク</t>
    </rPh>
    <phoneticPr fontId="4"/>
  </si>
  <si>
    <t>（14）安全計画の策定について</t>
    <rPh sb="4" eb="8">
      <t>アンゼンケイカク</t>
    </rPh>
    <rPh sb="9" eb="11">
      <t>サクテイ</t>
    </rPh>
    <phoneticPr fontId="4"/>
  </si>
  <si>
    <t>①安全計画を策定しているか。　　　　　　　　　　　　　　　</t>
    <rPh sb="1" eb="5">
      <t>アンゼンケイカク</t>
    </rPh>
    <rPh sb="6" eb="8">
      <t>サクテイ</t>
    </rPh>
    <phoneticPr fontId="4"/>
  </si>
  <si>
    <t>②＜「いる」＞場合策定した安全計画を職員に周知しているか</t>
    <rPh sb="7" eb="9">
      <t>バアイ</t>
    </rPh>
    <rPh sb="9" eb="11">
      <t>サクテイ</t>
    </rPh>
    <rPh sb="13" eb="17">
      <t>アンゼンケイカク</t>
    </rPh>
    <rPh sb="18" eb="20">
      <t>ショクイン</t>
    </rPh>
    <rPh sb="21" eb="23">
      <t>シュウチ</t>
    </rPh>
    <phoneticPr fontId="4"/>
  </si>
  <si>
    <t>③安全計画に基づく必要な研修及び訓練を定期的に実施しているか</t>
    <rPh sb="1" eb="5">
      <t>アンゼンケイカク</t>
    </rPh>
    <rPh sb="6" eb="7">
      <t>モト</t>
    </rPh>
    <rPh sb="9" eb="11">
      <t>ヒツヨウ</t>
    </rPh>
    <rPh sb="12" eb="14">
      <t>ケンシュウ</t>
    </rPh>
    <rPh sb="14" eb="15">
      <t>オヨ</t>
    </rPh>
    <rPh sb="16" eb="18">
      <t>クンレン</t>
    </rPh>
    <rPh sb="19" eb="21">
      <t>テイキ</t>
    </rPh>
    <rPh sb="21" eb="22">
      <t>テキ</t>
    </rPh>
    <rPh sb="23" eb="25">
      <t>ジッシ</t>
    </rPh>
    <phoneticPr fontId="4"/>
  </si>
  <si>
    <t>④保護者に対し、安全計画に基づく取組の内容について周知しているか。</t>
    <rPh sb="1" eb="4">
      <t>ホゴシャ</t>
    </rPh>
    <rPh sb="5" eb="6">
      <t>タイ</t>
    </rPh>
    <rPh sb="8" eb="12">
      <t>アンゼンケイカク</t>
    </rPh>
    <rPh sb="13" eb="14">
      <t>モト</t>
    </rPh>
    <rPh sb="16" eb="18">
      <t>トリクミ</t>
    </rPh>
    <rPh sb="19" eb="21">
      <t>ナイヨウ</t>
    </rPh>
    <rPh sb="25" eb="27">
      <t>シュウチ</t>
    </rPh>
    <phoneticPr fontId="4"/>
  </si>
  <si>
    <t>⑤安全計画の定期的な見直しを行い、必要に応じて変更を行っているか</t>
    <rPh sb="1" eb="5">
      <t>アンゼンケイカク</t>
    </rPh>
    <rPh sb="6" eb="9">
      <t>テイキテキ</t>
    </rPh>
    <rPh sb="10" eb="12">
      <t>ミナオ</t>
    </rPh>
    <rPh sb="14" eb="15">
      <t>オコナ</t>
    </rPh>
    <rPh sb="17" eb="19">
      <t>ヒツヨウ</t>
    </rPh>
    <rPh sb="20" eb="21">
      <t>オウ</t>
    </rPh>
    <rPh sb="23" eb="25">
      <t>ヘンコウ</t>
    </rPh>
    <rPh sb="26" eb="27">
      <t>オコナ</t>
    </rPh>
    <phoneticPr fontId="4"/>
  </si>
  <si>
    <t>(15)　施設設備面における安全確保について</t>
    <phoneticPr fontId="10"/>
  </si>
  <si>
    <t>－事業所内保育事業　運営No.３1ー②－</t>
    <rPh sb="1" eb="4">
      <t>ジギョウショ</t>
    </rPh>
    <rPh sb="4" eb="5">
      <t>ナイ</t>
    </rPh>
    <phoneticPr fontId="10"/>
  </si>
  <si>
    <t xml:space="preserve"> ④送迎用車輌（通園バス）や行事用等車輌を使用する際の</t>
    <phoneticPr fontId="4"/>
  </si>
  <si>
    <t>運行の安全管理マニュアル等を整備しているか。</t>
    <phoneticPr fontId="4"/>
  </si>
  <si>
    <t>④欠席連絡等がない園児について保護者に確認しているか。また、</t>
  </si>
  <si>
    <t>職員間で情報を共有しているか。</t>
  </si>
  <si>
    <t>(18)　遊具、建物設備（保育室、廊下、便所、屋外遊戯場等）等の安全点検を</t>
    <rPh sb="32" eb="34">
      <t>アンゼン</t>
    </rPh>
    <rPh sb="34" eb="36">
      <t>テンケン</t>
    </rPh>
    <phoneticPr fontId="10"/>
  </si>
  <si>
    <t>(19)　児童の事故発生の状況（医療機関への受診・入院を要する程度の</t>
    <rPh sb="8" eb="10">
      <t>ジコ</t>
    </rPh>
    <rPh sb="16" eb="18">
      <t>イリョウ</t>
    </rPh>
    <rPh sb="18" eb="20">
      <t>キカン</t>
    </rPh>
    <rPh sb="22" eb="24">
      <t>ジュシン</t>
    </rPh>
    <phoneticPr fontId="10"/>
  </si>
  <si>
    <t>(20) 入所児について傷害保険に加入しているか。</t>
    <phoneticPr fontId="10"/>
  </si>
  <si>
    <t>(21)　職員の共通理解と所内体制について</t>
    <phoneticPr fontId="10"/>
  </si>
  <si>
    <t>ｶ月</t>
  </si>
  <si>
    <t>曜日</t>
    <rPh sb="0" eb="2">
      <t>ヨウビ</t>
    </rPh>
    <phoneticPr fontId="4"/>
  </si>
  <si>
    <r>
      <t xml:space="preserve"> ② </t>
    </r>
    <r>
      <rPr>
        <sz val="10"/>
        <color rgb="FFFF0000"/>
        <rFont val="ＭＳ Ｐ明朝"/>
        <family val="1"/>
        <charset val="128"/>
      </rPr>
      <t>保存食は50ｇ程度</t>
    </r>
    <r>
      <rPr>
        <sz val="10"/>
        <rFont val="ＭＳ Ｐ明朝"/>
        <family val="1"/>
        <charset val="128"/>
      </rPr>
      <t>、保存期間は２週間以上</t>
    </r>
    <rPh sb="3" eb="6">
      <t>ホゾンショク</t>
    </rPh>
    <rPh sb="10" eb="12">
      <t>テイド</t>
    </rPh>
    <rPh sb="19" eb="21">
      <t>シュウカン</t>
    </rPh>
    <rPh sb="21" eb="23">
      <t>イジョウ</t>
    </rPh>
    <phoneticPr fontId="10"/>
  </si>
  <si>
    <t>と、なっているか</t>
    <phoneticPr fontId="4"/>
  </si>
  <si>
    <t>※記録とは睡眠時呼吸チェック表のことをいう</t>
    <phoneticPr fontId="4"/>
  </si>
  <si>
    <t>(16)　保育事業所の所外活動に対する安全確保について</t>
    <rPh sb="5" eb="7">
      <t>ホイク</t>
    </rPh>
    <rPh sb="7" eb="10">
      <t>ジギョウショ</t>
    </rPh>
    <rPh sb="11" eb="13">
      <t>ショガイ</t>
    </rPh>
    <rPh sb="13" eb="15">
      <t>カツドウ</t>
    </rPh>
    <rPh sb="16" eb="17">
      <t>タイ</t>
    </rPh>
    <rPh sb="19" eb="21">
      <t>アンゼン</t>
    </rPh>
    <rPh sb="21" eb="23">
      <t>カクホ</t>
    </rPh>
    <phoneticPr fontId="10"/>
  </si>
  <si>
    <t>(17)　児童の送迎等について</t>
    <rPh sb="5" eb="7">
      <t>ジドウ</t>
    </rPh>
    <rPh sb="8" eb="10">
      <t>ソウゲイ</t>
    </rPh>
    <rPh sb="10" eb="11">
      <t>トウ</t>
    </rPh>
    <phoneticPr fontId="10"/>
  </si>
  <si>
    <t>・</t>
    <phoneticPr fontId="4"/>
  </si>
  <si>
    <t>児童福祉施設の設備及び運営に関する基準第6条第3項</t>
    <phoneticPr fontId="4"/>
  </si>
  <si>
    <t>児童福祉施設の設備及び運営に関する基準第6条第3項</t>
    <phoneticPr fontId="4"/>
  </si>
  <si>
    <t>　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
２　児童福祉施設は、職員に対し、安全計画について周知するとともに、前項の研修及び訓練を定期的に実施しなければならない。
３　保育所及び児童発達支援センターは、児童の安全の確保に関して保護者との連携が図られるよう、保護者に対し、安全計画に基づく取組の内容等について周知しなければならない。
４　児童福祉施設は、定期的に安全計画の見直しを行い、必要に応じて安全計画の変更を行うものとする。</t>
    <phoneticPr fontId="4"/>
  </si>
  <si>
    <t>・</t>
    <phoneticPr fontId="4"/>
  </si>
  <si>
    <t>「こどもの出欠状況に関する情報の確認、バス送迎に当たっての安全管理等の徹底について」(令和4年11月14日事務連絡)</t>
    <phoneticPr fontId="4"/>
  </si>
  <si>
    <t>「こどもの出欠状況に関する情報の確認の再徹底について」(令和５年９月11日事務連絡)</t>
    <phoneticPr fontId="4"/>
  </si>
  <si>
    <t>第六条　特定教育・保育施設は、教育・保育給付認定保護者から利用の申込みを受けたときは、正当な理由がなければ、これを拒んではならない。
２　特定教育・保育施設（認定こども園又は幼稚園に限る。以下この項において同じ。）は、利用の申込みに係る法第十九条第一号に掲げる小学校就学前子どもの数及び当該特定教育・保育施設を現に利用している同号に掲げる小学校就学前子どもに該当する教育・保育給付認定子どもの総数が、当該特定教育・保育施設の同号に掲げる小学校就学前子どもの区分に係る利用定員の総数を超える場合においては、抽選、申込みを受けた順序により決定する方法、当該特定教育・保育施設の設置者の教育・保育に関する理念、基本方針等に基づく選考その他公正な方法（第四項において「選考方法」という。）により選考しなければならない。
３　特定教育・保育施設（認定こども園又は保育所に限る。以下この項において同じ。）は、利用の申込みに係る法第十九条第二号又は第三号に掲げる小学校就学前子どもの数及び当該特定教育・保育施設を現に利用している同条第二号又は第三号に掲げる小学校就学前子どもに該当する教育・保育給付認定子どもの総数が、当該特定教育・保育施設の同条第二号又は第三号に掲げる小学校就学前子どもの区分に係る利用定員の総数を超える場合においては、法第二十条第四項の規定による認定に基づき、保育の必要の程度及び家族等の状況を勘案し、保育を受ける必要性が高いと認められる教育・保育給付認定子どもが優先的に利用できるよう、選考するものとする。
４　前二項の特定教育・保育施設は、選考方法をあらかじめ教育・保育給付認定保護者に明示した上で、選考を行わなければならない。
５　特定教育・保育施設は、利用申込者に係る教育・保育給付認定子どもに対し自ら適切な教育・保育を提供することが困難である場合は、適切な特定教育・保育施設又は特定地域型保育事業を紹介する等の適切な措置を速やかに講じなければならない。</t>
    <phoneticPr fontId="10"/>
  </si>
  <si>
    <t>特定教育・保育施設及び特定地域型保育事業並びに特定子ども・子育て支援施設等の運営に関する基準　　　（正当な理由のない提供拒否の禁止等）</t>
    <rPh sb="0" eb="2">
      <t>トクテイ</t>
    </rPh>
    <rPh sb="20" eb="21">
      <t>ナラ</t>
    </rPh>
    <rPh sb="23" eb="26">
      <t>トクテイコ</t>
    </rPh>
    <rPh sb="29" eb="31">
      <t>コソダ</t>
    </rPh>
    <rPh sb="32" eb="36">
      <t>シエンシセツ</t>
    </rPh>
    <rPh sb="36" eb="37">
      <t>ナド</t>
    </rPh>
    <rPh sb="38" eb="40">
      <t>ウンエイ</t>
    </rPh>
    <rPh sb="41" eb="42">
      <t>カン</t>
    </rPh>
    <rPh sb="44" eb="46">
      <t>キジュン</t>
    </rPh>
    <phoneticPr fontId="4"/>
  </si>
  <si>
    <t>・</t>
    <phoneticPr fontId="4"/>
  </si>
  <si>
    <t>家庭的保育事業等の設備及び運営に関する基準</t>
    <rPh sb="0" eb="3">
      <t>カテイテキ</t>
    </rPh>
    <rPh sb="7" eb="8">
      <t>トウ</t>
    </rPh>
    <rPh sb="9" eb="11">
      <t>セツビ</t>
    </rPh>
    <rPh sb="11" eb="12">
      <t>オヨ</t>
    </rPh>
    <phoneticPr fontId="4"/>
  </si>
  <si>
    <t>児童福祉施設の設備及び運営に関する基準第33条第2項</t>
    <rPh sb="0" eb="4">
      <t>ジドウフクシ</t>
    </rPh>
    <rPh sb="4" eb="6">
      <t>シセツ</t>
    </rPh>
    <rPh sb="7" eb="9">
      <t>セツビ</t>
    </rPh>
    <rPh sb="9" eb="10">
      <t>オヨ</t>
    </rPh>
    <rPh sb="11" eb="13">
      <t>ウンエイ</t>
    </rPh>
    <rPh sb="14" eb="15">
      <t>カン</t>
    </rPh>
    <rPh sb="17" eb="19">
      <t>キジュン</t>
    </rPh>
    <rPh sb="19" eb="20">
      <t>ダイ</t>
    </rPh>
    <rPh sb="23" eb="24">
      <t>ダイ</t>
    </rPh>
    <rPh sb="25" eb="26">
      <t>コウ</t>
    </rPh>
    <phoneticPr fontId="4"/>
  </si>
  <si>
    <t>当該保育士の数は、保育所１につき２人を下回ることはできない。</t>
    <phoneticPr fontId="4"/>
  </si>
  <si>
    <t>特定教育・保育施設及び特定地域型保育事業並びに特定子ども・子育て支援施設等の運営に関する基準を定める条例</t>
    <rPh sb="0" eb="2">
      <t>トクテイ</t>
    </rPh>
    <rPh sb="2" eb="4">
      <t>キョウイク</t>
    </rPh>
    <rPh sb="5" eb="7">
      <t>ホイク</t>
    </rPh>
    <rPh sb="7" eb="9">
      <t>シセツ</t>
    </rPh>
    <rPh sb="9" eb="10">
      <t>オヨ</t>
    </rPh>
    <rPh sb="11" eb="13">
      <t>トクテイ</t>
    </rPh>
    <rPh sb="13" eb="16">
      <t>チイキガタ</t>
    </rPh>
    <rPh sb="16" eb="18">
      <t>ホイク</t>
    </rPh>
    <rPh sb="20" eb="21">
      <t>ナラ</t>
    </rPh>
    <rPh sb="23" eb="25">
      <t>トクテイ</t>
    </rPh>
    <rPh sb="25" eb="26">
      <t>コ</t>
    </rPh>
    <rPh sb="29" eb="31">
      <t>コソダ</t>
    </rPh>
    <rPh sb="32" eb="34">
      <t>シエン</t>
    </rPh>
    <rPh sb="34" eb="36">
      <t>シセツ</t>
    </rPh>
    <rPh sb="36" eb="37">
      <t>ナド</t>
    </rPh>
    <rPh sb="47" eb="48">
      <t>サダ</t>
    </rPh>
    <rPh sb="50" eb="52">
      <t>ジョウレイ</t>
    </rPh>
    <phoneticPr fontId="4"/>
  </si>
  <si>
    <t>運営に関する基準第23条（掲示）</t>
    <rPh sb="0" eb="2">
      <t>ウンエイ</t>
    </rPh>
    <rPh sb="3" eb="4">
      <t>カン</t>
    </rPh>
    <rPh sb="6" eb="8">
      <t>キジュン</t>
    </rPh>
    <rPh sb="13" eb="15">
      <t>ケイジ</t>
    </rPh>
    <phoneticPr fontId="4"/>
  </si>
  <si>
    <t>運営に関する基準第27条第3項</t>
    <rPh sb="0" eb="2">
      <t>ウンエイ</t>
    </rPh>
    <rPh sb="3" eb="4">
      <t>カン</t>
    </rPh>
    <rPh sb="6" eb="8">
      <t>キジュン</t>
    </rPh>
    <rPh sb="8" eb="9">
      <t>ダイ</t>
    </rPh>
    <rPh sb="11" eb="12">
      <t>ジョウ</t>
    </rPh>
    <rPh sb="12" eb="13">
      <t>ダイ</t>
    </rPh>
    <rPh sb="14" eb="15">
      <t>コウ</t>
    </rPh>
    <phoneticPr fontId="4"/>
  </si>
  <si>
    <t>運営に関する基準第38条</t>
    <rPh sb="8" eb="9">
      <t>ダイ</t>
    </rPh>
    <rPh sb="11" eb="12">
      <t>ジョウ</t>
    </rPh>
    <phoneticPr fontId="4"/>
  </si>
  <si>
    <t>設備及び運営に関する基準第6条</t>
    <rPh sb="0" eb="2">
      <t>セツビ</t>
    </rPh>
    <rPh sb="2" eb="3">
      <t>オヨ</t>
    </rPh>
    <rPh sb="4" eb="6">
      <t>ウンエイ</t>
    </rPh>
    <rPh sb="7" eb="8">
      <t>カン</t>
    </rPh>
    <rPh sb="10" eb="12">
      <t>キジュン</t>
    </rPh>
    <rPh sb="12" eb="13">
      <t>ダイ</t>
    </rPh>
    <rPh sb="14" eb="15">
      <t>ジョウ</t>
    </rPh>
    <phoneticPr fontId="4"/>
  </si>
  <si>
    <t>設備及び運営に関する基準第19条</t>
    <rPh sb="0" eb="3">
      <t>セツビオヨ</t>
    </rPh>
    <rPh sb="4" eb="6">
      <t>ウンエイ</t>
    </rPh>
    <rPh sb="7" eb="8">
      <t>カン</t>
    </rPh>
    <rPh sb="10" eb="12">
      <t>キジュン</t>
    </rPh>
    <rPh sb="12" eb="13">
      <t>ダイ</t>
    </rPh>
    <rPh sb="15" eb="16">
      <t>ジョウ</t>
    </rPh>
    <phoneticPr fontId="4"/>
  </si>
  <si>
    <t>運営に関する基準第49条</t>
    <rPh sb="0" eb="2">
      <t>ウンエイ</t>
    </rPh>
    <rPh sb="3" eb="4">
      <t>カン</t>
    </rPh>
    <rPh sb="6" eb="8">
      <t>キジュン</t>
    </rPh>
    <rPh sb="8" eb="9">
      <t>ダイ</t>
    </rPh>
    <rPh sb="11" eb="12">
      <t>ジョウ</t>
    </rPh>
    <phoneticPr fontId="4"/>
  </si>
  <si>
    <t>設備及び運営に関する基準第9条</t>
    <rPh sb="0" eb="3">
      <t>セツビオヨ</t>
    </rPh>
    <rPh sb="4" eb="6">
      <t>ウンエイ</t>
    </rPh>
    <rPh sb="7" eb="8">
      <t>カン</t>
    </rPh>
    <rPh sb="10" eb="12">
      <t>キジュン</t>
    </rPh>
    <rPh sb="12" eb="13">
      <t>ダイ</t>
    </rPh>
    <rPh sb="14" eb="15">
      <t>ジョウ</t>
    </rPh>
    <phoneticPr fontId="4"/>
  </si>
  <si>
    <t>設備及び運営に関する基準第19条</t>
    <rPh sb="0" eb="2">
      <t>セツビ</t>
    </rPh>
    <rPh sb="2" eb="3">
      <t>オヨ</t>
    </rPh>
    <rPh sb="4" eb="6">
      <t>ウンエイ</t>
    </rPh>
    <rPh sb="7" eb="8">
      <t>カン</t>
    </rPh>
    <rPh sb="10" eb="12">
      <t>キジュン</t>
    </rPh>
    <rPh sb="12" eb="13">
      <t>ダイ</t>
    </rPh>
    <rPh sb="15" eb="16">
      <t>ジョウ</t>
    </rPh>
    <phoneticPr fontId="10"/>
  </si>
  <si>
    <t>家庭的保育事業等の設備及び運営に関する基準第16条</t>
    <rPh sb="0" eb="2">
      <t>カテイ</t>
    </rPh>
    <rPh sb="2" eb="3">
      <t>テキ</t>
    </rPh>
    <rPh sb="3" eb="5">
      <t>ホイク</t>
    </rPh>
    <rPh sb="5" eb="7">
      <t>ジギョウ</t>
    </rPh>
    <rPh sb="7" eb="8">
      <t>トウ</t>
    </rPh>
    <rPh sb="9" eb="11">
      <t>セツビ</t>
    </rPh>
    <rPh sb="11" eb="12">
      <t>オヨ</t>
    </rPh>
    <rPh sb="13" eb="15">
      <t>ウンエイ</t>
    </rPh>
    <rPh sb="16" eb="17">
      <t>カン</t>
    </rPh>
    <rPh sb="19" eb="21">
      <t>キジュン</t>
    </rPh>
    <rPh sb="21" eb="22">
      <t>ダイ</t>
    </rPh>
    <rPh sb="24" eb="25">
      <t>ジョウ</t>
    </rPh>
    <phoneticPr fontId="10"/>
  </si>
  <si>
    <r>
      <t>　次の各号に掲げる要件を満たす家庭的保育事業者等は、前条第一項の規定にかかわらず、当該家庭的保育事業者等の利用乳幼児に対する食事の提供について、次項に規定する施設（以下「搬入施設」という。）において調理し家庭的保育事業所等に搬入する方法により行うことができる。この場合において、当該家庭的保育事業者等は、当該食事の提供について当該方法によることとしてもなお当該家庭的保育事業所等において行うことが必要な調理のための加熱、保存等の調理機能を有する設備を備えなければならない。
一　利用乳幼児に対する食事の提供の責任が当該家庭的保育事業者等にあり、その管理者が、衛生面、栄養面等業務上必要な注意を果たし得るような体制及び調理業務の受託者との契約内容が確保されていること。
二　当該家庭的保育事業所等又はその他の施設、保健所、市町村等の栄養士又は管理栄養士により、献立等について栄養の観点からの指導が受けられる体制にある等、栄養士又は管理栄養士による必要な配慮が行われること。
三　調理業務の受託者を、当該家庭的保育事業者等による給食の趣旨を十分に認識し、衛生面、栄養面等、調理業務を適切に遂行できる能力を有する者とすること。
四　利用乳幼児の年齢及び発達の段階並びに健康状態に応じた食事の提供や、アレルギー、アトピー等への配慮、必要な栄養素量の給与等、利用乳幼児の食事の内容、回数及び時機に適切に応じることができること。
五　食を通じた利用乳幼児の健全育成を図る観点から、利用乳幼児の発育及び発達の過程に応じて食に関し配慮すべき事項を定めた食育に関する計画に基づき食事を提供するよう努めること。
2　搬入施設は、次の各号に掲げるいずれかの施設とする。
一　連携施設
二　当該家庭的保育事業者等と同一の法人又は関連法人が運営する小規模保育事業（法第六条の三第十項に規定する小規模保育事業をいう。以下同じ。）若しくは事業所内保育事業を行う事業所、社会福祉施設、医療機関等
三　学校給食法（昭和二十九年法律第百六十号）第三条第二項に規定する義務教育諸学校又は同法第六条に規定する共同調理場（家庭的保育事業者等が離島その他の地域であって、第一号及び第二号に掲げる搬入施設の確保が著しく困難であると市町村が認めるものにおいて家庭的保育事業等を行う場合に限る。）
四　保育所、幼稚園、認定こども園等から調理業務を受託している事業者のうち、当該家庭的保育事業者等による給食の趣旨を十分に認識し、衛生面、栄養面等、調理業務を適切に遂行できる能力を有するとともに、利用乳幼児の年齢及び発達の段階並びに健康状態に応じた食事の提供や、アレルギー、アトピー等への配慮、必要な栄養素量の給与等、利用乳幼児の食事の内容、回数及び時機に適切に応じることができる者として市町村が適当と認めるもの（家庭的保育事業者が第二十二条に規定する家庭的保育事業を行う場所（第二十三条第二項に規定する家庭的保育者の居宅に限る。）において家庭的保育事業を行う場合に限る。）</t>
    </r>
    <r>
      <rPr>
        <sz val="9"/>
        <rFont val="ＭＳ Ｐ明朝"/>
        <family val="1"/>
        <charset val="128"/>
      </rPr>
      <t xml:space="preserve">
</t>
    </r>
    <phoneticPr fontId="4"/>
  </si>
  <si>
    <t>　（利用乳幼児及び職員の健康診断）</t>
    <rPh sb="2" eb="4">
      <t>リヨウ</t>
    </rPh>
    <rPh sb="4" eb="7">
      <t>ニュウヨウジ</t>
    </rPh>
    <rPh sb="7" eb="8">
      <t>オヨ</t>
    </rPh>
    <rPh sb="9" eb="11">
      <t>ショクイン</t>
    </rPh>
    <rPh sb="12" eb="14">
      <t>ケンコウ</t>
    </rPh>
    <rPh sb="14" eb="16">
      <t>シンダン</t>
    </rPh>
    <phoneticPr fontId="4"/>
  </si>
  <si>
    <t>設備及び運営に関する基準第12条</t>
    <rPh sb="0" eb="2">
      <t>セツビ</t>
    </rPh>
    <rPh sb="2" eb="3">
      <t>オヨ</t>
    </rPh>
    <rPh sb="4" eb="6">
      <t>ウンエイ</t>
    </rPh>
    <rPh sb="7" eb="8">
      <t>カン</t>
    </rPh>
    <rPh sb="10" eb="12">
      <t>キジュン</t>
    </rPh>
    <rPh sb="12" eb="13">
      <t>ダイ</t>
    </rPh>
    <rPh sb="15" eb="16">
      <t>ジョウ</t>
    </rPh>
    <phoneticPr fontId="4"/>
  </si>
  <si>
    <t>家庭的保育事業等の設備及び運営に関する基準</t>
    <rPh sb="0" eb="3">
      <t>カテイテキ</t>
    </rPh>
    <rPh sb="3" eb="7">
      <t>ホイクジギョウ</t>
    </rPh>
    <rPh sb="7" eb="8">
      <t>ナド</t>
    </rPh>
    <rPh sb="9" eb="11">
      <t>セツビ</t>
    </rPh>
    <rPh sb="11" eb="12">
      <t>オヨ</t>
    </rPh>
    <rPh sb="13" eb="15">
      <t>ウンエイ</t>
    </rPh>
    <rPh sb="16" eb="17">
      <t>カン</t>
    </rPh>
    <rPh sb="19" eb="21">
      <t>キジュン</t>
    </rPh>
    <phoneticPr fontId="4"/>
  </si>
  <si>
    <r>
      <rPr>
        <sz val="9"/>
        <color rgb="FF7030A0"/>
        <rFont val="ＭＳ Ｐ明朝"/>
        <family val="1"/>
        <charset val="128"/>
      </rPr>
      <t>第7条</t>
    </r>
    <r>
      <rPr>
        <sz val="9"/>
        <rFont val="ＭＳ Ｐ明朝"/>
        <family val="1"/>
        <charset val="128"/>
      </rPr>
      <t xml:space="preserve">　家庭的保育事業者等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
</t>
    </r>
    <rPh sb="0" eb="1">
      <t>ダイ</t>
    </rPh>
    <rPh sb="2" eb="3">
      <t>ジョウ</t>
    </rPh>
    <rPh sb="4" eb="7">
      <t>カテイテキ</t>
    </rPh>
    <rPh sb="7" eb="9">
      <t>ホイク</t>
    </rPh>
    <rPh sb="9" eb="11">
      <t>ジギョウ</t>
    </rPh>
    <rPh sb="11" eb="12">
      <t>シャ</t>
    </rPh>
    <rPh sb="12" eb="13">
      <t>トウ</t>
    </rPh>
    <phoneticPr fontId="4"/>
  </si>
  <si>
    <t>設備及び運営に関する基準第7条第1項</t>
    <rPh sb="0" eb="2">
      <t>セツビ</t>
    </rPh>
    <rPh sb="2" eb="3">
      <t>オヨ</t>
    </rPh>
    <rPh sb="4" eb="6">
      <t>ウンエイ</t>
    </rPh>
    <rPh sb="7" eb="8">
      <t>カン</t>
    </rPh>
    <rPh sb="10" eb="12">
      <t>キジュン</t>
    </rPh>
    <rPh sb="12" eb="13">
      <t>ダイ</t>
    </rPh>
    <phoneticPr fontId="4"/>
  </si>
  <si>
    <t>特定教育・保育施設及び特定地域型保育事業並びに特定子ども・子育て支援施設等の運営に関する基準</t>
    <rPh sb="20" eb="21">
      <t>ナラ</t>
    </rPh>
    <rPh sb="23" eb="25">
      <t>トクテイ</t>
    </rPh>
    <rPh sb="25" eb="26">
      <t>コ</t>
    </rPh>
    <rPh sb="29" eb="31">
      <t>コソダ</t>
    </rPh>
    <rPh sb="32" eb="34">
      <t>シエン</t>
    </rPh>
    <rPh sb="34" eb="36">
      <t>シセツ</t>
    </rPh>
    <rPh sb="36" eb="37">
      <t>ナド</t>
    </rPh>
    <phoneticPr fontId="10"/>
  </si>
  <si>
    <t>第3条第3項　特定教育・保育施設等は、地域及び家庭との結び付きを重視した運営を行い、都道府県、市町村、小学校、他の特定教育・保育施設等、地域子ども・子育て支援事業を行う者、他の児童福祉施設その他の学校又は保健医療サービス若しくは福祉サービスを提供する者との密接な連携に努めなければならない。</t>
    <rPh sb="0" eb="1">
      <t>ダイ</t>
    </rPh>
    <rPh sb="2" eb="3">
      <t>ジョウ</t>
    </rPh>
    <rPh sb="3" eb="4">
      <t>ダイ</t>
    </rPh>
    <rPh sb="5" eb="6">
      <t>コウ</t>
    </rPh>
    <phoneticPr fontId="10"/>
  </si>
  <si>
    <t>設備及び運営に関する基準第21条第1項</t>
    <rPh sb="0" eb="2">
      <t>セツビ</t>
    </rPh>
    <rPh sb="2" eb="3">
      <t>オヨ</t>
    </rPh>
    <rPh sb="4" eb="6">
      <t>ウンエイ</t>
    </rPh>
    <rPh sb="7" eb="8">
      <t>カン</t>
    </rPh>
    <rPh sb="10" eb="12">
      <t>キジュン</t>
    </rPh>
    <rPh sb="12" eb="13">
      <t>ダイ</t>
    </rPh>
    <rPh sb="15" eb="16">
      <t>ジョウ</t>
    </rPh>
    <rPh sb="16" eb="17">
      <t>ダイ</t>
    </rPh>
    <rPh sb="18" eb="19">
      <t>コウ</t>
    </rPh>
    <phoneticPr fontId="10"/>
  </si>
  <si>
    <t>特定教育・保育施設及び特定地域型保育事業並びに特定子ども・子育て支援施設等の運営に関する基準</t>
    <rPh sb="20" eb="21">
      <t>ナラ</t>
    </rPh>
    <rPh sb="23" eb="25">
      <t>トクテイ</t>
    </rPh>
    <rPh sb="25" eb="26">
      <t>コ</t>
    </rPh>
    <rPh sb="29" eb="31">
      <t>コソダ</t>
    </rPh>
    <rPh sb="32" eb="36">
      <t>シエンシセツ</t>
    </rPh>
    <rPh sb="36" eb="37">
      <t>ナド</t>
    </rPh>
    <phoneticPr fontId="10"/>
  </si>
  <si>
    <t>第30条　特定教育・保育施設は、その提供した特定教育・保育に関する教育・保育給付認定子ども又は教育・保育給付認定保護者その他の当該教育・保育給付認定子どもの家族（以下この条において「教育・保育給付認定子ども等」という。）からの苦情に迅速かつ適切に対応するために、苦情を受け付けるための窓口を設置する等の必要な措置を講じなければならない。
２　特定教育・保育施設は、前項の苦情を受け付けた場合には、当該苦情の内容等を記録しなければならない。
３　特定教育・保育施設は、その提供した特定教育・保育に関する教育・保育給付認定子ども等からの苦情に関して市町村が実施する事業に協力するよう努めなければならない。
４　特定教育・保育施設は、その提供した特定教育・保育に関し、法第十四条第一項の規定により市町村が行う報告若しくは帳簿書類その他の物件の提出若しくは提示の命令又は当該市町村の職員からの質問若しくは特定教育・保育施設の設備若しくは帳簿書類その他の物件の検査に応じ、及び教育・保育給付認定子ども等からの苦情に関して市町村が行う調査に協力するとともに、市町村から指導又は助言を受けた場合は、当該指導又は助言に従って必要な改善を行わなければならない。
５　特定教育・保育施設は、市町村からの求めがあった場合には、前項の改善の内容を市町村に報告しなければならない。</t>
    <rPh sb="0" eb="1">
      <t>ダイ</t>
    </rPh>
    <rPh sb="3" eb="4">
      <t>ジョウ</t>
    </rPh>
    <phoneticPr fontId="10"/>
  </si>
  <si>
    <t>運営に関する基準第16条</t>
    <rPh sb="8" eb="9">
      <t>ダイ</t>
    </rPh>
    <rPh sb="11" eb="12">
      <t>ジョウ</t>
    </rPh>
    <phoneticPr fontId="4"/>
  </si>
  <si>
    <t>特定教育・保育施設及び特定地域型保育事業並びに特定子ども・子育て支援施設等の運営に関する基準　　　　　　　　　　　　　　　　　　　　　　　　　　　　　　　　　　　　　　　　　　　　　　　　　　　第十六条　特定教育・保育施設は、自らその提供する特定教育・保育の質の評価を行い、常にその改善を図らなければならない。
２　特定教育・保育施設は、定期的に当該特定教育・保育施設を利用する教育・保育給付認定保護者その他の特定教育・保育施設の関係者（当該特定教育・保育施設の職員を除く。）による評価又は外部の者による評価を受けて、それらの結果を公表し、常にその改善を図るよう努めなければならない。</t>
    <phoneticPr fontId="4"/>
  </si>
  <si>
    <t>特定教育・保育施設及び特定地域型保育事業並びに特定子ども・子育て支援施設等の運営に関する基準第3条第4項</t>
    <rPh sb="46" eb="47">
      <t>ダイ</t>
    </rPh>
    <rPh sb="48" eb="49">
      <t>ジョウ</t>
    </rPh>
    <rPh sb="49" eb="50">
      <t>ダイ</t>
    </rPh>
    <rPh sb="51" eb="52">
      <t>コウ</t>
    </rPh>
    <phoneticPr fontId="10"/>
  </si>
  <si>
    <t>特定教育・保育施設等は、当該特定教育・保育施設等を利用する小学校就学前子どもの人権の擁護、虐待の防止等のため、責任者を設置する等必要な体制の整備を行うとともに、その従業者に対し、研修を実施する等の措置を講ずるよう努めなければならない。</t>
    <phoneticPr fontId="4"/>
  </si>
  <si>
    <t>運営に関する基準第３条第４項</t>
    <rPh sb="0" eb="2">
      <t>ウンエイ</t>
    </rPh>
    <rPh sb="3" eb="4">
      <t>カン</t>
    </rPh>
    <rPh sb="6" eb="8">
      <t>キジュン</t>
    </rPh>
    <rPh sb="8" eb="9">
      <t>ダイ</t>
    </rPh>
    <rPh sb="10" eb="11">
      <t>ジョウ</t>
    </rPh>
    <rPh sb="11" eb="12">
      <t>ダイ</t>
    </rPh>
    <rPh sb="13" eb="14">
      <t>コウ</t>
    </rPh>
    <phoneticPr fontId="4"/>
  </si>
  <si>
    <t>(16)　「業務継続計画」の策定状況について</t>
    <rPh sb="6" eb="8">
      <t>ギョウム</t>
    </rPh>
    <rPh sb="8" eb="10">
      <t>ケイゾク</t>
    </rPh>
    <rPh sb="10" eb="12">
      <t>ケイカク</t>
    </rPh>
    <rPh sb="14" eb="16">
      <t>サクテイ</t>
    </rPh>
    <rPh sb="16" eb="18">
      <t>ジョウキョウ</t>
    </rPh>
    <phoneticPr fontId="10"/>
  </si>
  <si>
    <t>(業務継続計画の策定等)</t>
    <phoneticPr fontId="4"/>
  </si>
  <si>
    <t>・</t>
    <phoneticPr fontId="4"/>
  </si>
  <si>
    <t>(11)①　重要事項説明書を作成しているか。</t>
    <rPh sb="6" eb="10">
      <t>ジュウヨウジコウ</t>
    </rPh>
    <rPh sb="10" eb="13">
      <t>セツメイショ</t>
    </rPh>
    <rPh sb="14" eb="16">
      <t>サクセイ</t>
    </rPh>
    <phoneticPr fontId="10"/>
  </si>
  <si>
    <t>②　保育の利用申込者に対し、連携施設や運営規程の概要、職員の</t>
    <phoneticPr fontId="4"/>
  </si>
  <si>
    <t>勤務体制、利用者負担等の重要事項を記した文書を交付して説明</t>
    <rPh sb="5" eb="8">
      <t>リヨウシャ</t>
    </rPh>
    <rPh sb="8" eb="10">
      <t>フタン</t>
    </rPh>
    <rPh sb="10" eb="11">
      <t>トウ</t>
    </rPh>
    <rPh sb="12" eb="14">
      <t>ジュウヨウ</t>
    </rPh>
    <rPh sb="14" eb="16">
      <t>ジコウ</t>
    </rPh>
    <rPh sb="17" eb="18">
      <t>シル</t>
    </rPh>
    <rPh sb="20" eb="22">
      <t>ブンショ</t>
    </rPh>
    <rPh sb="23" eb="25">
      <t>コウフ</t>
    </rPh>
    <rPh sb="27" eb="29">
      <t>セツメイ</t>
    </rPh>
    <phoneticPr fontId="10"/>
  </si>
  <si>
    <t>を行い、同意を得ているか。</t>
    <rPh sb="1" eb="2">
      <t>オコナ</t>
    </rPh>
    <rPh sb="4" eb="6">
      <t>ドウイ</t>
    </rPh>
    <rPh sb="7" eb="8">
      <t>エ</t>
    </rPh>
    <phoneticPr fontId="4"/>
  </si>
  <si>
    <t>運営・管理規則（規程）又は園規則（規程）</t>
    <rPh sb="0" eb="2">
      <t>ウンエイ</t>
    </rPh>
    <rPh sb="3" eb="7">
      <t>カンリキソク</t>
    </rPh>
    <rPh sb="8" eb="10">
      <t>キテイ</t>
    </rPh>
    <rPh sb="11" eb="12">
      <t>マタ</t>
    </rPh>
    <rPh sb="13" eb="16">
      <t>エンキソク</t>
    </rPh>
    <rPh sb="17" eb="19">
      <t>キテイ</t>
    </rPh>
    <phoneticPr fontId="4"/>
  </si>
  <si>
    <r>
      <t>令和</t>
    </r>
    <r>
      <rPr>
        <sz val="10"/>
        <color rgb="FFFF0000"/>
        <rFont val="ＭＳ Ｐゴシック"/>
        <family val="3"/>
        <charset val="128"/>
      </rPr>
      <t>７</t>
    </r>
    <r>
      <rPr>
        <sz val="10"/>
        <rFont val="ＭＳ Ｐゴシック"/>
        <family val="3"/>
        <charset val="128"/>
      </rPr>
      <t>年度資金収支予算内訳表</t>
    </r>
    <rPh sb="0" eb="2">
      <t>レイワ</t>
    </rPh>
    <phoneticPr fontId="10"/>
  </si>
  <si>
    <t>危機管理マニュアル</t>
    <phoneticPr fontId="59"/>
  </si>
  <si>
    <t>（①内容　　　　　②主催　　　）</t>
    <rPh sb="2" eb="4">
      <t>ナイヨウ</t>
    </rPh>
    <phoneticPr fontId="4"/>
  </si>
  <si>
    <t>①</t>
    <phoneticPr fontId="4"/>
  </si>
  <si>
    <t>②</t>
    <phoneticPr fontId="4"/>
  </si>
  <si>
    <t>研修内容（①研修名、②主催）</t>
    <rPh sb="0" eb="2">
      <t>ケンシュウ</t>
    </rPh>
    <rPh sb="2" eb="4">
      <t>ナイヨウ</t>
    </rPh>
    <phoneticPr fontId="4"/>
  </si>
  <si>
    <t>研修内容（①研修名、②主催）</t>
    <phoneticPr fontId="10"/>
  </si>
  <si>
    <t>保育計画（全体的な計画・指導計画　年、月、週・保健計画・食育計画）</t>
    <rPh sb="0" eb="4">
      <t>ホイクケイカク</t>
    </rPh>
    <rPh sb="5" eb="8">
      <t>ゼンタイテキ</t>
    </rPh>
    <rPh sb="9" eb="11">
      <t>ケイカク</t>
    </rPh>
    <rPh sb="12" eb="16">
      <t>シドウケイカク</t>
    </rPh>
    <rPh sb="17" eb="18">
      <t>ネン</t>
    </rPh>
    <rPh sb="19" eb="20">
      <t>ツキ</t>
    </rPh>
    <rPh sb="21" eb="22">
      <t>シュウ</t>
    </rPh>
    <rPh sb="23" eb="27">
      <t>ホケンケイカク</t>
    </rPh>
    <rPh sb="28" eb="30">
      <t>ショクイク</t>
    </rPh>
    <rPh sb="30" eb="32">
      <t>ケイカク</t>
    </rPh>
    <phoneticPr fontId="10"/>
  </si>
  <si>
    <t>防鼠・防虫駆除報告書</t>
    <rPh sb="0" eb="1">
      <t>ボウ</t>
    </rPh>
    <rPh sb="1" eb="2">
      <t>ネズミ</t>
    </rPh>
    <rPh sb="3" eb="5">
      <t>ボウチュウ</t>
    </rPh>
    <rPh sb="5" eb="7">
      <t>クジョ</t>
    </rPh>
    <rPh sb="7" eb="10">
      <t>ホウコクショ</t>
    </rPh>
    <phoneticPr fontId="10"/>
  </si>
  <si>
    <t>給食日誌（検食記録・残留塩素記録）</t>
    <rPh sb="5" eb="9">
      <t>ケンショクキロク</t>
    </rPh>
    <rPh sb="10" eb="12">
      <t>ザンリュウ</t>
    </rPh>
    <rPh sb="12" eb="14">
      <t>エンソ</t>
    </rPh>
    <rPh sb="14" eb="16">
      <t>キロク</t>
    </rPh>
    <phoneticPr fontId="10"/>
  </si>
  <si>
    <t>③</t>
    <phoneticPr fontId="4"/>
  </si>
  <si>
    <t>業務継続計画に基づく必要な研修及び訓練を定期的に実施するよう</t>
    <phoneticPr fontId="4"/>
  </si>
  <si>
    <t>努めているか。</t>
    <rPh sb="0" eb="1">
      <t>ツト</t>
    </rPh>
    <phoneticPr fontId="4"/>
  </si>
  <si>
    <t xml:space="preserve"> ② </t>
    <phoneticPr fontId="4"/>
  </si>
  <si>
    <t>策定した業務継続計画を職員に周知するよう努めているか。</t>
    <phoneticPr fontId="4"/>
  </si>
  <si>
    <t xml:space="preserve"> ①</t>
    <phoneticPr fontId="10"/>
  </si>
  <si>
    <t xml:space="preserve"> 業務継続計画を策定しているか。</t>
    <phoneticPr fontId="4"/>
  </si>
  <si>
    <t>業務継続計画の定期的な見直しを行い、必要に応じて変更を行うよう務</t>
    <phoneticPr fontId="4"/>
  </si>
  <si>
    <t>めているか。</t>
    <phoneticPr fontId="4"/>
  </si>
  <si>
    <t>④</t>
    <phoneticPr fontId="4"/>
  </si>
  <si>
    <t>－保育所運営No.４－</t>
    <phoneticPr fontId="10"/>
  </si>
  <si>
    <t>目次に戻る</t>
  </si>
  <si>
    <t>【参考】（印刷不要）</t>
  </si>
  <si>
    <t xml:space="preserve"> ４　職員配置の状況</t>
    <phoneticPr fontId="10"/>
  </si>
  <si>
    <t>産休・育休、病休等で休職中の記入方法</t>
    <phoneticPr fontId="4"/>
  </si>
  <si>
    <r>
      <t xml:space="preserve"> (1)　職員数を記入すること。</t>
    </r>
    <r>
      <rPr>
        <sz val="10"/>
        <color rgb="FFFF0000"/>
        <rFont val="HGｺﾞｼｯｸM"/>
        <family val="3"/>
        <charset val="128"/>
      </rPr>
      <t/>
    </r>
    <phoneticPr fontId="10"/>
  </si>
  <si>
    <t xml:space="preserve"> ｱ) 正規職員の保育士</t>
    <rPh sb="4" eb="6">
      <t>セイキ</t>
    </rPh>
    <rPh sb="6" eb="8">
      <t>ショクイン</t>
    </rPh>
    <rPh sb="9" eb="12">
      <t>ホイクシ</t>
    </rPh>
    <phoneticPr fontId="4"/>
  </si>
  <si>
    <t>（監査調書提出月：</t>
    <phoneticPr fontId="4"/>
  </si>
  <si>
    <t>月初日現在）</t>
    <rPh sb="0" eb="1">
      <t>ツキ</t>
    </rPh>
    <phoneticPr fontId="4"/>
  </si>
  <si>
    <t>直接処遇職員（直接保育に携わる職員）</t>
    <rPh sb="0" eb="2">
      <t>チョクセツ</t>
    </rPh>
    <rPh sb="2" eb="4">
      <t>ショグウ</t>
    </rPh>
    <rPh sb="4" eb="6">
      <t>ショクイン</t>
    </rPh>
    <rPh sb="7" eb="9">
      <t>チョクセツ</t>
    </rPh>
    <rPh sb="9" eb="11">
      <t>ホイク</t>
    </rPh>
    <rPh sb="12" eb="13">
      <t>タズサ</t>
    </rPh>
    <rPh sb="15" eb="17">
      <t>ショクイン</t>
    </rPh>
    <phoneticPr fontId="10"/>
  </si>
  <si>
    <t>保　育　士</t>
    <rPh sb="0" eb="1">
      <t>タモツ</t>
    </rPh>
    <rPh sb="2" eb="3">
      <t>イク</t>
    </rPh>
    <rPh sb="4" eb="5">
      <t>シ</t>
    </rPh>
    <phoneticPr fontId="10"/>
  </si>
  <si>
    <t>幼稚園教諭・
小学校教諭・養護教諭</t>
    <rPh sb="0" eb="3">
      <t>ヨウチエン</t>
    </rPh>
    <rPh sb="3" eb="5">
      <t>キョウユ</t>
    </rPh>
    <rPh sb="7" eb="10">
      <t>ショウガッコウ</t>
    </rPh>
    <rPh sb="10" eb="12">
      <t>キョウユ</t>
    </rPh>
    <rPh sb="13" eb="15">
      <t>ヨウゴ</t>
    </rPh>
    <rPh sb="15" eb="17">
      <t>キョウユ</t>
    </rPh>
    <phoneticPr fontId="4"/>
  </si>
  <si>
    <t>子育て支援員</t>
    <rPh sb="0" eb="2">
      <t>コソダ</t>
    </rPh>
    <rPh sb="3" eb="5">
      <t>シエン</t>
    </rPh>
    <rPh sb="5" eb="6">
      <t>イン</t>
    </rPh>
    <phoneticPr fontId="10"/>
  </si>
  <si>
    <t>代替</t>
    <rPh sb="0" eb="2">
      <t>ダイタイ</t>
    </rPh>
    <phoneticPr fontId="4"/>
  </si>
  <si>
    <t>代替職員がいない場合はカウントしない。</t>
    <phoneticPr fontId="4"/>
  </si>
  <si>
    <t>副園長・・・「その他」に計上</t>
  </si>
  <si>
    <t>地域子ども・子育て支援交付金や市町村単独補助金など、実施事業で人件費を賄っている</t>
    <phoneticPr fontId="4"/>
  </si>
  <si>
    <t>調理員</t>
    <phoneticPr fontId="4"/>
  </si>
  <si>
    <t>その他（保育補助等・用務員）</t>
    <rPh sb="4" eb="6">
      <t>ホイク</t>
    </rPh>
    <rPh sb="6" eb="8">
      <t>ホジョ</t>
    </rPh>
    <rPh sb="8" eb="9">
      <t>トウ</t>
    </rPh>
    <phoneticPr fontId="4"/>
  </si>
  <si>
    <t>職員(No5の(3))･･･｢その他｣に計上</t>
  </si>
  <si>
    <t>(再)保育士ｶｳﾝﾄ
「正規」</t>
    <rPh sb="1" eb="2">
      <t>サイ</t>
    </rPh>
    <rPh sb="3" eb="6">
      <t>ホイクシ</t>
    </rPh>
    <rPh sb="12" eb="14">
      <t>セイキ</t>
    </rPh>
    <phoneticPr fontId="10"/>
  </si>
  <si>
    <t>再)保育士ｶｳﾝﾄ
「非正規」</t>
    <rPh sb="11" eb="14">
      <t>ヒセイキ</t>
    </rPh>
    <phoneticPr fontId="4"/>
  </si>
  <si>
    <t>正規
職員</t>
    <phoneticPr fontId="4"/>
  </si>
  <si>
    <t>非正規</t>
    <phoneticPr fontId="4"/>
  </si>
  <si>
    <t>看護師・保健師・准看護師(再掲)保育士カウントに該当する場合は、下記の表に入力(ただし、1人に限る)</t>
    <rPh sb="13" eb="15">
      <t>サイケイ</t>
    </rPh>
    <rPh sb="16" eb="19">
      <t>ホイクシ</t>
    </rPh>
    <rPh sb="24" eb="26">
      <t>ガイトウ</t>
    </rPh>
    <rPh sb="28" eb="30">
      <t>バアイ</t>
    </rPh>
    <rPh sb="32" eb="34">
      <t>カキ</t>
    </rPh>
    <rPh sb="35" eb="36">
      <t>ヒョウ</t>
    </rPh>
    <rPh sb="37" eb="39">
      <t>ニュウリョク</t>
    </rPh>
    <rPh sb="45" eb="46">
      <t>ニン</t>
    </rPh>
    <rPh sb="47" eb="48">
      <t>カギ</t>
    </rPh>
    <phoneticPr fontId="4"/>
  </si>
  <si>
    <t>⑤</t>
    <phoneticPr fontId="4"/>
  </si>
  <si>
    <t>常勤換算の算出方法</t>
    <phoneticPr fontId="4"/>
  </si>
  <si>
    <t>○週40時間労働の場合（参考例）</t>
    <rPh sb="1" eb="2">
      <t>シュウ</t>
    </rPh>
    <rPh sb="4" eb="6">
      <t>ジカン</t>
    </rPh>
    <rPh sb="6" eb="8">
      <t>ロウドウ</t>
    </rPh>
    <rPh sb="9" eb="11">
      <t>バアイ</t>
    </rPh>
    <rPh sb="12" eb="14">
      <t>サンコウ</t>
    </rPh>
    <rPh sb="14" eb="15">
      <t>レイ</t>
    </rPh>
    <phoneticPr fontId="4"/>
  </si>
  <si>
    <t>ア</t>
    <phoneticPr fontId="10"/>
  </si>
  <si>
    <t>主任保育士は、保育士欄に計上する。</t>
  </si>
  <si>
    <t>ウ</t>
    <phoneticPr fontId="4"/>
  </si>
  <si>
    <t>エ</t>
    <phoneticPr fontId="10"/>
  </si>
  <si>
    <t>休職中（産休育休等）の正規職員は、代替職員がいる場合は正規職員欄に計上し、保育士職のみ代替職員を再掲表示する。代替職員がいない場合は計上しない。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10"/>
  </si>
  <si>
    <t>時間/週</t>
    <rPh sb="0" eb="2">
      <t>ジカン</t>
    </rPh>
    <rPh sb="3" eb="4">
      <t>シュウ</t>
    </rPh>
    <phoneticPr fontId="4"/>
  </si>
  <si>
    <t>全保育士労働時間</t>
    <rPh sb="0" eb="1">
      <t>ゼン</t>
    </rPh>
    <rPh sb="1" eb="4">
      <t>ホイクシ</t>
    </rPh>
    <rPh sb="4" eb="6">
      <t>ロウドウ</t>
    </rPh>
    <rPh sb="6" eb="8">
      <t>ジカン</t>
    </rPh>
    <phoneticPr fontId="4"/>
  </si>
  <si>
    <t>全保育士労働時間</t>
    <rPh sb="0" eb="1">
      <t>ゼン</t>
    </rPh>
    <rPh sb="1" eb="4">
      <t>ホイクシ</t>
    </rPh>
    <rPh sb="4" eb="6">
      <t>ロウドウ</t>
    </rPh>
    <rPh sb="5" eb="6">
      <t>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</si>
  <si>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</si>
  <si>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① 必要職員数を満たしているか。（A ＜ C )</t>
    <rPh sb="2" eb="4">
      <t>ヒツヨウ</t>
    </rPh>
    <rPh sb="4" eb="7">
      <t>ショクインスウ</t>
    </rPh>
    <rPh sb="8" eb="9">
      <t>ミ</t>
    </rPh>
    <phoneticPr fontId="10"/>
  </si>
  <si>
    <t>常勤換算人数＝「(1)の表「保育士」及び「(再)保育士カウント」の1ｶ月の労働時間数（雇用契約による）の合計」÷「正規職員就業規則で定めた1ｶ月の所定労働時間数」（小数点以下の端数処理は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4"/>
  </si>
  <si>
    <t>労働時間/週</t>
    <rPh sb="0" eb="2">
      <t>ロウドウ</t>
    </rPh>
    <rPh sb="2" eb="4">
      <t>ジカン</t>
    </rPh>
    <rPh sb="5" eb="6">
      <t>シュウ</t>
    </rPh>
    <phoneticPr fontId="4"/>
  </si>
  <si>
    <t>②　正規職員率について</t>
    <rPh sb="2" eb="4">
      <t>セイキ</t>
    </rPh>
    <rPh sb="4" eb="6">
      <t>ショクイン</t>
    </rPh>
    <rPh sb="6" eb="7">
      <t>リツ</t>
    </rPh>
    <phoneticPr fontId="4"/>
  </si>
  <si>
    <t>※分園を設置している園は分園の職員を含む人数で計算し、②に手入力すること。
保育士及び保育士カウント職員(子育て支援員は除く)を基準配置保育士数(基本部分)の合計で除して計算。
(右計算式参照)</t>
    <rPh sb="1" eb="3">
      <t>ブンエン</t>
    </rPh>
    <rPh sb="4" eb="6">
      <t>セッチ</t>
    </rPh>
    <rPh sb="10" eb="11">
      <t>エン</t>
    </rPh>
    <rPh sb="12" eb="14">
      <t>ブンエン</t>
    </rPh>
    <rPh sb="15" eb="17">
      <t>ショクイン</t>
    </rPh>
    <rPh sb="18" eb="19">
      <t>フク</t>
    </rPh>
    <rPh sb="20" eb="22">
      <t>ニンズウ</t>
    </rPh>
    <rPh sb="23" eb="25">
      <t>ケイサン</t>
    </rPh>
    <rPh sb="29" eb="32">
      <t>テニュウリョク</t>
    </rPh>
    <rPh sb="38" eb="41">
      <t>ホイクシ</t>
    </rPh>
    <rPh sb="41" eb="42">
      <t>オヨ</t>
    </rPh>
    <rPh sb="43" eb="46">
      <t>ホイクシ</t>
    </rPh>
    <rPh sb="50" eb="52">
      <t>ショクイン</t>
    </rPh>
    <rPh sb="53" eb="55">
      <t>コソダ</t>
    </rPh>
    <rPh sb="56" eb="58">
      <t>シエン</t>
    </rPh>
    <rPh sb="58" eb="59">
      <t>イン</t>
    </rPh>
    <rPh sb="60" eb="61">
      <t>ノゾ</t>
    </rPh>
    <rPh sb="64" eb="66">
      <t>キジュン</t>
    </rPh>
    <rPh sb="66" eb="68">
      <t>ハイチ</t>
    </rPh>
    <rPh sb="68" eb="71">
      <t>ホイクシ</t>
    </rPh>
    <rPh sb="71" eb="72">
      <t>スウ</t>
    </rPh>
    <rPh sb="73" eb="75">
      <t>キホン</t>
    </rPh>
    <rPh sb="75" eb="77">
      <t>ブブン</t>
    </rPh>
    <rPh sb="79" eb="81">
      <t>ゴウケイ</t>
    </rPh>
    <rPh sb="82" eb="83">
      <t>ジョ</t>
    </rPh>
    <rPh sb="85" eb="87">
      <t>ケイサン</t>
    </rPh>
    <rPh sb="90" eb="91">
      <t>ミギ</t>
    </rPh>
    <rPh sb="91" eb="94">
      <t>ケイサンシキ</t>
    </rPh>
    <rPh sb="94" eb="96">
      <t>サンショウ</t>
    </rPh>
    <phoneticPr fontId="4"/>
  </si>
  <si>
    <t>正規職員率</t>
    <rPh sb="0" eb="2">
      <t>セイキ</t>
    </rPh>
    <rPh sb="2" eb="4">
      <t>ショクイン</t>
    </rPh>
    <rPh sb="4" eb="5">
      <t>リツ</t>
    </rPh>
    <phoneticPr fontId="4"/>
  </si>
  <si>
    <t>(計算式)</t>
    <rPh sb="1" eb="4">
      <t>ケイサンシキ</t>
    </rPh>
    <phoneticPr fontId="4"/>
  </si>
  <si>
    <t>保育士及び保育士カウント(子育て支援員除く)の正規職員</t>
    <rPh sb="0" eb="3">
      <t>ホイクシ</t>
    </rPh>
    <rPh sb="3" eb="4">
      <t>オヨ</t>
    </rPh>
    <rPh sb="5" eb="8">
      <t>ホイクシ</t>
    </rPh>
    <rPh sb="13" eb="15">
      <t>コソダ</t>
    </rPh>
    <rPh sb="16" eb="18">
      <t>シエン</t>
    </rPh>
    <rPh sb="18" eb="19">
      <t>イン</t>
    </rPh>
    <rPh sb="19" eb="20">
      <t>ノゾ</t>
    </rPh>
    <rPh sb="23" eb="25">
      <t>セイキ</t>
    </rPh>
    <rPh sb="25" eb="27">
      <t>ショクイン</t>
    </rPh>
    <phoneticPr fontId="4"/>
  </si>
  <si>
    <t>正規職員率＝</t>
    <rPh sb="0" eb="2">
      <t>セイキ</t>
    </rPh>
    <rPh sb="2" eb="4">
      <t>ショクイン</t>
    </rPh>
    <rPh sb="4" eb="5">
      <t>リツ</t>
    </rPh>
    <phoneticPr fontId="4"/>
  </si>
  <si>
    <t>基準配置保育士数(基本部分)</t>
    <rPh sb="0" eb="2">
      <t>キジュン</t>
    </rPh>
    <rPh sb="2" eb="4">
      <t>ハイチ</t>
    </rPh>
    <rPh sb="4" eb="7">
      <t>ホイクシ</t>
    </rPh>
    <rPh sb="7" eb="8">
      <t>スウ</t>
    </rPh>
    <rPh sb="9" eb="11">
      <t>キホン</t>
    </rPh>
    <rPh sb="11" eb="13">
      <t>ブブン</t>
    </rPh>
    <phoneticPr fontId="4"/>
  </si>
  <si>
    <t>※手入力</t>
    <rPh sb="1" eb="4">
      <t>テニュウリョク</t>
    </rPh>
    <phoneticPr fontId="4"/>
  </si>
  <si>
    <r>
      <t>基本分単価に含まれる職員構成（公定価格に関するFAQ_Ver.</t>
    </r>
    <r>
      <rPr>
        <sz val="9"/>
        <color rgb="FFFF0000"/>
        <rFont val="HGｺﾞｼｯｸM"/>
        <family val="3"/>
        <charset val="128"/>
      </rPr>
      <t>26</t>
    </r>
    <r>
      <rPr>
        <sz val="9"/>
        <rFont val="HGｺﾞｼｯｸM"/>
        <family val="3"/>
        <charset val="128"/>
      </rPr>
      <t>_№2）</t>
    </r>
    <rPh sb="2" eb="3">
      <t>ブン</t>
    </rPh>
    <phoneticPr fontId="10"/>
  </si>
  <si>
    <t>小数点第2位
切り捨て</t>
    <phoneticPr fontId="10"/>
  </si>
  <si>
    <t>（保育士）</t>
    <phoneticPr fontId="4"/>
  </si>
  <si>
    <t>*</t>
    <phoneticPr fontId="4"/>
  </si>
  <si>
    <t>4歳以上児30人につき1人、3歳児20人につき1人、1～2歳児6人につき1人、乳児3人につき1人配置</t>
    <rPh sb="48" eb="50">
      <t>ハイチ</t>
    </rPh>
    <phoneticPr fontId="10"/>
  </si>
  <si>
    <t>1歳児(注1)</t>
    <rPh sb="1" eb="2">
      <t>サイ</t>
    </rPh>
    <phoneticPr fontId="10"/>
  </si>
  <si>
    <t>X：現員</t>
    <rPh sb="2" eb="4">
      <t>ゲンイン</t>
    </rPh>
    <phoneticPr fontId="10"/>
  </si>
  <si>
    <t>利用定員90人以下の施設は１人加配</t>
    <phoneticPr fontId="10"/>
  </si>
  <si>
    <t>Y：現員</t>
    <rPh sb="2" eb="4">
      <t>ゲンイン</t>
    </rPh>
    <phoneticPr fontId="10"/>
  </si>
  <si>
    <t>　 現員</t>
    <rPh sb="2" eb="4">
      <t>ゲンイン</t>
    </rPh>
    <phoneticPr fontId="10"/>
  </si>
  <si>
    <t>保育標準時間認定を受ける子どもを受け入れる施設は</t>
    <phoneticPr fontId="10"/>
  </si>
  <si>
    <t>1人加配</t>
    <phoneticPr fontId="4"/>
  </si>
  <si>
    <r>
      <t>3歳児
(注</t>
    </r>
    <r>
      <rPr>
        <sz val="10"/>
        <color rgb="FFFF0000"/>
        <rFont val="HGｺﾞｼｯｸM"/>
        <family val="3"/>
        <charset val="128"/>
      </rPr>
      <t>2</t>
    </r>
    <r>
      <rPr>
        <sz val="10"/>
        <color theme="1"/>
        <rFont val="HGｺﾞｼｯｸM"/>
        <family val="3"/>
        <charset val="128"/>
      </rPr>
      <t>)</t>
    </r>
    <rPh sb="5" eb="6">
      <t>チュウ</t>
    </rPh>
    <phoneticPr fontId="10"/>
  </si>
  <si>
    <t>上記の定数に加えて非常勤保育士を1人加配</t>
    <rPh sb="17" eb="18">
      <t>ヒト</t>
    </rPh>
    <phoneticPr fontId="10"/>
  </si>
  <si>
    <t>１歳児の職員配置の改善</t>
    <rPh sb="1" eb="3">
      <t>サイジ</t>
    </rPh>
    <rPh sb="4" eb="6">
      <t>ショクイン</t>
    </rPh>
    <rPh sb="6" eb="8">
      <t>ハイチ</t>
    </rPh>
    <rPh sb="9" eb="11">
      <t>カイゼン</t>
    </rPh>
    <phoneticPr fontId="4"/>
  </si>
  <si>
    <r>
      <rPr>
        <sz val="10"/>
        <color rgb="FF00B0F0"/>
        <rFont val="HGｺﾞｼｯｸM"/>
        <family val="3"/>
        <charset val="128"/>
      </rPr>
      <t>Y</t>
    </r>
    <r>
      <rPr>
        <sz val="10"/>
        <color theme="1"/>
        <rFont val="HGｺﾞｼｯｸM"/>
        <family val="3"/>
        <charset val="128"/>
      </rPr>
      <t>：現員</t>
    </r>
    <rPh sb="2" eb="4">
      <t>ゲンイン</t>
    </rPh>
    <phoneticPr fontId="10"/>
  </si>
  <si>
    <t>（注1）1歳児配置改善加算</t>
    <rPh sb="1" eb="2">
      <t>チュウ</t>
    </rPh>
    <rPh sb="5" eb="7">
      <t>サイジ</t>
    </rPh>
    <rPh sb="7" eb="9">
      <t>ハイチ</t>
    </rPh>
    <rPh sb="9" eb="11">
      <t>カイゼン</t>
    </rPh>
    <rPh sb="11" eb="13">
      <t>カサン</t>
    </rPh>
    <phoneticPr fontId="10"/>
  </si>
  <si>
    <r>
      <rPr>
        <b/>
        <sz val="9"/>
        <color rgb="FFFF0000"/>
        <rFont val="HGｺﾞｼｯｸM"/>
        <family val="3"/>
        <charset val="128"/>
      </rPr>
      <t>〇 1歳児の職員配置の改善を進めるため、公定価格上の加算配置として、新たに「1歳児配置改善加算」を設置する
〇 具体的には、人材確保や保育の質の向上の観点も踏まえ、職員環境改善を進めている施設・事業所において、1歳児の職員配置を5：1以上に改善した場合に、加算する（令和７年４月～）</t>
    </r>
    <r>
      <rPr>
        <sz val="9"/>
        <color rgb="FFFF0000"/>
        <rFont val="HGｺﾞｼｯｸM"/>
        <family val="3"/>
        <charset val="128"/>
      </rPr>
      <t xml:space="preserve">
【対象】以下の全てを満たす事業所</t>
    </r>
    <r>
      <rPr>
        <sz val="8"/>
        <color rgb="FFFF0000"/>
        <rFont val="HGｺﾞｼｯｸM"/>
        <family val="3"/>
        <charset val="128"/>
      </rPr>
      <t xml:space="preserve">(配置基準が既に5：1以上である小規模C・家庭的保育・居宅訪問型保育を除く)
</t>
    </r>
    <r>
      <rPr>
        <sz val="9"/>
        <color rgb="FFFF0000"/>
        <rFont val="HGｺﾞｼｯｸM"/>
        <family val="3"/>
        <charset val="128"/>
      </rPr>
      <t xml:space="preserve">
(1) 処遇改善等加算Ⅰ、Ⅱ、Ⅲの全てを取得している
(2) 業務においてICTの活用を進めている</t>
    </r>
    <r>
      <rPr>
        <sz val="8"/>
        <color rgb="FFFF0000"/>
        <rFont val="HGｺﾞｼｯｸM"/>
        <family val="3"/>
        <charset val="128"/>
      </rPr>
      <t>(①登降園、②計画・記録、④キャッシュレス決済のうち、①及びもう1機能以上の機器を導入し活用している)</t>
    </r>
    <r>
      <rPr>
        <sz val="9"/>
        <color rgb="FFFF0000"/>
        <rFont val="HGｺﾞｼｯｸM"/>
        <family val="3"/>
        <charset val="128"/>
      </rPr>
      <t xml:space="preserve">
(3) 施設・事業所の職員の平均経験年数が10年以上</t>
    </r>
    <rPh sb="3" eb="5">
      <t>サイジ</t>
    </rPh>
    <rPh sb="6" eb="10">
      <t>ショクインハイチ</t>
    </rPh>
    <rPh sb="11" eb="13">
      <t>カイゼン</t>
    </rPh>
    <rPh sb="14" eb="15">
      <t>スス</t>
    </rPh>
    <rPh sb="20" eb="24">
      <t>コウテイカカク</t>
    </rPh>
    <rPh sb="24" eb="25">
      <t>ジョウ</t>
    </rPh>
    <rPh sb="26" eb="30">
      <t>カサンハイチ</t>
    </rPh>
    <rPh sb="34" eb="35">
      <t>アラ</t>
    </rPh>
    <rPh sb="39" eb="47">
      <t>サイジハイチカイゼンカサン</t>
    </rPh>
    <rPh sb="49" eb="51">
      <t>セッチ</t>
    </rPh>
    <rPh sb="56" eb="59">
      <t>グタイテキ</t>
    </rPh>
    <rPh sb="62" eb="66">
      <t>ジンザイカクホ</t>
    </rPh>
    <rPh sb="67" eb="69">
      <t>ホイク</t>
    </rPh>
    <rPh sb="70" eb="71">
      <t>シツ</t>
    </rPh>
    <rPh sb="72" eb="74">
      <t>コウジョウ</t>
    </rPh>
    <rPh sb="75" eb="77">
      <t>カンテン</t>
    </rPh>
    <rPh sb="78" eb="79">
      <t>フ</t>
    </rPh>
    <rPh sb="82" eb="86">
      <t>ショクインカンキョウ</t>
    </rPh>
    <rPh sb="86" eb="88">
      <t>カイゼン</t>
    </rPh>
    <rPh sb="89" eb="90">
      <t>スス</t>
    </rPh>
    <rPh sb="94" eb="96">
      <t>シセツ</t>
    </rPh>
    <rPh sb="97" eb="100">
      <t>ジギョウショ</t>
    </rPh>
    <rPh sb="106" eb="108">
      <t>サイジ</t>
    </rPh>
    <rPh sb="109" eb="113">
      <t>ショクインハイチ</t>
    </rPh>
    <rPh sb="117" eb="119">
      <t>イジョウ</t>
    </rPh>
    <rPh sb="120" eb="122">
      <t>カイゼン</t>
    </rPh>
    <rPh sb="124" eb="126">
      <t>バアイ</t>
    </rPh>
    <rPh sb="128" eb="130">
      <t>カサン</t>
    </rPh>
    <rPh sb="133" eb="135">
      <t>レイワ</t>
    </rPh>
    <rPh sb="136" eb="137">
      <t>ネン</t>
    </rPh>
    <rPh sb="138" eb="139">
      <t>ガツ</t>
    </rPh>
    <rPh sb="144" eb="146">
      <t>タイショウ</t>
    </rPh>
    <rPh sb="147" eb="149">
      <t>イカ</t>
    </rPh>
    <rPh sb="150" eb="151">
      <t>スベ</t>
    </rPh>
    <rPh sb="153" eb="154">
      <t>ミ</t>
    </rPh>
    <rPh sb="156" eb="159">
      <t>ジギョウジョ</t>
    </rPh>
    <rPh sb="160" eb="164">
      <t>ハイチキジュン</t>
    </rPh>
    <rPh sb="165" eb="166">
      <t>スデ</t>
    </rPh>
    <rPh sb="170" eb="172">
      <t>イジョウ</t>
    </rPh>
    <rPh sb="175" eb="178">
      <t>ショウキボ</t>
    </rPh>
    <rPh sb="180" eb="183">
      <t>カテイテキ</t>
    </rPh>
    <rPh sb="183" eb="185">
      <t>ホイク</t>
    </rPh>
    <rPh sb="186" eb="191">
      <t>キョタクホウモンガタ</t>
    </rPh>
    <rPh sb="191" eb="193">
      <t>ホイク</t>
    </rPh>
    <rPh sb="194" eb="195">
      <t>ノゾ</t>
    </rPh>
    <rPh sb="203" eb="208">
      <t>ショグウカイゼントウ</t>
    </rPh>
    <rPh sb="208" eb="210">
      <t>カサン</t>
    </rPh>
    <rPh sb="216" eb="217">
      <t>スベ</t>
    </rPh>
    <rPh sb="219" eb="221">
      <t>シュトク</t>
    </rPh>
    <rPh sb="230" eb="232">
      <t>ギョウム</t>
    </rPh>
    <rPh sb="240" eb="242">
      <t>カツヨウ</t>
    </rPh>
    <rPh sb="243" eb="244">
      <t>スス</t>
    </rPh>
    <rPh sb="250" eb="252">
      <t>トウコウ</t>
    </rPh>
    <rPh sb="252" eb="253">
      <t>エン</t>
    </rPh>
    <rPh sb="255" eb="257">
      <t>ケイカク</t>
    </rPh>
    <rPh sb="258" eb="260">
      <t>キロク</t>
    </rPh>
    <rPh sb="269" eb="271">
      <t>ケッサイ</t>
    </rPh>
    <rPh sb="276" eb="277">
      <t>オヨ</t>
    </rPh>
    <rPh sb="281" eb="283">
      <t>キノウ</t>
    </rPh>
    <rPh sb="283" eb="285">
      <t>イジョウ</t>
    </rPh>
    <rPh sb="286" eb="288">
      <t>キキ</t>
    </rPh>
    <rPh sb="289" eb="291">
      <t>ドウニュウ</t>
    </rPh>
    <rPh sb="292" eb="294">
      <t>カツヨウ</t>
    </rPh>
    <rPh sb="304" eb="306">
      <t>シセツ</t>
    </rPh>
    <rPh sb="307" eb="310">
      <t>ジギョウショ</t>
    </rPh>
    <rPh sb="311" eb="313">
      <t>ショクイン</t>
    </rPh>
    <rPh sb="314" eb="316">
      <t>ヘイキン</t>
    </rPh>
    <rPh sb="316" eb="320">
      <t>ケイケンネンスウ</t>
    </rPh>
    <rPh sb="323" eb="324">
      <t>ネン</t>
    </rPh>
    <rPh sb="324" eb="326">
      <t>イジョウ</t>
    </rPh>
    <phoneticPr fontId="4"/>
  </si>
  <si>
    <t>最低基準上の配置基準（1歳児6人につき1人配置）はXに、1歳児配置改善加算を受ける場合（1歳児5人につき1人配置）は、Yに計上すること。</t>
    <phoneticPr fontId="4"/>
  </si>
  <si>
    <r>
      <t>4歳
以上児
(注</t>
    </r>
    <r>
      <rPr>
        <sz val="10"/>
        <color rgb="FFFF0000"/>
        <rFont val="HGｺﾞｼｯｸM"/>
        <family val="3"/>
        <charset val="128"/>
      </rPr>
      <t>3</t>
    </r>
    <r>
      <rPr>
        <sz val="10"/>
        <color theme="1"/>
        <rFont val="HGｺﾞｼｯｸM"/>
        <family val="3"/>
        <charset val="128"/>
      </rPr>
      <t>)</t>
    </r>
    <rPh sb="8" eb="9">
      <t>チュウ</t>
    </rPh>
    <phoneticPr fontId="10"/>
  </si>
  <si>
    <r>
      <t>（注</t>
    </r>
    <r>
      <rPr>
        <sz val="9"/>
        <color rgb="FFFF0000"/>
        <rFont val="HGｺﾞｼｯｸM"/>
        <family val="3"/>
        <charset val="128"/>
      </rPr>
      <t>2</t>
    </r>
    <r>
      <rPr>
        <sz val="9"/>
        <color theme="1"/>
        <rFont val="HGｺﾞｼｯｸM"/>
        <family val="3"/>
        <charset val="128"/>
      </rPr>
      <t>）3歳児配置改善加算</t>
    </r>
    <rPh sb="1" eb="2">
      <t>チュウ</t>
    </rPh>
    <rPh sb="5" eb="7">
      <t>サイジ</t>
    </rPh>
    <rPh sb="7" eb="9">
      <t>ハイチ</t>
    </rPh>
    <rPh sb="9" eb="11">
      <t>カイゼン</t>
    </rPh>
    <rPh sb="11" eb="13">
      <t>カサン</t>
    </rPh>
    <phoneticPr fontId="10"/>
  </si>
  <si>
    <t xml:space="preserve">  人</t>
    <rPh sb="2" eb="3">
      <t>ニン</t>
    </rPh>
    <phoneticPr fontId="10"/>
  </si>
  <si>
    <t>小数点第1位
四捨五入</t>
    <phoneticPr fontId="10"/>
  </si>
  <si>
    <r>
      <t>最低基準上の配置基準（3歳児20人につき1人配置）はXに、3歳児配置改善加算を受ける場合（3歳児15人以上につき1人配置又は実人数が15人を下回る場合でも要件を満たし加算が適用される場合）は、</t>
    </r>
    <r>
      <rPr>
        <sz val="9"/>
        <color rgb="FF00B0F0"/>
        <rFont val="HGｺﾞｼｯｸM"/>
        <family val="3"/>
        <charset val="128"/>
      </rPr>
      <t>Y</t>
    </r>
    <r>
      <rPr>
        <sz val="9"/>
        <color theme="1"/>
        <rFont val="HGｺﾞｼｯｸM"/>
        <family val="3"/>
        <charset val="128"/>
      </rPr>
      <t>に計上すること。</t>
    </r>
    <phoneticPr fontId="4"/>
  </si>
  <si>
    <t xml:space="preserve"> 利用定員90名以下の保育所</t>
    <rPh sb="11" eb="14">
      <t>ホイクショ</t>
    </rPh>
    <phoneticPr fontId="10"/>
  </si>
  <si>
    <t xml:space="preserve"> 保育標準時間認定子どもを
 受入れる保育所</t>
    <rPh sb="19" eb="22">
      <t>ホイクショ</t>
    </rPh>
    <phoneticPr fontId="10"/>
  </si>
  <si>
    <r>
      <t>（注</t>
    </r>
    <r>
      <rPr>
        <sz val="9"/>
        <color rgb="FFFF0000"/>
        <rFont val="HGｺﾞｼｯｸM"/>
        <family val="3"/>
        <charset val="128"/>
      </rPr>
      <t>3</t>
    </r>
    <r>
      <rPr>
        <sz val="9"/>
        <color theme="1"/>
        <rFont val="HGｺﾞｼｯｸM"/>
        <family val="3"/>
        <charset val="128"/>
      </rPr>
      <t>）4歳以上児配置改善加算</t>
    </r>
    <rPh sb="1" eb="2">
      <t>チュウ</t>
    </rPh>
    <rPh sb="5" eb="8">
      <t>サイイジョウ</t>
    </rPh>
    <rPh sb="8" eb="9">
      <t>ジ</t>
    </rPh>
    <rPh sb="9" eb="11">
      <t>ハイチ</t>
    </rPh>
    <rPh sb="11" eb="13">
      <t>カイゼン</t>
    </rPh>
    <rPh sb="13" eb="15">
      <t>カサン</t>
    </rPh>
    <phoneticPr fontId="10"/>
  </si>
  <si>
    <r>
      <t>最低基準上の配置基準（4歳以上児30人につき1人配置）はXに、4歳以上児配置改善加算を受ける場合（4歳以上児25人につき1人配置又は実人数が25人を下回る場合でも要件を満たし加算が適用される場合）は、</t>
    </r>
    <r>
      <rPr>
        <sz val="9"/>
        <color rgb="FF00B0F0"/>
        <rFont val="HGｺﾞｼｯｸM"/>
        <family val="3"/>
        <charset val="128"/>
      </rPr>
      <t>Y</t>
    </r>
    <r>
      <rPr>
        <sz val="9"/>
        <color theme="1"/>
        <rFont val="HGｺﾞｼｯｸM"/>
        <family val="3"/>
        <charset val="128"/>
      </rPr>
      <t>に計上すること。</t>
    </r>
    <phoneticPr fontId="4"/>
  </si>
  <si>
    <t>加算部分</t>
    <rPh sb="0" eb="2">
      <t>カサン</t>
    </rPh>
    <rPh sb="2" eb="4">
      <t>ブブン</t>
    </rPh>
    <phoneticPr fontId="10"/>
  </si>
  <si>
    <t xml:space="preserve"> 主任保育士専任加算</t>
    <rPh sb="1" eb="3">
      <t>シュニン</t>
    </rPh>
    <rPh sb="3" eb="6">
      <t>ホイクシ</t>
    </rPh>
    <rPh sb="6" eb="8">
      <t>センニン</t>
    </rPh>
    <rPh sb="8" eb="10">
      <t>カサン</t>
    </rPh>
    <phoneticPr fontId="10"/>
  </si>
  <si>
    <t>⑵①A.基準配置保育士数</t>
    <phoneticPr fontId="4"/>
  </si>
  <si>
    <t>保育士配置には、無資格保育補助者を含めないこと。</t>
    <rPh sb="3" eb="5">
      <t>ハイチ</t>
    </rPh>
    <phoneticPr fontId="10"/>
  </si>
  <si>
    <t>※基本部分</t>
    <rPh sb="1" eb="3">
      <t>キホン</t>
    </rPh>
    <rPh sb="3" eb="5">
      <t>ブブン</t>
    </rPh>
    <phoneticPr fontId="4"/>
  </si>
  <si>
    <t xml:space="preserve"> 全保育所（非常勤職員）</t>
    <rPh sb="6" eb="9">
      <t>ヒジョウキン</t>
    </rPh>
    <rPh sb="9" eb="11">
      <t>ショクイン</t>
    </rPh>
    <phoneticPr fontId="10"/>
  </si>
  <si>
    <t>太枠外の基本部分について（各市町村にて確認）</t>
    <rPh sb="0" eb="2">
      <t>フトワク</t>
    </rPh>
    <rPh sb="2" eb="3">
      <t>ガイ</t>
    </rPh>
    <rPh sb="4" eb="6">
      <t>キホン</t>
    </rPh>
    <rPh sb="6" eb="8">
      <t>ブブン</t>
    </rPh>
    <rPh sb="13" eb="14">
      <t>カク</t>
    </rPh>
    <rPh sb="14" eb="17">
      <t>シチョウソン</t>
    </rPh>
    <rPh sb="19" eb="21">
      <t>カクニン</t>
    </rPh>
    <phoneticPr fontId="4"/>
  </si>
  <si>
    <t>③ 無資格者に「保育士」の名称を使用していないか。</t>
    <phoneticPr fontId="10"/>
  </si>
  <si>
    <t>④ 無資格者が補助的な業務を超えて保育に従事していないか。</t>
    <phoneticPr fontId="10"/>
  </si>
  <si>
    <t>【記入例】</t>
    <phoneticPr fontId="4"/>
  </si>
  <si>
    <t>産休・育休、病休等で休職中の記入方法</t>
  </si>
  <si>
    <t>幼稚園教諭・小学校教諭・養護教諭</t>
    <rPh sb="0" eb="3">
      <t>ヨウチエン</t>
    </rPh>
    <rPh sb="3" eb="5">
      <t>キョウユ</t>
    </rPh>
    <rPh sb="6" eb="9">
      <t>ショウガッコウ</t>
    </rPh>
    <rPh sb="9" eb="11">
      <t>キョウユ</t>
    </rPh>
    <rPh sb="12" eb="14">
      <t>ヨウゴ</t>
    </rPh>
    <rPh sb="14" eb="16">
      <t>キョウユ</t>
    </rPh>
    <phoneticPr fontId="4"/>
  </si>
  <si>
    <t>代替職員がいない場合はカウントしない</t>
    <phoneticPr fontId="4"/>
  </si>
  <si>
    <t>地域子ども・子育て支援交付金や市町村単独補助金など、実施事業で人件費を賄っている職員</t>
    <phoneticPr fontId="4"/>
  </si>
  <si>
    <t>(No5の(3))･･･｢その他｣に計上</t>
    <phoneticPr fontId="4"/>
  </si>
  <si>
    <t>看護師・保健師・准看護師(再掲)保育士カウントに該当する場合は、下記の表に入力(ただし、1人に限る)</t>
    <rPh sb="13" eb="15">
      <t>サイケイ</t>
    </rPh>
    <rPh sb="16" eb="19">
      <t>ホイクシ</t>
    </rPh>
    <rPh sb="24" eb="26">
      <t>ガイトウ</t>
    </rPh>
    <rPh sb="28" eb="30">
      <t>バアイ</t>
    </rPh>
    <rPh sb="32" eb="34">
      <t>カキ</t>
    </rPh>
    <rPh sb="35" eb="36">
      <t>ヒョウ</t>
    </rPh>
    <rPh sb="37" eb="39">
      <t>ニュウリョク</t>
    </rPh>
    <phoneticPr fontId="4"/>
  </si>
  <si>
    <t>常勤換算の算出方法</t>
  </si>
  <si>
    <t>常勤換算人数＝「(1)の表「保育士」及び「(再)保育士ｶｳﾝﾄ」の1ｶ月の労働時間数（雇用契約による）の合計」÷「正規職員就業規則で定めた1ｶ月の所定労働時間数」（小数点以下の端数処理を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4"/>
  </si>
  <si>
    <t>※分園を設置している園は分園の職員を含む人数で計算し、②に手入力すること。
保育士及び保育士カウント職員(子育て支援員は除く)を基準配置保育士数(基本部分)の合計で除して計算。(右計算式参照)</t>
    <rPh sb="1" eb="3">
      <t>ブンエン</t>
    </rPh>
    <rPh sb="4" eb="6">
      <t>セッチ</t>
    </rPh>
    <rPh sb="10" eb="11">
      <t>エン</t>
    </rPh>
    <rPh sb="12" eb="14">
      <t>ブンエン</t>
    </rPh>
    <rPh sb="15" eb="17">
      <t>ショクイン</t>
    </rPh>
    <rPh sb="18" eb="19">
      <t>フク</t>
    </rPh>
    <rPh sb="20" eb="22">
      <t>ニンズウ</t>
    </rPh>
    <rPh sb="23" eb="25">
      <t>ケイサン</t>
    </rPh>
    <rPh sb="29" eb="32">
      <t>テニュウリョク</t>
    </rPh>
    <rPh sb="38" eb="41">
      <t>ホイクシ</t>
    </rPh>
    <rPh sb="41" eb="42">
      <t>オヨ</t>
    </rPh>
    <rPh sb="43" eb="46">
      <t>ホイクシ</t>
    </rPh>
    <rPh sb="50" eb="52">
      <t>ショクイン</t>
    </rPh>
    <rPh sb="53" eb="55">
      <t>コソダ</t>
    </rPh>
    <rPh sb="56" eb="58">
      <t>シエン</t>
    </rPh>
    <rPh sb="58" eb="59">
      <t>イン</t>
    </rPh>
    <rPh sb="60" eb="61">
      <t>ノゾ</t>
    </rPh>
    <rPh sb="64" eb="66">
      <t>キジュン</t>
    </rPh>
    <rPh sb="66" eb="68">
      <t>ハイチ</t>
    </rPh>
    <rPh sb="68" eb="71">
      <t>ホイクシ</t>
    </rPh>
    <rPh sb="71" eb="72">
      <t>スウ</t>
    </rPh>
    <rPh sb="73" eb="75">
      <t>キホン</t>
    </rPh>
    <rPh sb="75" eb="77">
      <t>ブブン</t>
    </rPh>
    <rPh sb="79" eb="81">
      <t>ゴウケイ</t>
    </rPh>
    <rPh sb="82" eb="83">
      <t>ジョ</t>
    </rPh>
    <rPh sb="85" eb="87">
      <t>ケイサン</t>
    </rPh>
    <rPh sb="89" eb="90">
      <t>ミギ</t>
    </rPh>
    <rPh sb="90" eb="93">
      <t>ケイサンシキ</t>
    </rPh>
    <rPh sb="93" eb="95">
      <t>サンショウ</t>
    </rPh>
    <phoneticPr fontId="4"/>
  </si>
  <si>
    <t>保育士及び保育士カウント(子育て支援員除く)の正規職員率</t>
    <rPh sb="0" eb="3">
      <t>ホイクシ</t>
    </rPh>
    <rPh sb="3" eb="4">
      <t>オヨ</t>
    </rPh>
    <rPh sb="5" eb="8">
      <t>ホイクシ</t>
    </rPh>
    <rPh sb="13" eb="15">
      <t>コソダ</t>
    </rPh>
    <rPh sb="16" eb="18">
      <t>シエン</t>
    </rPh>
    <rPh sb="18" eb="19">
      <t>イン</t>
    </rPh>
    <rPh sb="19" eb="20">
      <t>ノゾ</t>
    </rPh>
    <rPh sb="23" eb="25">
      <t>セイキ</t>
    </rPh>
    <rPh sb="25" eb="27">
      <t>ショクイン</t>
    </rPh>
    <rPh sb="27" eb="28">
      <t>リツ</t>
    </rPh>
    <phoneticPr fontId="4"/>
  </si>
  <si>
    <r>
      <rPr>
        <sz val="10"/>
        <color rgb="FF00B0F0"/>
        <rFont val="HGｺﾞｼｯｸM"/>
        <family val="3"/>
        <charset val="128"/>
      </rPr>
      <t>Y</t>
    </r>
    <r>
      <rPr>
        <sz val="10"/>
        <rFont val="HGｺﾞｼｯｸM"/>
        <family val="3"/>
        <charset val="128"/>
      </rPr>
      <t>：現員</t>
    </r>
    <rPh sb="2" eb="4">
      <t>ゲンイン</t>
    </rPh>
    <phoneticPr fontId="10"/>
  </si>
  <si>
    <t>※⑵①A.基準配置保育士数</t>
    <phoneticPr fontId="4"/>
  </si>
  <si>
    <t>－保育所運営No.５－</t>
    <phoneticPr fontId="10"/>
  </si>
  <si>
    <t>【記入例】</t>
    <rPh sb="1" eb="4">
      <t>キニュウレイ</t>
    </rPh>
    <phoneticPr fontId="4"/>
  </si>
  <si>
    <t>!!必須チェック項目!!</t>
    <rPh sb="2" eb="4">
      <t>ヒッス</t>
    </rPh>
    <rPh sb="8" eb="10">
      <t>コウモク</t>
    </rPh>
    <phoneticPr fontId="4"/>
  </si>
  <si>
    <t>(3)　前頁の４(1)の配置職員のうち、委託費特定加算分や子ども・子育て支援</t>
    <rPh sb="4" eb="5">
      <t>ゼン</t>
    </rPh>
    <rPh sb="5" eb="6">
      <t>ページ</t>
    </rPh>
    <rPh sb="12" eb="14">
      <t>ハイチ</t>
    </rPh>
    <rPh sb="14" eb="16">
      <t>ショクイン</t>
    </rPh>
    <rPh sb="20" eb="23">
      <t>イタクヒ</t>
    </rPh>
    <rPh sb="23" eb="25">
      <t>トクテイ</t>
    </rPh>
    <rPh sb="25" eb="27">
      <t>カサン</t>
    </rPh>
    <phoneticPr fontId="10"/>
  </si>
  <si>
    <t>＜分園設置の保育所の記入方法＞
(3)は、保育所の状況を中心園で記入。
(4)は、中心園、分園ごとに記入してください。</t>
    <rPh sb="21" eb="24">
      <t>ホイクショ</t>
    </rPh>
    <rPh sb="25" eb="27">
      <t>ジョウキョウ</t>
    </rPh>
    <rPh sb="28" eb="30">
      <t>チュウシン</t>
    </rPh>
    <rPh sb="30" eb="31">
      <t>エン</t>
    </rPh>
    <rPh sb="32" eb="34">
      <t>キニュウ</t>
    </rPh>
    <rPh sb="41" eb="43">
      <t>チュウシン</t>
    </rPh>
    <rPh sb="43" eb="44">
      <t>エン</t>
    </rPh>
    <rPh sb="45" eb="47">
      <t>ブンエン</t>
    </rPh>
    <rPh sb="50" eb="52">
      <t>キニュウ</t>
    </rPh>
    <phoneticPr fontId="4"/>
  </si>
  <si>
    <t>１歳児配置改善加算（必須ﾁｪｯｸ）</t>
    <rPh sb="2" eb="3">
      <t>ジ</t>
    </rPh>
    <rPh sb="3" eb="5">
      <t>ハイチ</t>
    </rPh>
    <rPh sb="5" eb="7">
      <t>カイゼン</t>
    </rPh>
    <rPh sb="7" eb="9">
      <t>カサン</t>
    </rPh>
    <phoneticPr fontId="4"/>
  </si>
  <si>
    <t>交付金対象事業等での配置・加配はあるか。（主任保育士専任加算を除く）</t>
    <phoneticPr fontId="10"/>
  </si>
  <si>
    <t>※監査調書提出時の状況について記入してください。</t>
    <rPh sb="1" eb="3">
      <t>カンサ</t>
    </rPh>
    <rPh sb="3" eb="5">
      <t>チョウショ</t>
    </rPh>
    <rPh sb="5" eb="7">
      <t>テイシュツ</t>
    </rPh>
    <rPh sb="7" eb="8">
      <t>ジ</t>
    </rPh>
    <rPh sb="9" eb="11">
      <t>ジョウキョウ</t>
    </rPh>
    <rPh sb="15" eb="17">
      <t>キニュウ</t>
    </rPh>
    <phoneticPr fontId="4"/>
  </si>
  <si>
    <t>なし・・・1歳児X</t>
  </si>
  <si>
    <t>あり・・・1歳児Y</t>
  </si>
  <si>
    <t xml:space="preserve"> ○ 「ある」場合 ※下記以外の加算については、空欄に追記してください。</t>
    <rPh sb="11" eb="13">
      <t>カキ</t>
    </rPh>
    <rPh sb="13" eb="15">
      <t>イガイ</t>
    </rPh>
    <rPh sb="16" eb="18">
      <t>カサン</t>
    </rPh>
    <rPh sb="24" eb="26">
      <t>クウラン</t>
    </rPh>
    <rPh sb="27" eb="29">
      <t>ツイキ</t>
    </rPh>
    <phoneticPr fontId="10"/>
  </si>
  <si>
    <t>３歳児配置改善加算（必須ﾁｪｯｸ）</t>
    <rPh sb="3" eb="5">
      <t>ハイチ</t>
    </rPh>
    <rPh sb="5" eb="7">
      <t>カイゼン</t>
    </rPh>
    <rPh sb="7" eb="9">
      <t>カサン</t>
    </rPh>
    <phoneticPr fontId="4"/>
  </si>
  <si>
    <t>療育支援加算（A）</t>
    <rPh sb="0" eb="2">
      <t>リョウイク</t>
    </rPh>
    <rPh sb="2" eb="4">
      <t>シエン</t>
    </rPh>
    <rPh sb="4" eb="6">
      <t>カサン</t>
    </rPh>
    <phoneticPr fontId="4"/>
  </si>
  <si>
    <t>なし・・・3歳児X</t>
    <rPh sb="6" eb="8">
      <t>サイジ</t>
    </rPh>
    <phoneticPr fontId="4"/>
  </si>
  <si>
    <t>療育支援加算（B)</t>
    <rPh sb="0" eb="2">
      <t>リョウイク</t>
    </rPh>
    <rPh sb="2" eb="4">
      <t>シエン</t>
    </rPh>
    <rPh sb="4" eb="6">
      <t>カサン</t>
    </rPh>
    <phoneticPr fontId="4"/>
  </si>
  <si>
    <t>一時預かり事業</t>
    <rPh sb="0" eb="2">
      <t>イチジ</t>
    </rPh>
    <rPh sb="2" eb="3">
      <t>アズ</t>
    </rPh>
    <rPh sb="5" eb="7">
      <t>ジギョウ</t>
    </rPh>
    <phoneticPr fontId="4"/>
  </si>
  <si>
    <t>あり・・・3歳児Y</t>
    <rPh sb="6" eb="8">
      <t>サイジ</t>
    </rPh>
    <phoneticPr fontId="4"/>
  </si>
  <si>
    <t>休日保育加算</t>
    <rPh sb="0" eb="2">
      <t>キュウジツ</t>
    </rPh>
    <rPh sb="2" eb="4">
      <t>ホイク</t>
    </rPh>
    <rPh sb="4" eb="6">
      <t>カサン</t>
    </rPh>
    <phoneticPr fontId="4"/>
  </si>
  <si>
    <t>夜間保育加算</t>
    <rPh sb="0" eb="2">
      <t>ヤカン</t>
    </rPh>
    <rPh sb="2" eb="4">
      <t>ホイク</t>
    </rPh>
    <rPh sb="4" eb="6">
      <t>カサン</t>
    </rPh>
    <phoneticPr fontId="4"/>
  </si>
  <si>
    <t>病児保育事業</t>
    <rPh sb="0" eb="2">
      <t>ビョウジ</t>
    </rPh>
    <rPh sb="2" eb="4">
      <t>ホイク</t>
    </rPh>
    <rPh sb="4" eb="6">
      <t>ジギョウ</t>
    </rPh>
    <phoneticPr fontId="4"/>
  </si>
  <si>
    <t>(病児対応型)</t>
  </si>
  <si>
    <t>４歳以上児配置改善加算（必須ﾁｪｯｸ）</t>
    <rPh sb="2" eb="4">
      <t>イジョウ</t>
    </rPh>
    <rPh sb="5" eb="7">
      <t>ハイチ</t>
    </rPh>
    <rPh sb="7" eb="9">
      <t>カイゼン</t>
    </rPh>
    <rPh sb="9" eb="11">
      <t>カサン</t>
    </rPh>
    <phoneticPr fontId="4"/>
  </si>
  <si>
    <t>高齢者等活躍促進加算</t>
    <rPh sb="0" eb="3">
      <t>コウレイシャ</t>
    </rPh>
    <rPh sb="3" eb="4">
      <t>トウ</t>
    </rPh>
    <rPh sb="4" eb="6">
      <t>カツヤク</t>
    </rPh>
    <rPh sb="6" eb="8">
      <t>ソクシン</t>
    </rPh>
    <rPh sb="8" eb="10">
      <t>カサン</t>
    </rPh>
    <phoneticPr fontId="4"/>
  </si>
  <si>
    <t>なし・・・4歳以上児X</t>
  </si>
  <si>
    <t>その他（</t>
    <rPh sb="2" eb="3">
      <t>タ</t>
    </rPh>
    <phoneticPr fontId="4"/>
  </si>
  <si>
    <t>あり・・・4歳以上児Y</t>
  </si>
  <si>
    <t>(※No14～No17(別表１～別表４)の人数、氏名と整合性を持たせること。)</t>
    <phoneticPr fontId="4"/>
  </si>
  <si>
    <t>(削除厳禁)</t>
    <rPh sb="1" eb="3">
      <t>サクジョ</t>
    </rPh>
    <rPh sb="3" eb="5">
      <t>ゲンキン</t>
    </rPh>
    <phoneticPr fontId="4"/>
  </si>
  <si>
    <t xml:space="preserve"> ① クラス編成の状況を(年齢の低いクラス順に記入すること。）</t>
    <phoneticPr fontId="4"/>
  </si>
  <si>
    <t>クラス毎のBの労働時間</t>
    <rPh sb="3" eb="4">
      <t>ゴト</t>
    </rPh>
    <rPh sb="7" eb="9">
      <t>ロウドウ</t>
    </rPh>
    <rPh sb="9" eb="11">
      <t>ジカン</t>
    </rPh>
    <phoneticPr fontId="4"/>
  </si>
  <si>
    <t>大城(30h)、平良(30h)</t>
    <rPh sb="0" eb="2">
      <t>オオシロ</t>
    </rPh>
    <rPh sb="8" eb="10">
      <t>タイラ</t>
    </rPh>
    <phoneticPr fontId="4"/>
  </si>
  <si>
    <t>金城(26h)、田中(26h)</t>
    <rPh sb="0" eb="2">
      <t>キンジョウ</t>
    </rPh>
    <rPh sb="8" eb="10">
      <t>タナカ</t>
    </rPh>
    <phoneticPr fontId="4"/>
  </si>
  <si>
    <t>糸満、平良</t>
    <phoneticPr fontId="4"/>
  </si>
  <si>
    <t>保育士Bの週労働時間数
(雇用契約による時間数）</t>
    <rPh sb="0" eb="3">
      <t>ホイクシ</t>
    </rPh>
    <rPh sb="5" eb="6">
      <t>シュウ</t>
    </rPh>
    <rPh sb="6" eb="8">
      <t>ロウドウ</t>
    </rPh>
    <rPh sb="8" eb="11">
      <t>ジカンスウ</t>
    </rPh>
    <rPh sb="13" eb="15">
      <t>コヨウ</t>
    </rPh>
    <rPh sb="15" eb="17">
      <t>ケイヤク</t>
    </rPh>
    <rPh sb="20" eb="23">
      <t>ジカンスウ</t>
    </rPh>
    <phoneticPr fontId="4"/>
  </si>
  <si>
    <t>大城(35h)</t>
    <phoneticPr fontId="4"/>
  </si>
  <si>
    <t>大田(25h)</t>
    <phoneticPr fontId="4"/>
  </si>
  <si>
    <t>石垣、南風原</t>
    <phoneticPr fontId="4"/>
  </si>
  <si>
    <t>名護(24h)、石川(35h)</t>
    <phoneticPr fontId="4"/>
  </si>
  <si>
    <t>山田、宮城</t>
    <phoneticPr fontId="4"/>
  </si>
  <si>
    <t>田中(38h)、仲田(38h)</t>
    <phoneticPr fontId="4"/>
  </si>
  <si>
    <t>浦添</t>
    <phoneticPr fontId="4"/>
  </si>
  <si>
    <t>西原(35h)</t>
    <phoneticPr fontId="4"/>
  </si>
  <si>
    <t>与那城(25h)</t>
    <phoneticPr fontId="4"/>
  </si>
  <si>
    <t>鈴木</t>
    <phoneticPr fontId="4"/>
  </si>
  <si>
    <t>金城</t>
    <phoneticPr fontId="4"/>
  </si>
  <si>
    <t>「保育所等における短時間勤務の保育士の取扱いについて」(R3.3.19 子発0319第1号)</t>
    <rPh sb="1" eb="4">
      <t>ホイクジョ</t>
    </rPh>
    <rPh sb="4" eb="5">
      <t>トウ</t>
    </rPh>
    <rPh sb="9" eb="12">
      <t>タンジカン</t>
    </rPh>
    <rPh sb="12" eb="14">
      <t>キンム</t>
    </rPh>
    <rPh sb="15" eb="18">
      <t>ホイクシ</t>
    </rPh>
    <rPh sb="19" eb="21">
      <t>トリアツカ</t>
    </rPh>
    <rPh sb="36" eb="37">
      <t>コ</t>
    </rPh>
    <rPh sb="37" eb="38">
      <t>ハツ</t>
    </rPh>
    <rPh sb="42" eb="43">
      <t>ダイ</t>
    </rPh>
    <rPh sb="44" eb="45">
      <t>ゴウ</t>
    </rPh>
    <phoneticPr fontId="10"/>
  </si>
  <si>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祖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phoneticPr fontId="4"/>
  </si>
  <si>
    <t>子育て支援員等</t>
    <rPh sb="0" eb="2">
      <t>コソダ</t>
    </rPh>
    <rPh sb="3" eb="6">
      <t>シエンイン</t>
    </rPh>
    <rPh sb="6" eb="7">
      <t>トウ</t>
    </rPh>
    <phoneticPr fontId="4"/>
  </si>
  <si>
    <t>「児童数」欄の児童年齢は本年度初日の前日（3月31日）現在年齢。障害児数を（　）に再掲すること。</t>
    <phoneticPr fontId="4"/>
  </si>
  <si>
    <t>「保育士数」「担任保育士氏名（加配含む）」のA：常勤、B：短時間 ※正規・非正規を問わず</t>
    <phoneticPr fontId="4"/>
  </si>
  <si>
    <t>「常勤保育士」とは、以下に該当する者をいい、「短時間勤務の保育士」とは次のいずれにも該当しないものをいう。</t>
    <phoneticPr fontId="4"/>
  </si>
  <si>
    <t>①　当該保育所等の就業規則において定められている常勤の従業者が勤務すべき時間数（１か月に勤務すべき時間数が</t>
    <phoneticPr fontId="4"/>
  </si>
  <si>
    <t>120時間以上であるものに限る。）に達している者。</t>
    <rPh sb="5" eb="7">
      <t>イジョウ</t>
    </rPh>
    <rPh sb="13" eb="14">
      <t>カギ</t>
    </rPh>
    <rPh sb="18" eb="19">
      <t>タッ</t>
    </rPh>
    <rPh sb="23" eb="24">
      <t>モノ</t>
    </rPh>
    <phoneticPr fontId="4"/>
  </si>
  <si>
    <t>常勤保育士に代えて短時間勤務保育士を充てる場合の勤務時間数が、常勤保育士を充てる場合の勤務時間数を上回ること。</t>
    <phoneticPr fontId="4"/>
  </si>
  <si>
    <t>②　①以外の者であって、１日６時間以上かつ月20日以上勤務するもの。</t>
    <phoneticPr fontId="4"/>
  </si>
  <si>
    <t>保育所等におけるスポットワーク（いわゆるスキマバイト）により採用された保育士の取扱いについて（通知）</t>
    <rPh sb="0" eb="3">
      <t>ホイクショ</t>
    </rPh>
    <rPh sb="3" eb="4">
      <t>トウ</t>
    </rPh>
    <rPh sb="30" eb="32">
      <t>サイヨウ</t>
    </rPh>
    <rPh sb="35" eb="38">
      <t>ホイクシ</t>
    </rPh>
    <rPh sb="39" eb="41">
      <t>トリアツカ</t>
    </rPh>
    <rPh sb="47" eb="49">
      <t>ツウチ</t>
    </rPh>
    <phoneticPr fontId="10"/>
  </si>
  <si>
    <t>子育て支援員等は、各クラスの担任保育士には含めないこと。</t>
    <phoneticPr fontId="4"/>
  </si>
  <si>
    <t>こ成保第131号　令和7年2月14日</t>
    <rPh sb="1" eb="2">
      <t>ナリ</t>
    </rPh>
    <rPh sb="2" eb="3">
      <t>ホ</t>
    </rPh>
    <rPh sb="3" eb="4">
      <t>ダイ</t>
    </rPh>
    <rPh sb="7" eb="8">
      <t>ゴウ</t>
    </rPh>
    <rPh sb="9" eb="11">
      <t>レイワ</t>
    </rPh>
    <rPh sb="12" eb="13">
      <t>ネン</t>
    </rPh>
    <rPh sb="14" eb="15">
      <t>ガツ</t>
    </rPh>
    <rPh sb="17" eb="18">
      <t>ニチ</t>
    </rPh>
    <phoneticPr fontId="10"/>
  </si>
  <si>
    <t>(ｵ)</t>
    <phoneticPr fontId="4"/>
  </si>
  <si>
    <t>担任保育士氏名を記入するB欄の氏名の後に(　)書きで週平均労働時間を記入すること。</t>
    <phoneticPr fontId="4"/>
  </si>
  <si>
    <t>https://www.cfa.go.jp/assets/contents/node/basic_page/field_ref_resources/e4b817c9-5282-4ccc-b0d5-ce15d7b5018c/4bd444ad/20250225_policies_hoiku_134.pdf</t>
    <phoneticPr fontId="10"/>
  </si>
  <si>
    <t>(ｶ)</t>
    <phoneticPr fontId="4"/>
  </si>
  <si>
    <t>定数上の保育士の取扱いに関しては、こどもを長時間にわたり保育できる常勤保育士であることが原則であり、望ましいこととされていることを踏まえると、スポットワーク（いわゆるスキマバイト）により採用された保育士を最低基準上の保育士定数の一部に充てることは望ましくない。</t>
    <phoneticPr fontId="4"/>
  </si>
  <si>
    <t>「保育所等におけるスポットワーク（いわゆるスキマバイト）により採用された保育士の取扱いについて（通知）」(R7.2.14こ成保発第131号)</t>
    <phoneticPr fontId="4"/>
  </si>
  <si>
    <t>※公定価格に関するFAQ　Ver.26  No.218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※公定価格に関するFAQ　Ver.26  No.219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※公定価格に関するFAQ　Ver.26  No.220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phoneticPr fontId="4"/>
  </si>
  <si>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phoneticPr fontId="4"/>
  </si>
  <si>
    <t>「保育所等における常勤保育士及び短時間保育士の定義について（通知）」 (R5.4.21こ成保発第21号)</t>
    <phoneticPr fontId="4"/>
  </si>
  <si>
    <t xml:space="preserve">第23条（掲示）
　特定教育・保育施設は、当該特定教育・保育施設の見やすい場所に、運営規程の概要、職員の勤務の体制、利用者負担その他の利用申込者の特定教育・保育施設の選択に資すると認められる重要事項を掲示するとともに、電気通信回線に接続して行う自動公衆送信（公衆によって直接受信されることを目的として公衆からの求めに応じ自動的に送信を行うことをいい、放送又は有線放送に該当するものを除く。）により公衆の閲覧に供しなければならない　　　　　　　　　　　　　　　　　　　　　　　　　　　　　　　　　　　　　　　　　　　　　　　　　　　　　　　　　　　　　　　　　第38条（内容及び手続の説明及び同意）
　特定地域型保育事業者は、特定地域型保育の提供の開始に際しては、あらかじめ、利用申込者に対し、第四十六条に規定する運営規程の概要、第四十二条に規定する連携施設の種類、名称、連携協力の概要、職員の勤務体制、第四十三条の規定により支払を受ける費用に関する事項その他の利用申込者の保育の選択に資すると認められる重要事項を記した文書を交付して説明を行い、当該提供の開始について利用申込者の同意を得なければならない。
</t>
    <phoneticPr fontId="4"/>
  </si>
  <si>
    <t>(特定地域型保育の取扱方針)
第44条　特定地域型保育事業者は、児童福祉施設の設備及び運営に関する基準第35条の規定に基づき保育所における保育の内容について内閣総理大臣が定める指針に準じ、それぞれの事業の特性に留意して、小学校就学前子どもの心身の状況等に応じて、特定地域型保育の提供を適切に行わなければならない。</t>
    <phoneticPr fontId="4"/>
  </si>
  <si>
    <t>(家庭的保育事業所等に備える帳簿)</t>
  </si>
  <si>
    <t>運営に関する基準第31条</t>
    <rPh sb="0" eb="2">
      <t>ウンエイ</t>
    </rPh>
    <rPh sb="3" eb="4">
      <t>カン</t>
    </rPh>
    <rPh sb="6" eb="8">
      <t>キジュン</t>
    </rPh>
    <rPh sb="8" eb="9">
      <t>ダイ</t>
    </rPh>
    <rPh sb="11" eb="12">
      <t>ジョウ</t>
    </rPh>
    <phoneticPr fontId="4"/>
  </si>
  <si>
    <t>設備及び運営に関する基準第43条第3項</t>
    <rPh sb="0" eb="2">
      <t>セツビ</t>
    </rPh>
    <rPh sb="2" eb="3">
      <t>オヨ</t>
    </rPh>
    <rPh sb="4" eb="6">
      <t>ウンエイ</t>
    </rPh>
    <rPh sb="7" eb="8">
      <t>カン</t>
    </rPh>
    <rPh sb="10" eb="12">
      <t>キジュン</t>
    </rPh>
    <rPh sb="12" eb="13">
      <t>ダイ</t>
    </rPh>
    <rPh sb="15" eb="16">
      <t>ジョウ</t>
    </rPh>
    <rPh sb="16" eb="17">
      <t>ダイ</t>
    </rPh>
    <rPh sb="18" eb="19">
      <t>コウ</t>
    </rPh>
    <phoneticPr fontId="4"/>
  </si>
  <si>
    <t>運営に関する基準第43条第6項</t>
    <rPh sb="0" eb="2">
      <t>ウンエイ</t>
    </rPh>
    <rPh sb="3" eb="4">
      <t>カン</t>
    </rPh>
    <rPh sb="6" eb="8">
      <t>キジュン</t>
    </rPh>
    <rPh sb="8" eb="9">
      <t>ダイ</t>
    </rPh>
    <rPh sb="11" eb="12">
      <t>ジョウ</t>
    </rPh>
    <rPh sb="12" eb="13">
      <t>ダイ</t>
    </rPh>
    <rPh sb="14" eb="15">
      <t>コウ</t>
    </rPh>
    <phoneticPr fontId="4"/>
  </si>
  <si>
    <t>運営に関する基準第43条第5項</t>
    <rPh sb="0" eb="2">
      <t>ウンエイ</t>
    </rPh>
    <rPh sb="3" eb="4">
      <t>カン</t>
    </rPh>
    <rPh sb="6" eb="8">
      <t>キジュン</t>
    </rPh>
    <rPh sb="8" eb="9">
      <t>ダイ</t>
    </rPh>
    <rPh sb="11" eb="12">
      <t>ジョウ</t>
    </rPh>
    <rPh sb="12" eb="13">
      <t>ダイ</t>
    </rPh>
    <rPh sb="14" eb="15">
      <t>コウ</t>
    </rPh>
    <phoneticPr fontId="4"/>
  </si>
  <si>
    <t>運営に関する基準第43条第4項</t>
    <rPh sb="0" eb="2">
      <t>ウンエイ</t>
    </rPh>
    <rPh sb="3" eb="4">
      <t>カン</t>
    </rPh>
    <rPh sb="6" eb="8">
      <t>キジュン</t>
    </rPh>
    <rPh sb="8" eb="9">
      <t>ダイ</t>
    </rPh>
    <rPh sb="11" eb="12">
      <t>ジョウ</t>
    </rPh>
    <rPh sb="12" eb="13">
      <t>ダイ</t>
    </rPh>
    <rPh sb="14" eb="15">
      <t>コウ</t>
    </rPh>
    <phoneticPr fontId="4"/>
  </si>
  <si>
    <t>運営に関する基準第14条第2項</t>
    <rPh sb="0" eb="2">
      <t>ウンエイ</t>
    </rPh>
    <rPh sb="3" eb="4">
      <t>カン</t>
    </rPh>
    <rPh sb="6" eb="8">
      <t>キジュン</t>
    </rPh>
    <rPh sb="8" eb="9">
      <t>ダイ</t>
    </rPh>
    <rPh sb="11" eb="12">
      <t>ジョウ</t>
    </rPh>
    <rPh sb="12" eb="13">
      <t>ダイ</t>
    </rPh>
    <rPh sb="14" eb="15">
      <t>コウ</t>
    </rPh>
    <phoneticPr fontId="4"/>
  </si>
  <si>
    <t>（自動車を運行する場合の所在の確認）
第六条の四　児童福祉施設は、児童の施設外での活動、取組等のための移動その他の児童の移動のために自動車を運行するときは、児童の乗車及び降車の際に、点呼その他の児童の所在を確実に把握することができる方法により、児童の所在を確認しなければならない。
２　保育所及び児童発達支援センターは、児童の送迎を目的とした自動車（運転者席及びこれと並列の座席並びにこれらより一つ後方に備えられた前向きの座席以外の座席を有しないものその他利用の態様を勘案してこれと同程度に児童の見落としのおそれが少ないと認められるものを除く。）を日常的に運行するときは、当該自動車にブザーその他の車内の児童の見落としを防止する装置を備え、これを用いて前項に定める所在の確認（児童の降車の際に限る。）を行わなければならない</t>
    <phoneticPr fontId="4"/>
  </si>
  <si>
    <t>設備及び運営に関する基準</t>
    <phoneticPr fontId="4"/>
  </si>
  <si>
    <t xml:space="preserve">（家庭的保育事業等の内部規程）　　
　第十八条　家庭的保育事業者等は、次の各号に掲げる事業の運営についての重要事項に関する規程を定めておかなければならない。
一　事業の目的及び運営の方針
二　提供する保育の内容
三　職員の職種、員数及び職務の内容
四　保育の提供を行う日及び時間並びに提供を行わない日
五　保護者から受領する費用の種類、支払を求める理由及びその額
六　乳児、幼児の区分ごとの利用定員（国家戦略特別区域小規模保育事業者にあっては、乳児、満三歳に満たない幼児及び満三歳以上の幼児の区分ごとの利用定員）
七　家庭的保育事業等の利用の開始、終了に関する事項及び利用に当たっての留意事項
八　緊急時等における対応方法
九　非常災害対策
十　虐待の防止のための措置に関する事項
十一　その他家庭的保育事業等の運営に関する重要事項家庭的保育事業者等は、次に掲げる事業の運営についての重要事項に関する規程を定めておかなければならない。
</t>
    <rPh sb="1" eb="4">
      <t>カテイテキ</t>
    </rPh>
    <rPh sb="4" eb="6">
      <t>ホイク</t>
    </rPh>
    <rPh sb="6" eb="8">
      <t>ジギョウ</t>
    </rPh>
    <rPh sb="8" eb="9">
      <t>トウ</t>
    </rPh>
    <rPh sb="10" eb="12">
      <t>ナイブ</t>
    </rPh>
    <rPh sb="12" eb="14">
      <t>キテイ</t>
    </rPh>
    <rPh sb="366" eb="369">
      <t>カテイテキ</t>
    </rPh>
    <rPh sb="369" eb="371">
      <t>ホイク</t>
    </rPh>
    <rPh sb="371" eb="373">
      <t>ジギョウ</t>
    </rPh>
    <rPh sb="373" eb="374">
      <t>シャ</t>
    </rPh>
    <rPh sb="374" eb="375">
      <t>トウ</t>
    </rPh>
    <rPh sb="382" eb="384">
      <t>ジギョウ</t>
    </rPh>
    <phoneticPr fontId="10"/>
  </si>
  <si>
    <t>・</t>
    <phoneticPr fontId="4"/>
  </si>
  <si>
    <t>運営に関する基準第30条</t>
    <rPh sb="0" eb="2">
      <t>ウンエイ</t>
    </rPh>
    <rPh sb="3" eb="4">
      <t>カン</t>
    </rPh>
    <rPh sb="6" eb="8">
      <t>キジュン</t>
    </rPh>
    <rPh sb="8" eb="9">
      <t>ダイ</t>
    </rPh>
    <rPh sb="11" eb="12">
      <t>ジョウ</t>
    </rPh>
    <phoneticPr fontId="10"/>
  </si>
  <si>
    <t>運営に関する基準第30条第2項</t>
    <rPh sb="0" eb="2">
      <t>ウンエイ</t>
    </rPh>
    <rPh sb="3" eb="4">
      <t>カン</t>
    </rPh>
    <rPh sb="6" eb="8">
      <t>キジュン</t>
    </rPh>
    <rPh sb="8" eb="9">
      <t>ダイ</t>
    </rPh>
    <rPh sb="11" eb="12">
      <t>ジョウ</t>
    </rPh>
    <rPh sb="12" eb="13">
      <t>ダイ</t>
    </rPh>
    <rPh sb="14" eb="15">
      <t>コウ</t>
    </rPh>
    <phoneticPr fontId="4"/>
  </si>
  <si>
    <t>運営に関する基準第33条</t>
    <rPh sb="0" eb="2">
      <t>ウンエイ</t>
    </rPh>
    <rPh sb="3" eb="4">
      <t>カン</t>
    </rPh>
    <rPh sb="6" eb="8">
      <t>キジュン</t>
    </rPh>
    <rPh sb="8" eb="9">
      <t>ダイ</t>
    </rPh>
    <rPh sb="11" eb="12">
      <t>ジョウ</t>
    </rPh>
    <phoneticPr fontId="4"/>
  </si>
  <si>
    <t>運営に関する基準第14条第1項</t>
    <rPh sb="0" eb="2">
      <t>ウンエイ</t>
    </rPh>
    <rPh sb="3" eb="4">
      <t>カン</t>
    </rPh>
    <rPh sb="6" eb="8">
      <t>キジュン</t>
    </rPh>
    <rPh sb="8" eb="9">
      <t>ダイ</t>
    </rPh>
    <rPh sb="11" eb="12">
      <t>ジョウ</t>
    </rPh>
    <rPh sb="12" eb="13">
      <t>ダイ</t>
    </rPh>
    <rPh sb="14" eb="15">
      <t>コウ</t>
    </rPh>
    <phoneticPr fontId="4"/>
  </si>
  <si>
    <t>－事業所内保育事業　運営No.５－</t>
    <phoneticPr fontId="4"/>
  </si>
  <si>
    <t>設備及び運営に関する基準第7条の2</t>
    <phoneticPr fontId="4"/>
  </si>
  <si>
    <r>
      <rPr>
        <sz val="10"/>
        <color rgb="FFFF0000"/>
        <rFont val="ＭＳ Ｐ明朝"/>
        <family val="1"/>
        <charset val="128"/>
      </rPr>
      <t xml:space="preserve">児童福祉施設の設備及び運営に関する基準第9条の3
</t>
    </r>
    <r>
      <rPr>
        <sz val="10"/>
        <rFont val="ＭＳ Ｐ明朝"/>
        <family val="1"/>
        <charset val="128"/>
      </rPr>
      <t>業務継続計画とは、感染症や非常災害の発生時において、利用者に対する支援の提供を継続的に実施するため及び非常時の体制で早期の業務再開を図るための計画　　　　　　　　　　　　</t>
    </r>
    <rPh sb="19" eb="20">
      <t>ダイ</t>
    </rPh>
    <rPh sb="21" eb="22">
      <t>ジョウ</t>
    </rPh>
    <phoneticPr fontId="4"/>
  </si>
  <si>
    <t>運営に関する基準（平成26年4月30日内閣府令第39号）　第32条第2項</t>
    <rPh sb="0" eb="2">
      <t>ウンエイ</t>
    </rPh>
    <rPh sb="3" eb="4">
      <t>カン</t>
    </rPh>
    <rPh sb="6" eb="8">
      <t>キジュン</t>
    </rPh>
    <rPh sb="9" eb="11">
      <t>ヘイセイ</t>
    </rPh>
    <rPh sb="13" eb="14">
      <t>ネン</t>
    </rPh>
    <rPh sb="15" eb="16">
      <t>ガツ</t>
    </rPh>
    <rPh sb="18" eb="19">
      <t>ニチ</t>
    </rPh>
    <rPh sb="19" eb="21">
      <t>ナイカク</t>
    </rPh>
    <rPh sb="21" eb="22">
      <t>フ</t>
    </rPh>
    <rPh sb="22" eb="23">
      <t>レイ</t>
    </rPh>
    <rPh sb="23" eb="24">
      <t>ダイ</t>
    </rPh>
    <rPh sb="26" eb="27">
      <t>ゴウ</t>
    </rPh>
    <rPh sb="29" eb="30">
      <t>ダイ</t>
    </rPh>
    <rPh sb="32" eb="33">
      <t>ジョウ</t>
    </rPh>
    <rPh sb="33" eb="34">
      <t>ダイ</t>
    </rPh>
    <rPh sb="35" eb="36">
      <t>コウ</t>
    </rPh>
    <phoneticPr fontId="4"/>
  </si>
  <si>
    <t>「運営に関する基準」第6条　　　　　　　　　　　　　特定教育・保育施設は、教育・保育給付認定保護者から利用の申込みを受けたときは、正当な理由がなければ、これを拒んではならない。</t>
    <phoneticPr fontId="4"/>
  </si>
  <si>
    <t>設備及び運営の基準　第４３条1項</t>
    <rPh sb="0" eb="2">
      <t>セツビ</t>
    </rPh>
    <rPh sb="2" eb="3">
      <t>オヨ</t>
    </rPh>
    <rPh sb="4" eb="6">
      <t>ウンエイ</t>
    </rPh>
    <rPh sb="7" eb="9">
      <t>キジュン</t>
    </rPh>
    <rPh sb="10" eb="11">
      <t>ダイ</t>
    </rPh>
    <rPh sb="13" eb="14">
      <t>ジョウ</t>
    </rPh>
    <rPh sb="15" eb="16">
      <t>コウ</t>
    </rPh>
    <phoneticPr fontId="4"/>
  </si>
  <si>
    <t>家庭的保育事業等の設備及び運営に関する基準　第４３条２項・３項</t>
    <rPh sb="22" eb="23">
      <t>ダイ</t>
    </rPh>
    <rPh sb="25" eb="26">
      <t>ジョウ</t>
    </rPh>
    <rPh sb="27" eb="28">
      <t>コウ</t>
    </rPh>
    <rPh sb="30" eb="31">
      <t>コウ</t>
    </rPh>
    <phoneticPr fontId="10"/>
  </si>
  <si>
    <t>（家庭的保育事業所等には、職員、財産、収支及び利用乳幼児の処遇の状況を明らかにする帳簿を整備しておかなければならない。</t>
    <phoneticPr fontId="4"/>
  </si>
  <si>
    <t>第43条　事業所内保育事業（利用定員が二十人以上のものに限る。以下この条、第四十五条及び第四十六条において「保育所型事業所内保育事業」という。）を行う事業所（以下「保育所型事業所内保育事業所」という。）の設備の基準は、次のとおりとする。
一　乳児又は満二歳に満たない幼児を入所させる保育所型事業所内保育事業所には、乳児室又はほふく室、医務室、調理室（当該保育所型事業所内保育事業所を設置及び管理する事業主が事業場に附属して設置する炊事場を含む。第五号において同じ。）及び便所を設けること。</t>
    <rPh sb="3" eb="4">
      <t>ジョウ</t>
    </rPh>
    <phoneticPr fontId="4"/>
  </si>
  <si>
    <r>
      <t>児童の施設の設備及び運営に関する基準　（経過措置）１規定する基準の適用については、当分の間、当該保育所に勤務する</t>
    </r>
    <r>
      <rPr>
        <u/>
        <sz val="9"/>
        <color rgb="FFFF0000"/>
        <rFont val="HGｺﾞｼｯｸM"/>
        <family val="3"/>
        <charset val="128"/>
      </rPr>
      <t>保健師、看護師又は准看護師を、1人に限り、保育士とみなすことができる</t>
    </r>
    <r>
      <rPr>
        <sz val="9"/>
        <color rgb="FFFF0000"/>
        <rFont val="HGｺﾞｼｯｸM"/>
        <family val="3"/>
        <charset val="128"/>
      </rPr>
      <t>。ただし、</t>
    </r>
    <r>
      <rPr>
        <u/>
        <sz val="9"/>
        <color rgb="FFFF0000"/>
        <rFont val="HGｺﾞｼｯｸM"/>
        <family val="3"/>
        <charset val="128"/>
      </rPr>
      <t>乳児の数が４人未満である保育所については、子育てに関する知識と経験を有する看護師等を配置し、かつ、当該看護師等が保育を行うに当たって当該保育所の保育士による支援を受けることができる体制を確保しなければならない。</t>
    </r>
    <rPh sb="0" eb="2">
      <t>ジドウ</t>
    </rPh>
    <rPh sb="3" eb="5">
      <t>シセツ</t>
    </rPh>
    <rPh sb="6" eb="8">
      <t>セツビ</t>
    </rPh>
    <rPh sb="8" eb="9">
      <t>オヨ</t>
    </rPh>
    <rPh sb="10" eb="12">
      <t>ウンエイ</t>
    </rPh>
    <rPh sb="13" eb="14">
      <t>カン</t>
    </rPh>
    <rPh sb="16" eb="18">
      <t>キジュン</t>
    </rPh>
    <rPh sb="20" eb="24">
      <t>ケイカソチ</t>
    </rPh>
    <rPh sb="26" eb="28">
      <t>キテイ</t>
    </rPh>
    <rPh sb="30" eb="32">
      <t>キジュン</t>
    </rPh>
    <rPh sb="33" eb="35">
      <t>テキヨウ</t>
    </rPh>
    <rPh sb="41" eb="43">
      <t>トウブン</t>
    </rPh>
    <rPh sb="44" eb="45">
      <t>アイダ</t>
    </rPh>
    <rPh sb="46" eb="48">
      <t>トウガイ</t>
    </rPh>
    <rPh sb="48" eb="51">
      <t>ホイクジョ</t>
    </rPh>
    <rPh sb="52" eb="54">
      <t>キンム</t>
    </rPh>
    <rPh sb="56" eb="59">
      <t>ホケンシ</t>
    </rPh>
    <rPh sb="60" eb="63">
      <t>カンゴシ</t>
    </rPh>
    <rPh sb="63" eb="64">
      <t>マタ</t>
    </rPh>
    <rPh sb="65" eb="69">
      <t>ジュンカンゴシ</t>
    </rPh>
    <rPh sb="72" eb="73">
      <t>ニン</t>
    </rPh>
    <rPh sb="74" eb="75">
      <t>カギ</t>
    </rPh>
    <rPh sb="77" eb="80">
      <t>ホイクシ</t>
    </rPh>
    <phoneticPr fontId="4"/>
  </si>
  <si>
    <r>
      <rPr>
        <sz val="9"/>
        <color rgb="FFFF0000"/>
        <rFont val="HGｺﾞｼｯｸM"/>
        <family val="3"/>
        <charset val="128"/>
      </rPr>
      <t>児童福祉施設の設備及び運営に関する基準</t>
    </r>
    <r>
      <rPr>
        <sz val="9"/>
        <color theme="1"/>
        <rFont val="HGｺﾞｼｯｸM"/>
        <family val="3"/>
        <charset val="128"/>
      </rPr>
      <t>　　　　　　　　　　　　　　　　　　　　　　　　　　　　　　　　　　　　　　　　　　　　　　　　　　　　　　　　　　　　　　　　　　　　　　　　　　　　　　　第95条　当分の間、保育士の数の算定については、幼稚園教諭若しくは小学校教諭又は養護教諭の普通免許状（教育職員免許法第四条第二項に規定する普通免許状をいう。）を有する者を、保育士とみなすことができる。規定する保育士の数の算定については、次の各号のいずれかに該当する場合に限り、当該各号に規定する者を、保育士とみなすことができる。</t>
    </r>
    <rPh sb="14" eb="15">
      <t>カン</t>
    </rPh>
    <rPh sb="103" eb="105">
      <t>トウブン</t>
    </rPh>
    <rPh sb="106" eb="107">
      <t>アイダ</t>
    </rPh>
    <rPh sb="198" eb="200">
      <t>キテイ</t>
    </rPh>
    <rPh sb="202" eb="205">
      <t>ホイクシ</t>
    </rPh>
    <rPh sb="206" eb="207">
      <t>カズ</t>
    </rPh>
    <rPh sb="208" eb="210">
      <t>サンテイ</t>
    </rPh>
    <rPh sb="216" eb="217">
      <t>ツギ</t>
    </rPh>
    <rPh sb="218" eb="220">
      <t>カクゴウ</t>
    </rPh>
    <rPh sb="226" eb="228">
      <t>ガイトウ</t>
    </rPh>
    <rPh sb="230" eb="232">
      <t>バアイ</t>
    </rPh>
    <rPh sb="233" eb="234">
      <t>カギ</t>
    </rPh>
    <rPh sb="236" eb="238">
      <t>トウガイ</t>
    </rPh>
    <rPh sb="238" eb="240">
      <t>カクゴウ</t>
    </rPh>
    <rPh sb="241" eb="243">
      <t>キテイ</t>
    </rPh>
    <rPh sb="245" eb="246">
      <t>モノ</t>
    </rPh>
    <rPh sb="248" eb="251">
      <t>ホイクシ</t>
    </rPh>
    <phoneticPr fontId="4"/>
  </si>
  <si>
    <r>
      <rPr>
        <sz val="9"/>
        <color rgb="FFFF0000"/>
        <rFont val="HGｺﾞｼｯｸM"/>
        <family val="3"/>
        <charset val="128"/>
      </rPr>
      <t>児童福祉施設の設備及び運営に関する基準　</t>
    </r>
    <r>
      <rPr>
        <sz val="9"/>
        <color theme="1"/>
        <rFont val="HGｺﾞｼｯｸM"/>
        <family val="3"/>
        <charset val="128"/>
      </rPr>
      <t>　　　　　　　　　　　　　　　　　　　　　　　　　　　　　　　　　　　　　　　　　　　　　　　　　　　　　　　　　　　　　　　　　　　　　　　　　　　　　　第95条　当分の間、保育士の数の算定については、幼稚園教諭若しくは小学校教諭又は養護教諭の普通免許状（教育職員免許法第四条第二項に規定する普通免許状をいう。）を有する者を、保育士とみなすことができる。規定する保育士の数の算定については、次の各号のいずれかに該当する場合に限り、当該各号に規定する者を、保育士とみなすことができる。</t>
    </r>
    <phoneticPr fontId="4"/>
  </si>
  <si>
    <t>児童の施設の設備及び運営に関する基準　（経過措置）１規定する基準の適用については、当分の間、当該保育所に勤務する保健師、看護師又は准看護師を、1人に限り、保育士とみなすことができる。ただし、乳児の数が４人未満である保育所については、子育てに関する知識と経験を有する看護師等を配置し、かつ、当該看護師等が保育を行うに当たって当該保育所の保育士による支援を受けることができる体制を確保しなければならない。</t>
    <phoneticPr fontId="4"/>
  </si>
  <si>
    <t>設備と運営に関する基準　第18条</t>
    <rPh sb="0" eb="2">
      <t>セツビ</t>
    </rPh>
    <rPh sb="3" eb="5">
      <t>ウンエイ</t>
    </rPh>
    <rPh sb="6" eb="7">
      <t>カン</t>
    </rPh>
    <rPh sb="9" eb="11">
      <t>キジュン</t>
    </rPh>
    <rPh sb="12" eb="13">
      <t>ダイ</t>
    </rPh>
    <rPh sb="15" eb="16">
      <t>ジョウ</t>
    </rPh>
    <phoneticPr fontId="4"/>
  </si>
  <si>
    <t xml:space="preserve"> ④ 条例第16条の搬入の要件を満たしているか。</t>
    <rPh sb="3" eb="5">
      <t>ジョウレイ</t>
    </rPh>
    <rPh sb="5" eb="6">
      <t>ダイ</t>
    </rPh>
    <rPh sb="8" eb="9">
      <t>ジョウ</t>
    </rPh>
    <rPh sb="10" eb="12">
      <t>ハンニュウ</t>
    </rPh>
    <rPh sb="13" eb="15">
      <t>ヨウケン</t>
    </rPh>
    <rPh sb="16" eb="17">
      <t>ミ</t>
    </rPh>
    <phoneticPr fontId="10"/>
  </si>
  <si>
    <r>
      <t>令和</t>
    </r>
    <r>
      <rPr>
        <b/>
        <sz val="20"/>
        <color rgb="FFFF0000"/>
        <rFont val="ＭＳ Ｐ明朝"/>
        <family val="1"/>
        <charset val="128"/>
      </rPr>
      <t>８</t>
    </r>
    <r>
      <rPr>
        <b/>
        <sz val="20"/>
        <rFont val="ＭＳ Ｐ明朝"/>
        <family val="1"/>
        <charset val="128"/>
      </rPr>
      <t>年度</t>
    </r>
    <phoneticPr fontId="4"/>
  </si>
  <si>
    <r>
      <t xml:space="preserve">　 </t>
    </r>
    <r>
      <rPr>
        <sz val="9"/>
        <color rgb="FFFF0000"/>
        <rFont val="ＭＳ Ｐ明朝"/>
        <family val="1"/>
        <charset val="128"/>
      </rPr>
      <t>小学校３年生修了まで</t>
    </r>
    <r>
      <rPr>
        <sz val="9"/>
        <rFont val="ＭＳ Ｐ明朝"/>
        <family val="1"/>
        <charset val="128"/>
      </rPr>
      <t>の子が１人であれば年５日、２人以上であれば年10日を限度として、看護休暇付与を事業主に義務づけ。</t>
    </r>
    <rPh sb="6" eb="8">
      <t>ネンセイ</t>
    </rPh>
    <rPh sb="8" eb="10">
      <t>シュウリョウ</t>
    </rPh>
    <phoneticPr fontId="4"/>
  </si>
  <si>
    <r>
      <t>　</t>
    </r>
    <r>
      <rPr>
        <sz val="9"/>
        <color rgb="FFFF0000"/>
        <rFont val="ＭＳ Ｐ明朝"/>
        <family val="1"/>
        <charset val="128"/>
      </rPr>
      <t xml:space="preserve"> 小学校就学前まで</t>
    </r>
    <r>
      <rPr>
        <sz val="9"/>
        <rFont val="ＭＳ Ｐ明朝"/>
        <family val="1"/>
        <charset val="128"/>
      </rPr>
      <t>の子を養育する労働者が請求した場合、所定外労働を免除。</t>
    </r>
    <rPh sb="2" eb="8">
      <t>ショウガッコウシュウガクマエ</t>
    </rPh>
    <phoneticPr fontId="4"/>
  </si>
  <si>
    <t>　 要介護状態にある対象家族を介護する労働者に対し、次のいずれかの措置を事業主に義務づけ。
　・短時間勤務制度 ・フレックスタイム制 ・始業・終業時刻の繰上げ・繰下げ・介護費用の援助措置</t>
  </si>
  <si>
    <t>　３歳から小学校就学前の子を養育する労働者には以下の５つから２つ以上の選択を事業主に義務づけ。
①始業時刻等の変更②テレワーク等③保育施設の設置運営等④養育両立支援休暇⑤短時間勤務制度</t>
    <rPh sb="23" eb="25">
      <t>イカ</t>
    </rPh>
    <rPh sb="32" eb="34">
      <t>イジョウ</t>
    </rPh>
    <rPh sb="35" eb="37">
      <t>センタク</t>
    </rPh>
    <rPh sb="38" eb="41">
      <t>ジギョウヌシ</t>
    </rPh>
    <rPh sb="42" eb="44">
      <t>ギム</t>
    </rPh>
    <rPh sb="49" eb="54">
      <t>シギョウジコクトウ</t>
    </rPh>
    <rPh sb="55" eb="57">
      <t>ヘンコウ</t>
    </rPh>
    <rPh sb="63" eb="64">
      <t>トウ</t>
    </rPh>
    <rPh sb="65" eb="69">
      <t>ホイクシセツ</t>
    </rPh>
    <rPh sb="70" eb="75">
      <t>セッチウンエイトウ</t>
    </rPh>
    <rPh sb="76" eb="84">
      <t>ヨウイクリョウリツシエンキュウカ</t>
    </rPh>
    <rPh sb="85" eb="92">
      <t>タンジカンキンムセイド</t>
    </rPh>
    <phoneticPr fontId="4"/>
  </si>
  <si>
    <t>令和8年度重要事項説明書</t>
    <rPh sb="0" eb="2">
      <t>レイワ</t>
    </rPh>
    <rPh sb="3" eb="5">
      <t>ネンド</t>
    </rPh>
    <phoneticPr fontId="10"/>
  </si>
  <si>
    <r>
      <t>保育事業所自己評価</t>
    </r>
    <r>
      <rPr>
        <b/>
        <sz val="10"/>
        <color rgb="FFFF0000"/>
        <rFont val="ＭＳ Ｐゴシック"/>
        <family val="3"/>
        <charset val="128"/>
        <scheme val="minor"/>
      </rPr>
      <t>（令和7年度）</t>
    </r>
    <rPh sb="0" eb="5">
      <t>ホイクジギョウショ</t>
    </rPh>
    <rPh sb="5" eb="9">
      <t>ジコヒョウカ</t>
    </rPh>
    <phoneticPr fontId="4"/>
  </si>
  <si>
    <t>令和8年度安全計画</t>
    <rPh sb="0" eb="2">
      <t>レイワ</t>
    </rPh>
    <rPh sb="3" eb="5">
      <t>ネンド</t>
    </rPh>
    <phoneticPr fontId="59"/>
  </si>
  <si>
    <t>令和7年度監事監査報告書</t>
    <phoneticPr fontId="59"/>
  </si>
  <si>
    <t>令和7年度財務諸表等決算関係書類</t>
    <rPh sb="9" eb="10">
      <t>トウ</t>
    </rPh>
    <rPh sb="10" eb="12">
      <t>ケッサン</t>
    </rPh>
    <rPh sb="12" eb="14">
      <t>カンケイ</t>
    </rPh>
    <rPh sb="14" eb="16">
      <t>ショルイ</t>
    </rPh>
    <phoneticPr fontId="10"/>
  </si>
  <si>
    <t>令和7年度収支計算分析表</t>
    <rPh sb="5" eb="7">
      <t>シュウシ</t>
    </rPh>
    <rPh sb="7" eb="9">
      <t>ケイサン</t>
    </rPh>
    <rPh sb="9" eb="11">
      <t>ブンセキ</t>
    </rPh>
    <rPh sb="11" eb="12">
      <t>ヒョウ</t>
    </rPh>
    <phoneticPr fontId="10"/>
  </si>
  <si>
    <r>
      <t>職員会議録・業務日誌（園日誌）</t>
    </r>
    <r>
      <rPr>
        <sz val="8"/>
        <color rgb="FFFF0000"/>
        <rFont val="ＭＳ Ｐゴシック"/>
        <family val="3"/>
        <charset val="128"/>
      </rPr>
      <t>R7</t>
    </r>
    <r>
      <rPr>
        <sz val="8"/>
        <rFont val="ＭＳ Ｐゴシック"/>
        <family val="3"/>
        <charset val="128"/>
      </rPr>
      <t>年度</t>
    </r>
    <rPh sb="6" eb="8">
      <t>ギョウム</t>
    </rPh>
    <rPh sb="11" eb="12">
      <t>ソノ</t>
    </rPh>
    <rPh sb="17" eb="19">
      <t>ネンド</t>
    </rPh>
    <phoneticPr fontId="10"/>
  </si>
  <si>
    <t>業務継続計画（令和8年度）</t>
    <rPh sb="0" eb="6">
      <t>ギョウムケイゾクケイカク</t>
    </rPh>
    <rPh sb="7" eb="9">
      <t>レイワ</t>
    </rPh>
    <rPh sb="10" eb="12">
      <t>ネンド</t>
    </rPh>
    <phoneticPr fontId="59"/>
  </si>
  <si>
    <t xml:space="preserve">食物ｱﾚﾙｷﾞ－生活管理指導表    </t>
    <rPh sb="0" eb="2">
      <t>ショクモツ</t>
    </rPh>
    <rPh sb="8" eb="15">
      <t>セイカツカンリシドウヒョウ</t>
    </rPh>
    <phoneticPr fontId="10"/>
  </si>
  <si>
    <t>睡眠時呼吸（SIDS）チェック表　　　　 システム（コドモン等）使用の場合はタブレット等で確認します</t>
    <rPh sb="0" eb="2">
      <t>スイミン</t>
    </rPh>
    <rPh sb="2" eb="3">
      <t>ジ</t>
    </rPh>
    <rPh sb="3" eb="5">
      <t>コキュウ</t>
    </rPh>
    <rPh sb="15" eb="16">
      <t>ヒョウ</t>
    </rPh>
    <phoneticPr fontId="4"/>
  </si>
  <si>
    <r>
      <t>保育士自己評価関係書類（</t>
    </r>
    <r>
      <rPr>
        <sz val="9"/>
        <color rgb="FFFF0000"/>
        <rFont val="ＭＳ Ｐゴシック"/>
        <family val="3"/>
        <charset val="128"/>
      </rPr>
      <t>R7</t>
    </r>
    <r>
      <rPr>
        <sz val="9"/>
        <rFont val="ＭＳ Ｐゴシック"/>
        <family val="3"/>
        <charset val="128"/>
      </rPr>
      <t>年度）</t>
    </r>
    <rPh sb="0" eb="3">
      <t>ホイクシ</t>
    </rPh>
    <rPh sb="3" eb="5">
      <t>ジコ</t>
    </rPh>
    <rPh sb="5" eb="7">
      <t>ヒョウカ</t>
    </rPh>
    <rPh sb="7" eb="9">
      <t>カンケイ</t>
    </rPh>
    <rPh sb="9" eb="11">
      <t>ショルイ</t>
    </rPh>
    <rPh sb="14" eb="16">
      <t>ネンド</t>
    </rPh>
    <phoneticPr fontId="4"/>
  </si>
  <si>
    <r>
      <t>保育事業所自己評価関係書類（</t>
    </r>
    <r>
      <rPr>
        <sz val="8"/>
        <color rgb="FFFF0000"/>
        <rFont val="ＭＳ Ｐゴシック"/>
        <family val="3"/>
        <charset val="128"/>
      </rPr>
      <t>R7</t>
    </r>
    <r>
      <rPr>
        <sz val="8"/>
        <rFont val="ＭＳ Ｐゴシック"/>
        <family val="3"/>
        <charset val="128"/>
      </rPr>
      <t>年度）</t>
    </r>
    <rPh sb="0" eb="2">
      <t>ホイク</t>
    </rPh>
    <rPh sb="2" eb="4">
      <t>ジギョウ</t>
    </rPh>
    <rPh sb="4" eb="5">
      <t>ショ</t>
    </rPh>
    <rPh sb="5" eb="7">
      <t>ジコ</t>
    </rPh>
    <rPh sb="7" eb="9">
      <t>ヒョウカ</t>
    </rPh>
    <rPh sb="9" eb="11">
      <t>カンケイ</t>
    </rPh>
    <rPh sb="11" eb="13">
      <t>ショルイ</t>
    </rPh>
    <rPh sb="16" eb="18">
      <t>ネンド</t>
    </rPh>
    <phoneticPr fontId="4"/>
  </si>
  <si>
    <r>
      <t>福祉ｻｰﾋﾞｽ苦情解決経過記録（</t>
    </r>
    <r>
      <rPr>
        <sz val="8"/>
        <color rgb="FFFF0000"/>
        <rFont val="ＭＳ Ｐゴシック"/>
        <family val="3"/>
        <charset val="128"/>
      </rPr>
      <t>R7・8</t>
    </r>
    <r>
      <rPr>
        <sz val="8"/>
        <rFont val="ＭＳ Ｐゴシック"/>
        <family val="3"/>
        <charset val="128"/>
      </rPr>
      <t>年度）</t>
    </r>
    <rPh sb="9" eb="11">
      <t>カイケツ</t>
    </rPh>
    <rPh sb="11" eb="13">
      <t>ケイカ</t>
    </rPh>
    <rPh sb="13" eb="15">
      <t>キロク</t>
    </rPh>
    <rPh sb="20" eb="22">
      <t>ネンド</t>
    </rPh>
    <phoneticPr fontId="10"/>
  </si>
  <si>
    <r>
      <t xml:space="preserve"> 資　料　名（</t>
    </r>
    <r>
      <rPr>
        <b/>
        <sz val="10"/>
        <color rgb="FFFF0000"/>
        <rFont val="ＭＳ Ｐゴシック"/>
        <family val="3"/>
        <charset val="128"/>
      </rPr>
      <t>令和７・8年度</t>
    </r>
    <r>
      <rPr>
        <b/>
        <sz val="10"/>
        <rFont val="ＭＳ Ｐゴシック"/>
        <family val="3"/>
        <charset val="128"/>
      </rPr>
      <t>）</t>
    </r>
    <rPh sb="7" eb="9">
      <t>レイカズ</t>
    </rPh>
    <rPh sb="12" eb="13">
      <t>ネン</t>
    </rPh>
    <rPh sb="13" eb="14">
      <t>ド</t>
    </rPh>
    <phoneticPr fontId="4"/>
  </si>
  <si>
    <t>延長おやつ</t>
    <rPh sb="0" eb="2">
      <t>エンチョウ</t>
    </rPh>
    <phoneticPr fontId="4"/>
  </si>
  <si>
    <t>朝おやつ</t>
    <rPh sb="0" eb="1">
      <t>アサ</t>
    </rPh>
    <phoneticPr fontId="10"/>
  </si>
  <si>
    <t>延長おやつ</t>
    <rPh sb="0" eb="2">
      <t>エンチョウ</t>
    </rPh>
    <phoneticPr fontId="4"/>
  </si>
  <si>
    <r>
      <t>保育の計画、記録等（</t>
    </r>
    <r>
      <rPr>
        <sz val="10"/>
        <color rgb="FFFF0000"/>
        <rFont val="ＭＳ Ｐゴシック"/>
        <family val="3"/>
        <charset val="128"/>
      </rPr>
      <t>令和8年</t>
    </r>
    <r>
      <rPr>
        <sz val="10"/>
        <rFont val="ＭＳ Ｐゴシック"/>
        <family val="3"/>
        <charset val="128"/>
      </rPr>
      <t>度）</t>
    </r>
    <rPh sb="0" eb="2">
      <t>ホイク</t>
    </rPh>
    <rPh sb="3" eb="5">
      <t>ケイカク</t>
    </rPh>
    <rPh sb="6" eb="8">
      <t>キロク</t>
    </rPh>
    <rPh sb="8" eb="9">
      <t>トウ</t>
    </rPh>
    <rPh sb="10" eb="12">
      <t>レイカズ</t>
    </rPh>
    <rPh sb="13" eb="14">
      <t>ネン</t>
    </rPh>
    <rPh sb="14" eb="15">
      <t>ド</t>
    </rPh>
    <phoneticPr fontId="4"/>
  </si>
  <si>
    <t>②長期（年間）指導計画 【０歳児】（令和８年度）</t>
    <rPh sb="18" eb="20">
      <t>レイワ</t>
    </rPh>
    <rPh sb="21" eb="22">
      <t>ネン</t>
    </rPh>
    <rPh sb="22" eb="23">
      <t>ド</t>
    </rPh>
    <phoneticPr fontId="4"/>
  </si>
  <si>
    <r>
      <t>避難・消火訓練実施計画書記録（</t>
    </r>
    <r>
      <rPr>
        <sz val="9"/>
        <color rgb="FFFF0000"/>
        <rFont val="ＭＳ Ｐゴシック"/>
        <family val="3"/>
        <charset val="128"/>
      </rPr>
      <t>R7・８年</t>
    </r>
    <r>
      <rPr>
        <sz val="9"/>
        <rFont val="ＭＳ Ｐゴシック"/>
        <family val="3"/>
        <charset val="128"/>
      </rPr>
      <t>度）</t>
    </r>
    <phoneticPr fontId="10"/>
  </si>
  <si>
    <r>
      <t xml:space="preserve"> ※記入要領     勤務形態（Ａ～　）を上記の表に記入すること。</t>
    </r>
    <r>
      <rPr>
        <sz val="10"/>
        <color rgb="FFFF0000"/>
        <rFont val="ＭＳ Ｐ明朝"/>
        <family val="1"/>
        <charset val="128"/>
      </rPr>
      <t>（園が作成した勤務時間表を添付する場合は時間帯（　時～　時）がわかるよう記入してください。）</t>
    </r>
    <rPh sb="34" eb="35">
      <t>エン</t>
    </rPh>
    <rPh sb="36" eb="38">
      <t>サクセイ</t>
    </rPh>
    <rPh sb="40" eb="42">
      <t>キンム</t>
    </rPh>
    <rPh sb="42" eb="45">
      <t>ジカンヒョウ</t>
    </rPh>
    <rPh sb="46" eb="48">
      <t>テンプ</t>
    </rPh>
    <rPh sb="50" eb="52">
      <t>バアイ</t>
    </rPh>
    <rPh sb="53" eb="56">
      <t>ジカンタイ</t>
    </rPh>
    <rPh sb="58" eb="59">
      <t>ジ</t>
    </rPh>
    <rPh sb="61" eb="62">
      <t>ジ</t>
    </rPh>
    <rPh sb="69" eb="71">
      <t>キニュウ</t>
    </rPh>
    <phoneticPr fontId="10"/>
  </si>
  <si>
    <t>朝おやつ</t>
    <rPh sb="0" eb="1">
      <t>アサ</t>
    </rPh>
    <phoneticPr fontId="4"/>
  </si>
  <si>
    <t>設備及び運営の基準　第17条</t>
    <rPh sb="0" eb="2">
      <t>セツビ</t>
    </rPh>
    <rPh sb="2" eb="3">
      <t>オヨ</t>
    </rPh>
    <rPh sb="4" eb="6">
      <t>ウンエイ</t>
    </rPh>
    <rPh sb="7" eb="9">
      <t>キジュン</t>
    </rPh>
    <rPh sb="10" eb="11">
      <t>ダイ</t>
    </rPh>
    <rPh sb="13" eb="14">
      <t>ジョウ</t>
    </rPh>
    <phoneticPr fontId="4"/>
  </si>
  <si>
    <r>
      <t>・健康増進法第27条、第28条第4項・第5
項イ・第13項・第14項
・健康増進法第29条第1項イ
・健康増進法第30条第1～2項　　　　　　　　　　　　　　　　　　　　　　　　　　・</t>
    </r>
    <r>
      <rPr>
        <sz val="10"/>
        <color rgb="FFFF0000"/>
        <rFont val="ＭＳ Ｐ明朝"/>
        <family val="1"/>
        <charset val="128"/>
      </rPr>
      <t>保育所保育指針解説　第3章1(3)⑨　　　　　　　　　　　　　　　　　　　　　　　乳幼児突然死症候群（SIDS）　　　　　　　　　　　　　推奨：0歳児5分、1歳児10分</t>
    </r>
    <rPh sb="1" eb="3">
      <t>ケンコウ</t>
    </rPh>
    <rPh sb="3" eb="5">
      <t>ゾウシン</t>
    </rPh>
    <rPh sb="5" eb="6">
      <t>ホウ</t>
    </rPh>
    <rPh sb="6" eb="7">
      <t>ダイ</t>
    </rPh>
    <rPh sb="9" eb="10">
      <t>ジョウ</t>
    </rPh>
    <rPh sb="11" eb="12">
      <t>ダイ</t>
    </rPh>
    <rPh sb="14" eb="15">
      <t>ジョウ</t>
    </rPh>
    <rPh sb="15" eb="16">
      <t>ダイ</t>
    </rPh>
    <rPh sb="17" eb="18">
      <t>コウ</t>
    </rPh>
    <rPh sb="19" eb="20">
      <t>ダイ</t>
    </rPh>
    <rPh sb="22" eb="23">
      <t>コウ</t>
    </rPh>
    <rPh sb="25" eb="26">
      <t>ダイ</t>
    </rPh>
    <rPh sb="28" eb="29">
      <t>コウ</t>
    </rPh>
    <rPh sb="30" eb="31">
      <t>ダイ</t>
    </rPh>
    <rPh sb="33" eb="34">
      <t>コウ</t>
    </rPh>
    <rPh sb="36" eb="38">
      <t>ケンコウ</t>
    </rPh>
    <rPh sb="38" eb="40">
      <t>ゾウシン</t>
    </rPh>
    <rPh sb="40" eb="41">
      <t>ホウ</t>
    </rPh>
    <rPh sb="41" eb="42">
      <t>ダイ</t>
    </rPh>
    <rPh sb="44" eb="45">
      <t>ジョウ</t>
    </rPh>
    <rPh sb="45" eb="46">
      <t>ダイ</t>
    </rPh>
    <rPh sb="47" eb="48">
      <t>コウ</t>
    </rPh>
    <rPh sb="51" eb="53">
      <t>ケンコウ</t>
    </rPh>
    <rPh sb="53" eb="55">
      <t>ゾウシン</t>
    </rPh>
    <rPh sb="55" eb="56">
      <t>ホウ</t>
    </rPh>
    <rPh sb="56" eb="57">
      <t>ダイ</t>
    </rPh>
    <rPh sb="59" eb="60">
      <t>ジョウ</t>
    </rPh>
    <rPh sb="60" eb="61">
      <t>ダイ</t>
    </rPh>
    <rPh sb="64" eb="65">
      <t>コウ</t>
    </rPh>
    <phoneticPr fontId="4"/>
  </si>
  <si>
    <t>　第19条　特定教育・保育施設は、特定教育・保育を受けている教育・保育給付認定子どもに係る教育・保育給付認定保護者が偽りその他不正な行為によって施設型給付費の支給を受け、又は受けようとしたときは、遅滞なく、意見を付してその旨を市町村に通知しなければならない。</t>
    <phoneticPr fontId="4"/>
  </si>
  <si>
    <r>
      <t>「那覇市家庭的保育事業等の設備及び運営に関する基準を定める条例」（R6.3.22那覇市条例第10号）第3条…例によるとされる「家庭的保育事業等の設備及び運営に関する基準」（H26.4.30厚生労働省令第61号）　　　　　　以下</t>
    </r>
    <r>
      <rPr>
        <b/>
        <sz val="9"/>
        <color theme="1"/>
        <rFont val="ＭＳ Ｐ明朝"/>
        <family val="1"/>
        <charset val="128"/>
      </rPr>
      <t>「設備運営基準」</t>
    </r>
    <r>
      <rPr>
        <sz val="9"/>
        <color theme="1"/>
        <rFont val="ＭＳ Ｐ明朝"/>
        <family val="1"/>
        <charset val="128"/>
      </rPr>
      <t xml:space="preserve">という。
</t>
    </r>
    <rPh sb="4" eb="6">
      <t>カテイ</t>
    </rPh>
    <rPh sb="6" eb="7">
      <t>テキ</t>
    </rPh>
    <rPh sb="7" eb="9">
      <t>ホイク</t>
    </rPh>
    <rPh sb="9" eb="12">
      <t>ジギョウトウ</t>
    </rPh>
    <rPh sb="50" eb="51">
      <t>ダイ</t>
    </rPh>
    <rPh sb="52" eb="53">
      <t>ジョウ</t>
    </rPh>
    <rPh sb="54" eb="55">
      <t>レイ</t>
    </rPh>
    <rPh sb="63" eb="66">
      <t>カテイテキ</t>
    </rPh>
    <rPh sb="66" eb="68">
      <t>ホイク</t>
    </rPh>
    <rPh sb="68" eb="70">
      <t>ジギョウ</t>
    </rPh>
    <rPh sb="70" eb="71">
      <t>ナド</t>
    </rPh>
    <rPh sb="72" eb="74">
      <t>セツビ</t>
    </rPh>
    <rPh sb="74" eb="75">
      <t>オヨ</t>
    </rPh>
    <rPh sb="76" eb="78">
      <t>ウンエイ</t>
    </rPh>
    <rPh sb="79" eb="80">
      <t>カン</t>
    </rPh>
    <rPh sb="82" eb="84">
      <t>キジュン</t>
    </rPh>
    <rPh sb="94" eb="96">
      <t>コウセイ</t>
    </rPh>
    <rPh sb="96" eb="99">
      <t>ロウドウショウ</t>
    </rPh>
    <rPh sb="99" eb="100">
      <t>レイ</t>
    </rPh>
    <rPh sb="100" eb="101">
      <t>ダイ</t>
    </rPh>
    <rPh sb="103" eb="104">
      <t>ゴウ</t>
    </rPh>
    <rPh sb="111" eb="113">
      <t>イカ</t>
    </rPh>
    <rPh sb="114" eb="116">
      <t>セツビ</t>
    </rPh>
    <rPh sb="116" eb="118">
      <t>ウンエイ</t>
    </rPh>
    <rPh sb="118" eb="120">
      <t>キジュン</t>
    </rPh>
    <phoneticPr fontId="10"/>
  </si>
  <si>
    <t>「設備運営基準」第43条</t>
    <rPh sb="8" eb="9">
      <t>ダイ</t>
    </rPh>
    <rPh sb="11" eb="12">
      <t>ジョウ</t>
    </rPh>
    <phoneticPr fontId="4"/>
  </si>
  <si>
    <t>「設備運営基準」第43条</t>
    <rPh sb="8" eb="9">
      <t>ダイ</t>
    </rPh>
    <rPh sb="11" eb="12">
      <t>ジョウ</t>
    </rPh>
    <phoneticPr fontId="10"/>
  </si>
  <si>
    <t>「設備運営基準」第14条</t>
    <rPh sb="8" eb="9">
      <t>ダイ</t>
    </rPh>
    <rPh sb="11" eb="12">
      <t>ジョウ</t>
    </rPh>
    <phoneticPr fontId="4"/>
  </si>
  <si>
    <t>設備運営基準第16条２項</t>
    <phoneticPr fontId="4"/>
  </si>
  <si>
    <t>設備運営基準第16条</t>
    <phoneticPr fontId="4"/>
  </si>
  <si>
    <t>設備運営基準第15条第4項</t>
    <rPh sb="0" eb="2">
      <t>セツビ</t>
    </rPh>
    <rPh sb="2" eb="4">
      <t>ウンエイ</t>
    </rPh>
    <rPh sb="4" eb="6">
      <t>キジュン</t>
    </rPh>
    <rPh sb="6" eb="7">
      <t>ダイ</t>
    </rPh>
    <rPh sb="9" eb="10">
      <t>ジョウ</t>
    </rPh>
    <rPh sb="10" eb="11">
      <t>ダイ</t>
    </rPh>
    <rPh sb="12" eb="13">
      <t>コウ</t>
    </rPh>
    <phoneticPr fontId="4"/>
  </si>
  <si>
    <t>設備運営基準第17条</t>
    <rPh sb="0" eb="2">
      <t>セツビ</t>
    </rPh>
    <rPh sb="2" eb="4">
      <t>ウンエイ</t>
    </rPh>
    <rPh sb="4" eb="6">
      <t>キジュン</t>
    </rPh>
    <rPh sb="6" eb="7">
      <t>ダイ</t>
    </rPh>
    <phoneticPr fontId="10"/>
  </si>
  <si>
    <t>設備運営基準第14条第2項</t>
    <rPh sb="0" eb="2">
      <t>セツビ</t>
    </rPh>
    <rPh sb="2" eb="4">
      <t>ウンエイ</t>
    </rPh>
    <rPh sb="4" eb="6">
      <t>キジュン</t>
    </rPh>
    <rPh sb="6" eb="7">
      <t>ダイ</t>
    </rPh>
    <rPh sb="9" eb="10">
      <t>ジョウ</t>
    </rPh>
    <rPh sb="10" eb="11">
      <t>ダイ</t>
    </rPh>
    <rPh sb="12" eb="13">
      <t>コウ</t>
    </rPh>
    <phoneticPr fontId="4"/>
  </si>
  <si>
    <t>設備運営基準第14条第1項</t>
    <rPh sb="0" eb="2">
      <t>セツビ</t>
    </rPh>
    <rPh sb="2" eb="4">
      <t>ウンエイ</t>
    </rPh>
    <rPh sb="4" eb="6">
      <t>キジュン</t>
    </rPh>
    <rPh sb="6" eb="7">
      <t>ダイ</t>
    </rPh>
    <phoneticPr fontId="10"/>
  </si>
  <si>
    <t>設備運営基準　第６条</t>
    <rPh sb="7" eb="8">
      <t>ダイ</t>
    </rPh>
    <rPh sb="9" eb="10">
      <t>ジョウ</t>
    </rPh>
    <phoneticPr fontId="4"/>
  </si>
  <si>
    <t>設備運営基準第18条</t>
    <rPh sb="0" eb="2">
      <t>セツビ</t>
    </rPh>
    <rPh sb="2" eb="4">
      <t>ウンエイ</t>
    </rPh>
    <rPh sb="4" eb="6">
      <t>キジュン</t>
    </rPh>
    <rPh sb="6" eb="7">
      <t>ダイ</t>
    </rPh>
    <rPh sb="9" eb="10">
      <t>ジョウ</t>
    </rPh>
    <phoneticPr fontId="4"/>
  </si>
  <si>
    <r>
      <rPr>
        <sz val="9"/>
        <color theme="1"/>
        <rFont val="ＭＳ Ｐ明朝"/>
        <family val="1"/>
        <charset val="128"/>
      </rPr>
      <t>社会福祉施設における地震防災応急計画の作成について(昭和55年1月16日社施第5号厚生省社会施設課長・児童家庭局企画課長連名通知)</t>
    </r>
    <r>
      <rPr>
        <b/>
        <sz val="9"/>
        <color theme="1"/>
        <rFont val="ＭＳ Ｐ明朝"/>
        <family val="1"/>
        <charset val="128"/>
      </rPr>
      <t xml:space="preserve">
設備運営基準第7条</t>
    </r>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rPh sb="67" eb="69">
      <t>セツビ</t>
    </rPh>
    <rPh sb="69" eb="71">
      <t>ウンエイ</t>
    </rPh>
    <rPh sb="71" eb="73">
      <t>キジュン</t>
    </rPh>
    <rPh sb="73" eb="74">
      <t>ダイ</t>
    </rPh>
    <rPh sb="75" eb="76">
      <t>ジョウ</t>
    </rPh>
    <phoneticPr fontId="4"/>
  </si>
  <si>
    <t>設備運営基準第28条</t>
    <rPh sb="0" eb="2">
      <t>セツビ</t>
    </rPh>
    <rPh sb="2" eb="4">
      <t>ウンエイ</t>
    </rPh>
    <rPh sb="4" eb="6">
      <t>キジュン</t>
    </rPh>
    <rPh sb="6" eb="7">
      <t>ダイ</t>
    </rPh>
    <rPh sb="9" eb="10">
      <t>ジョウ</t>
    </rPh>
    <phoneticPr fontId="10"/>
  </si>
  <si>
    <t>設備運営基準第3条第3項</t>
    <rPh sb="0" eb="2">
      <t>セツビ</t>
    </rPh>
    <rPh sb="2" eb="4">
      <t>ウンエイ</t>
    </rPh>
    <rPh sb="4" eb="6">
      <t>キジュン</t>
    </rPh>
    <rPh sb="6" eb="7">
      <t>ダイ</t>
    </rPh>
    <rPh sb="8" eb="9">
      <t>ジョウ</t>
    </rPh>
    <rPh sb="9" eb="10">
      <t>ダイ</t>
    </rPh>
    <rPh sb="11" eb="12">
      <t>コウ</t>
    </rPh>
    <phoneticPr fontId="4"/>
  </si>
  <si>
    <t>設備運営基準　第28条</t>
    <rPh sb="0" eb="2">
      <t>セツビ</t>
    </rPh>
    <rPh sb="2" eb="4">
      <t>ウンエイ</t>
    </rPh>
    <rPh sb="4" eb="6">
      <t>キジュン</t>
    </rPh>
    <rPh sb="7" eb="8">
      <t>ダイ</t>
    </rPh>
    <rPh sb="10" eb="11">
      <t>ジョウ</t>
    </rPh>
    <phoneticPr fontId="4"/>
  </si>
  <si>
    <t>（注2）3歳児配置改善加算</t>
    <rPh sb="1" eb="2">
      <t>チュウ</t>
    </rPh>
    <rPh sb="5" eb="7">
      <t>サイジ</t>
    </rPh>
    <rPh sb="7" eb="9">
      <t>ハイチ</t>
    </rPh>
    <rPh sb="9" eb="11">
      <t>カイゼン</t>
    </rPh>
    <rPh sb="11" eb="13">
      <t>カサン</t>
    </rPh>
    <phoneticPr fontId="10"/>
  </si>
  <si>
    <t>最低基準上の配置基準（3歳児20人につき1人配置）はXに、3歳児配置改善加算を受ける場合（3歳児15人以上につき1人配置又は実人数が15人を下回る場合でも要件を満たし加算が適用される場合）は、Yに計上すること。</t>
    <phoneticPr fontId="4"/>
  </si>
  <si>
    <t>（注3）4歳以上児配置改善加算</t>
    <rPh sb="1" eb="2">
      <t>チュウ</t>
    </rPh>
    <rPh sb="5" eb="8">
      <t>サイイジョウ</t>
    </rPh>
    <rPh sb="8" eb="9">
      <t>ジ</t>
    </rPh>
    <rPh sb="9" eb="11">
      <t>ハイチ</t>
    </rPh>
    <rPh sb="11" eb="13">
      <t>カイゼン</t>
    </rPh>
    <rPh sb="13" eb="15">
      <t>カサン</t>
    </rPh>
    <phoneticPr fontId="10"/>
  </si>
  <si>
    <t>最低基準上の配置基準（4歳以上児30人につき1人配置）はXに、4歳以上児配置改善加算を受ける場合（4歳以上児25人につき1人配置又は実人数が25人を下回る場合でも要件を満たし加算が適用される場合）は、Yに計上すること。</t>
    <phoneticPr fontId="4"/>
  </si>
  <si>
    <r>
      <t>基本分単価に含まれる職員構成（公定価格に関するFAQ_Ver.</t>
    </r>
    <r>
      <rPr>
        <sz val="9"/>
        <color rgb="FFFF0000"/>
        <rFont val="HGｺﾞｼｯｸM"/>
        <family val="3"/>
        <charset val="128"/>
      </rPr>
      <t>26</t>
    </r>
    <r>
      <rPr>
        <sz val="9"/>
        <rFont val="HGｺﾞｼｯｸM"/>
        <family val="3"/>
        <charset val="128"/>
      </rPr>
      <t>_№2）</t>
    </r>
    <r>
      <rPr>
        <sz val="9"/>
        <color rgb="FF0070C0"/>
        <rFont val="HGｺﾞｼｯｸM"/>
        <family val="3"/>
        <charset val="128"/>
      </rPr>
      <t>（公定価格に関するFAQ_Ver第30版_№2）R8.4.８更新されている</t>
    </r>
    <rPh sb="2" eb="3">
      <t>ブン</t>
    </rPh>
    <phoneticPr fontId="10"/>
  </si>
  <si>
    <t>上記オが確認できる書類(振替簿等)を整理している。</t>
    <rPh sb="0" eb="2">
      <t>ジョウキ</t>
    </rPh>
    <rPh sb="4" eb="6">
      <t>カクニン</t>
    </rPh>
    <rPh sb="9" eb="11">
      <t>ショルイ</t>
    </rPh>
    <rPh sb="12" eb="15">
      <t>フリカエボ</t>
    </rPh>
    <rPh sb="15" eb="16">
      <t>トウ</t>
    </rPh>
    <rPh sb="18" eb="20">
      <t>セイリ</t>
    </rPh>
    <phoneticPr fontId="4"/>
  </si>
  <si>
    <t>「保育所等における低年齢児の健康診断について」（令和７年９月16日こ成第213号ほか）</t>
    <rPh sb="1" eb="4">
      <t>ホイクショ</t>
    </rPh>
    <rPh sb="4" eb="5">
      <t>トウ</t>
    </rPh>
    <rPh sb="9" eb="13">
      <t>テイネンレイジ</t>
    </rPh>
    <rPh sb="14" eb="18">
      <t>ケンコウシンダン</t>
    </rPh>
    <rPh sb="24" eb="26">
      <t>レイワ</t>
    </rPh>
    <rPh sb="27" eb="28">
      <t>ネン</t>
    </rPh>
    <rPh sb="29" eb="30">
      <t>ガツ</t>
    </rPh>
    <rPh sb="32" eb="33">
      <t>ニチ</t>
    </rPh>
    <rPh sb="34" eb="35">
      <t>ナリ</t>
    </rPh>
    <rPh sb="35" eb="36">
      <t>ダイ</t>
    </rPh>
    <rPh sb="39" eb="40">
      <t>ゴウ</t>
    </rPh>
    <phoneticPr fontId="4"/>
  </si>
  <si>
    <t>令和8年度からの低年齢児（０から２歳）の尿検査は任意</t>
    <rPh sb="0" eb="2">
      <t>レイワ</t>
    </rPh>
    <rPh sb="3" eb="5">
      <t>ネンド</t>
    </rPh>
    <rPh sb="8" eb="12">
      <t>テイネンレイジ</t>
    </rPh>
    <rPh sb="17" eb="18">
      <t>サイ</t>
    </rPh>
    <rPh sb="20" eb="23">
      <t>ニョウケンサ</t>
    </rPh>
    <rPh sb="24" eb="26">
      <t>ニンイ</t>
    </rPh>
    <phoneticPr fontId="4"/>
  </si>
  <si>
    <r>
      <t xml:space="preserve">
「特定教育・保育施設等における事故の報告等について」</t>
    </r>
    <r>
      <rPr>
        <sz val="10"/>
        <color rgb="FF0070C0"/>
        <rFont val="ＭＳ Ｐ明朝"/>
        <family val="1"/>
        <charset val="128"/>
      </rPr>
      <t>（令和7年3月21日こ成安第44号・6教参学第51号）</t>
    </r>
    <r>
      <rPr>
        <sz val="10"/>
        <rFont val="ＭＳ Ｐ明朝"/>
        <family val="1"/>
        <charset val="128"/>
      </rPr>
      <t xml:space="preserve">
※治療に要する期間が30日以上の負傷や疾病を伴う重篤な事故は報告すること。</t>
    </r>
    <rPh sb="56" eb="58">
      <t>チリョウ</t>
    </rPh>
    <rPh sb="59" eb="60">
      <t>ヨウ</t>
    </rPh>
    <rPh sb="62" eb="64">
      <t>キカン</t>
    </rPh>
    <rPh sb="67" eb="68">
      <t>ニチ</t>
    </rPh>
    <rPh sb="68" eb="70">
      <t>イジョウ</t>
    </rPh>
    <rPh sb="71" eb="73">
      <t>フショウ</t>
    </rPh>
    <rPh sb="74" eb="76">
      <t>シッペイ</t>
    </rPh>
    <rPh sb="77" eb="78">
      <t>トモナ</t>
    </rPh>
    <rPh sb="79" eb="81">
      <t>ジュウトク</t>
    </rPh>
    <rPh sb="82" eb="84">
      <t>ジコ</t>
    </rPh>
    <rPh sb="85" eb="87">
      <t>ホウコク</t>
    </rPh>
    <phoneticPr fontId="4"/>
  </si>
  <si>
    <t>公表しているか。</t>
    <phoneticPr fontId="4"/>
  </si>
  <si>
    <t xml:space="preserve">  ⑦ 苦情解決状況の公表については、受付件数がない場合について、</t>
    <phoneticPr fontId="10"/>
  </si>
  <si>
    <t>社会福祉法第82条　　　　　　　　　　　　　　　　　入所者等からのサービスに係る苦情内容及び解決結果の定期的な公表については、保育サービスの利用者のみならず、一般に対しても、ホームページ及び広報誌等の活用などにより行うよう努めること。</t>
    <rPh sb="111" eb="112">
      <t>ツト</t>
    </rPh>
    <phoneticPr fontId="4"/>
  </si>
  <si>
    <r>
      <t>※分園有り</t>
    </r>
    <r>
      <rPr>
        <sz val="10"/>
        <color rgb="FFFF0000"/>
        <rFont val="HGｺﾞｼｯｸM"/>
        <family val="3"/>
        <charset val="128"/>
      </rPr>
      <t>(手入力)</t>
    </r>
    <rPh sb="1" eb="3">
      <t>ブンエン</t>
    </rPh>
    <rPh sb="3" eb="4">
      <t>ア</t>
    </rPh>
    <rPh sb="6" eb="9">
      <t>テニュウリョク</t>
    </rPh>
    <phoneticPr fontId="4"/>
  </si>
  <si>
    <t>献立表（監査調書提出月）</t>
    <rPh sb="0" eb="3">
      <t>コンダテヒョウ</t>
    </rPh>
    <rPh sb="4" eb="11">
      <t>カンサチョウショテイシュツツキ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</si>
</sst>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0&quot;歳児&quot;"/>
    <numFmt numFmtId="194" formatCode="m/d;@"/>
    <numFmt numFmtId="195" formatCode="\(#,##0\)"/>
    <numFmt numFmtId="196" formatCode="\(\ #,###\ \)"/>
    <numFmt numFmtId="197" formatCode="#,##0.0_);\(#,##0.0\)"/>
    <numFmt numFmtId="198" formatCode="00"/>
    <numFmt numFmtId="199" formatCode="0.0"/>
    <numFmt numFmtId="200" formatCode="ge/m/d\(aaa\)"/>
    <numFmt numFmtId="201" formatCode="ge\.m\.d;\(aaa\)"/>
    <numFmt numFmtId="202" formatCode="#,##0\ "/>
    <numFmt numFmtId="203" formatCode="h:mm;@"/>
    <numFmt numFmtId="204" formatCode="#,##0&quot;人&quot;\ \ \ \ \ \ \ \ \ "/>
    <numFmt numFmtId="205" formatCode="&quot;計&quot;#,##0&quot;人&quot;"/>
    <numFmt numFmtId="206" formatCode="#,##0.#"/>
    <numFmt numFmtId="207" formatCode="#,###\ \ "/>
    <numFmt numFmtId="208" formatCode="&quot;（ &quot;#,###&quot; ）&quot;"/>
    <numFmt numFmtId="209" formatCode="#,##0_);\(#,##0\)"/>
    <numFmt numFmtId="210" formatCode="#,###&quot;件 &quot;"/>
    <numFmt numFmtId="211" formatCode="#,##0&quot;円&quot;"/>
    <numFmt numFmtId="212" formatCode="#,###&quot;円&quot;;&quot;△&quot;#,###&quot;円&quot;"/>
    <numFmt numFmtId="213" formatCode="#,###.0"/>
    <numFmt numFmtId="214" formatCode="#,##0.0\ "/>
    <numFmt numFmtId="215" formatCode="\(0.0\)\_x000a_.0"/>
  </numFmts>
  <fonts count="149"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i/>
      <sz val="9"/>
      <name val="ＭＳ Ｐ明朝"/>
      <family val="1"/>
      <charset val="128"/>
    </font>
    <font>
      <b/>
      <i/>
      <sz val="10"/>
      <name val="ＭＳ Ｐゴシック"/>
      <family val="3"/>
      <charset val="128"/>
    </font>
    <font>
      <b/>
      <sz val="9"/>
      <name val="ＭＳ Ｐ明朝"/>
      <family val="1"/>
      <charset val="128"/>
    </font>
    <font>
      <b/>
      <i/>
      <sz val="9"/>
      <name val="ＭＳ Ｐゴシック"/>
      <family val="3"/>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indexed="81"/>
      <name val="ＭＳ Ｐゴシック"/>
      <family val="3"/>
      <charset val="128"/>
    </font>
    <font>
      <sz val="10"/>
      <color indexed="10"/>
      <name val="ＭＳ Ｐ明朝"/>
      <family val="1"/>
      <charset val="128"/>
    </font>
    <font>
      <sz val="9"/>
      <color indexed="81"/>
      <name val="ＭＳ Ｐ明朝"/>
      <family val="1"/>
      <charset val="128"/>
    </font>
    <font>
      <u/>
      <sz val="10"/>
      <name val="ＭＳ Ｐゴシック"/>
      <family val="3"/>
      <charset val="128"/>
    </font>
    <font>
      <b/>
      <sz val="9"/>
      <name val="ＭＳ Ｐゴシック"/>
      <family val="3"/>
      <charset val="128"/>
    </font>
    <font>
      <sz val="9"/>
      <name val="Century"/>
      <family val="1"/>
    </font>
    <font>
      <u/>
      <sz val="9"/>
      <name val="ＭＳ Ｐゴシック"/>
      <family val="3"/>
      <charset val="128"/>
    </font>
    <font>
      <sz val="7"/>
      <name val="ＭＳ Ｐ明朝"/>
      <family val="1"/>
      <charset val="128"/>
    </font>
    <font>
      <sz val="7"/>
      <name val="ＭＳ Ｐゴシック"/>
      <family val="3"/>
      <charset val="128"/>
    </font>
    <font>
      <sz val="8"/>
      <color indexed="81"/>
      <name val="ＭＳ Ｐ明朝"/>
      <family val="1"/>
      <charset val="128"/>
    </font>
    <font>
      <b/>
      <sz val="8"/>
      <color indexed="81"/>
      <name val="ＭＳ Ｐゴシック"/>
      <family val="3"/>
      <charset val="128"/>
    </font>
    <font>
      <sz val="14"/>
      <name val="ＭＳ Ｐ明朝"/>
      <family val="1"/>
      <charset val="128"/>
    </font>
    <font>
      <i/>
      <sz val="9"/>
      <name val="ＭＳ Ｐ明朝"/>
      <family val="1"/>
      <charset val="128"/>
    </font>
    <font>
      <u/>
      <sz val="9"/>
      <name val="ＭＳ Ｐ明朝"/>
      <family val="1"/>
      <charset val="128"/>
    </font>
    <font>
      <sz val="11"/>
      <color indexed="8"/>
      <name val="ＭＳ Ｐ明朝"/>
      <family val="1"/>
      <charset val="128"/>
    </font>
    <font>
      <b/>
      <sz val="9"/>
      <color indexed="81"/>
      <name val="ＭＳ Ｐ明朝"/>
      <family val="1"/>
      <charset val="128"/>
    </font>
    <font>
      <sz val="8"/>
      <color indexed="81"/>
      <name val="ＭＳ Ｐゴシック"/>
      <family val="3"/>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9"/>
      <color theme="1"/>
      <name val="ＭＳ 明朝"/>
      <family val="1"/>
      <charset val="128"/>
    </font>
    <font>
      <b/>
      <sz val="12"/>
      <name val="ＭＳ Ｐゴシック"/>
      <family val="3"/>
      <charset val="128"/>
    </font>
    <font>
      <b/>
      <sz val="14"/>
      <name val="ＭＳ Ｐゴシック"/>
      <family val="3"/>
      <charset val="128"/>
    </font>
    <font>
      <sz val="12"/>
      <name val="ＭＳ Ｐゴシック"/>
      <family val="3"/>
      <charset val="128"/>
    </font>
    <font>
      <sz val="10"/>
      <color rgb="FFFF0000"/>
      <name val="ＭＳ Ｐゴシック"/>
      <family val="3"/>
      <charset val="128"/>
    </font>
    <font>
      <u val="double"/>
      <sz val="10"/>
      <name val="ＭＳ Ｐ明朝"/>
      <family val="1"/>
      <charset val="128"/>
    </font>
    <font>
      <u/>
      <sz val="11"/>
      <name val="ＭＳ Ｐゴシック"/>
      <family val="3"/>
      <charset val="128"/>
    </font>
    <font>
      <b/>
      <u val="double"/>
      <sz val="10"/>
      <name val="ＭＳ Ｐ明朝"/>
      <family val="1"/>
      <charset val="128"/>
    </font>
    <font>
      <sz val="9"/>
      <color rgb="FFFF0000"/>
      <name val="ＭＳ Ｐ明朝"/>
      <family val="1"/>
      <charset val="128"/>
    </font>
    <font>
      <sz val="11"/>
      <color rgb="FFFF0000"/>
      <name val="ＭＳ Ｐゴシック"/>
      <family val="3"/>
      <charset val="128"/>
    </font>
    <font>
      <sz val="9"/>
      <color rgb="FFFF0000"/>
      <name val="ＭＳ Ｐゴシック"/>
      <family val="3"/>
      <charset val="128"/>
    </font>
    <font>
      <b/>
      <sz val="11"/>
      <color rgb="FFFF0000"/>
      <name val="ＭＳ Ｐゴシック"/>
      <family val="3"/>
      <charset val="128"/>
    </font>
    <font>
      <sz val="12"/>
      <color rgb="FFFF0000"/>
      <name val="ＭＳ ゴシック"/>
      <family val="3"/>
      <charset val="128"/>
    </font>
    <font>
      <sz val="8"/>
      <color rgb="FFFF0000"/>
      <name val="ＭＳ Ｐ明朝"/>
      <family val="1"/>
      <charset val="128"/>
    </font>
    <font>
      <sz val="9"/>
      <color rgb="FFFF0000"/>
      <name val="HGｺﾞｼｯｸM"/>
      <family val="3"/>
      <charset val="128"/>
    </font>
    <font>
      <sz val="11"/>
      <color rgb="FFFF0000"/>
      <name val="ＭＳ Ｐ明朝"/>
      <family val="1"/>
      <charset val="128"/>
    </font>
    <font>
      <sz val="10"/>
      <name val="HGｺﾞｼｯｸM"/>
      <family val="3"/>
      <charset val="128"/>
    </font>
    <font>
      <sz val="10"/>
      <name val="ＭＳ Ｐゴシック"/>
      <family val="3"/>
      <charset val="128"/>
      <scheme val="minor"/>
    </font>
    <font>
      <sz val="12"/>
      <color rgb="FFFF0000"/>
      <name val="ＭＳ Ｐ明朝"/>
      <family val="1"/>
      <charset val="128"/>
    </font>
    <font>
      <sz val="10"/>
      <color rgb="FFFF0000"/>
      <name val="HGｺﾞｼｯｸM"/>
      <family val="3"/>
      <charset val="128"/>
    </font>
    <font>
      <b/>
      <sz val="10"/>
      <color rgb="FFFF0000"/>
      <name val="ＭＳ Ｐ明朝"/>
      <family val="1"/>
      <charset val="128"/>
    </font>
    <font>
      <strike/>
      <sz val="10"/>
      <name val="ＭＳ Ｐゴシック"/>
      <family val="3"/>
      <charset val="128"/>
    </font>
    <font>
      <b/>
      <strike/>
      <sz val="10"/>
      <name val="ＭＳ Ｐゴシック"/>
      <family val="3"/>
      <charset val="128"/>
    </font>
    <font>
      <b/>
      <strike/>
      <sz val="11"/>
      <name val="ＭＳ Ｐゴシック"/>
      <family val="3"/>
      <charset val="128"/>
    </font>
    <font>
      <sz val="9"/>
      <name val="HGｺﾞｼｯｸM"/>
      <family val="3"/>
      <charset val="128"/>
    </font>
    <font>
      <sz val="9"/>
      <color theme="1"/>
      <name val="HGｺﾞｼｯｸM"/>
      <family val="3"/>
      <charset val="128"/>
    </font>
    <font>
      <strike/>
      <sz val="10"/>
      <name val="ＭＳ Ｐ明朝"/>
      <family val="1"/>
      <charset val="128"/>
    </font>
    <font>
      <b/>
      <sz val="10"/>
      <color rgb="FFFF0000"/>
      <name val="ＭＳ Ｐゴシック"/>
      <family val="3"/>
      <charset val="128"/>
    </font>
    <font>
      <sz val="8"/>
      <color rgb="FFFF0000"/>
      <name val="ＭＳ Ｐゴシック"/>
      <family val="3"/>
      <charset val="128"/>
    </font>
    <font>
      <sz val="9"/>
      <color rgb="FF000000"/>
      <name val="Meiryo UI"/>
      <family val="3"/>
      <charset val="128"/>
    </font>
    <font>
      <b/>
      <sz val="10"/>
      <color rgb="FFFF0000"/>
      <name val="HGｺﾞｼｯｸM"/>
      <family val="3"/>
      <charset val="128"/>
    </font>
    <font>
      <b/>
      <sz val="9"/>
      <color rgb="FFFF0000"/>
      <name val="HGｺﾞｼｯｸM"/>
      <family val="3"/>
      <charset val="128"/>
    </font>
    <font>
      <sz val="9"/>
      <color rgb="FF7030A0"/>
      <name val="ＭＳ Ｐ明朝"/>
      <family val="1"/>
      <charset val="128"/>
    </font>
    <font>
      <sz val="10"/>
      <color rgb="FF7030A0"/>
      <name val="ＭＳ Ｐ明朝"/>
      <family val="1"/>
      <charset val="128"/>
    </font>
    <font>
      <b/>
      <sz val="9"/>
      <color rgb="FF7030A0"/>
      <name val="ＭＳ Ｐゴシック"/>
      <family val="3"/>
      <charset val="128"/>
    </font>
    <font>
      <sz val="9"/>
      <color rgb="FF00B0F0"/>
      <name val="ＭＳ Ｐ明朝"/>
      <family val="1"/>
      <charset val="128"/>
    </font>
    <font>
      <sz val="11"/>
      <color rgb="FF00B0F0"/>
      <name val="ＭＳ Ｐゴシック"/>
      <family val="3"/>
      <charset val="128"/>
    </font>
    <font>
      <sz val="11"/>
      <color rgb="FF7030A0"/>
      <name val="ＭＳ Ｐゴシック"/>
      <family val="3"/>
      <charset val="128"/>
    </font>
    <font>
      <b/>
      <sz val="14"/>
      <color rgb="FFFF0000"/>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b/>
      <sz val="9"/>
      <color rgb="FFFF0000"/>
      <name val="ＭＳ Ｐゴシック"/>
      <family val="3"/>
      <charset val="128"/>
    </font>
    <font>
      <b/>
      <sz val="10"/>
      <name val="HGｺﾞｼｯｸM"/>
      <family val="3"/>
      <charset val="128"/>
    </font>
    <font>
      <u/>
      <sz val="11"/>
      <color theme="10"/>
      <name val="ＭＳ Ｐゴシック"/>
      <family val="3"/>
      <charset val="128"/>
    </font>
    <font>
      <u/>
      <sz val="11"/>
      <color rgb="FF0070C0"/>
      <name val="ＭＳ Ｐゴシック"/>
      <family val="3"/>
      <charset val="128"/>
    </font>
    <font>
      <sz val="10"/>
      <color theme="1"/>
      <name val="HGｺﾞｼｯｸM"/>
      <family val="3"/>
      <charset val="128"/>
    </font>
    <font>
      <b/>
      <sz val="10"/>
      <color theme="1"/>
      <name val="HGｺﾞｼｯｸM"/>
      <family val="3"/>
      <charset val="128"/>
    </font>
    <font>
      <sz val="12"/>
      <color theme="1"/>
      <name val="HGｺﾞｼｯｸM"/>
      <family val="3"/>
      <charset val="128"/>
    </font>
    <font>
      <sz val="6"/>
      <color theme="1"/>
      <name val="HGｺﾞｼｯｸM"/>
      <family val="3"/>
      <charset val="128"/>
    </font>
    <font>
      <b/>
      <sz val="11"/>
      <name val="HGｺﾞｼｯｸM"/>
      <family val="3"/>
      <charset val="128"/>
    </font>
    <font>
      <sz val="12"/>
      <name val="HGｺﾞｼｯｸM"/>
      <family val="3"/>
      <charset val="128"/>
    </font>
    <font>
      <sz val="11"/>
      <name val="HGｺﾞｼｯｸM"/>
      <family val="3"/>
      <charset val="128"/>
    </font>
    <font>
      <sz val="7"/>
      <name val="HGｺﾞｼｯｸM"/>
      <family val="3"/>
      <charset val="128"/>
    </font>
    <font>
      <sz val="5.5"/>
      <name val="HGｺﾞｼｯｸM"/>
      <family val="3"/>
      <charset val="128"/>
    </font>
    <font>
      <sz val="11"/>
      <color theme="1"/>
      <name val="ＭＳ Ｐゴシック"/>
      <family val="3"/>
      <charset val="128"/>
    </font>
    <font>
      <sz val="9.5"/>
      <name val="HGｺﾞｼｯｸM"/>
      <family val="3"/>
      <charset val="128"/>
    </font>
    <font>
      <sz val="9.5"/>
      <color rgb="FFFF0000"/>
      <name val="HGｺﾞｼｯｸM"/>
      <family val="3"/>
      <charset val="128"/>
    </font>
    <font>
      <sz val="9.5"/>
      <color theme="1"/>
      <name val="HGｺﾞｼｯｸM"/>
      <family val="3"/>
      <charset val="128"/>
    </font>
    <font>
      <sz val="10"/>
      <color rgb="FF00B0F0"/>
      <name val="HGｺﾞｼｯｸM"/>
      <family val="3"/>
      <charset val="128"/>
    </font>
    <font>
      <sz val="8"/>
      <color rgb="FFFF0000"/>
      <name val="HGｺﾞｼｯｸM"/>
      <family val="3"/>
      <charset val="128"/>
    </font>
    <font>
      <sz val="9"/>
      <color rgb="FF00B0F0"/>
      <name val="HGｺﾞｼｯｸM"/>
      <family val="3"/>
      <charset val="128"/>
    </font>
    <font>
      <sz val="8"/>
      <name val="HGｺﾞｼｯｸM"/>
      <family val="3"/>
      <charset val="128"/>
    </font>
    <font>
      <sz val="14"/>
      <color theme="1"/>
      <name val="HGｺﾞｼｯｸM"/>
      <family val="3"/>
      <charset val="128"/>
    </font>
    <font>
      <b/>
      <sz val="14"/>
      <color theme="1"/>
      <name val="HGｺﾞｼｯｸM"/>
      <family val="3"/>
      <charset val="128"/>
    </font>
    <font>
      <b/>
      <sz val="11"/>
      <color theme="1"/>
      <name val="HGｺﾞｼｯｸM"/>
      <family val="3"/>
      <charset val="128"/>
    </font>
    <font>
      <sz val="11"/>
      <color theme="1"/>
      <name val="HGｺﾞｼｯｸM"/>
      <family val="3"/>
      <charset val="128"/>
    </font>
    <font>
      <sz val="6"/>
      <name val="HGｺﾞｼｯｸM"/>
      <family val="3"/>
      <charset val="128"/>
    </font>
    <font>
      <sz val="14"/>
      <color rgb="FFFF0000"/>
      <name val="HGｺﾞｼｯｸM"/>
      <family val="3"/>
      <charset val="128"/>
    </font>
    <font>
      <b/>
      <sz val="16"/>
      <color rgb="FFFF0000"/>
      <name val="HGｺﾞｼｯｸM"/>
      <family val="3"/>
      <charset val="128"/>
    </font>
    <font>
      <sz val="8"/>
      <color theme="1"/>
      <name val="HGｺﾞｼｯｸM"/>
      <family val="3"/>
      <charset val="128"/>
    </font>
    <font>
      <sz val="11"/>
      <color rgb="FFFF0000"/>
      <name val="HGｺﾞｼｯｸM"/>
      <family val="3"/>
      <charset val="128"/>
    </font>
    <font>
      <sz val="10"/>
      <color rgb="FF0070C0"/>
      <name val="HGｺﾞｼｯｸM"/>
      <family val="3"/>
      <charset val="128"/>
    </font>
    <font>
      <u/>
      <sz val="9"/>
      <color rgb="FFFF0000"/>
      <name val="HGｺﾞｼｯｸM"/>
      <family val="3"/>
      <charset val="128"/>
    </font>
    <font>
      <sz val="9"/>
      <color indexed="10"/>
      <name val="ＭＳ Ｐ明朝"/>
      <family val="1"/>
      <charset val="128"/>
    </font>
    <font>
      <b/>
      <sz val="10"/>
      <color rgb="FFFF0000"/>
      <name val="ＭＳ Ｐゴシック"/>
      <family val="3"/>
      <charset val="128"/>
      <scheme val="minor"/>
    </font>
    <font>
      <sz val="10"/>
      <color rgb="FFFF0000"/>
      <name val="ＭＳ 明朝"/>
      <family val="1"/>
      <charset val="128"/>
    </font>
    <font>
      <b/>
      <sz val="18"/>
      <name val="ＭＳ Ｐ明朝"/>
      <family val="1"/>
      <charset val="128"/>
    </font>
    <font>
      <b/>
      <sz val="20"/>
      <color rgb="FFFF0000"/>
      <name val="ＭＳ Ｐ明朝"/>
      <family val="1"/>
      <charset val="128"/>
    </font>
    <font>
      <sz val="10"/>
      <color theme="1"/>
      <name val="ＭＳ Ｐゴシック"/>
      <family val="3"/>
      <charset val="128"/>
    </font>
    <font>
      <b/>
      <sz val="10"/>
      <color theme="1"/>
      <name val="ＭＳ Ｐ明朝"/>
      <family val="1"/>
      <charset val="128"/>
    </font>
    <font>
      <sz val="10"/>
      <color theme="1"/>
      <name val="ＭＳ Ｐ明朝"/>
      <family val="1"/>
      <charset val="128"/>
    </font>
    <font>
      <b/>
      <sz val="9"/>
      <color theme="1"/>
      <name val="ＭＳ Ｐ明朝"/>
      <family val="1"/>
      <charset val="128"/>
    </font>
    <font>
      <b/>
      <sz val="11"/>
      <color theme="1"/>
      <name val="ＭＳ Ｐゴシック"/>
      <family val="3"/>
      <charset val="128"/>
    </font>
    <font>
      <sz val="9"/>
      <color rgb="FF0070C0"/>
      <name val="HGｺﾞｼｯｸM"/>
      <family val="3"/>
      <charset val="128"/>
    </font>
    <font>
      <sz val="8"/>
      <color rgb="FF0070C0"/>
      <name val="HGｺﾞｼｯｸM"/>
      <family val="3"/>
      <charset val="128"/>
    </font>
    <font>
      <sz val="10"/>
      <color rgb="FF0070C0"/>
      <name val="ＭＳ Ｐ明朝"/>
      <family val="1"/>
      <charset val="128"/>
    </font>
    <font>
      <sz val="10"/>
      <color rgb="FF00B0F0"/>
      <name val="ＭＳ 明朝"/>
      <family val="1"/>
      <charset val="128"/>
    </font>
  </fonts>
  <fills count="15">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DDDDDD"/>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FFFF"/>
        <bgColor rgb="FF000000"/>
      </patternFill>
    </fill>
    <fill>
      <patternFill patternType="solid">
        <fgColor rgb="FFFFFFDD"/>
        <bgColor indexed="64"/>
      </patternFill>
    </fill>
    <fill>
      <patternFill patternType="solid">
        <fgColor rgb="FFFFFF00"/>
        <bgColor indexed="64"/>
      </patternFill>
    </fill>
  </fills>
  <borders count="376">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double">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style="thin">
        <color indexed="64"/>
      </left>
      <right style="double">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right style="dash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right style="double">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double">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diagonal/>
    </border>
    <border>
      <left/>
      <right style="double">
        <color indexed="64"/>
      </right>
      <top style="hair">
        <color indexed="64"/>
      </top>
      <bottom style="thin">
        <color indexed="64"/>
      </bottom>
      <diagonal/>
    </border>
    <border>
      <left/>
      <right style="double">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thin">
        <color indexed="64"/>
      </top>
      <bottom style="thin">
        <color indexed="64"/>
      </bottom>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style="thin">
        <color indexed="64"/>
      </right>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diagonalDown="1">
      <left style="thin">
        <color indexed="64"/>
      </left>
      <right style="thin">
        <color indexed="64"/>
      </right>
      <top style="thin">
        <color indexed="64"/>
      </top>
      <bottom style="hair">
        <color indexed="64"/>
      </bottom>
      <diagonal style="thin">
        <color indexed="64"/>
      </diagonal>
    </border>
    <border>
      <left/>
      <right style="double">
        <color indexed="64"/>
      </right>
      <top style="thin">
        <color indexed="64"/>
      </top>
      <bottom style="medium">
        <color indexed="64"/>
      </bottom>
      <diagonal/>
    </border>
    <border>
      <left/>
      <right/>
      <top/>
      <bottom style="thick">
        <color theme="1"/>
      </bottom>
      <diagonal/>
    </border>
    <border>
      <left style="medium">
        <color indexed="64"/>
      </left>
      <right style="thick">
        <color theme="1"/>
      </right>
      <top/>
      <bottom/>
      <diagonal/>
    </border>
    <border>
      <left/>
      <right style="thin">
        <color indexed="64"/>
      </right>
      <top style="thick">
        <color theme="1"/>
      </top>
      <bottom/>
      <diagonal/>
    </border>
    <border>
      <left style="thin">
        <color indexed="64"/>
      </left>
      <right style="thin">
        <color indexed="64"/>
      </right>
      <top style="thick">
        <color theme="1"/>
      </top>
      <bottom/>
      <diagonal/>
    </border>
    <border>
      <left style="thin">
        <color indexed="64"/>
      </left>
      <right style="thin">
        <color theme="1"/>
      </right>
      <top style="thick">
        <color theme="1"/>
      </top>
      <bottom/>
      <diagonal/>
    </border>
    <border>
      <left style="thin">
        <color theme="1"/>
      </left>
      <right style="thin">
        <color indexed="64"/>
      </right>
      <top style="thick">
        <color theme="1"/>
      </top>
      <bottom/>
      <diagonal/>
    </border>
    <border>
      <left style="thin">
        <color indexed="64"/>
      </left>
      <right style="thick">
        <color theme="1"/>
      </right>
      <top/>
      <bottom/>
      <diagonal/>
    </border>
    <border>
      <left/>
      <right style="thin">
        <color indexed="64"/>
      </right>
      <top/>
      <bottom style="medium">
        <color theme="1"/>
      </bottom>
      <diagonal/>
    </border>
    <border>
      <left style="thin">
        <color indexed="64"/>
      </left>
      <right style="thin">
        <color indexed="64"/>
      </right>
      <top/>
      <bottom style="medium">
        <color theme="1"/>
      </bottom>
      <diagonal/>
    </border>
    <border>
      <left style="thin">
        <color indexed="64"/>
      </left>
      <right style="thin">
        <color theme="1"/>
      </right>
      <top/>
      <bottom style="medium">
        <color theme="1"/>
      </bottom>
      <diagonal/>
    </border>
    <border>
      <left style="thin">
        <color theme="1"/>
      </left>
      <right style="thin">
        <color indexed="64"/>
      </right>
      <top/>
      <bottom style="medium">
        <color theme="1"/>
      </bottom>
      <diagonal/>
    </border>
    <border>
      <left style="thin">
        <color indexed="64"/>
      </left>
      <right style="thick">
        <color theme="1"/>
      </right>
      <top/>
      <bottom style="medium">
        <color theme="1"/>
      </bottom>
      <diagonal/>
    </border>
    <border>
      <left/>
      <right style="thin">
        <color indexed="64"/>
      </right>
      <top style="medium">
        <color theme="1"/>
      </top>
      <bottom/>
      <diagonal/>
    </border>
    <border>
      <left style="thin">
        <color indexed="64"/>
      </left>
      <right/>
      <top style="medium">
        <color theme="1"/>
      </top>
      <bottom/>
      <diagonal/>
    </border>
    <border>
      <left/>
      <right/>
      <top style="medium">
        <color theme="1"/>
      </top>
      <bottom/>
      <diagonal/>
    </border>
    <border>
      <left/>
      <right style="thin">
        <color theme="1"/>
      </right>
      <top style="medium">
        <color theme="1"/>
      </top>
      <bottom/>
      <diagonal/>
    </border>
    <border>
      <left style="thin">
        <color theme="1"/>
      </left>
      <right/>
      <top style="medium">
        <color theme="1"/>
      </top>
      <bottom/>
      <diagonal/>
    </border>
    <border>
      <left/>
      <right style="thick">
        <color theme="1"/>
      </right>
      <top/>
      <bottom/>
      <diagonal/>
    </border>
    <border>
      <left/>
      <right style="thin">
        <color theme="1"/>
      </right>
      <top/>
      <bottom/>
      <diagonal/>
    </border>
    <border>
      <left style="thin">
        <color theme="1"/>
      </left>
      <right/>
      <top/>
      <bottom style="thin">
        <color rgb="FFFF0000"/>
      </bottom>
      <diagonal/>
    </border>
    <border>
      <left/>
      <right/>
      <top/>
      <bottom style="thin">
        <color rgb="FFFF0000"/>
      </bottom>
      <diagonal/>
    </border>
    <border>
      <left/>
      <right style="thin">
        <color indexed="64"/>
      </right>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rgb="FFFF0000"/>
      </right>
      <top/>
      <bottom style="thin">
        <color rgb="FFFF0000"/>
      </bottom>
      <diagonal/>
    </border>
    <border>
      <left style="thin">
        <color rgb="FFFF0000"/>
      </left>
      <right/>
      <top/>
      <bottom style="thin">
        <color rgb="FFFF0000"/>
      </bottom>
      <diagonal/>
    </border>
    <border>
      <left style="thin">
        <color indexed="64"/>
      </left>
      <right/>
      <top style="thin">
        <color rgb="FFFF0000"/>
      </top>
      <bottom/>
      <diagonal/>
    </border>
    <border>
      <left/>
      <right style="thin">
        <color auto="1"/>
      </right>
      <top style="thin">
        <color rgb="FFFF0000"/>
      </top>
      <bottom/>
      <diagonal/>
    </border>
    <border>
      <left style="thin">
        <color theme="1"/>
      </left>
      <right/>
      <top/>
      <bottom/>
      <diagonal/>
    </border>
    <border>
      <left style="thin">
        <color theme="1"/>
      </left>
      <right/>
      <top/>
      <bottom style="hair">
        <color indexed="64"/>
      </bottom>
      <diagonal/>
    </border>
    <border>
      <left style="thin">
        <color theme="1"/>
      </left>
      <right/>
      <top style="hair">
        <color indexed="64"/>
      </top>
      <bottom/>
      <diagonal/>
    </border>
    <border>
      <left/>
      <right style="thin">
        <color theme="1"/>
      </right>
      <top/>
      <bottom style="thin">
        <color indexed="64"/>
      </bottom>
      <diagonal/>
    </border>
    <border>
      <left style="thin">
        <color theme="1"/>
      </left>
      <right/>
      <top/>
      <bottom style="thin">
        <color indexed="64"/>
      </bottom>
      <diagonal/>
    </border>
    <border>
      <left/>
      <right style="thin">
        <color theme="1"/>
      </right>
      <top style="thin">
        <color indexed="64"/>
      </top>
      <bottom/>
      <diagonal/>
    </border>
    <border>
      <left style="thin">
        <color indexed="64"/>
      </left>
      <right style="dashed">
        <color auto="1"/>
      </right>
      <top/>
      <bottom/>
      <diagonal/>
    </border>
    <border>
      <left style="dashed">
        <color auto="1"/>
      </left>
      <right style="thin">
        <color indexed="64"/>
      </right>
      <top/>
      <bottom/>
      <diagonal/>
    </border>
    <border>
      <left style="thin">
        <color theme="1"/>
      </left>
      <right/>
      <top style="thin">
        <color indexed="64"/>
      </top>
      <bottom/>
      <diagonal/>
    </border>
    <border>
      <left/>
      <right style="thick">
        <color theme="1"/>
      </right>
      <top/>
      <bottom style="thin">
        <color indexed="64"/>
      </bottom>
      <diagonal/>
    </border>
    <border>
      <left/>
      <right style="thick">
        <color theme="1"/>
      </right>
      <top style="thin">
        <color indexed="64"/>
      </top>
      <bottom/>
      <diagonal/>
    </border>
    <border>
      <left/>
      <right/>
      <top/>
      <bottom style="double">
        <color theme="1"/>
      </bottom>
      <diagonal/>
    </border>
    <border>
      <left/>
      <right style="thin">
        <color theme="1"/>
      </right>
      <top/>
      <bottom style="double">
        <color theme="1"/>
      </bottom>
      <diagonal/>
    </border>
    <border>
      <left/>
      <right/>
      <top style="double">
        <color theme="1"/>
      </top>
      <bottom/>
      <diagonal/>
    </border>
    <border>
      <left/>
      <right style="thin">
        <color indexed="64"/>
      </right>
      <top style="double">
        <color theme="1"/>
      </top>
      <bottom/>
      <diagonal/>
    </border>
    <border>
      <left style="thin">
        <color indexed="64"/>
      </left>
      <right/>
      <top style="double">
        <color theme="1"/>
      </top>
      <bottom/>
      <diagonal/>
    </border>
    <border>
      <left/>
      <right style="thick">
        <color theme="1"/>
      </right>
      <top style="double">
        <color theme="1"/>
      </top>
      <bottom/>
      <diagonal/>
    </border>
    <border>
      <left style="thin">
        <color indexed="64"/>
      </left>
      <right/>
      <top/>
      <bottom style="thick">
        <color theme="1"/>
      </bottom>
      <diagonal/>
    </border>
    <border>
      <left/>
      <right style="thin">
        <color indexed="64"/>
      </right>
      <top/>
      <bottom style="thick">
        <color theme="1"/>
      </bottom>
      <diagonal/>
    </border>
    <border>
      <left/>
      <right style="thick">
        <color theme="1"/>
      </right>
      <top/>
      <bottom style="thick">
        <color theme="1"/>
      </bottom>
      <diagonal/>
    </border>
    <border>
      <left/>
      <right/>
      <top style="thick">
        <color theme="1"/>
      </top>
      <bottom/>
      <diagonal/>
    </border>
    <border>
      <left style="thin">
        <color theme="1"/>
      </left>
      <right/>
      <top/>
      <bottom style="double">
        <color theme="1"/>
      </bottom>
      <diagonal/>
    </border>
    <border>
      <left/>
      <right style="thin">
        <color indexed="64"/>
      </right>
      <top/>
      <bottom style="double">
        <color theme="1"/>
      </bottom>
      <diagonal/>
    </border>
    <border>
      <left style="thin">
        <color indexed="64"/>
      </left>
      <right/>
      <top/>
      <bottom style="double">
        <color theme="1"/>
      </bottom>
      <diagonal/>
    </border>
    <border>
      <left style="thin">
        <color theme="1"/>
      </left>
      <right/>
      <top style="double">
        <color theme="1"/>
      </top>
      <bottom/>
      <diagonal/>
    </border>
    <border>
      <left/>
      <right style="thin">
        <color theme="1"/>
      </right>
      <top style="double">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medium">
        <color indexed="64"/>
      </left>
      <right style="medium">
        <color indexed="64"/>
      </right>
      <top style="medium">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style="medium">
        <color rgb="FFFF0000"/>
      </right>
      <top/>
      <bottom/>
      <diagonal/>
    </border>
    <border>
      <left/>
      <right style="hair">
        <color indexed="64"/>
      </right>
      <top style="double">
        <color theme="1"/>
      </top>
      <bottom/>
      <diagonal/>
    </border>
    <border>
      <left/>
      <right/>
      <top/>
      <bottom style="medium">
        <color theme="1"/>
      </bottom>
      <diagonal/>
    </border>
    <border>
      <left/>
      <right style="medium">
        <color indexed="64"/>
      </right>
      <top/>
      <bottom style="medium">
        <color theme="1"/>
      </bottom>
      <diagonal/>
    </border>
    <border>
      <left style="thin">
        <color indexed="64"/>
      </left>
      <right style="medium">
        <color indexed="64"/>
      </right>
      <top style="thin">
        <color indexed="64"/>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1" fillId="0" borderId="0">
      <alignment vertical="center"/>
    </xf>
    <xf numFmtId="0" fontId="105" fillId="0" borderId="0" applyNumberFormat="0" applyFill="0" applyBorder="0" applyAlignment="0" applyProtection="0">
      <alignment vertical="center"/>
    </xf>
    <xf numFmtId="0" fontId="2" fillId="0" borderId="0"/>
  </cellStyleXfs>
  <cellXfs count="5803">
    <xf numFmtId="0" fontId="0" fillId="0" borderId="0" xfId="0">
      <alignment vertical="center"/>
    </xf>
    <xf numFmtId="0" fontId="3" fillId="0" borderId="0" xfId="0" applyFont="1">
      <alignment vertical="center"/>
    </xf>
    <xf numFmtId="0" fontId="5" fillId="0" borderId="0" xfId="0" applyFont="1">
      <alignment vertical="center"/>
    </xf>
    <xf numFmtId="0" fontId="9" fillId="0" borderId="0" xfId="9">
      <alignment vertical="center"/>
    </xf>
    <xf numFmtId="0" fontId="9" fillId="2" borderId="0" xfId="9" applyFont="1" applyFill="1" applyBorder="1" applyAlignment="1">
      <alignment horizontal="left" vertical="center"/>
    </xf>
    <xf numFmtId="0" fontId="9" fillId="2" borderId="1" xfId="9" applyFont="1" applyFill="1" applyBorder="1" applyAlignment="1">
      <alignment horizontal="left" vertical="center"/>
    </xf>
    <xf numFmtId="0" fontId="11" fillId="2" borderId="2" xfId="9" applyFont="1" applyFill="1" applyBorder="1" applyAlignment="1">
      <alignment horizontal="left" vertical="center"/>
    </xf>
    <xf numFmtId="0" fontId="11" fillId="0" borderId="0" xfId="9" applyFont="1" applyFill="1" applyBorder="1" applyAlignment="1">
      <alignment vertical="center"/>
    </xf>
    <xf numFmtId="0" fontId="11" fillId="0" borderId="0" xfId="9" applyFont="1" applyBorder="1" applyAlignment="1">
      <alignment vertical="center"/>
    </xf>
    <xf numFmtId="0" fontId="9" fillId="2" borderId="0" xfId="9" applyFont="1" applyFill="1" applyBorder="1" applyAlignment="1">
      <alignment vertical="center"/>
    </xf>
    <xf numFmtId="0" fontId="9" fillId="2" borderId="0" xfId="9" applyFont="1" applyFill="1" applyBorder="1" applyAlignment="1">
      <alignment vertical="center" wrapText="1"/>
    </xf>
    <xf numFmtId="0" fontId="9" fillId="2" borderId="3" xfId="9" applyFont="1" applyFill="1" applyBorder="1" applyAlignment="1">
      <alignment horizontal="left" vertical="center"/>
    </xf>
    <xf numFmtId="0" fontId="9" fillId="2" borderId="4" xfId="9" applyFont="1" applyFill="1" applyBorder="1" applyAlignment="1">
      <alignment horizontal="left" vertical="center"/>
    </xf>
    <xf numFmtId="0" fontId="11" fillId="2" borderId="5" xfId="9" applyFont="1" applyFill="1" applyBorder="1" applyAlignment="1">
      <alignment horizontal="left" vertical="center"/>
    </xf>
    <xf numFmtId="0" fontId="9" fillId="2" borderId="7" xfId="9" applyFont="1" applyFill="1" applyBorder="1" applyAlignment="1">
      <alignment horizontal="left" vertical="center"/>
    </xf>
    <xf numFmtId="0" fontId="9" fillId="2" borderId="9" xfId="9" applyFont="1" applyFill="1" applyBorder="1" applyAlignment="1">
      <alignment horizontal="left" vertical="center"/>
    </xf>
    <xf numFmtId="0" fontId="9" fillId="2" borderId="10" xfId="9" applyFont="1" applyFill="1" applyBorder="1" applyAlignment="1">
      <alignment horizontal="left" vertical="center"/>
    </xf>
    <xf numFmtId="0" fontId="12" fillId="0" borderId="0" xfId="9" applyFont="1" applyBorder="1" applyAlignment="1">
      <alignment vertical="center"/>
    </xf>
    <xf numFmtId="0" fontId="9" fillId="2" borderId="2" xfId="9" applyFont="1" applyFill="1" applyBorder="1" applyAlignment="1">
      <alignment vertical="center"/>
    </xf>
    <xf numFmtId="0" fontId="15" fillId="2" borderId="0" xfId="9" applyFont="1" applyFill="1" applyBorder="1" applyAlignment="1">
      <alignment vertical="center"/>
    </xf>
    <xf numFmtId="6" fontId="9" fillId="2" borderId="0" xfId="3" applyFont="1" applyFill="1" applyBorder="1" applyAlignment="1">
      <alignment vertical="center"/>
    </xf>
    <xf numFmtId="0" fontId="9" fillId="0" borderId="0" xfId="9" applyFont="1">
      <alignment vertical="center"/>
    </xf>
    <xf numFmtId="0" fontId="3" fillId="2" borderId="0" xfId="9" applyFont="1" applyFill="1" applyBorder="1" applyAlignment="1">
      <alignment horizontal="left" vertical="center"/>
    </xf>
    <xf numFmtId="0" fontId="17" fillId="2" borderId="0" xfId="9" applyFont="1" applyFill="1" applyBorder="1" applyAlignment="1">
      <alignment horizontal="left" vertical="center"/>
    </xf>
    <xf numFmtId="0" fontId="3" fillId="0" borderId="0" xfId="9" applyFont="1" applyBorder="1" applyAlignment="1">
      <alignment vertical="center"/>
    </xf>
    <xf numFmtId="0" fontId="11" fillId="2" borderId="0" xfId="9" applyFont="1" applyFill="1" applyBorder="1" applyAlignment="1">
      <alignment horizontal="left" vertical="center"/>
    </xf>
    <xf numFmtId="0" fontId="9" fillId="2" borderId="13" xfId="9" applyFont="1" applyFill="1" applyBorder="1" applyAlignment="1">
      <alignment horizontal="left" vertical="center"/>
    </xf>
    <xf numFmtId="0" fontId="9" fillId="2" borderId="3" xfId="9" applyFont="1" applyFill="1" applyBorder="1" applyAlignment="1">
      <alignment vertical="center"/>
    </xf>
    <xf numFmtId="0" fontId="9" fillId="2" borderId="14" xfId="9" applyFont="1" applyFill="1" applyBorder="1" applyAlignment="1">
      <alignment horizontal="center" vertical="center"/>
    </xf>
    <xf numFmtId="0" fontId="14" fillId="0" borderId="0" xfId="9" applyFont="1" applyFill="1" applyBorder="1" applyAlignment="1">
      <alignment vertical="center"/>
    </xf>
    <xf numFmtId="0" fontId="16" fillId="2" borderId="0" xfId="9" applyFont="1" applyFill="1" applyBorder="1" applyAlignment="1">
      <alignment vertical="center"/>
    </xf>
    <xf numFmtId="0" fontId="14" fillId="0" borderId="0" xfId="9" applyFont="1" applyBorder="1" applyAlignment="1">
      <alignment vertical="center"/>
    </xf>
    <xf numFmtId="3" fontId="9" fillId="2" borderId="0" xfId="9" applyNumberFormat="1" applyFont="1" applyFill="1" applyBorder="1" applyAlignment="1">
      <alignment vertical="center"/>
    </xf>
    <xf numFmtId="0" fontId="9" fillId="2" borderId="15" xfId="9" applyFont="1" applyFill="1" applyBorder="1" applyAlignment="1">
      <alignment horizontal="center" vertical="center"/>
    </xf>
    <xf numFmtId="3" fontId="9" fillId="2" borderId="11" xfId="9" applyNumberFormat="1" applyFont="1" applyFill="1" applyBorder="1" applyAlignment="1">
      <alignment vertical="center"/>
    </xf>
    <xf numFmtId="0" fontId="9" fillId="2" borderId="12" xfId="9" applyFont="1" applyFill="1" applyBorder="1" applyAlignment="1">
      <alignment vertical="top"/>
    </xf>
    <xf numFmtId="0" fontId="12" fillId="2" borderId="0" xfId="9" applyFont="1" applyFill="1" applyBorder="1" applyAlignment="1">
      <alignment vertical="center"/>
    </xf>
    <xf numFmtId="0" fontId="8" fillId="2" borderId="0" xfId="9" applyFont="1" applyFill="1" applyBorder="1" applyAlignment="1">
      <alignment horizontal="left" vertical="center"/>
    </xf>
    <xf numFmtId="0" fontId="12" fillId="2" borderId="0" xfId="9" applyFont="1" applyFill="1" applyBorder="1" applyAlignment="1">
      <alignment horizontal="right" vertical="center"/>
    </xf>
    <xf numFmtId="0" fontId="9" fillId="0" borderId="0" xfId="9" applyFont="1" applyBorder="1">
      <alignment vertical="center"/>
    </xf>
    <xf numFmtId="0" fontId="17" fillId="2" borderId="1" xfId="9" applyFont="1" applyFill="1" applyBorder="1" applyAlignment="1">
      <alignment horizontal="left" vertical="center"/>
    </xf>
    <xf numFmtId="0" fontId="17" fillId="2" borderId="16" xfId="9" applyFont="1" applyFill="1" applyBorder="1" applyAlignment="1">
      <alignment vertical="center"/>
    </xf>
    <xf numFmtId="0" fontId="15" fillId="2" borderId="12" xfId="9" applyFont="1" applyFill="1" applyBorder="1" applyAlignment="1">
      <alignment vertical="center"/>
    </xf>
    <xf numFmtId="0" fontId="13" fillId="2" borderId="0" xfId="9" applyFont="1" applyFill="1" applyBorder="1" applyAlignment="1">
      <alignment vertical="center"/>
    </xf>
    <xf numFmtId="0" fontId="8" fillId="2" borderId="0" xfId="9" applyFont="1" applyFill="1" applyBorder="1" applyAlignment="1">
      <alignment vertical="center"/>
    </xf>
    <xf numFmtId="0" fontId="3" fillId="2" borderId="12" xfId="9" applyFont="1" applyFill="1" applyBorder="1" applyAlignment="1">
      <alignment horizontal="center" vertical="center"/>
    </xf>
    <xf numFmtId="0" fontId="11" fillId="2" borderId="0" xfId="9" applyFont="1" applyFill="1" applyBorder="1" applyAlignment="1">
      <alignment vertical="center"/>
    </xf>
    <xf numFmtId="0" fontId="9" fillId="0" borderId="0" xfId="9" applyFont="1" applyFill="1" applyBorder="1" applyAlignment="1">
      <alignment vertical="center"/>
    </xf>
    <xf numFmtId="0" fontId="9" fillId="0" borderId="0" xfId="9" applyFont="1" applyFill="1" applyBorder="1" applyAlignment="1">
      <alignment vertical="center" wrapText="1"/>
    </xf>
    <xf numFmtId="0" fontId="3" fillId="0" borderId="1" xfId="9" applyFont="1" applyBorder="1" applyAlignment="1">
      <alignment horizontal="center" vertical="center"/>
    </xf>
    <xf numFmtId="0" fontId="9" fillId="2" borderId="1" xfId="9" applyFont="1" applyFill="1" applyBorder="1" applyAlignment="1">
      <alignment vertical="center"/>
    </xf>
    <xf numFmtId="0" fontId="9" fillId="2" borderId="0" xfId="9" applyFont="1" applyFill="1" applyAlignment="1">
      <alignment vertical="center"/>
    </xf>
    <xf numFmtId="0" fontId="12" fillId="2" borderId="0" xfId="0" applyFont="1" applyFill="1" applyBorder="1" applyAlignment="1">
      <alignment vertical="center"/>
    </xf>
    <xf numFmtId="0" fontId="12" fillId="0" borderId="0" xfId="9" applyFont="1" applyFill="1" applyBorder="1" applyAlignment="1">
      <alignment vertical="center"/>
    </xf>
    <xf numFmtId="0" fontId="15" fillId="0" borderId="0" xfId="9" applyFont="1" applyFill="1" applyBorder="1" applyAlignment="1">
      <alignment vertical="center"/>
    </xf>
    <xf numFmtId="0" fontId="14" fillId="2" borderId="0" xfId="9" applyFont="1" applyFill="1" applyBorder="1" applyAlignment="1">
      <alignment vertical="center"/>
    </xf>
    <xf numFmtId="0" fontId="20" fillId="0" borderId="0" xfId="9" applyFont="1" applyFill="1" applyBorder="1" applyAlignment="1">
      <alignment vertical="center"/>
    </xf>
    <xf numFmtId="0" fontId="20" fillId="0" borderId="0" xfId="9" applyFont="1" applyBorder="1" applyAlignment="1">
      <alignment vertical="center"/>
    </xf>
    <xf numFmtId="0" fontId="9" fillId="2" borderId="0" xfId="9" applyFont="1" applyFill="1">
      <alignment vertical="center"/>
    </xf>
    <xf numFmtId="0" fontId="12" fillId="0" borderId="0" xfId="9" applyFont="1" applyFill="1" applyBorder="1" applyAlignment="1">
      <alignment horizontal="right" vertical="center"/>
    </xf>
    <xf numFmtId="6" fontId="9" fillId="0" borderId="0" xfId="3" applyFont="1" applyFill="1" applyBorder="1" applyAlignment="1">
      <alignment vertical="center"/>
    </xf>
    <xf numFmtId="0" fontId="9" fillId="2" borderId="0" xfId="9" applyFont="1" applyFill="1" applyBorder="1">
      <alignment vertical="center"/>
    </xf>
    <xf numFmtId="0" fontId="15" fillId="0" borderId="0" xfId="9" applyFont="1">
      <alignment vertical="center"/>
    </xf>
    <xf numFmtId="0" fontId="20" fillId="2" borderId="0" xfId="9" applyFont="1" applyFill="1" applyBorder="1" applyAlignment="1">
      <alignment vertical="center"/>
    </xf>
    <xf numFmtId="0" fontId="3" fillId="2" borderId="0" xfId="9" applyFont="1" applyFill="1" applyBorder="1" applyAlignment="1">
      <alignment horizontal="center" vertical="center"/>
    </xf>
    <xf numFmtId="0" fontId="13" fillId="0" borderId="0" xfId="9" applyFont="1" applyFill="1" applyBorder="1" applyAlignment="1">
      <alignment vertical="center"/>
    </xf>
    <xf numFmtId="0" fontId="8" fillId="0" borderId="0" xfId="0" applyFont="1">
      <alignment vertical="center"/>
    </xf>
    <xf numFmtId="0" fontId="26" fillId="2" borderId="2" xfId="9" applyFont="1" applyFill="1" applyBorder="1" applyAlignment="1">
      <alignment horizontal="left" vertical="center"/>
    </xf>
    <xf numFmtId="0" fontId="20" fillId="0" borderId="2" xfId="11" applyFont="1" applyBorder="1" applyAlignment="1">
      <alignment vertical="center"/>
    </xf>
    <xf numFmtId="0" fontId="15" fillId="2" borderId="2" xfId="9" applyFont="1" applyFill="1" applyBorder="1" applyAlignment="1">
      <alignment vertical="center"/>
    </xf>
    <xf numFmtId="0" fontId="9" fillId="2" borderId="0" xfId="10" applyFont="1" applyFill="1" applyBorder="1" applyAlignment="1">
      <alignment vertical="center"/>
    </xf>
    <xf numFmtId="0" fontId="27" fillId="2" borderId="0" xfId="9" applyFont="1" applyFill="1" applyBorder="1" applyAlignment="1">
      <alignment vertical="center"/>
    </xf>
    <xf numFmtId="0" fontId="15" fillId="0" borderId="0" xfId="9" applyFont="1" applyBorder="1">
      <alignment vertical="center"/>
    </xf>
    <xf numFmtId="0" fontId="28" fillId="2" borderId="1" xfId="9" applyFont="1" applyFill="1" applyBorder="1" applyAlignment="1">
      <alignment horizontal="left" vertical="center"/>
    </xf>
    <xf numFmtId="0" fontId="9" fillId="2" borderId="0" xfId="0" applyFont="1" applyFill="1" applyBorder="1" applyAlignment="1">
      <alignment vertical="center"/>
    </xf>
    <xf numFmtId="0" fontId="15" fillId="2" borderId="18" xfId="9" applyFont="1" applyFill="1" applyBorder="1" applyAlignment="1">
      <alignment vertical="center"/>
    </xf>
    <xf numFmtId="0" fontId="15" fillId="2" borderId="6" xfId="9" applyFont="1" applyFill="1" applyBorder="1" applyAlignment="1">
      <alignment vertical="center"/>
    </xf>
    <xf numFmtId="0" fontId="15" fillId="2" borderId="18" xfId="9" applyFont="1" applyFill="1" applyBorder="1" applyAlignment="1">
      <alignment horizontal="left" vertical="center"/>
    </xf>
    <xf numFmtId="0" fontId="15" fillId="2" borderId="6" xfId="9" applyFont="1" applyFill="1" applyBorder="1" applyAlignment="1">
      <alignment horizontal="left" vertical="center"/>
    </xf>
    <xf numFmtId="0" fontId="15" fillId="2" borderId="19" xfId="9" applyFont="1" applyFill="1" applyBorder="1" applyAlignment="1">
      <alignment horizontal="left" vertical="center"/>
    </xf>
    <xf numFmtId="0" fontId="15" fillId="2" borderId="9" xfId="9" applyFont="1" applyFill="1" applyBorder="1" applyAlignment="1">
      <alignment horizontal="left" vertical="center"/>
    </xf>
    <xf numFmtId="0" fontId="15" fillId="2" borderId="11" xfId="9" applyFont="1" applyFill="1" applyBorder="1" applyAlignment="1">
      <alignment horizontal="left" vertical="center"/>
    </xf>
    <xf numFmtId="0" fontId="15" fillId="2" borderId="10" xfId="9" applyFont="1" applyFill="1" applyBorder="1" applyAlignment="1">
      <alignment horizontal="left" vertical="center"/>
    </xf>
    <xf numFmtId="0" fontId="15" fillId="2" borderId="21" xfId="9" applyFont="1" applyFill="1" applyBorder="1" applyAlignment="1">
      <alignment vertical="center" wrapText="1"/>
    </xf>
    <xf numFmtId="0" fontId="15" fillId="0" borderId="0" xfId="9" applyFont="1" applyAlignment="1">
      <alignment vertical="center"/>
    </xf>
    <xf numFmtId="0" fontId="20" fillId="0" borderId="0" xfId="0" applyFont="1" applyAlignment="1">
      <alignment vertical="center"/>
    </xf>
    <xf numFmtId="0" fontId="15" fillId="2" borderId="22" xfId="9" applyFont="1" applyFill="1" applyBorder="1" applyAlignment="1">
      <alignment horizontal="left" vertical="center"/>
    </xf>
    <xf numFmtId="0" fontId="15" fillId="2" borderId="3" xfId="9" applyFont="1" applyFill="1" applyBorder="1" applyAlignment="1">
      <alignment horizontal="left" vertical="center"/>
    </xf>
    <xf numFmtId="0" fontId="17" fillId="0" borderId="0" xfId="9" applyFont="1" applyBorder="1" applyAlignment="1">
      <alignment vertical="center"/>
    </xf>
    <xf numFmtId="0" fontId="15" fillId="2" borderId="14" xfId="9" applyFont="1" applyFill="1" applyBorder="1" applyAlignment="1">
      <alignment horizontal="left" vertical="center"/>
    </xf>
    <xf numFmtId="0" fontId="15" fillId="2" borderId="24" xfId="9" applyFont="1" applyFill="1" applyBorder="1" applyAlignment="1">
      <alignment vertical="center" wrapText="1"/>
    </xf>
    <xf numFmtId="0" fontId="15" fillId="2" borderId="25" xfId="9" applyFont="1" applyFill="1" applyBorder="1" applyAlignment="1">
      <alignment horizontal="left" vertical="center"/>
    </xf>
    <xf numFmtId="0" fontId="11" fillId="2" borderId="3" xfId="9" applyFont="1" applyFill="1" applyBorder="1" applyAlignment="1">
      <alignment vertical="center"/>
    </xf>
    <xf numFmtId="0" fontId="9" fillId="2" borderId="11" xfId="9" applyFont="1" applyFill="1" applyBorder="1" applyAlignment="1">
      <alignment horizontal="left" vertical="center" textRotation="255"/>
    </xf>
    <xf numFmtId="3" fontId="9" fillId="2" borderId="9" xfId="9" applyNumberFormat="1" applyFont="1" applyFill="1" applyBorder="1" applyAlignment="1">
      <alignment vertical="center"/>
    </xf>
    <xf numFmtId="0" fontId="9" fillId="2" borderId="0" xfId="9" applyFont="1" applyFill="1" applyBorder="1" applyAlignment="1">
      <alignment horizontal="left"/>
    </xf>
    <xf numFmtId="0" fontId="9" fillId="0" borderId="3" xfId="9" applyFont="1" applyBorder="1">
      <alignment vertical="center"/>
    </xf>
    <xf numFmtId="0" fontId="27" fillId="2" borderId="0" xfId="9" applyFont="1" applyFill="1" applyBorder="1" applyAlignment="1">
      <alignment horizontal="left" vertical="center"/>
    </xf>
    <xf numFmtId="0" fontId="33" fillId="2" borderId="2" xfId="9" applyFont="1" applyFill="1" applyBorder="1" applyAlignment="1">
      <alignment horizontal="left" vertical="center"/>
    </xf>
    <xf numFmtId="0" fontId="34" fillId="0" borderId="2" xfId="0" applyFont="1" applyBorder="1" applyAlignment="1">
      <alignment vertical="center"/>
    </xf>
    <xf numFmtId="0" fontId="9" fillId="0" borderId="3" xfId="9" applyFont="1" applyFill="1" applyBorder="1" applyAlignment="1">
      <alignment vertical="center"/>
    </xf>
    <xf numFmtId="0" fontId="27" fillId="2" borderId="0" xfId="9" applyFont="1" applyFill="1" applyBorder="1" applyAlignment="1">
      <alignment horizontal="center" vertical="center"/>
    </xf>
    <xf numFmtId="0" fontId="20" fillId="0" borderId="0" xfId="11" applyFont="1" applyFill="1" applyBorder="1" applyAlignment="1">
      <alignment vertical="center"/>
    </xf>
    <xf numFmtId="0" fontId="12" fillId="2" borderId="0" xfId="11" applyFont="1" applyFill="1" applyBorder="1" applyAlignment="1">
      <alignment vertical="center"/>
    </xf>
    <xf numFmtId="0" fontId="11" fillId="2" borderId="0" xfId="11" applyFont="1" applyFill="1" applyBorder="1" applyAlignment="1">
      <alignment vertical="center"/>
    </xf>
    <xf numFmtId="0" fontId="20" fillId="2" borderId="0" xfId="11" applyFont="1" applyFill="1" applyBorder="1" applyAlignment="1">
      <alignment vertical="center"/>
    </xf>
    <xf numFmtId="0" fontId="9" fillId="0" borderId="1" xfId="9" applyFont="1" applyBorder="1">
      <alignment vertical="center"/>
    </xf>
    <xf numFmtId="0" fontId="3" fillId="0" borderId="0" xfId="9" applyFont="1" applyBorder="1" applyAlignment="1">
      <alignment horizontal="center" vertical="center"/>
    </xf>
    <xf numFmtId="0" fontId="12" fillId="2" borderId="3" xfId="9" applyFont="1" applyFill="1" applyBorder="1" applyAlignment="1">
      <alignment horizontal="left" vertical="center"/>
    </xf>
    <xf numFmtId="38" fontId="12" fillId="2" borderId="0" xfId="1" applyFont="1" applyFill="1" applyBorder="1" applyAlignment="1">
      <alignment vertical="center"/>
    </xf>
    <xf numFmtId="38" fontId="9" fillId="2" borderId="0" xfId="1" applyFont="1" applyFill="1" applyBorder="1" applyAlignment="1">
      <alignment vertical="center"/>
    </xf>
    <xf numFmtId="0" fontId="9" fillId="2" borderId="16" xfId="9" applyFont="1" applyFill="1" applyBorder="1" applyAlignment="1">
      <alignment horizontal="left" vertical="center"/>
    </xf>
    <xf numFmtId="0" fontId="9" fillId="0" borderId="3" xfId="9" applyFont="1" applyFill="1" applyBorder="1" applyAlignment="1">
      <alignment vertical="center" wrapText="1"/>
    </xf>
    <xf numFmtId="0" fontId="9" fillId="2" borderId="3" xfId="9" applyFont="1" applyFill="1" applyBorder="1" applyAlignment="1">
      <alignment vertical="center" wrapText="1"/>
    </xf>
    <xf numFmtId="0" fontId="12" fillId="2" borderId="3" xfId="9" applyFont="1" applyFill="1" applyBorder="1" applyAlignment="1">
      <alignment vertical="center"/>
    </xf>
    <xf numFmtId="0" fontId="9" fillId="3" borderId="0" xfId="9" applyFont="1" applyFill="1" applyBorder="1" applyAlignment="1">
      <alignment horizontal="left" vertical="center"/>
    </xf>
    <xf numFmtId="0" fontId="9" fillId="3" borderId="0" xfId="9" applyFont="1" applyFill="1" applyBorder="1" applyAlignment="1">
      <alignment vertical="center"/>
    </xf>
    <xf numFmtId="0" fontId="25" fillId="2" borderId="2" xfId="9" applyFont="1" applyFill="1" applyBorder="1" applyAlignment="1">
      <alignment horizontal="left" vertical="center"/>
    </xf>
    <xf numFmtId="0" fontId="12" fillId="3" borderId="0" xfId="9" applyFont="1" applyFill="1" applyBorder="1" applyAlignment="1">
      <alignment horizontal="center" vertical="center"/>
    </xf>
    <xf numFmtId="0" fontId="12" fillId="3" borderId="0" xfId="9" applyFont="1" applyFill="1" applyBorder="1" applyAlignment="1">
      <alignment horizontal="right" vertical="center"/>
    </xf>
    <xf numFmtId="0" fontId="11" fillId="3" borderId="0" xfId="9" applyFont="1" applyFill="1" applyBorder="1" applyAlignment="1">
      <alignment vertical="center"/>
    </xf>
    <xf numFmtId="0" fontId="26" fillId="2" borderId="0" xfId="9" applyFont="1" applyFill="1" applyBorder="1" applyAlignment="1">
      <alignment horizontal="left" vertical="center"/>
    </xf>
    <xf numFmtId="0" fontId="20" fillId="0" borderId="2" xfId="0" applyFont="1" applyBorder="1" applyAlignment="1">
      <alignment vertical="center"/>
    </xf>
    <xf numFmtId="6" fontId="15" fillId="2" borderId="0" xfId="3" applyFont="1" applyFill="1" applyBorder="1" applyAlignment="1">
      <alignment vertical="center"/>
    </xf>
    <xf numFmtId="0" fontId="26" fillId="2" borderId="5" xfId="9" applyFont="1" applyFill="1" applyBorder="1" applyAlignment="1">
      <alignment horizontal="left" vertical="center"/>
    </xf>
    <xf numFmtId="0" fontId="9" fillId="2" borderId="14" xfId="9" applyFont="1" applyFill="1" applyBorder="1" applyAlignment="1">
      <alignment vertical="center" shrinkToFit="1"/>
    </xf>
    <xf numFmtId="0" fontId="9" fillId="2" borderId="26" xfId="9" applyFont="1" applyFill="1" applyBorder="1" applyAlignment="1">
      <alignment vertical="center" shrinkToFit="1"/>
    </xf>
    <xf numFmtId="0" fontId="9" fillId="2" borderId="26" xfId="9" applyFont="1" applyFill="1" applyBorder="1" applyAlignment="1">
      <alignment horizontal="center" vertical="center" shrinkToFit="1"/>
    </xf>
    <xf numFmtId="0" fontId="18" fillId="2" borderId="26" xfId="9" applyFont="1" applyFill="1" applyBorder="1" applyAlignment="1">
      <alignment horizontal="center" vertical="center" shrinkToFit="1"/>
    </xf>
    <xf numFmtId="0" fontId="17" fillId="2" borderId="26" xfId="9" applyFont="1" applyFill="1" applyBorder="1" applyAlignment="1">
      <alignment horizontal="center" vertical="center" shrinkToFit="1"/>
    </xf>
    <xf numFmtId="0" fontId="9" fillId="2" borderId="26" xfId="9" applyFont="1" applyFill="1" applyBorder="1" applyAlignment="1">
      <alignment horizontal="left" vertical="center" shrinkToFit="1"/>
    </xf>
    <xf numFmtId="0" fontId="22" fillId="2" borderId="26" xfId="9" applyFont="1" applyFill="1" applyBorder="1" applyAlignment="1">
      <alignment horizontal="center" vertical="center" shrinkToFit="1"/>
    </xf>
    <xf numFmtId="3" fontId="9" fillId="2" borderId="26" xfId="9" applyNumberFormat="1" applyFont="1" applyFill="1" applyBorder="1" applyAlignment="1">
      <alignment horizontal="center" vertical="center" shrinkToFit="1"/>
    </xf>
    <xf numFmtId="0" fontId="9" fillId="2" borderId="26" xfId="9" applyFont="1" applyFill="1" applyBorder="1" applyAlignment="1">
      <alignment vertical="top" shrinkToFit="1"/>
    </xf>
    <xf numFmtId="0" fontId="9" fillId="2" borderId="27" xfId="9" applyFont="1" applyFill="1" applyBorder="1" applyAlignment="1">
      <alignment vertical="top" shrinkToFit="1"/>
    </xf>
    <xf numFmtId="0" fontId="9" fillId="2" borderId="27" xfId="9" applyFont="1" applyFill="1" applyBorder="1" applyAlignment="1">
      <alignment horizontal="center" vertical="center" shrinkToFit="1"/>
    </xf>
    <xf numFmtId="3" fontId="9" fillId="2" borderId="27" xfId="9" applyNumberFormat="1" applyFont="1" applyFill="1" applyBorder="1" applyAlignment="1">
      <alignment horizontal="center" vertical="center" shrinkToFit="1"/>
    </xf>
    <xf numFmtId="0" fontId="31" fillId="2" borderId="0" xfId="9" applyFont="1" applyFill="1" applyBorder="1" applyAlignment="1">
      <alignment horizontal="center" vertical="center"/>
    </xf>
    <xf numFmtId="0" fontId="15" fillId="2" borderId="0" xfId="9" applyFont="1" applyFill="1" applyBorder="1">
      <alignment vertical="center"/>
    </xf>
    <xf numFmtId="0" fontId="31" fillId="0" borderId="2" xfId="9" applyFont="1" applyBorder="1" applyAlignment="1">
      <alignment horizontal="center" vertical="center"/>
    </xf>
    <xf numFmtId="0" fontId="28" fillId="0" borderId="1" xfId="9" applyFont="1" applyBorder="1">
      <alignment vertical="center"/>
    </xf>
    <xf numFmtId="0" fontId="28" fillId="2" borderId="0" xfId="9" applyFont="1" applyFill="1" applyBorder="1" applyAlignment="1">
      <alignment horizontal="left" vertical="center"/>
    </xf>
    <xf numFmtId="0" fontId="9" fillId="2" borderId="3" xfId="9" applyFont="1" applyFill="1" applyBorder="1">
      <alignment vertical="center"/>
    </xf>
    <xf numFmtId="0" fontId="17" fillId="0" borderId="0" xfId="9" applyFont="1" applyBorder="1">
      <alignment vertical="center"/>
    </xf>
    <xf numFmtId="0" fontId="9" fillId="0" borderId="0" xfId="9" applyFont="1" applyBorder="1" applyAlignment="1">
      <alignment horizontal="left" vertical="center"/>
    </xf>
    <xf numFmtId="0" fontId="9" fillId="0" borderId="12" xfId="9" applyFont="1" applyBorder="1">
      <alignment vertical="center"/>
    </xf>
    <xf numFmtId="0" fontId="9" fillId="0" borderId="0" xfId="9" applyFont="1" applyAlignment="1">
      <alignment horizontal="center" vertical="center" shrinkToFit="1"/>
    </xf>
    <xf numFmtId="0" fontId="16" fillId="0" borderId="14" xfId="0" applyFont="1" applyBorder="1" applyAlignment="1">
      <alignment vertical="center" shrinkToFit="1"/>
    </xf>
    <xf numFmtId="0" fontId="8" fillId="0" borderId="26" xfId="0" applyFont="1" applyBorder="1" applyAlignment="1">
      <alignment vertical="center" shrinkToFit="1"/>
    </xf>
    <xf numFmtId="0" fontId="8" fillId="0" borderId="26" xfId="0" applyFont="1" applyBorder="1" applyAlignment="1">
      <alignment horizontal="center" vertical="center" shrinkToFit="1"/>
    </xf>
    <xf numFmtId="0" fontId="25" fillId="2" borderId="26" xfId="9" applyFont="1" applyFill="1" applyBorder="1" applyAlignment="1">
      <alignment horizontal="center" vertical="center" shrinkToFit="1"/>
    </xf>
    <xf numFmtId="0" fontId="25" fillId="2" borderId="27" xfId="9" applyFont="1" applyFill="1" applyBorder="1" applyAlignment="1">
      <alignment horizontal="center" vertical="center" shrinkToFit="1"/>
    </xf>
    <xf numFmtId="0" fontId="9" fillId="0" borderId="2" xfId="9" applyFont="1" applyBorder="1">
      <alignment vertical="center"/>
    </xf>
    <xf numFmtId="0" fontId="15" fillId="2" borderId="0" xfId="9" applyFont="1" applyFill="1" applyBorder="1" applyAlignment="1">
      <alignment horizontal="left" vertical="top"/>
    </xf>
    <xf numFmtId="0" fontId="9" fillId="2" borderId="2" xfId="9" applyFont="1" applyFill="1" applyBorder="1" applyAlignment="1">
      <alignment horizontal="left" vertical="center"/>
    </xf>
    <xf numFmtId="0" fontId="15" fillId="2" borderId="2" xfId="9" applyFont="1" applyFill="1" applyBorder="1" applyAlignment="1">
      <alignment horizontal="left" vertical="top"/>
    </xf>
    <xf numFmtId="0" fontId="15" fillId="2" borderId="0" xfId="9" applyFont="1" applyFill="1" applyBorder="1" applyAlignment="1">
      <alignment vertical="top"/>
    </xf>
    <xf numFmtId="0" fontId="9" fillId="0" borderId="11" xfId="9" applyFont="1" applyBorder="1">
      <alignment vertical="center"/>
    </xf>
    <xf numFmtId="0" fontId="9" fillId="0" borderId="0" xfId="9" applyFont="1" applyAlignment="1">
      <alignment horizontal="right" vertical="center"/>
    </xf>
    <xf numFmtId="0" fontId="9" fillId="0" borderId="8" xfId="9" applyFont="1" applyBorder="1">
      <alignment vertical="center"/>
    </xf>
    <xf numFmtId="0" fontId="9" fillId="0" borderId="7" xfId="9" applyFont="1" applyBorder="1">
      <alignment vertical="center"/>
    </xf>
    <xf numFmtId="0" fontId="15" fillId="2" borderId="12" xfId="9" applyFont="1" applyFill="1" applyBorder="1" applyAlignment="1">
      <alignment horizontal="left" vertical="center"/>
    </xf>
    <xf numFmtId="0" fontId="15" fillId="2" borderId="0" xfId="9" applyFont="1" applyFill="1" applyBorder="1" applyAlignment="1">
      <alignment horizontal="left" vertical="center"/>
    </xf>
    <xf numFmtId="0" fontId="15" fillId="2" borderId="0" xfId="9" applyFont="1" applyFill="1" applyBorder="1" applyAlignment="1">
      <alignment vertical="center" wrapText="1"/>
    </xf>
    <xf numFmtId="0" fontId="9" fillId="2" borderId="29" xfId="9" applyFont="1" applyFill="1" applyBorder="1" applyAlignment="1">
      <alignment vertical="center"/>
    </xf>
    <xf numFmtId="0" fontId="9" fillId="2" borderId="10" xfId="9" applyFont="1" applyFill="1" applyBorder="1" applyAlignment="1">
      <alignment vertical="center"/>
    </xf>
    <xf numFmtId="0" fontId="9" fillId="2" borderId="28" xfId="9" applyFont="1" applyFill="1" applyBorder="1" applyAlignment="1">
      <alignment horizontal="left" vertical="center"/>
    </xf>
    <xf numFmtId="0" fontId="9" fillId="2" borderId="29" xfId="9" applyFont="1" applyFill="1" applyBorder="1" applyAlignment="1">
      <alignment horizontal="left" vertical="center"/>
    </xf>
    <xf numFmtId="0" fontId="9" fillId="0" borderId="28" xfId="9" applyFont="1" applyBorder="1">
      <alignment vertical="center"/>
    </xf>
    <xf numFmtId="0" fontId="9" fillId="2" borderId="30" xfId="9" applyFont="1" applyFill="1" applyBorder="1" applyAlignment="1">
      <alignment horizontal="left" vertical="center"/>
    </xf>
    <xf numFmtId="0" fontId="15" fillId="2" borderId="28" xfId="9" applyFont="1" applyFill="1" applyBorder="1" applyAlignment="1">
      <alignment horizontal="left" vertical="center"/>
    </xf>
    <xf numFmtId="0" fontId="9" fillId="2" borderId="32" xfId="9" applyFont="1" applyFill="1" applyBorder="1" applyAlignment="1">
      <alignment horizontal="left" vertical="center"/>
    </xf>
    <xf numFmtId="0" fontId="15" fillId="2" borderId="28" xfId="9" applyFont="1" applyFill="1" applyBorder="1" applyAlignment="1">
      <alignment vertical="center"/>
    </xf>
    <xf numFmtId="0" fontId="15" fillId="2" borderId="30" xfId="9" applyFont="1" applyFill="1" applyBorder="1" applyAlignment="1">
      <alignment horizontal="left" vertical="center"/>
    </xf>
    <xf numFmtId="0" fontId="26" fillId="0" borderId="28" xfId="9" applyFont="1" applyFill="1" applyBorder="1" applyAlignment="1">
      <alignment vertical="center"/>
    </xf>
    <xf numFmtId="6" fontId="15" fillId="2" borderId="28" xfId="3" applyFont="1" applyFill="1" applyBorder="1" applyAlignment="1">
      <alignment vertical="center"/>
    </xf>
    <xf numFmtId="0" fontId="31" fillId="2" borderId="28" xfId="9" applyFont="1" applyFill="1" applyBorder="1" applyAlignment="1">
      <alignment horizontal="center" vertical="center"/>
    </xf>
    <xf numFmtId="0" fontId="16" fillId="2" borderId="28" xfId="9" applyFont="1" applyFill="1" applyBorder="1" applyAlignment="1">
      <alignment vertical="center"/>
    </xf>
    <xf numFmtId="0" fontId="15" fillId="2" borderId="13" xfId="9" applyFont="1" applyFill="1" applyBorder="1" applyAlignment="1">
      <alignment vertical="center"/>
    </xf>
    <xf numFmtId="0" fontId="27" fillId="2" borderId="28" xfId="9" applyFont="1" applyFill="1" applyBorder="1" applyAlignment="1">
      <alignment horizontal="center" vertical="center"/>
    </xf>
    <xf numFmtId="0" fontId="15" fillId="0" borderId="28" xfId="9" applyFont="1" applyFill="1" applyBorder="1" applyAlignment="1">
      <alignment vertical="center"/>
    </xf>
    <xf numFmtId="0" fontId="9" fillId="2" borderId="28" xfId="9" applyFont="1" applyFill="1" applyBorder="1">
      <alignment vertical="center"/>
    </xf>
    <xf numFmtId="0" fontId="9" fillId="0" borderId="11" xfId="9" applyFont="1" applyBorder="1" applyAlignment="1">
      <alignment vertical="center" shrinkToFit="1"/>
    </xf>
    <xf numFmtId="0" fontId="3" fillId="0" borderId="28" xfId="9" applyFont="1" applyBorder="1" applyAlignment="1">
      <alignment horizontal="center" vertical="center"/>
    </xf>
    <xf numFmtId="0" fontId="3" fillId="0" borderId="2" xfId="9" applyFont="1" applyBorder="1" applyAlignment="1">
      <alignment horizontal="center" vertical="center"/>
    </xf>
    <xf numFmtId="0" fontId="9" fillId="0" borderId="4" xfId="9" applyFont="1" applyBorder="1">
      <alignment vertical="center"/>
    </xf>
    <xf numFmtId="0" fontId="9" fillId="0" borderId="30" xfId="9" applyFont="1" applyBorder="1">
      <alignment vertical="center"/>
    </xf>
    <xf numFmtId="0" fontId="9" fillId="2" borderId="9" xfId="9" applyFont="1" applyFill="1" applyBorder="1" applyAlignment="1">
      <alignment vertical="center"/>
    </xf>
    <xf numFmtId="0" fontId="9" fillId="0" borderId="28" xfId="9" applyFont="1" applyBorder="1" applyAlignment="1">
      <alignment vertical="center"/>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2" borderId="0" xfId="9" applyFont="1" applyFill="1" applyBorder="1" applyAlignment="1">
      <alignment horizontal="center" vertical="center"/>
    </xf>
    <xf numFmtId="0" fontId="9" fillId="2" borderId="11" xfId="9" applyFont="1" applyFill="1" applyBorder="1" applyAlignment="1">
      <alignment vertical="center"/>
    </xf>
    <xf numFmtId="0" fontId="20" fillId="0" borderId="0" xfId="9" applyFont="1" applyFill="1" applyBorder="1" applyAlignment="1">
      <alignment horizontal="left" vertical="center"/>
    </xf>
    <xf numFmtId="0" fontId="12" fillId="0" borderId="0" xfId="9" applyFont="1" applyFill="1" applyBorder="1" applyAlignment="1">
      <alignment horizontal="left" vertical="center"/>
    </xf>
    <xf numFmtId="0" fontId="9" fillId="0" borderId="0" xfId="9" applyFont="1" applyBorder="1" applyAlignment="1">
      <alignment vertical="center"/>
    </xf>
    <xf numFmtId="0" fontId="25" fillId="2" borderId="0" xfId="9" applyFont="1" applyFill="1" applyBorder="1" applyAlignment="1">
      <alignment vertical="center"/>
    </xf>
    <xf numFmtId="0" fontId="12" fillId="2" borderId="0" xfId="9" applyFont="1" applyFill="1" applyBorder="1" applyAlignment="1">
      <alignment horizontal="left" vertical="center"/>
    </xf>
    <xf numFmtId="0" fontId="9" fillId="0" borderId="10" xfId="9" applyFont="1" applyBorder="1">
      <alignment vertical="center"/>
    </xf>
    <xf numFmtId="0" fontId="9" fillId="0" borderId="13" xfId="9" applyFont="1" applyBorder="1">
      <alignment vertical="center"/>
    </xf>
    <xf numFmtId="0" fontId="9" fillId="0" borderId="28" xfId="9" applyFont="1" applyFill="1" applyBorder="1" applyAlignment="1">
      <alignment horizontal="left" vertical="center"/>
    </xf>
    <xf numFmtId="0" fontId="9" fillId="2" borderId="0" xfId="9" applyFont="1" applyFill="1" applyBorder="1" applyAlignment="1">
      <alignment vertical="top"/>
    </xf>
    <xf numFmtId="0" fontId="9" fillId="0" borderId="28" xfId="9" applyFont="1" applyFill="1" applyBorder="1" applyAlignment="1">
      <alignment vertical="center"/>
    </xf>
    <xf numFmtId="0" fontId="9" fillId="2" borderId="5" xfId="9" applyFont="1" applyFill="1" applyBorder="1" applyAlignment="1">
      <alignment horizontal="left" vertical="center"/>
    </xf>
    <xf numFmtId="0" fontId="12" fillId="0" borderId="3" xfId="9" applyFont="1" applyBorder="1" applyAlignment="1">
      <alignment vertical="center"/>
    </xf>
    <xf numFmtId="0" fontId="9" fillId="0" borderId="0" xfId="9" applyFont="1" applyAlignment="1">
      <alignment vertical="center"/>
    </xf>
    <xf numFmtId="0" fontId="9" fillId="0" borderId="3" xfId="9" applyFont="1" applyBorder="1" applyAlignment="1">
      <alignment vertical="center"/>
    </xf>
    <xf numFmtId="0" fontId="9" fillId="2" borderId="13" xfId="9" applyNumberFormat="1" applyFont="1" applyFill="1" applyBorder="1" applyAlignment="1">
      <alignment horizontal="left" vertical="center"/>
    </xf>
    <xf numFmtId="0" fontId="11" fillId="0" borderId="13" xfId="9" applyNumberFormat="1" applyFont="1" applyBorder="1" applyAlignment="1">
      <alignment vertical="center"/>
    </xf>
    <xf numFmtId="0" fontId="9" fillId="2" borderId="13" xfId="9" applyFont="1" applyFill="1" applyBorder="1" applyAlignment="1">
      <alignment vertical="center"/>
    </xf>
    <xf numFmtId="0" fontId="20" fillId="0" borderId="0" xfId="9" applyFont="1" applyBorder="1">
      <alignment vertical="center"/>
    </xf>
    <xf numFmtId="0" fontId="20" fillId="2" borderId="0" xfId="9" applyFont="1" applyFill="1" applyBorder="1" applyAlignment="1">
      <alignment horizontal="left" vertical="center"/>
    </xf>
    <xf numFmtId="0" fontId="9" fillId="0" borderId="11" xfId="9" applyFont="1" applyFill="1" applyBorder="1" applyAlignment="1">
      <alignment horizontal="left" vertical="center"/>
    </xf>
    <xf numFmtId="0" fontId="11" fillId="2" borderId="13" xfId="9" applyFont="1" applyFill="1" applyBorder="1" applyAlignment="1">
      <alignment vertical="center"/>
    </xf>
    <xf numFmtId="0" fontId="9" fillId="0" borderId="34" xfId="9" applyFont="1" applyBorder="1">
      <alignment vertical="center"/>
    </xf>
    <xf numFmtId="0" fontId="9" fillId="0" borderId="0" xfId="9" applyFont="1" applyFill="1" applyAlignment="1">
      <alignment vertical="center"/>
    </xf>
    <xf numFmtId="0" fontId="2" fillId="0" borderId="0" xfId="0" applyFont="1" applyBorder="1" applyAlignment="1">
      <alignment vertical="top"/>
    </xf>
    <xf numFmtId="0" fontId="9" fillId="0" borderId="22" xfId="9" applyFont="1" applyBorder="1">
      <alignment vertical="center"/>
    </xf>
    <xf numFmtId="0" fontId="9" fillId="0" borderId="0" xfId="9" applyFont="1" applyFill="1">
      <alignment vertical="center"/>
    </xf>
    <xf numFmtId="0" fontId="9" fillId="0" borderId="9" xfId="9" applyFont="1" applyBorder="1">
      <alignment vertical="center"/>
    </xf>
    <xf numFmtId="0" fontId="9" fillId="0" borderId="18" xfId="9" applyFont="1" applyBorder="1">
      <alignment vertical="center"/>
    </xf>
    <xf numFmtId="0" fontId="9" fillId="0" borderId="0" xfId="9" applyFont="1" applyFill="1" applyBorder="1">
      <alignment vertical="center"/>
    </xf>
    <xf numFmtId="0" fontId="9" fillId="2" borderId="0" xfId="10" applyFont="1" applyFill="1" applyBorder="1" applyAlignment="1">
      <alignment horizontal="center" vertical="center"/>
    </xf>
    <xf numFmtId="0" fontId="9" fillId="2" borderId="0" xfId="10" applyFont="1" applyFill="1" applyBorder="1" applyAlignment="1">
      <alignment horizontal="left" vertical="center"/>
    </xf>
    <xf numFmtId="0" fontId="9" fillId="3" borderId="0" xfId="9" applyFont="1" applyFill="1" applyBorder="1">
      <alignment vertical="center"/>
    </xf>
    <xf numFmtId="0" fontId="9" fillId="0" borderId="6" xfId="9" applyFont="1" applyBorder="1">
      <alignment vertical="center"/>
    </xf>
    <xf numFmtId="0" fontId="15" fillId="2" borderId="28" xfId="9" applyFont="1" applyFill="1" applyBorder="1" applyAlignment="1">
      <alignment horizontal="center" vertical="center" shrinkToFit="1"/>
    </xf>
    <xf numFmtId="0" fontId="9" fillId="0" borderId="33" xfId="9" applyFont="1" applyBorder="1">
      <alignment vertical="center"/>
    </xf>
    <xf numFmtId="0" fontId="9" fillId="0" borderId="35" xfId="9" applyFont="1" applyBorder="1">
      <alignment vertical="center"/>
    </xf>
    <xf numFmtId="0" fontId="0" fillId="0" borderId="0" xfId="0" applyFont="1">
      <alignment vertical="center"/>
    </xf>
    <xf numFmtId="0" fontId="20" fillId="0" borderId="2" xfId="0" applyFont="1" applyBorder="1" applyAlignment="1">
      <alignment vertical="top"/>
    </xf>
    <xf numFmtId="0" fontId="7" fillId="0" borderId="22" xfId="0" applyFont="1" applyBorder="1" applyAlignment="1">
      <alignment horizontal="distributed" vertical="center" indent="1"/>
    </xf>
    <xf numFmtId="0" fontId="6" fillId="0" borderId="22" xfId="0" applyFont="1" applyBorder="1" applyAlignment="1">
      <alignment vertical="center"/>
    </xf>
    <xf numFmtId="0" fontId="0" fillId="0" borderId="35" xfId="0" applyFont="1" applyBorder="1">
      <alignment vertical="center"/>
    </xf>
    <xf numFmtId="0" fontId="8" fillId="0" borderId="34" xfId="0" applyFont="1" applyBorder="1" applyAlignment="1">
      <alignment horizontal="center" vertical="center" shrinkToFit="1"/>
    </xf>
    <xf numFmtId="0" fontId="6" fillId="0" borderId="34" xfId="0" applyFont="1" applyBorder="1" applyAlignment="1">
      <alignment vertical="center"/>
    </xf>
    <xf numFmtId="0" fontId="8" fillId="0" borderId="36" xfId="0" applyFont="1" applyBorder="1" applyAlignment="1">
      <alignment vertical="center"/>
    </xf>
    <xf numFmtId="0" fontId="7" fillId="0" borderId="37" xfId="0" applyFont="1" applyBorder="1" applyAlignment="1">
      <alignment vertical="center"/>
    </xf>
    <xf numFmtId="0" fontId="0" fillId="0" borderId="38" xfId="0" applyFont="1" applyBorder="1">
      <alignment vertical="center"/>
    </xf>
    <xf numFmtId="0" fontId="8" fillId="0" borderId="37" xfId="0" applyFont="1" applyBorder="1" applyAlignment="1">
      <alignment horizontal="center" vertical="center" shrinkToFit="1"/>
    </xf>
    <xf numFmtId="0" fontId="8" fillId="0" borderId="37" xfId="0" applyFont="1" applyBorder="1" applyAlignment="1">
      <alignment horizontal="center" vertical="center"/>
    </xf>
    <xf numFmtId="0" fontId="8" fillId="0" borderId="39" xfId="0" applyFont="1" applyBorder="1" applyAlignment="1">
      <alignment vertical="center"/>
    </xf>
    <xf numFmtId="0" fontId="8" fillId="0" borderId="40" xfId="0" applyFont="1" applyBorder="1" applyAlignment="1">
      <alignment horizontal="distributed" vertical="center"/>
    </xf>
    <xf numFmtId="0" fontId="8" fillId="0" borderId="41" xfId="0" applyFont="1" applyBorder="1" applyAlignment="1">
      <alignment vertical="center"/>
    </xf>
    <xf numFmtId="0" fontId="8" fillId="0" borderId="42" xfId="0" applyFont="1" applyBorder="1" applyAlignment="1">
      <alignment horizontal="distributed" vertical="center"/>
    </xf>
    <xf numFmtId="0" fontId="6" fillId="0" borderId="43" xfId="0" applyFont="1" applyBorder="1" applyAlignment="1">
      <alignment vertical="center"/>
    </xf>
    <xf numFmtId="0" fontId="0" fillId="0" borderId="44" xfId="0" applyFont="1" applyBorder="1">
      <alignment vertical="center"/>
    </xf>
    <xf numFmtId="0" fontId="8" fillId="0" borderId="43" xfId="0" applyFont="1" applyBorder="1" applyAlignment="1">
      <alignment horizontal="center" vertical="center" shrinkToFit="1"/>
    </xf>
    <xf numFmtId="0" fontId="8" fillId="0" borderId="43" xfId="0" applyFont="1" applyBorder="1" applyAlignment="1">
      <alignment horizontal="center" vertical="center"/>
    </xf>
    <xf numFmtId="0" fontId="8" fillId="0" borderId="45" xfId="0" applyFont="1" applyBorder="1" applyAlignment="1">
      <alignment vertical="center"/>
    </xf>
    <xf numFmtId="0" fontId="11" fillId="0" borderId="2" xfId="9" applyFont="1" applyFill="1" applyBorder="1" applyAlignment="1">
      <alignment horizontal="left" vertical="center"/>
    </xf>
    <xf numFmtId="0" fontId="9" fillId="0" borderId="1" xfId="9" applyFont="1" applyFill="1" applyBorder="1" applyAlignment="1">
      <alignment horizontal="left" vertical="center"/>
    </xf>
    <xf numFmtId="0" fontId="9" fillId="0" borderId="13" xfId="9" applyFont="1" applyFill="1" applyBorder="1">
      <alignment vertical="center"/>
    </xf>
    <xf numFmtId="0" fontId="9" fillId="0" borderId="28" xfId="9" applyFont="1" applyFill="1" applyBorder="1">
      <alignment vertical="center"/>
    </xf>
    <xf numFmtId="0" fontId="9" fillId="0" borderId="2" xfId="9" applyFont="1" applyFill="1" applyBorder="1">
      <alignment vertical="center"/>
    </xf>
    <xf numFmtId="0" fontId="9" fillId="0" borderId="1" xfId="9" applyFont="1" applyFill="1" applyBorder="1">
      <alignment vertical="center"/>
    </xf>
    <xf numFmtId="0" fontId="28" fillId="0" borderId="1" xfId="9" applyFont="1" applyFill="1" applyBorder="1" applyAlignment="1">
      <alignment horizontal="left" vertical="center"/>
    </xf>
    <xf numFmtId="0" fontId="17" fillId="0" borderId="0" xfId="9" applyFont="1" applyFill="1" applyBorder="1" applyAlignment="1">
      <alignment horizontal="left" vertical="center"/>
    </xf>
    <xf numFmtId="0" fontId="15" fillId="0" borderId="28" xfId="9" applyFont="1" applyFill="1" applyBorder="1" applyAlignment="1">
      <alignment horizontal="left" vertical="center"/>
    </xf>
    <xf numFmtId="0" fontId="15" fillId="0" borderId="0" xfId="9" applyFont="1" applyFill="1" applyBorder="1" applyAlignment="1">
      <alignment horizontal="left" vertical="top"/>
    </xf>
    <xf numFmtId="0" fontId="15" fillId="0" borderId="28" xfId="9" applyFont="1" applyFill="1" applyBorder="1" applyAlignment="1">
      <alignment horizontal="right" vertical="center"/>
    </xf>
    <xf numFmtId="0" fontId="9" fillId="0" borderId="4" xfId="9" applyFont="1" applyFill="1" applyBorder="1" applyAlignment="1">
      <alignment horizontal="left" vertical="center"/>
    </xf>
    <xf numFmtId="0" fontId="9" fillId="0" borderId="3" xfId="9" applyFont="1" applyFill="1" applyBorder="1" applyAlignment="1">
      <alignment horizontal="left" vertical="center"/>
    </xf>
    <xf numFmtId="0" fontId="9" fillId="0" borderId="3" xfId="9" applyFont="1" applyFill="1" applyBorder="1">
      <alignment vertical="center"/>
    </xf>
    <xf numFmtId="0" fontId="9" fillId="0" borderId="9" xfId="9" applyFont="1" applyFill="1" applyBorder="1">
      <alignment vertical="center"/>
    </xf>
    <xf numFmtId="0" fontId="9" fillId="0" borderId="11" xfId="9" applyFont="1" applyFill="1" applyBorder="1">
      <alignment vertical="center"/>
    </xf>
    <xf numFmtId="0" fontId="9" fillId="0" borderId="28" xfId="9" applyFont="1" applyBorder="1" applyAlignment="1">
      <alignment horizontal="right" vertical="center"/>
    </xf>
    <xf numFmtId="0" fontId="9" fillId="2" borderId="28" xfId="9" applyFont="1" applyFill="1" applyBorder="1" applyAlignment="1">
      <alignment horizontal="right" vertical="center"/>
    </xf>
    <xf numFmtId="0" fontId="3" fillId="0" borderId="19" xfId="9" applyFont="1" applyBorder="1" applyAlignment="1">
      <alignment horizontal="right" vertical="center"/>
    </xf>
    <xf numFmtId="0" fontId="3" fillId="0" borderId="12" xfId="9" applyFont="1" applyBorder="1" applyAlignment="1">
      <alignment horizontal="center" vertical="center"/>
    </xf>
    <xf numFmtId="0" fontId="3" fillId="0" borderId="20" xfId="9" applyFont="1" applyBorder="1" applyAlignment="1">
      <alignment horizontal="center" vertical="center"/>
    </xf>
    <xf numFmtId="0" fontId="15" fillId="2" borderId="28" xfId="9" applyFont="1" applyFill="1" applyBorder="1" applyAlignment="1">
      <alignment horizontal="right" vertical="center"/>
    </xf>
    <xf numFmtId="0" fontId="2" fillId="0" borderId="0" xfId="0" applyFont="1" applyAlignment="1">
      <alignment vertical="top"/>
    </xf>
    <xf numFmtId="0" fontId="2" fillId="0" borderId="2" xfId="0" applyFont="1" applyBorder="1" applyAlignment="1">
      <alignment vertical="top"/>
    </xf>
    <xf numFmtId="0" fontId="15" fillId="2" borderId="28" xfId="9" applyFont="1" applyFill="1" applyBorder="1" applyAlignment="1">
      <alignment horizontal="right" vertical="top"/>
    </xf>
    <xf numFmtId="0" fontId="44" fillId="0" borderId="7" xfId="0" applyFont="1" applyBorder="1" applyAlignment="1">
      <alignment horizontal="left" vertical="center"/>
    </xf>
    <xf numFmtId="0" fontId="39" fillId="0" borderId="0" xfId="0" applyFont="1" applyBorder="1" applyAlignment="1">
      <alignment horizontal="left" vertical="top"/>
    </xf>
    <xf numFmtId="0" fontId="39" fillId="0" borderId="8" xfId="0" applyFont="1" applyBorder="1" applyAlignment="1">
      <alignment horizontal="left" vertical="top"/>
    </xf>
    <xf numFmtId="0" fontId="39" fillId="0" borderId="0" xfId="0" applyFont="1" applyAlignment="1">
      <alignment horizontal="left" vertical="top"/>
    </xf>
    <xf numFmtId="0" fontId="20" fillId="0" borderId="13" xfId="9" applyFont="1" applyBorder="1">
      <alignment vertical="center"/>
    </xf>
    <xf numFmtId="0" fontId="44" fillId="0" borderId="0" xfId="9" applyFont="1">
      <alignment vertical="center"/>
    </xf>
    <xf numFmtId="0" fontId="9" fillId="0" borderId="30" xfId="9" applyFont="1" applyBorder="1" applyAlignment="1">
      <alignment horizontal="right" vertical="center"/>
    </xf>
    <xf numFmtId="0" fontId="9" fillId="0" borderId="5" xfId="9" applyFont="1" applyBorder="1">
      <alignment vertical="center"/>
    </xf>
    <xf numFmtId="0" fontId="15" fillId="0" borderId="2" xfId="9" applyFont="1" applyBorder="1" applyAlignment="1">
      <alignment horizontal="left" vertical="top"/>
    </xf>
    <xf numFmtId="3" fontId="9" fillId="2" borderId="0" xfId="9" applyNumberFormat="1" applyFont="1" applyFill="1" applyBorder="1" applyAlignment="1">
      <alignment horizontal="center" vertical="center"/>
    </xf>
    <xf numFmtId="0" fontId="9" fillId="0" borderId="32" xfId="9" applyFont="1" applyBorder="1">
      <alignment vertical="center"/>
    </xf>
    <xf numFmtId="0" fontId="9" fillId="0" borderId="3" xfId="9" applyFont="1" applyBorder="1" applyAlignment="1">
      <alignment horizontal="center" vertical="center" shrinkToFit="1"/>
    </xf>
    <xf numFmtId="0" fontId="9" fillId="0" borderId="2" xfId="9" applyFont="1" applyBorder="1" applyAlignment="1">
      <alignment vertical="center"/>
    </xf>
    <xf numFmtId="0" fontId="9" fillId="0" borderId="1" xfId="9" applyFont="1" applyBorder="1" applyAlignment="1">
      <alignment vertical="center"/>
    </xf>
    <xf numFmtId="0" fontId="15" fillId="0" borderId="7" xfId="9" applyFont="1" applyBorder="1">
      <alignment vertical="center"/>
    </xf>
    <xf numFmtId="0" fontId="9" fillId="2" borderId="12" xfId="9" applyFont="1" applyFill="1" applyBorder="1" applyAlignment="1">
      <alignment horizontal="left" vertical="center"/>
    </xf>
    <xf numFmtId="0" fontId="9" fillId="0" borderId="0" xfId="9" applyFont="1" applyBorder="1" applyAlignment="1">
      <alignment horizontal="right" vertical="center"/>
    </xf>
    <xf numFmtId="0" fontId="12" fillId="0" borderId="28" xfId="9" applyFont="1" applyFill="1" applyBorder="1" applyAlignment="1">
      <alignment horizontal="right" vertical="center"/>
    </xf>
    <xf numFmtId="0" fontId="15" fillId="2" borderId="1" xfId="9" applyFont="1" applyFill="1" applyBorder="1" applyAlignment="1">
      <alignment horizontal="left" vertical="center"/>
    </xf>
    <xf numFmtId="0" fontId="2" fillId="0" borderId="0" xfId="0" applyFont="1" applyBorder="1" applyAlignment="1">
      <alignment horizontal="left" vertical="center"/>
    </xf>
    <xf numFmtId="0" fontId="12" fillId="0" borderId="13" xfId="9" applyFont="1" applyFill="1" applyBorder="1" applyAlignment="1">
      <alignment vertical="center"/>
    </xf>
    <xf numFmtId="0" fontId="12" fillId="0" borderId="13" xfId="9" applyFont="1" applyFill="1" applyBorder="1" applyAlignment="1">
      <alignment horizontal="center" vertical="center"/>
    </xf>
    <xf numFmtId="0" fontId="9" fillId="0" borderId="13" xfId="9" applyFont="1" applyFill="1" applyBorder="1" applyAlignment="1">
      <alignment vertical="center"/>
    </xf>
    <xf numFmtId="0" fontId="3" fillId="0" borderId="0" xfId="9" applyFont="1" applyFill="1" applyBorder="1" applyAlignment="1">
      <alignment horizontal="left" vertical="center"/>
    </xf>
    <xf numFmtId="0" fontId="9" fillId="2" borderId="13" xfId="9" applyFont="1" applyFill="1" applyBorder="1" applyAlignment="1">
      <alignment vertical="center" wrapText="1"/>
    </xf>
    <xf numFmtId="0" fontId="44" fillId="0" borderId="7" xfId="9" applyFont="1" applyFill="1" applyBorder="1" applyAlignment="1">
      <alignment horizontal="right" vertical="center"/>
    </xf>
    <xf numFmtId="0" fontId="44" fillId="0" borderId="0" xfId="9" applyFont="1" applyFill="1" applyBorder="1">
      <alignment vertical="center"/>
    </xf>
    <xf numFmtId="0" fontId="15" fillId="0" borderId="0" xfId="9" applyFont="1" applyBorder="1" applyAlignment="1">
      <alignment horizontal="right" vertical="top"/>
    </xf>
    <xf numFmtId="0" fontId="9" fillId="2" borderId="0" xfId="0" applyFont="1" applyFill="1" applyBorder="1" applyAlignment="1">
      <alignment horizontal="center" vertical="center" shrinkToFit="1"/>
    </xf>
    <xf numFmtId="0" fontId="9" fillId="2" borderId="0" xfId="9" applyFont="1" applyFill="1" applyBorder="1" applyAlignment="1">
      <alignment horizontal="center" vertical="center" shrinkToFit="1"/>
    </xf>
    <xf numFmtId="0" fontId="9" fillId="2" borderId="0" xfId="0" applyFont="1" applyFill="1" applyBorder="1" applyAlignment="1">
      <alignment horizontal="left" vertical="center"/>
    </xf>
    <xf numFmtId="0" fontId="24" fillId="2" borderId="0" xfId="9" applyFont="1" applyFill="1" applyBorder="1" applyAlignment="1">
      <alignment horizontal="left" vertical="center"/>
    </xf>
    <xf numFmtId="0" fontId="24" fillId="0" borderId="7" xfId="9" applyFont="1" applyBorder="1" applyAlignment="1">
      <alignment horizontal="right" vertical="center"/>
    </xf>
    <xf numFmtId="0" fontId="44" fillId="0" borderId="0" xfId="9" applyFont="1" applyBorder="1">
      <alignment vertical="center"/>
    </xf>
    <xf numFmtId="0" fontId="15" fillId="0" borderId="8" xfId="9" applyFont="1" applyBorder="1">
      <alignment vertical="center"/>
    </xf>
    <xf numFmtId="180" fontId="9" fillId="0" borderId="0" xfId="9" applyNumberFormat="1" applyFont="1" applyFill="1" applyBorder="1" applyAlignment="1">
      <alignment horizontal="center" vertical="center"/>
    </xf>
    <xf numFmtId="0" fontId="9" fillId="2" borderId="1" xfId="9" applyFont="1" applyFill="1" applyBorder="1" applyAlignment="1">
      <alignment horizontal="left" vertical="top"/>
    </xf>
    <xf numFmtId="0" fontId="12" fillId="2" borderId="28" xfId="9" applyFont="1" applyFill="1" applyBorder="1" applyAlignment="1">
      <alignment horizontal="center" vertical="center"/>
    </xf>
    <xf numFmtId="0" fontId="28" fillId="2" borderId="4" xfId="9" applyFont="1" applyFill="1" applyBorder="1" applyAlignment="1">
      <alignment horizontal="left" vertical="center"/>
    </xf>
    <xf numFmtId="0" fontId="3" fillId="0" borderId="13" xfId="9" applyFont="1" applyBorder="1" applyAlignment="1">
      <alignment horizontal="center" vertical="center"/>
    </xf>
    <xf numFmtId="0" fontId="9" fillId="0" borderId="12" xfId="9" applyFont="1" applyBorder="1" applyAlignment="1">
      <alignment horizontal="left" vertical="top"/>
    </xf>
    <xf numFmtId="0" fontId="9" fillId="0" borderId="6" xfId="9" applyFont="1" applyBorder="1" applyAlignment="1">
      <alignment horizontal="left" vertical="top"/>
    </xf>
    <xf numFmtId="0" fontId="9" fillId="0" borderId="8" xfId="9" applyFont="1" applyBorder="1" applyAlignment="1">
      <alignment horizontal="left" vertical="top"/>
    </xf>
    <xf numFmtId="0" fontId="9" fillId="0" borderId="1" xfId="9" applyFont="1" applyBorder="1" applyAlignment="1">
      <alignment horizontal="right" vertical="center"/>
    </xf>
    <xf numFmtId="0" fontId="12" fillId="2" borderId="13" xfId="9" applyFont="1" applyFill="1" applyBorder="1" applyAlignment="1">
      <alignment horizontal="center" vertical="center"/>
    </xf>
    <xf numFmtId="0" fontId="44" fillId="0" borderId="12" xfId="9" applyFont="1" applyBorder="1">
      <alignment vertical="center"/>
    </xf>
    <xf numFmtId="0" fontId="15" fillId="2" borderId="30" xfId="9" applyFont="1" applyFill="1" applyBorder="1" applyAlignment="1">
      <alignment horizontal="right" vertical="center"/>
    </xf>
    <xf numFmtId="0" fontId="9" fillId="2" borderId="28" xfId="9" applyFont="1" applyFill="1" applyBorder="1" applyAlignment="1">
      <alignment horizontal="center" vertical="center"/>
    </xf>
    <xf numFmtId="0" fontId="15" fillId="2" borderId="9" xfId="9" applyFont="1" applyFill="1" applyBorder="1" applyAlignment="1">
      <alignment vertical="center"/>
    </xf>
    <xf numFmtId="0" fontId="15" fillId="2" borderId="11" xfId="9" applyFont="1" applyFill="1" applyBorder="1" applyAlignment="1">
      <alignment vertical="center"/>
    </xf>
    <xf numFmtId="0" fontId="15" fillId="2" borderId="10" xfId="9" applyFont="1" applyFill="1" applyBorder="1" applyAlignment="1">
      <alignment vertical="center"/>
    </xf>
    <xf numFmtId="0" fontId="9" fillId="0" borderId="7" xfId="9" applyFont="1" applyBorder="1" applyAlignment="1">
      <alignment horizontal="right" vertical="center"/>
    </xf>
    <xf numFmtId="0" fontId="9" fillId="2" borderId="34" xfId="9" applyFont="1" applyFill="1" applyBorder="1" applyAlignment="1">
      <alignment horizontal="right" vertical="center"/>
    </xf>
    <xf numFmtId="0" fontId="12" fillId="2" borderId="0" xfId="0" applyFont="1" applyFill="1" applyBorder="1" applyAlignment="1">
      <alignment horizontal="center" vertical="center"/>
    </xf>
    <xf numFmtId="0" fontId="20" fillId="0" borderId="2" xfId="0" applyFont="1" applyBorder="1" applyAlignment="1">
      <alignment horizontal="left" vertical="center"/>
    </xf>
    <xf numFmtId="0" fontId="16" fillId="2" borderId="28" xfId="9" applyFont="1" applyFill="1" applyBorder="1" applyAlignment="1">
      <alignment horizontal="right" vertical="center"/>
    </xf>
    <xf numFmtId="0" fontId="9" fillId="0" borderId="13" xfId="9" applyFont="1" applyBorder="1" applyAlignment="1">
      <alignment vertical="center"/>
    </xf>
    <xf numFmtId="0" fontId="15" fillId="0" borderId="22" xfId="9" applyFont="1" applyBorder="1">
      <alignment vertical="center"/>
    </xf>
    <xf numFmtId="0" fontId="15" fillId="0" borderId="0" xfId="0" applyFont="1" applyAlignment="1">
      <alignment vertical="top"/>
    </xf>
    <xf numFmtId="0" fontId="9" fillId="0" borderId="0" xfId="9" applyFont="1" applyAlignment="1">
      <alignment horizontal="left" vertical="center"/>
    </xf>
    <xf numFmtId="0" fontId="26" fillId="2" borderId="22" xfId="9" applyFont="1" applyFill="1" applyBorder="1" applyAlignment="1">
      <alignment horizontal="left" vertical="center"/>
    </xf>
    <xf numFmtId="0" fontId="9" fillId="0" borderId="0" xfId="9" applyFont="1" applyFill="1" applyBorder="1" applyAlignment="1">
      <alignment vertical="center" shrinkToFit="1"/>
    </xf>
    <xf numFmtId="0" fontId="9" fillId="0" borderId="54" xfId="9" applyFont="1" applyBorder="1" applyAlignment="1">
      <alignment horizontal="left" vertical="center"/>
    </xf>
    <xf numFmtId="0" fontId="9" fillId="0" borderId="48" xfId="9" applyFont="1" applyBorder="1" applyAlignment="1">
      <alignment horizontal="left" vertical="center"/>
    </xf>
    <xf numFmtId="0" fontId="9" fillId="0" borderId="47" xfId="9" applyFont="1" applyBorder="1" applyAlignment="1">
      <alignment horizontal="left" vertical="center"/>
    </xf>
    <xf numFmtId="0" fontId="9" fillId="0" borderId="0" xfId="9" applyFont="1" applyBorder="1" applyAlignment="1">
      <alignment horizontal="center" vertical="center" textRotation="255"/>
    </xf>
    <xf numFmtId="0" fontId="9" fillId="0" borderId="12" xfId="9" applyFont="1" applyBorder="1" applyAlignment="1">
      <alignment vertical="center"/>
    </xf>
    <xf numFmtId="57" fontId="9" fillId="0" borderId="0" xfId="9" applyNumberFormat="1" applyFont="1" applyBorder="1" applyAlignment="1">
      <alignment horizontal="center" vertical="center"/>
    </xf>
    <xf numFmtId="0" fontId="9" fillId="0" borderId="18" xfId="9" applyFont="1" applyBorder="1" applyAlignment="1">
      <alignment horizontal="right" vertical="center"/>
    </xf>
    <xf numFmtId="0" fontId="15" fillId="0" borderId="12" xfId="9" applyFont="1" applyBorder="1">
      <alignment vertical="center"/>
    </xf>
    <xf numFmtId="177" fontId="15" fillId="2" borderId="11" xfId="9" applyNumberFormat="1" applyFont="1" applyFill="1" applyBorder="1" applyAlignment="1">
      <alignment vertical="center" shrinkToFit="1"/>
    </xf>
    <xf numFmtId="177" fontId="15" fillId="2" borderId="29" xfId="9" applyNumberFormat="1" applyFont="1" applyFill="1" applyBorder="1" applyAlignment="1">
      <alignment vertical="center" shrinkToFit="1"/>
    </xf>
    <xf numFmtId="177" fontId="15" fillId="2" borderId="9" xfId="9" applyNumberFormat="1" applyFont="1" applyFill="1" applyBorder="1" applyAlignment="1">
      <alignment vertical="center" shrinkToFit="1"/>
    </xf>
    <xf numFmtId="177" fontId="15" fillId="2" borderId="10" xfId="9" applyNumberFormat="1" applyFont="1" applyFill="1" applyBorder="1" applyAlignment="1">
      <alignment vertical="center" shrinkToFit="1"/>
    </xf>
    <xf numFmtId="0" fontId="15" fillId="2" borderId="32" xfId="9" applyFont="1" applyFill="1" applyBorder="1" applyAlignment="1">
      <alignment horizontal="left" vertical="center"/>
    </xf>
    <xf numFmtId="0" fontId="20" fillId="0" borderId="0" xfId="0" quotePrefix="1" applyFont="1" applyAlignment="1">
      <alignment vertical="top"/>
    </xf>
    <xf numFmtId="0" fontId="20" fillId="0" borderId="0" xfId="0" applyFont="1" applyAlignment="1">
      <alignment vertical="top"/>
    </xf>
    <xf numFmtId="0" fontId="15" fillId="0" borderId="0" xfId="9" applyFont="1" applyAlignment="1">
      <alignment vertical="top"/>
    </xf>
    <xf numFmtId="49" fontId="15" fillId="0" borderId="11" xfId="9" applyNumberFormat="1" applyFont="1" applyFill="1" applyBorder="1" applyAlignment="1">
      <alignment horizontal="center" vertical="top" shrinkToFit="1"/>
    </xf>
    <xf numFmtId="49" fontId="15" fillId="0" borderId="10" xfId="9" applyNumberFormat="1" applyFont="1" applyFill="1" applyBorder="1" applyAlignment="1">
      <alignment horizontal="center" vertical="top" shrinkToFit="1"/>
    </xf>
    <xf numFmtId="0" fontId="15" fillId="0" borderId="0" xfId="9" applyFont="1" applyFill="1" applyBorder="1" applyAlignment="1">
      <alignment vertical="center" wrapText="1"/>
    </xf>
    <xf numFmtId="177" fontId="15" fillId="2" borderId="64" xfId="9" applyNumberFormat="1" applyFont="1" applyFill="1" applyBorder="1" applyAlignment="1">
      <alignment vertical="center" shrinkToFit="1"/>
    </xf>
    <xf numFmtId="177" fontId="15" fillId="2" borderId="65" xfId="9" applyNumberFormat="1" applyFont="1" applyFill="1" applyBorder="1" applyAlignment="1">
      <alignment vertical="center" shrinkToFit="1"/>
    </xf>
    <xf numFmtId="177" fontId="15" fillId="2" borderId="66" xfId="9" applyNumberFormat="1" applyFont="1" applyFill="1" applyBorder="1" applyAlignment="1">
      <alignment vertical="center" shrinkToFit="1"/>
    </xf>
    <xf numFmtId="177" fontId="15" fillId="2" borderId="67" xfId="9" applyNumberFormat="1" applyFont="1" applyFill="1" applyBorder="1" applyAlignment="1">
      <alignment vertical="center" shrinkToFit="1"/>
    </xf>
    <xf numFmtId="0" fontId="9" fillId="0" borderId="17" xfId="9" applyFont="1" applyBorder="1">
      <alignment vertical="center"/>
    </xf>
    <xf numFmtId="0" fontId="15" fillId="2" borderId="13" xfId="9" applyFont="1" applyFill="1" applyBorder="1" applyAlignment="1">
      <alignment horizontal="left" vertical="center"/>
    </xf>
    <xf numFmtId="0" fontId="25" fillId="0" borderId="0" xfId="9" applyFont="1" applyFill="1" applyBorder="1" applyAlignment="1">
      <alignment vertical="center"/>
    </xf>
    <xf numFmtId="0" fontId="9" fillId="2" borderId="68" xfId="9" applyFont="1" applyFill="1" applyBorder="1" applyAlignment="1">
      <alignment horizontal="center" vertical="center"/>
    </xf>
    <xf numFmtId="202" fontId="9" fillId="2" borderId="0" xfId="9" applyNumberFormat="1" applyFont="1" applyFill="1" applyBorder="1" applyAlignment="1">
      <alignment horizontal="center" vertical="center"/>
    </xf>
    <xf numFmtId="0" fontId="25" fillId="2" borderId="0" xfId="9" applyFont="1" applyFill="1" applyBorder="1" applyAlignment="1">
      <alignment horizontal="left" vertical="center" wrapText="1"/>
    </xf>
    <xf numFmtId="201" fontId="2" fillId="0" borderId="0" xfId="0" applyNumberFormat="1" applyFont="1" applyBorder="1" applyAlignment="1">
      <alignment horizontal="left" vertical="center" wrapText="1"/>
    </xf>
    <xf numFmtId="0" fontId="9" fillId="2" borderId="28" xfId="9" applyFont="1" applyFill="1" applyBorder="1" applyAlignment="1">
      <alignment horizontal="right" vertical="top"/>
    </xf>
    <xf numFmtId="0" fontId="9" fillId="0" borderId="28" xfId="9" applyFont="1" applyFill="1" applyBorder="1" applyAlignment="1">
      <alignment horizontal="right" vertical="center"/>
    </xf>
    <xf numFmtId="0" fontId="20" fillId="0" borderId="0" xfId="0" applyFont="1" applyBorder="1" applyAlignment="1">
      <alignment vertical="top"/>
    </xf>
    <xf numFmtId="200" fontId="9" fillId="2" borderId="0" xfId="0" applyNumberFormat="1" applyFont="1" applyFill="1" applyBorder="1" applyAlignment="1">
      <alignment horizontal="center" vertical="center"/>
    </xf>
    <xf numFmtId="6" fontId="9" fillId="2" borderId="13" xfId="3" applyFont="1" applyFill="1" applyBorder="1" applyAlignment="1">
      <alignment vertical="center"/>
    </xf>
    <xf numFmtId="0" fontId="9" fillId="2" borderId="13" xfId="9" applyFont="1" applyFill="1" applyBorder="1">
      <alignment vertical="center"/>
    </xf>
    <xf numFmtId="0" fontId="12" fillId="2" borderId="13" xfId="9" applyFont="1" applyFill="1" applyBorder="1" applyAlignment="1">
      <alignment vertical="center"/>
    </xf>
    <xf numFmtId="0" fontId="3" fillId="0" borderId="16" xfId="9" applyFont="1" applyBorder="1" applyAlignment="1">
      <alignment horizontal="center" vertical="center"/>
    </xf>
    <xf numFmtId="0" fontId="3" fillId="0" borderId="31" xfId="9" applyFont="1" applyBorder="1" applyAlignment="1">
      <alignment horizontal="center" vertical="center"/>
    </xf>
    <xf numFmtId="0" fontId="9" fillId="0" borderId="13" xfId="9" applyFont="1" applyFill="1" applyBorder="1" applyAlignment="1">
      <alignment horizontal="left" vertical="top"/>
    </xf>
    <xf numFmtId="0" fontId="9" fillId="0" borderId="28" xfId="9" applyFont="1" applyFill="1" applyBorder="1" applyAlignment="1">
      <alignment horizontal="left" vertical="top"/>
    </xf>
    <xf numFmtId="0" fontId="9" fillId="0" borderId="0" xfId="9" applyFont="1" applyFill="1" applyBorder="1" applyAlignment="1">
      <alignment horizontal="left" vertical="top"/>
    </xf>
    <xf numFmtId="0" fontId="9" fillId="0" borderId="13" xfId="9" applyFont="1" applyFill="1" applyBorder="1" applyAlignment="1">
      <alignment horizontal="left" vertical="top" wrapText="1"/>
    </xf>
    <xf numFmtId="0" fontId="9" fillId="0" borderId="28" xfId="9" applyFont="1" applyFill="1" applyBorder="1" applyAlignment="1">
      <alignment horizontal="left" vertical="top" wrapText="1"/>
    </xf>
    <xf numFmtId="0" fontId="26"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pplyAlignment="1">
      <alignment vertical="center"/>
    </xf>
    <xf numFmtId="0" fontId="20" fillId="0" borderId="3" xfId="9" applyFont="1" applyFill="1" applyBorder="1" applyAlignment="1">
      <alignment horizontal="center" vertical="center"/>
    </xf>
    <xf numFmtId="0" fontId="17" fillId="0" borderId="0" xfId="9" applyFont="1" applyFill="1" applyBorder="1" applyAlignment="1">
      <alignment vertical="center"/>
    </xf>
    <xf numFmtId="0" fontId="8" fillId="0" borderId="0" xfId="9" applyFont="1" applyFill="1" applyBorder="1" applyAlignment="1">
      <alignment horizontal="left" vertical="center"/>
    </xf>
    <xf numFmtId="0" fontId="11" fillId="0" borderId="0" xfId="9" applyFont="1" applyFill="1" applyBorder="1" applyAlignment="1">
      <alignment horizontal="left" vertical="center"/>
    </xf>
    <xf numFmtId="0" fontId="16" fillId="0" borderId="0" xfId="9" applyFont="1" applyFill="1" applyBorder="1" applyAlignment="1">
      <alignment vertical="center"/>
    </xf>
    <xf numFmtId="0" fontId="26" fillId="0" borderId="0" xfId="9" applyFont="1" applyFill="1" applyBorder="1" applyAlignment="1">
      <alignment horizontal="left" vertical="center"/>
    </xf>
    <xf numFmtId="0" fontId="33" fillId="0" borderId="0" xfId="9" applyFont="1" applyFill="1" applyBorder="1" applyAlignment="1">
      <alignment horizontal="left" vertical="center"/>
    </xf>
    <xf numFmtId="0" fontId="20" fillId="0" borderId="0" xfId="9" applyFont="1" applyFill="1" applyBorder="1" applyAlignment="1">
      <alignment horizontal="right" vertical="center"/>
    </xf>
    <xf numFmtId="0" fontId="20" fillId="0" borderId="0" xfId="9" applyFont="1" applyFill="1" applyBorder="1">
      <alignment vertical="center"/>
    </xf>
    <xf numFmtId="0" fontId="9" fillId="0" borderId="0" xfId="9" applyFont="1" applyFill="1" applyBorder="1" applyAlignment="1">
      <alignment horizontal="left" vertical="center" wrapText="1" shrinkToFit="1"/>
    </xf>
    <xf numFmtId="0" fontId="15" fillId="0" borderId="28" xfId="9" applyFont="1" applyFill="1" applyBorder="1" applyAlignment="1">
      <alignment horizontal="left" vertical="center" shrinkToFit="1"/>
    </xf>
    <xf numFmtId="0" fontId="20" fillId="0" borderId="13" xfId="9" applyFont="1" applyFill="1" applyBorder="1" applyAlignment="1">
      <alignment horizontal="right" vertical="center"/>
    </xf>
    <xf numFmtId="0" fontId="15" fillId="0" borderId="13" xfId="9" applyFont="1" applyFill="1" applyBorder="1" applyAlignment="1">
      <alignment horizontal="left" vertical="center" shrinkToFit="1"/>
    </xf>
    <xf numFmtId="0" fontId="15" fillId="0" borderId="33" xfId="9" applyFont="1" applyFill="1" applyBorder="1" applyAlignment="1">
      <alignment horizontal="left" vertical="center" shrinkToFit="1"/>
    </xf>
    <xf numFmtId="0" fontId="15" fillId="0" borderId="69" xfId="9" applyFont="1" applyFill="1" applyBorder="1" applyAlignment="1">
      <alignment horizontal="left" vertical="center" shrinkToFit="1"/>
    </xf>
    <xf numFmtId="0" fontId="15" fillId="0" borderId="13" xfId="9" applyFont="1" applyFill="1" applyBorder="1" applyAlignment="1">
      <alignment horizontal="left" vertical="center"/>
    </xf>
    <xf numFmtId="198" fontId="9" fillId="2" borderId="0" xfId="9" applyNumberFormat="1" applyFont="1" applyFill="1" applyBorder="1" applyAlignment="1">
      <alignment horizontal="right" vertical="center"/>
    </xf>
    <xf numFmtId="198" fontId="9" fillId="2" borderId="0" xfId="9" applyNumberFormat="1" applyFont="1" applyFill="1" applyBorder="1" applyAlignment="1">
      <alignment horizontal="left" vertical="center"/>
    </xf>
    <xf numFmtId="0" fontId="9" fillId="2" borderId="0" xfId="9" applyNumberFormat="1" applyFont="1" applyFill="1" applyBorder="1" applyAlignment="1">
      <alignment horizontal="right" vertical="center"/>
    </xf>
    <xf numFmtId="0" fontId="27" fillId="2" borderId="28" xfId="9" applyFont="1" applyFill="1" applyBorder="1" applyAlignment="1">
      <alignment horizontal="right" vertical="center"/>
    </xf>
    <xf numFmtId="0" fontId="15" fillId="2" borderId="28" xfId="9" applyFont="1" applyFill="1" applyBorder="1" applyAlignment="1">
      <alignment horizontal="right" vertical="center" shrinkToFit="1"/>
    </xf>
    <xf numFmtId="0" fontId="9" fillId="2" borderId="30" xfId="9" applyFont="1" applyFill="1" applyBorder="1" applyAlignment="1">
      <alignment horizontal="center" vertical="center"/>
    </xf>
    <xf numFmtId="0" fontId="33" fillId="2" borderId="0" xfId="9" applyFont="1" applyFill="1" applyBorder="1" applyAlignment="1">
      <alignment horizontal="left" vertical="center"/>
    </xf>
    <xf numFmtId="0" fontId="3" fillId="0" borderId="13" xfId="9" applyFont="1" applyFill="1" applyBorder="1" applyAlignment="1">
      <alignment horizontal="center" vertical="center"/>
    </xf>
    <xf numFmtId="0" fontId="9" fillId="0" borderId="0" xfId="0" applyFont="1" applyBorder="1" applyAlignment="1">
      <alignment horizontal="left" vertical="top"/>
    </xf>
    <xf numFmtId="0" fontId="20" fillId="0" borderId="13" xfId="9" applyFont="1" applyFill="1" applyBorder="1" applyAlignment="1">
      <alignment horizontal="left" vertical="top"/>
    </xf>
    <xf numFmtId="0" fontId="35" fillId="0" borderId="28" xfId="9" applyFont="1" applyBorder="1" applyAlignment="1">
      <alignment horizontal="center" vertical="center"/>
    </xf>
    <xf numFmtId="0" fontId="35" fillId="0" borderId="0" xfId="9" applyFont="1" applyBorder="1" applyAlignment="1">
      <alignment horizontal="center" vertical="center"/>
    </xf>
    <xf numFmtId="0" fontId="35" fillId="0" borderId="20" xfId="9" applyFont="1" applyBorder="1" applyAlignment="1">
      <alignment horizontal="center" vertical="center"/>
    </xf>
    <xf numFmtId="0" fontId="35" fillId="0" borderId="2" xfId="9" applyFont="1" applyBorder="1" applyAlignment="1">
      <alignment horizontal="center" vertical="center"/>
    </xf>
    <xf numFmtId="0" fontId="17" fillId="2" borderId="3" xfId="9" applyFont="1" applyFill="1" applyBorder="1" applyAlignment="1">
      <alignment horizontal="left" vertical="center"/>
    </xf>
    <xf numFmtId="0" fontId="15" fillId="0" borderId="6" xfId="9" applyFont="1" applyBorder="1">
      <alignment vertical="center"/>
    </xf>
    <xf numFmtId="0" fontId="12" fillId="0" borderId="13" xfId="9" applyFont="1" applyBorder="1" applyAlignment="1">
      <alignment vertical="center"/>
    </xf>
    <xf numFmtId="0" fontId="9" fillId="0" borderId="4" xfId="9" applyFont="1" applyBorder="1" applyAlignment="1">
      <alignment vertical="center"/>
    </xf>
    <xf numFmtId="0" fontId="9" fillId="0" borderId="30" xfId="9" applyFont="1" applyBorder="1" applyAlignment="1">
      <alignment vertical="center"/>
    </xf>
    <xf numFmtId="0" fontId="9" fillId="0" borderId="5" xfId="9" applyFont="1" applyBorder="1" applyAlignment="1">
      <alignment vertical="center"/>
    </xf>
    <xf numFmtId="0" fontId="17" fillId="0" borderId="16" xfId="9" applyFont="1" applyFill="1" applyBorder="1" applyAlignment="1">
      <alignment vertical="center"/>
    </xf>
    <xf numFmtId="0" fontId="13" fillId="0" borderId="12" xfId="9" applyFont="1" applyFill="1" applyBorder="1" applyAlignment="1">
      <alignment vertical="center"/>
    </xf>
    <xf numFmtId="0" fontId="15" fillId="0" borderId="0" xfId="9" applyFont="1" applyFill="1" applyBorder="1">
      <alignment vertical="center"/>
    </xf>
    <xf numFmtId="0" fontId="9" fillId="0" borderId="0" xfId="9" applyFont="1" applyFill="1" applyBorder="1" applyAlignment="1"/>
    <xf numFmtId="0" fontId="12" fillId="0" borderId="0" xfId="9" applyFont="1" applyFill="1" applyBorder="1" applyAlignment="1"/>
    <xf numFmtId="0" fontId="20" fillId="0" borderId="0" xfId="9" applyFont="1" applyFill="1" applyBorder="1" applyAlignment="1">
      <alignment shrinkToFit="1"/>
    </xf>
    <xf numFmtId="0" fontId="20" fillId="0" borderId="0" xfId="9" applyFont="1" applyFill="1" applyBorder="1" applyAlignment="1"/>
    <xf numFmtId="0" fontId="20" fillId="0" borderId="13" xfId="9" applyFont="1" applyFill="1" applyBorder="1" applyAlignment="1">
      <alignment vertical="center"/>
    </xf>
    <xf numFmtId="0" fontId="15" fillId="0" borderId="0" xfId="9" applyFont="1" applyFill="1">
      <alignment vertical="center"/>
    </xf>
    <xf numFmtId="0" fontId="20" fillId="0" borderId="2" xfId="0" applyFont="1" applyFill="1" applyBorder="1" applyAlignment="1">
      <alignment vertical="center"/>
    </xf>
    <xf numFmtId="6" fontId="15" fillId="0" borderId="0" xfId="3" applyFont="1" applyFill="1" applyBorder="1" applyAlignment="1">
      <alignment vertical="center"/>
    </xf>
    <xf numFmtId="0" fontId="15" fillId="0" borderId="2" xfId="9" applyFont="1" applyFill="1" applyBorder="1">
      <alignment vertical="center"/>
    </xf>
    <xf numFmtId="0" fontId="9" fillId="0" borderId="0" xfId="9" applyFont="1" applyFill="1" applyAlignment="1"/>
    <xf numFmtId="0" fontId="9" fillId="0" borderId="12" xfId="9" applyFont="1" applyFill="1" applyBorder="1">
      <alignment vertical="center"/>
    </xf>
    <xf numFmtId="0" fontId="9" fillId="0" borderId="6" xfId="9" applyFont="1" applyFill="1" applyBorder="1">
      <alignment vertical="center"/>
    </xf>
    <xf numFmtId="0" fontId="15" fillId="0" borderId="8" xfId="9" applyFont="1" applyFill="1" applyBorder="1">
      <alignment vertical="center"/>
    </xf>
    <xf numFmtId="0" fontId="15" fillId="0" borderId="7" xfId="9" applyFont="1" applyFill="1" applyBorder="1">
      <alignment vertical="center"/>
    </xf>
    <xf numFmtId="0" fontId="21" fillId="0" borderId="0" xfId="9" applyFont="1" applyFill="1" applyBorder="1">
      <alignment vertical="center"/>
    </xf>
    <xf numFmtId="0" fontId="9" fillId="0" borderId="34" xfId="9" applyFont="1" applyFill="1" applyBorder="1">
      <alignment vertical="center"/>
    </xf>
    <xf numFmtId="0" fontId="9" fillId="0" borderId="33" xfId="9" applyFont="1" applyFill="1" applyBorder="1">
      <alignment vertical="center"/>
    </xf>
    <xf numFmtId="0" fontId="9" fillId="0" borderId="35" xfId="9" applyFont="1" applyFill="1" applyBorder="1">
      <alignment vertical="center"/>
    </xf>
    <xf numFmtId="0" fontId="17" fillId="0" borderId="1" xfId="9" applyFont="1" applyFill="1" applyBorder="1" applyAlignment="1">
      <alignment horizontal="left" vertical="center"/>
    </xf>
    <xf numFmtId="0" fontId="2" fillId="0" borderId="2" xfId="0" applyFont="1" applyFill="1" applyBorder="1" applyAlignment="1">
      <alignment vertical="center"/>
    </xf>
    <xf numFmtId="0" fontId="9" fillId="0" borderId="2" xfId="9" applyFont="1" applyFill="1" applyBorder="1" applyAlignment="1">
      <alignment vertical="center"/>
    </xf>
    <xf numFmtId="0" fontId="20" fillId="0" borderId="28" xfId="9" applyFont="1" applyFill="1" applyBorder="1" applyAlignment="1">
      <alignment vertical="center"/>
    </xf>
    <xf numFmtId="0" fontId="20" fillId="0" borderId="28" xfId="9" applyFont="1" applyFill="1" applyBorder="1" applyAlignment="1">
      <alignment horizontal="center" vertical="center" shrinkToFit="1"/>
    </xf>
    <xf numFmtId="0" fontId="20" fillId="0" borderId="28" xfId="9" applyFont="1" applyFill="1" applyBorder="1" applyAlignment="1">
      <alignment horizontal="center" vertical="center"/>
    </xf>
    <xf numFmtId="0" fontId="39" fillId="0" borderId="0" xfId="0" applyFont="1" applyFill="1">
      <alignment vertical="center"/>
    </xf>
    <xf numFmtId="0" fontId="15" fillId="0" borderId="2" xfId="9" applyFont="1" applyFill="1" applyBorder="1" applyAlignment="1">
      <alignment vertical="center"/>
    </xf>
    <xf numFmtId="0" fontId="15" fillId="0" borderId="30" xfId="9" applyFont="1" applyFill="1" applyBorder="1" applyAlignment="1">
      <alignment horizontal="left" vertical="center"/>
    </xf>
    <xf numFmtId="0" fontId="15" fillId="0" borderId="3" xfId="9" applyFont="1" applyFill="1" applyBorder="1" applyAlignment="1">
      <alignment horizontal="left" vertical="center"/>
    </xf>
    <xf numFmtId="0" fontId="15" fillId="0" borderId="3" xfId="9" applyFont="1" applyFill="1" applyBorder="1">
      <alignment vertical="center"/>
    </xf>
    <xf numFmtId="0" fontId="20" fillId="0" borderId="5" xfId="0" applyFont="1" applyFill="1" applyBorder="1" applyAlignment="1">
      <alignment vertical="center"/>
    </xf>
    <xf numFmtId="0" fontId="2" fillId="0" borderId="0" xfId="0" applyFont="1" applyFill="1" applyBorder="1" applyAlignment="1">
      <alignment horizontal="left" vertical="top"/>
    </xf>
    <xf numFmtId="0" fontId="9" fillId="2" borderId="35" xfId="9" applyFont="1" applyFill="1" applyBorder="1" applyAlignment="1">
      <alignment horizontal="left" vertical="center"/>
    </xf>
    <xf numFmtId="0" fontId="9" fillId="2" borderId="8" xfId="9" applyFont="1" applyFill="1" applyBorder="1" applyAlignment="1">
      <alignment vertical="center" wrapText="1"/>
    </xf>
    <xf numFmtId="0" fontId="9" fillId="0" borderId="0" xfId="9" applyFont="1" applyAlignment="1">
      <alignment horizontal="center" vertical="center"/>
    </xf>
    <xf numFmtId="206" fontId="9" fillId="0" borderId="0" xfId="9" applyNumberFormat="1" applyFont="1" applyBorder="1" applyAlignment="1">
      <alignment horizontal="right" vertical="center"/>
    </xf>
    <xf numFmtId="3" fontId="9" fillId="0" borderId="0" xfId="9" applyNumberFormat="1" applyFont="1" applyBorder="1" applyAlignment="1">
      <alignment horizontal="left" vertical="center"/>
    </xf>
    <xf numFmtId="206" fontId="9" fillId="0" borderId="0" xfId="9" applyNumberFormat="1" applyFont="1" applyBorder="1" applyAlignment="1">
      <alignment horizontal="center" vertical="center"/>
    </xf>
    <xf numFmtId="0" fontId="9" fillId="2" borderId="11"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3" xfId="9" applyFont="1" applyFill="1" applyBorder="1" applyAlignment="1">
      <alignment vertical="center"/>
    </xf>
    <xf numFmtId="0" fontId="15" fillId="0" borderId="0" xfId="9" applyFont="1" applyFill="1" applyBorder="1" applyAlignment="1">
      <alignment horizontal="left" vertical="center"/>
    </xf>
    <xf numFmtId="0" fontId="2" fillId="0" borderId="0" xfId="0" applyFont="1" applyBorder="1" applyAlignment="1">
      <alignment horizontal="center" vertical="center"/>
    </xf>
    <xf numFmtId="0" fontId="9" fillId="2" borderId="11" xfId="9" applyFont="1" applyFill="1" applyBorder="1" applyAlignment="1">
      <alignment vertical="center" wrapText="1"/>
    </xf>
    <xf numFmtId="0" fontId="20" fillId="2" borderId="13" xfId="9" applyFont="1" applyFill="1" applyBorder="1" applyAlignment="1">
      <alignment horizontal="left" vertical="center"/>
    </xf>
    <xf numFmtId="194" fontId="9" fillId="2" borderId="12" xfId="9" applyNumberFormat="1" applyFont="1" applyFill="1" applyBorder="1" applyAlignment="1">
      <alignment horizontal="center" vertical="center"/>
    </xf>
    <xf numFmtId="0" fontId="15" fillId="0" borderId="0" xfId="9" applyFont="1" applyFill="1" applyBorder="1" applyAlignment="1">
      <alignment horizontal="left" vertical="center" shrinkToFit="1"/>
    </xf>
    <xf numFmtId="0" fontId="2" fillId="0" borderId="28" xfId="0" applyFont="1" applyBorder="1" applyAlignment="1">
      <alignment horizontal="right" vertical="top"/>
    </xf>
    <xf numFmtId="0" fontId="15" fillId="0" borderId="28" xfId="9" applyFont="1" applyBorder="1" applyAlignment="1">
      <alignment horizontal="left" vertical="top"/>
    </xf>
    <xf numFmtId="0" fontId="9" fillId="0" borderId="13" xfId="9" applyFont="1" applyFill="1" applyBorder="1" applyAlignment="1">
      <alignment horizontal="center" vertical="center"/>
    </xf>
    <xf numFmtId="0" fontId="9" fillId="2" borderId="7" xfId="9" applyFont="1" applyFill="1" applyBorder="1" applyAlignment="1">
      <alignment horizontal="right" vertical="center" shrinkToFit="1"/>
    </xf>
    <xf numFmtId="0" fontId="9" fillId="0" borderId="85" xfId="9" applyFont="1" applyFill="1" applyBorder="1" applyAlignment="1">
      <alignment horizontal="right" vertical="center" shrinkToFit="1"/>
    </xf>
    <xf numFmtId="0" fontId="9" fillId="2" borderId="85" xfId="9" applyFont="1" applyFill="1" applyBorder="1" applyAlignment="1">
      <alignment horizontal="right" vertical="center" shrinkToFit="1"/>
    </xf>
    <xf numFmtId="0" fontId="2" fillId="0" borderId="0" xfId="0" applyFont="1" applyBorder="1" applyAlignment="1">
      <alignment horizontal="left" vertical="top"/>
    </xf>
    <xf numFmtId="0" fontId="2" fillId="0" borderId="2" xfId="0" applyFont="1" applyBorder="1" applyAlignment="1">
      <alignment horizontal="left" vertical="top"/>
    </xf>
    <xf numFmtId="0" fontId="9" fillId="2" borderId="11" xfId="9" applyFont="1" applyFill="1" applyBorder="1">
      <alignment vertical="center"/>
    </xf>
    <xf numFmtId="200" fontId="15" fillId="2" borderId="0" xfId="0" applyNumberFormat="1" applyFont="1" applyFill="1" applyBorder="1" applyAlignment="1">
      <alignment horizontal="left" vertical="center"/>
    </xf>
    <xf numFmtId="0" fontId="12" fillId="0" borderId="0" xfId="0" applyFont="1" applyAlignment="1">
      <alignment horizontal="left" vertical="top" wrapText="1"/>
    </xf>
    <xf numFmtId="0" fontId="9" fillId="0" borderId="0" xfId="0" applyFont="1" applyAlignment="1">
      <alignment horizontal="left" vertical="top"/>
    </xf>
    <xf numFmtId="0" fontId="12" fillId="2" borderId="0" xfId="9" applyFont="1" applyFill="1" applyBorder="1">
      <alignment vertical="center"/>
    </xf>
    <xf numFmtId="0" fontId="9" fillId="0" borderId="0" xfId="9" applyFont="1" applyFill="1" applyAlignment="1">
      <alignment horizontal="right" vertical="center"/>
    </xf>
    <xf numFmtId="0" fontId="9" fillId="0" borderId="11" xfId="9" applyFont="1" applyFill="1" applyBorder="1" applyAlignment="1">
      <alignment shrinkToFit="1"/>
    </xf>
    <xf numFmtId="0" fontId="9" fillId="0" borderId="34" xfId="9" applyFont="1" applyFill="1" applyBorder="1" applyAlignment="1">
      <alignment shrinkToFit="1"/>
    </xf>
    <xf numFmtId="0" fontId="44" fillId="2" borderId="0" xfId="9" applyFont="1" applyFill="1" applyBorder="1" applyAlignment="1">
      <alignment horizontal="left" vertical="center"/>
    </xf>
    <xf numFmtId="0" fontId="9" fillId="0" borderId="34" xfId="9" applyFont="1" applyFill="1" applyBorder="1" applyAlignment="1">
      <alignment vertical="center"/>
    </xf>
    <xf numFmtId="0" fontId="9" fillId="0" borderId="0" xfId="9" applyFont="1" applyAlignment="1">
      <alignment vertical="center" wrapText="1"/>
    </xf>
    <xf numFmtId="0" fontId="15" fillId="2" borderId="0" xfId="9" applyFont="1" applyFill="1" applyBorder="1" applyAlignment="1">
      <alignment horizontal="right" vertical="top"/>
    </xf>
    <xf numFmtId="0" fontId="16" fillId="2" borderId="28" xfId="9" applyFont="1" applyFill="1" applyBorder="1" applyAlignment="1">
      <alignment horizontal="right" vertical="top"/>
    </xf>
    <xf numFmtId="0" fontId="9" fillId="2" borderId="7" xfId="9" applyFont="1" applyFill="1" applyBorder="1" applyAlignment="1">
      <alignment vertical="center"/>
    </xf>
    <xf numFmtId="0" fontId="17" fillId="0" borderId="0" xfId="9" applyFont="1" applyFill="1" applyBorder="1">
      <alignment vertical="center"/>
    </xf>
    <xf numFmtId="0" fontId="15" fillId="0" borderId="28" xfId="9" applyFont="1" applyFill="1" applyBorder="1" applyAlignment="1">
      <alignment horizontal="center" vertical="center"/>
    </xf>
    <xf numFmtId="0" fontId="9" fillId="0" borderId="0" xfId="0" applyFont="1" applyFill="1" applyBorder="1" applyAlignment="1">
      <alignment horizontal="left" vertical="center"/>
    </xf>
    <xf numFmtId="0" fontId="9" fillId="0" borderId="3" xfId="9" applyFont="1" applyFill="1" applyBorder="1" applyAlignment="1">
      <alignment horizontal="center" vertical="center"/>
    </xf>
    <xf numFmtId="0" fontId="9" fillId="0" borderId="30" xfId="9" applyFont="1" applyFill="1" applyBorder="1" applyAlignment="1">
      <alignment horizontal="left" vertical="center"/>
    </xf>
    <xf numFmtId="0" fontId="15" fillId="0" borderId="3" xfId="9" applyFont="1" applyFill="1" applyBorder="1" applyAlignment="1">
      <alignment horizontal="left" vertical="top"/>
    </xf>
    <xf numFmtId="0" fontId="30" fillId="5" borderId="7" xfId="9" applyFont="1" applyFill="1" applyBorder="1" applyAlignment="1">
      <alignment horizontal="left" vertical="center"/>
    </xf>
    <xf numFmtId="0" fontId="12" fillId="5" borderId="0" xfId="9" applyFont="1" applyFill="1" applyBorder="1" applyAlignment="1">
      <alignment horizontal="center" vertical="center"/>
    </xf>
    <xf numFmtId="0" fontId="12" fillId="5" borderId="8" xfId="9" applyFont="1" applyFill="1" applyBorder="1" applyAlignment="1">
      <alignment horizontal="center" vertical="center"/>
    </xf>
    <xf numFmtId="0" fontId="15" fillId="5" borderId="9" xfId="9" applyFont="1" applyFill="1" applyBorder="1" applyAlignment="1">
      <alignment vertical="center"/>
    </xf>
    <xf numFmtId="0" fontId="15" fillId="5" borderId="10" xfId="9" applyFont="1" applyFill="1" applyBorder="1" applyAlignment="1">
      <alignment horizontal="left" vertical="center"/>
    </xf>
    <xf numFmtId="0" fontId="15" fillId="5" borderId="11" xfId="9" applyFont="1" applyFill="1" applyBorder="1" applyAlignment="1">
      <alignment vertical="center"/>
    </xf>
    <xf numFmtId="0" fontId="15" fillId="5" borderId="11" xfId="9" applyFont="1" applyFill="1" applyBorder="1" applyAlignment="1">
      <alignment horizontal="left" vertical="center"/>
    </xf>
    <xf numFmtId="0" fontId="15" fillId="5" borderId="63" xfId="9" applyFont="1" applyFill="1" applyBorder="1" applyAlignment="1">
      <alignment vertical="top" shrinkToFit="1"/>
    </xf>
    <xf numFmtId="49" fontId="15" fillId="5" borderId="11" xfId="9" applyNumberFormat="1" applyFont="1" applyFill="1" applyBorder="1" applyAlignment="1">
      <alignment horizontal="center" vertical="top" shrinkToFit="1"/>
    </xf>
    <xf numFmtId="0" fontId="15" fillId="5" borderId="9" xfId="9" applyFont="1" applyFill="1" applyBorder="1" applyAlignment="1">
      <alignment vertical="top" shrinkToFit="1"/>
    </xf>
    <xf numFmtId="49" fontId="15" fillId="5" borderId="10" xfId="9" applyNumberFormat="1" applyFont="1" applyFill="1" applyBorder="1" applyAlignment="1">
      <alignment horizontal="center" vertical="top" shrinkToFit="1"/>
    </xf>
    <xf numFmtId="0" fontId="32" fillId="5" borderId="28" xfId="9" applyFont="1" applyFill="1" applyBorder="1" applyAlignment="1">
      <alignment horizontal="left" vertical="center"/>
    </xf>
    <xf numFmtId="177" fontId="15" fillId="5" borderId="29" xfId="9" applyNumberFormat="1" applyFont="1" applyFill="1" applyBorder="1" applyAlignment="1">
      <alignment vertical="center" shrinkToFit="1"/>
    </xf>
    <xf numFmtId="177" fontId="15" fillId="5" borderId="11" xfId="9" applyNumberFormat="1" applyFont="1" applyFill="1" applyBorder="1" applyAlignment="1">
      <alignment vertical="center" shrinkToFit="1"/>
    </xf>
    <xf numFmtId="0" fontId="9" fillId="5" borderId="17" xfId="9" applyFont="1" applyFill="1" applyBorder="1" applyAlignment="1">
      <alignment horizontal="left" vertical="center"/>
    </xf>
    <xf numFmtId="0" fontId="29" fillId="5" borderId="0" xfId="9" applyFont="1" applyFill="1" applyBorder="1" applyAlignment="1">
      <alignment horizontal="left" vertical="center"/>
    </xf>
    <xf numFmtId="0" fontId="15" fillId="5" borderId="10" xfId="9" applyFont="1" applyFill="1" applyBorder="1" applyAlignment="1">
      <alignment vertical="center"/>
    </xf>
    <xf numFmtId="0" fontId="9" fillId="2" borderId="0" xfId="9" applyFont="1" applyFill="1" applyBorder="1" applyAlignment="1">
      <alignment horizontal="left" vertical="center"/>
    </xf>
    <xf numFmtId="0" fontId="39" fillId="0" borderId="0" xfId="0" applyFont="1" applyAlignment="1">
      <alignment vertical="top" wrapText="1"/>
    </xf>
    <xf numFmtId="0" fontId="3" fillId="0" borderId="0" xfId="9" applyFont="1">
      <alignment vertical="center"/>
    </xf>
    <xf numFmtId="0" fontId="15" fillId="8" borderId="23" xfId="9" applyFont="1" applyFill="1" applyBorder="1" applyAlignment="1">
      <alignment vertical="center"/>
    </xf>
    <xf numFmtId="0" fontId="15" fillId="8" borderId="4" xfId="9" applyFont="1" applyFill="1" applyBorder="1" applyAlignment="1">
      <alignment vertical="center"/>
    </xf>
    <xf numFmtId="0" fontId="15" fillId="0" borderId="12" xfId="9" applyFont="1" applyFill="1" applyBorder="1" applyAlignment="1">
      <alignment vertical="center"/>
    </xf>
    <xf numFmtId="181" fontId="15" fillId="0" borderId="12" xfId="9" applyNumberFormat="1" applyFont="1" applyFill="1" applyBorder="1" applyAlignment="1">
      <alignment vertical="center"/>
    </xf>
    <xf numFmtId="0" fontId="15" fillId="0" borderId="6" xfId="9" applyFont="1" applyFill="1" applyBorder="1" applyAlignment="1">
      <alignment vertical="center"/>
    </xf>
    <xf numFmtId="0" fontId="15" fillId="0" borderId="11" xfId="9" applyFont="1" applyFill="1" applyBorder="1" applyAlignment="1">
      <alignment vertical="center"/>
    </xf>
    <xf numFmtId="0" fontId="15" fillId="0" borderId="10" xfId="9" applyFont="1" applyFill="1" applyBorder="1" applyAlignment="1">
      <alignment vertical="center"/>
    </xf>
    <xf numFmtId="0" fontId="15" fillId="2" borderId="7" xfId="9" applyFont="1" applyFill="1" applyBorder="1" applyAlignment="1">
      <alignment horizontal="left" vertical="center"/>
    </xf>
    <xf numFmtId="0" fontId="44" fillId="0" borderId="7" xfId="9" applyFont="1" applyBorder="1" applyAlignment="1">
      <alignment horizontal="right" vertical="center"/>
    </xf>
    <xf numFmtId="0" fontId="20" fillId="0" borderId="7" xfId="9" applyFont="1" applyBorder="1" applyAlignment="1">
      <alignment horizontal="center" vertical="center"/>
    </xf>
    <xf numFmtId="0" fontId="44" fillId="0" borderId="18" xfId="9" applyFont="1" applyFill="1" applyBorder="1" applyAlignment="1">
      <alignment horizontal="right" vertical="center"/>
    </xf>
    <xf numFmtId="0" fontId="44" fillId="0" borderId="12" xfId="9" applyFont="1" applyFill="1" applyBorder="1">
      <alignment vertical="center"/>
    </xf>
    <xf numFmtId="0" fontId="3" fillId="0" borderId="0" xfId="9" applyFont="1" applyFill="1" applyBorder="1" applyAlignment="1">
      <alignment vertical="center"/>
    </xf>
    <xf numFmtId="0" fontId="15" fillId="0" borderId="12" xfId="9" applyFont="1" applyFill="1" applyBorder="1" applyAlignment="1">
      <alignment horizontal="left" vertical="center"/>
    </xf>
    <xf numFmtId="0" fontId="15" fillId="2" borderId="28" xfId="9" applyFont="1" applyFill="1" applyBorder="1" applyAlignment="1">
      <alignment horizontal="right" vertical="center"/>
    </xf>
    <xf numFmtId="0" fontId="9" fillId="0" borderId="0" xfId="10" applyFont="1" applyFill="1" applyBorder="1" applyAlignment="1">
      <alignment horizontal="left" vertical="center"/>
    </xf>
    <xf numFmtId="0" fontId="9" fillId="0" borderId="0" xfId="10" applyFont="1" applyFill="1" applyBorder="1" applyAlignment="1">
      <alignment vertical="center"/>
    </xf>
    <xf numFmtId="0" fontId="9" fillId="0" borderId="0" xfId="10" applyFont="1" applyFill="1" applyBorder="1" applyAlignment="1">
      <alignment horizontal="center" vertical="center"/>
    </xf>
    <xf numFmtId="0" fontId="24" fillId="0" borderId="18" xfId="9" applyFont="1" applyBorder="1" applyAlignment="1">
      <alignment horizontal="right" vertical="center"/>
    </xf>
    <xf numFmtId="0" fontId="9" fillId="0" borderId="0" xfId="6" applyFont="1" applyFill="1" applyBorder="1" applyAlignment="1">
      <alignment vertical="center"/>
    </xf>
    <xf numFmtId="0" fontId="9" fillId="0" borderId="0" xfId="6" applyFont="1" applyFill="1" applyBorder="1" applyAlignment="1">
      <alignment horizontal="left" vertical="center"/>
    </xf>
    <xf numFmtId="0" fontId="15" fillId="0" borderId="0" xfId="9" applyFont="1" applyFill="1" applyBorder="1" applyAlignment="1">
      <alignment vertical="top"/>
    </xf>
    <xf numFmtId="0" fontId="15" fillId="2" borderId="0" xfId="9" applyFont="1" applyFill="1" applyBorder="1" applyAlignment="1">
      <alignment horizontal="left" vertical="center"/>
    </xf>
    <xf numFmtId="0" fontId="15" fillId="2" borderId="28" xfId="9" applyFont="1" applyFill="1" applyBorder="1" applyAlignment="1">
      <alignment horizontal="center" vertical="center" wrapText="1"/>
    </xf>
    <xf numFmtId="0" fontId="36" fillId="0" borderId="0" xfId="0" applyFont="1" applyBorder="1" applyAlignment="1">
      <alignment horizontal="left" vertical="top" wrapText="1"/>
    </xf>
    <xf numFmtId="0" fontId="9" fillId="2" borderId="0"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Border="1">
      <alignment vertical="center"/>
    </xf>
    <xf numFmtId="0" fontId="9" fillId="0" borderId="0" xfId="9" applyFont="1" applyFill="1" applyBorder="1" applyAlignment="1">
      <alignment horizontal="left"/>
    </xf>
    <xf numFmtId="0" fontId="9" fillId="0" borderId="0" xfId="9" applyNumberFormat="1" applyFont="1" applyFill="1" applyBorder="1" applyAlignment="1">
      <alignment horizontal="left" vertical="center"/>
    </xf>
    <xf numFmtId="0" fontId="9" fillId="0" borderId="0" xfId="9" applyFont="1" applyFill="1" applyBorder="1" applyAlignment="1">
      <alignment horizontal="left" vertical="center"/>
    </xf>
    <xf numFmtId="0" fontId="15" fillId="2" borderId="28" xfId="9" applyFont="1" applyFill="1" applyBorder="1" applyAlignment="1">
      <alignment horizontal="right" vertical="center"/>
    </xf>
    <xf numFmtId="0" fontId="39" fillId="0" borderId="0" xfId="0" applyFont="1" applyFill="1" applyBorder="1" applyAlignment="1">
      <alignment vertical="top"/>
    </xf>
    <xf numFmtId="0" fontId="24" fillId="0" borderId="0" xfId="9" applyFont="1" applyFill="1" applyBorder="1" applyAlignment="1">
      <alignment horizontal="left" vertical="center"/>
    </xf>
    <xf numFmtId="0" fontId="9" fillId="0" borderId="0" xfId="9" applyFont="1" applyFill="1" applyBorder="1" applyAlignment="1">
      <alignment vertical="top"/>
    </xf>
    <xf numFmtId="0" fontId="15" fillId="0" borderId="0" xfId="9" applyFont="1" applyAlignment="1">
      <alignment horizontal="left" vertical="top" wrapText="1"/>
    </xf>
    <xf numFmtId="0" fontId="3" fillId="0" borderId="0" xfId="9" applyFont="1" applyFill="1" applyBorder="1" applyAlignment="1">
      <alignment horizontal="center" vertical="center"/>
    </xf>
    <xf numFmtId="0" fontId="12" fillId="0" borderId="0" xfId="9" applyFont="1" applyFill="1" applyBorder="1">
      <alignment vertical="center"/>
    </xf>
    <xf numFmtId="0" fontId="9" fillId="0" borderId="0" xfId="9" applyFont="1" applyFill="1" applyAlignment="1">
      <alignment wrapText="1"/>
    </xf>
    <xf numFmtId="0" fontId="9" fillId="0" borderId="0" xfId="9" applyFont="1" applyFill="1" applyBorder="1" applyAlignment="1">
      <alignment wrapText="1"/>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15" fillId="2" borderId="28" xfId="9" applyFont="1" applyFill="1" applyBorder="1" applyAlignment="1">
      <alignment horizontal="right" vertical="center"/>
    </xf>
    <xf numFmtId="0" fontId="13" fillId="0" borderId="0" xfId="0" applyFont="1" applyBorder="1" applyAlignment="1">
      <alignment horizontal="distributed" vertical="center" indent="1"/>
    </xf>
    <xf numFmtId="0" fontId="25" fillId="0" borderId="0" xfId="0" applyFont="1" applyBorder="1" applyAlignment="1">
      <alignment horizontal="center" vertical="center" shrinkToFit="1"/>
    </xf>
    <xf numFmtId="0" fontId="9" fillId="0" borderId="57" xfId="9" applyFont="1" applyFill="1" applyBorder="1" applyAlignment="1" applyProtection="1">
      <alignment vertical="center"/>
      <protection locked="0"/>
    </xf>
    <xf numFmtId="0" fontId="9" fillId="0" borderId="54" xfId="9" applyFont="1" applyFill="1" applyBorder="1" applyAlignment="1" applyProtection="1">
      <alignment vertical="center"/>
      <protection locked="0"/>
    </xf>
    <xf numFmtId="181" fontId="9" fillId="0" borderId="61" xfId="9" applyNumberFormat="1" applyFont="1" applyFill="1" applyBorder="1" applyAlignment="1" applyProtection="1">
      <alignment vertical="center"/>
      <protection locked="0"/>
    </xf>
    <xf numFmtId="181" fontId="9" fillId="0" borderId="47" xfId="9" applyNumberFormat="1" applyFont="1" applyFill="1" applyBorder="1" applyAlignment="1" applyProtection="1">
      <alignment vertical="center"/>
      <protection locked="0"/>
    </xf>
    <xf numFmtId="181" fontId="9" fillId="0" borderId="57" xfId="9" applyNumberFormat="1" applyFont="1" applyFill="1" applyBorder="1" applyAlignment="1" applyProtection="1">
      <alignment vertical="center"/>
      <protection locked="0"/>
    </xf>
    <xf numFmtId="181" fontId="9" fillId="0" borderId="54" xfId="9" applyNumberFormat="1" applyFont="1" applyFill="1" applyBorder="1" applyAlignment="1" applyProtection="1">
      <alignment vertical="center"/>
      <protection locked="0"/>
    </xf>
    <xf numFmtId="0" fontId="15" fillId="0" borderId="28" xfId="9" applyFont="1" applyFill="1" applyBorder="1" applyAlignment="1">
      <alignment horizontal="center" vertical="top" shrinkToFit="1"/>
    </xf>
    <xf numFmtId="0" fontId="9" fillId="0" borderId="28" xfId="9" applyFont="1" applyFill="1" applyBorder="1" applyAlignment="1">
      <alignment horizontal="center" vertical="center"/>
    </xf>
    <xf numFmtId="49" fontId="63" fillId="0" borderId="0" xfId="9" applyNumberFormat="1" applyFont="1" applyFill="1" applyAlignment="1">
      <alignment vertical="center"/>
    </xf>
    <xf numFmtId="0" fontId="12" fillId="0" borderId="0" xfId="9" applyFont="1" applyFill="1">
      <alignment vertical="center"/>
    </xf>
    <xf numFmtId="0" fontId="12" fillId="0" borderId="0" xfId="9" applyFont="1" applyFill="1" applyAlignment="1">
      <alignment horizontal="center" vertical="center"/>
    </xf>
    <xf numFmtId="0" fontId="12" fillId="0" borderId="0" xfId="9" applyFont="1" applyFill="1" applyBorder="1" applyAlignment="1" applyProtection="1">
      <alignment vertical="center"/>
    </xf>
    <xf numFmtId="0" fontId="64" fillId="0" borderId="0" xfId="9" applyFont="1" applyFill="1" applyBorder="1" applyAlignment="1">
      <alignment vertical="center"/>
    </xf>
    <xf numFmtId="0" fontId="28" fillId="0" borderId="0" xfId="9" applyFont="1" applyFill="1" applyBorder="1" applyAlignment="1">
      <alignment horizontal="left" vertical="center"/>
    </xf>
    <xf numFmtId="0" fontId="12" fillId="0" borderId="0" xfId="9" applyFont="1" applyFill="1" applyBorder="1" applyAlignment="1">
      <alignment vertical="center" wrapText="1"/>
    </xf>
    <xf numFmtId="0" fontId="24" fillId="0" borderId="0" xfId="9" applyFont="1" applyFill="1" applyBorder="1" applyAlignment="1"/>
    <xf numFmtId="0" fontId="28" fillId="0" borderId="0" xfId="9" applyFont="1" applyFill="1" applyBorder="1" applyAlignment="1">
      <alignment vertical="center"/>
    </xf>
    <xf numFmtId="0" fontId="24" fillId="0" borderId="236" xfId="9" applyFont="1" applyFill="1" applyBorder="1" applyAlignment="1">
      <alignment vertical="center"/>
    </xf>
    <xf numFmtId="0" fontId="12" fillId="0" borderId="240" xfId="9" applyFont="1" applyFill="1" applyBorder="1" applyAlignment="1">
      <alignment horizontal="center" vertical="center" shrinkToFit="1"/>
    </xf>
    <xf numFmtId="0" fontId="12" fillId="0" borderId="0" xfId="9" applyFont="1" applyFill="1" applyAlignment="1">
      <alignment vertical="center"/>
    </xf>
    <xf numFmtId="0" fontId="12" fillId="0" borderId="244" xfId="9" applyFont="1" applyFill="1" applyBorder="1" applyAlignment="1">
      <alignment horizontal="center" vertical="center" shrinkToFit="1"/>
    </xf>
    <xf numFmtId="0" fontId="12" fillId="0" borderId="102" xfId="9" applyFont="1" applyFill="1" applyBorder="1" applyAlignment="1">
      <alignment horizontal="center" vertical="center"/>
    </xf>
    <xf numFmtId="0" fontId="12" fillId="0" borderId="16" xfId="9" applyFont="1" applyFill="1" applyBorder="1" applyAlignment="1">
      <alignment horizontal="center" vertical="center"/>
    </xf>
    <xf numFmtId="0" fontId="12" fillId="0" borderId="1" xfId="9" applyFont="1" applyFill="1" applyBorder="1" applyAlignment="1">
      <alignment horizontal="center" vertical="center"/>
    </xf>
    <xf numFmtId="0" fontId="12" fillId="0" borderId="246" xfId="9" applyFont="1" applyFill="1" applyBorder="1" applyAlignment="1">
      <alignment horizontal="center" vertical="center"/>
    </xf>
    <xf numFmtId="0" fontId="12" fillId="0" borderId="247" xfId="9" applyFont="1" applyFill="1" applyBorder="1" applyAlignment="1">
      <alignment vertical="center"/>
    </xf>
    <xf numFmtId="0" fontId="12" fillId="0" borderId="249" xfId="9" applyFont="1" applyFill="1" applyBorder="1" applyAlignment="1">
      <alignment horizontal="center" vertical="center"/>
    </xf>
    <xf numFmtId="0" fontId="12" fillId="0" borderId="250" xfId="9" applyFont="1" applyFill="1" applyBorder="1">
      <alignment vertical="center"/>
    </xf>
    <xf numFmtId="0" fontId="12" fillId="0" borderId="0" xfId="9" applyFont="1" applyFill="1" applyBorder="1" applyAlignment="1">
      <alignment horizontal="right" vertical="center" shrinkToFit="1"/>
    </xf>
    <xf numFmtId="0" fontId="12" fillId="0" borderId="22" xfId="9" applyFont="1" applyFill="1" applyBorder="1" applyAlignment="1">
      <alignment vertical="center" shrinkToFit="1"/>
    </xf>
    <xf numFmtId="0" fontId="12" fillId="0" borderId="0" xfId="9" applyFont="1" applyFill="1" applyBorder="1" applyAlignment="1">
      <alignment vertical="center" shrinkToFit="1"/>
    </xf>
    <xf numFmtId="0" fontId="24" fillId="0" borderId="23" xfId="9" applyFont="1" applyFill="1" applyBorder="1" applyAlignment="1">
      <alignment vertical="center"/>
    </xf>
    <xf numFmtId="0" fontId="12" fillId="0" borderId="22" xfId="9" applyFont="1" applyFill="1" applyBorder="1" applyAlignment="1">
      <alignment vertical="center"/>
    </xf>
    <xf numFmtId="0" fontId="12" fillId="0" borderId="117" xfId="9" applyFont="1" applyFill="1" applyBorder="1" applyAlignment="1">
      <alignment vertical="center"/>
    </xf>
    <xf numFmtId="0" fontId="12" fillId="0" borderId="249" xfId="8" applyFont="1" applyFill="1" applyBorder="1" applyAlignment="1">
      <alignment horizontal="center" vertical="center"/>
    </xf>
    <xf numFmtId="0" fontId="0" fillId="0" borderId="0" xfId="0" applyFont="1" applyFill="1" applyBorder="1" applyAlignment="1">
      <alignment vertical="center"/>
    </xf>
    <xf numFmtId="0" fontId="12" fillId="0" borderId="40" xfId="9" applyFont="1" applyFill="1" applyBorder="1" applyAlignment="1">
      <alignment horizontal="center" vertical="center"/>
    </xf>
    <xf numFmtId="0" fontId="12" fillId="0" borderId="257" xfId="9" applyFont="1" applyFill="1" applyBorder="1" applyAlignment="1">
      <alignment horizontal="center" vertical="center"/>
    </xf>
    <xf numFmtId="0" fontId="12" fillId="0" borderId="255" xfId="9" applyFont="1" applyFill="1" applyBorder="1" applyAlignment="1">
      <alignment horizontal="center" vertical="center" shrinkToFit="1"/>
    </xf>
    <xf numFmtId="0" fontId="15" fillId="2" borderId="56" xfId="9" applyFont="1" applyFill="1" applyBorder="1" applyAlignment="1">
      <alignment vertical="center"/>
    </xf>
    <xf numFmtId="0" fontId="15" fillId="2" borderId="55" xfId="9" applyFont="1" applyFill="1" applyBorder="1" applyAlignment="1">
      <alignment horizontal="left" vertical="center"/>
    </xf>
    <xf numFmtId="177" fontId="15" fillId="2" borderId="30" xfId="9" applyNumberFormat="1" applyFont="1" applyFill="1" applyBorder="1" applyAlignment="1">
      <alignment vertical="center" shrinkToFit="1"/>
    </xf>
    <xf numFmtId="177" fontId="15" fillId="2" borderId="3" xfId="9" applyNumberFormat="1" applyFont="1" applyFill="1" applyBorder="1" applyAlignment="1">
      <alignment vertical="center" shrinkToFit="1"/>
    </xf>
    <xf numFmtId="177" fontId="15" fillId="2" borderId="56" xfId="9" applyNumberFormat="1" applyFont="1" applyFill="1" applyBorder="1" applyAlignment="1">
      <alignment vertical="center" shrinkToFit="1"/>
    </xf>
    <xf numFmtId="177" fontId="15" fillId="2" borderId="55" xfId="9" applyNumberFormat="1" applyFont="1" applyFill="1" applyBorder="1" applyAlignment="1">
      <alignment vertical="center" shrinkToFit="1"/>
    </xf>
    <xf numFmtId="49" fontId="15" fillId="0" borderId="3" xfId="9" applyNumberFormat="1" applyFont="1" applyFill="1" applyBorder="1" applyAlignment="1">
      <alignment horizontal="center" vertical="top" shrinkToFit="1"/>
    </xf>
    <xf numFmtId="49" fontId="15" fillId="0" borderId="55" xfId="9" applyNumberFormat="1" applyFont="1" applyFill="1" applyBorder="1" applyAlignment="1">
      <alignment horizontal="center" vertical="top" shrinkToFit="1"/>
    </xf>
    <xf numFmtId="0" fontId="15" fillId="2" borderId="20" xfId="9" applyFont="1" applyFill="1" applyBorder="1" applyAlignment="1">
      <alignment vertical="center"/>
    </xf>
    <xf numFmtId="0" fontId="15" fillId="2" borderId="101" xfId="9" applyFont="1" applyFill="1" applyBorder="1" applyAlignment="1">
      <alignment vertical="center"/>
    </xf>
    <xf numFmtId="0" fontId="15" fillId="2" borderId="14" xfId="9" applyFont="1" applyFill="1" applyBorder="1" applyAlignment="1">
      <alignment vertical="center"/>
    </xf>
    <xf numFmtId="0" fontId="15" fillId="2" borderId="25" xfId="9" applyFont="1" applyFill="1" applyBorder="1" applyAlignment="1">
      <alignment vertical="center"/>
    </xf>
    <xf numFmtId="0" fontId="15" fillId="2" borderId="28" xfId="9" applyFont="1" applyFill="1" applyBorder="1" applyAlignment="1">
      <alignment horizontal="left" vertical="center"/>
    </xf>
    <xf numFmtId="0" fontId="12" fillId="0" borderId="103" xfId="9" applyFont="1" applyFill="1" applyBorder="1" applyAlignment="1">
      <alignment horizontal="center" vertical="center"/>
    </xf>
    <xf numFmtId="0" fontId="3" fillId="0" borderId="1" xfId="9" applyFont="1" applyFill="1" applyBorder="1" applyAlignment="1">
      <alignment horizontal="center" vertical="center"/>
    </xf>
    <xf numFmtId="0" fontId="3" fillId="0" borderId="28" xfId="9" applyFont="1" applyFill="1" applyBorder="1" applyAlignment="1">
      <alignment horizontal="center" vertical="center"/>
    </xf>
    <xf numFmtId="0" fontId="3" fillId="0" borderId="2" xfId="9" applyFont="1" applyFill="1" applyBorder="1" applyAlignment="1">
      <alignment horizontal="center" vertical="center"/>
    </xf>
    <xf numFmtId="0" fontId="27" fillId="0" borderId="28" xfId="9" applyFont="1" applyFill="1" applyBorder="1" applyAlignment="1">
      <alignment horizontal="center" vertical="center"/>
    </xf>
    <xf numFmtId="0" fontId="31" fillId="0" borderId="0" xfId="9" applyFont="1" applyFill="1" applyBorder="1" applyAlignment="1">
      <alignment horizontal="center" vertical="center"/>
    </xf>
    <xf numFmtId="0" fontId="3" fillId="0" borderId="0" xfId="9" applyFont="1" applyFill="1" applyBorder="1">
      <alignment vertical="center"/>
    </xf>
    <xf numFmtId="0" fontId="15" fillId="0" borderId="28" xfId="9" applyFont="1" applyFill="1" applyBorder="1" applyAlignment="1">
      <alignment vertical="top"/>
    </xf>
    <xf numFmtId="0" fontId="9" fillId="0" borderId="3" xfId="9" applyFont="1" applyFill="1" applyBorder="1" applyAlignment="1">
      <alignment horizontal="left" vertical="top"/>
    </xf>
    <xf numFmtId="0" fontId="9" fillId="0" borderId="3" xfId="9" applyFont="1" applyFill="1" applyBorder="1" applyAlignment="1">
      <alignment horizontal="right" vertical="center"/>
    </xf>
    <xf numFmtId="0" fontId="26" fillId="0" borderId="5" xfId="9" applyFont="1" applyFill="1" applyBorder="1" applyAlignment="1">
      <alignment horizontal="left" vertical="center"/>
    </xf>
    <xf numFmtId="0" fontId="2" fillId="0" borderId="28" xfId="0" applyFont="1" applyFill="1" applyBorder="1" applyAlignment="1">
      <alignment vertical="top"/>
    </xf>
    <xf numFmtId="0" fontId="15" fillId="0" borderId="28" xfId="9" applyFont="1" applyFill="1" applyBorder="1" applyAlignment="1">
      <alignment horizontal="right" vertical="center" shrinkToFit="1"/>
    </xf>
    <xf numFmtId="0" fontId="3" fillId="0" borderId="28" xfId="9" applyFont="1" applyFill="1" applyBorder="1" applyAlignment="1">
      <alignment horizontal="right" vertical="center"/>
    </xf>
    <xf numFmtId="0" fontId="9" fillId="0" borderId="1" xfId="9" applyFont="1" applyFill="1" applyBorder="1" applyAlignment="1">
      <alignment vertical="center"/>
    </xf>
    <xf numFmtId="185" fontId="9" fillId="0" borderId="0" xfId="9" applyNumberFormat="1" applyFont="1" applyFill="1" applyBorder="1" applyAlignment="1">
      <alignment horizontal="right" vertical="center"/>
    </xf>
    <xf numFmtId="6" fontId="15" fillId="0" borderId="28" xfId="3" applyFont="1" applyFill="1" applyBorder="1" applyAlignment="1">
      <alignment vertical="center"/>
    </xf>
    <xf numFmtId="0" fontId="15" fillId="0" borderId="28" xfId="9" applyFont="1" applyFill="1" applyBorder="1">
      <alignment vertical="center"/>
    </xf>
    <xf numFmtId="6" fontId="9" fillId="0" borderId="3" xfId="3" applyFont="1" applyFill="1" applyBorder="1" applyAlignment="1">
      <alignment vertical="center"/>
    </xf>
    <xf numFmtId="6" fontId="15" fillId="0" borderId="30" xfId="3" applyFont="1" applyFill="1" applyBorder="1" applyAlignment="1">
      <alignment vertical="center"/>
    </xf>
    <xf numFmtId="6" fontId="15" fillId="0" borderId="3" xfId="3" applyFont="1" applyFill="1" applyBorder="1" applyAlignment="1">
      <alignment vertical="center"/>
    </xf>
    <xf numFmtId="0" fontId="9" fillId="0"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49" fontId="3" fillId="0" borderId="0" xfId="9" applyNumberFormat="1" applyFont="1" applyAlignment="1">
      <alignment horizontal="center" vertical="center"/>
    </xf>
    <xf numFmtId="0" fontId="9" fillId="2" borderId="0" xfId="9" applyFont="1" applyFill="1" applyBorder="1" applyAlignment="1">
      <alignment horizontal="center" vertical="center"/>
    </xf>
    <xf numFmtId="0" fontId="9" fillId="0" borderId="0" xfId="9" applyFont="1" applyBorder="1" applyAlignment="1">
      <alignment horizontal="center" vertical="center"/>
    </xf>
    <xf numFmtId="0" fontId="12" fillId="2" borderId="0" xfId="9" applyFont="1" applyFill="1" applyBorder="1" applyAlignment="1">
      <alignment horizontal="center" vertical="center"/>
    </xf>
    <xf numFmtId="0" fontId="9" fillId="2" borderId="35" xfId="9" applyFont="1" applyFill="1" applyBorder="1" applyAlignment="1">
      <alignment horizontal="center" vertical="center"/>
    </xf>
    <xf numFmtId="0" fontId="9" fillId="2" borderId="34" xfId="9" applyFont="1" applyFill="1" applyBorder="1" applyAlignment="1">
      <alignment horizontal="left" vertical="center"/>
    </xf>
    <xf numFmtId="0" fontId="51" fillId="0" borderId="0" xfId="9" applyFont="1" applyBorder="1" applyAlignment="1">
      <alignment horizontal="left" vertical="center" wrapText="1"/>
    </xf>
    <xf numFmtId="0" fontId="51" fillId="0" borderId="0" xfId="9" applyFont="1" applyBorder="1" applyAlignment="1">
      <alignment horizontal="left" vertical="center"/>
    </xf>
    <xf numFmtId="0" fontId="9" fillId="2" borderId="18" xfId="9" applyFont="1" applyFill="1" applyBorder="1" applyAlignment="1">
      <alignment horizontal="center" vertical="center"/>
    </xf>
    <xf numFmtId="0" fontId="9" fillId="2" borderId="7" xfId="9" applyFont="1" applyFill="1" applyBorder="1" applyAlignment="1">
      <alignment horizontal="center" vertical="center"/>
    </xf>
    <xf numFmtId="0" fontId="15" fillId="2" borderId="0" xfId="9" applyFont="1" applyFill="1" applyBorder="1" applyAlignment="1">
      <alignment horizontal="center" vertical="center"/>
    </xf>
    <xf numFmtId="0" fontId="15" fillId="0" borderId="0" xfId="9" applyFont="1" applyBorder="1" applyAlignment="1">
      <alignment horizontal="left" vertical="top" wrapText="1"/>
    </xf>
    <xf numFmtId="0" fontId="9" fillId="2" borderId="11" xfId="9" applyFont="1" applyFill="1" applyBorder="1" applyAlignment="1">
      <alignment horizontal="left" vertical="center"/>
    </xf>
    <xf numFmtId="0" fontId="9" fillId="2" borderId="18" xfId="9" applyFont="1" applyFill="1" applyBorder="1" applyAlignment="1">
      <alignment horizontal="left" vertical="center"/>
    </xf>
    <xf numFmtId="0" fontId="9" fillId="0" borderId="0" xfId="9" applyFont="1" applyFill="1" applyBorder="1" applyAlignment="1">
      <alignment horizontal="left" vertical="center"/>
    </xf>
    <xf numFmtId="0" fontId="9" fillId="0" borderId="0" xfId="9" applyFont="1" applyFill="1" applyBorder="1" applyAlignment="1">
      <alignment horizontal="left" vertical="center" shrinkToFit="1"/>
    </xf>
    <xf numFmtId="0" fontId="9" fillId="0" borderId="13" xfId="9" applyFont="1" applyFill="1" applyBorder="1" applyAlignment="1">
      <alignment horizontal="left" vertical="center"/>
    </xf>
    <xf numFmtId="0" fontId="2" fillId="0" borderId="0" xfId="0" applyFont="1" applyBorder="1" applyAlignment="1">
      <alignment vertical="center"/>
    </xf>
    <xf numFmtId="0" fontId="15" fillId="2" borderId="34" xfId="9" applyFont="1" applyFill="1" applyBorder="1" applyAlignment="1">
      <alignment horizontal="left" vertical="center"/>
    </xf>
    <xf numFmtId="0" fontId="2" fillId="0" borderId="0" xfId="0" applyFont="1" applyBorder="1" applyAlignment="1">
      <alignment horizontal="left" vertical="top" wrapText="1"/>
    </xf>
    <xf numFmtId="0" fontId="44" fillId="0" borderId="0" xfId="9" applyFont="1" applyFill="1" applyBorder="1" applyAlignment="1">
      <alignment horizontal="left" vertical="center" wrapText="1"/>
    </xf>
    <xf numFmtId="0" fontId="2" fillId="0" borderId="0" xfId="0" applyFont="1" applyAlignment="1">
      <alignment horizontal="left" vertical="top" wrapText="1"/>
    </xf>
    <xf numFmtId="0" fontId="15" fillId="0" borderId="0" xfId="9" applyFont="1" applyBorder="1" applyAlignment="1">
      <alignment vertical="center"/>
    </xf>
    <xf numFmtId="0" fontId="9" fillId="2" borderId="33" xfId="9" applyFont="1" applyFill="1" applyBorder="1" applyAlignment="1">
      <alignment vertical="center"/>
    </xf>
    <xf numFmtId="0" fontId="23" fillId="2" borderId="12" xfId="9" applyFont="1" applyFill="1" applyBorder="1" applyAlignment="1">
      <alignment vertical="center"/>
    </xf>
    <xf numFmtId="0" fontId="23" fillId="2" borderId="6" xfId="9" applyFont="1" applyFill="1" applyBorder="1" applyAlignment="1">
      <alignment vertical="center"/>
    </xf>
    <xf numFmtId="0" fontId="23" fillId="2" borderId="7" xfId="9" applyFont="1" applyFill="1" applyBorder="1" applyAlignment="1">
      <alignment horizontal="right" vertical="center"/>
    </xf>
    <xf numFmtId="0" fontId="23" fillId="2" borderId="0" xfId="9" applyFont="1" applyFill="1" applyBorder="1" applyAlignment="1">
      <alignment horizontal="right" vertical="center"/>
    </xf>
    <xf numFmtId="0" fontId="23" fillId="2" borderId="0" xfId="9" applyFont="1" applyFill="1" applyBorder="1" applyAlignment="1">
      <alignment vertical="center"/>
    </xf>
    <xf numFmtId="0" fontId="23" fillId="2" borderId="8" xfId="9" applyFont="1" applyFill="1" applyBorder="1" applyAlignment="1">
      <alignment vertical="center"/>
    </xf>
    <xf numFmtId="3" fontId="9" fillId="2" borderId="0" xfId="9" applyNumberFormat="1" applyFont="1" applyFill="1" applyBorder="1" applyAlignment="1">
      <alignment horizontal="right" vertical="center"/>
    </xf>
    <xf numFmtId="0" fontId="9" fillId="2" borderId="0" xfId="9" applyFont="1" applyFill="1" applyBorder="1" applyAlignment="1">
      <alignment horizontal="right" vertical="center"/>
    </xf>
    <xf numFmtId="0" fontId="23" fillId="2" borderId="18" xfId="9" applyFont="1" applyFill="1" applyBorder="1" applyAlignment="1">
      <alignment horizontal="right" vertical="center"/>
    </xf>
    <xf numFmtId="0" fontId="23" fillId="2" borderId="12" xfId="9" applyFont="1" applyFill="1" applyBorder="1" applyAlignment="1">
      <alignment horizontal="right" vertical="center"/>
    </xf>
    <xf numFmtId="0" fontId="15" fillId="2" borderId="28" xfId="9" applyFont="1" applyFill="1" applyBorder="1" applyAlignment="1">
      <alignment horizontal="center" vertical="center"/>
    </xf>
    <xf numFmtId="0" fontId="9" fillId="0" borderId="0" xfId="9" applyFont="1" applyAlignment="1">
      <alignment horizontal="left" vertical="center" wrapText="1"/>
    </xf>
    <xf numFmtId="0" fontId="9" fillId="0" borderId="13" xfId="9" applyFont="1" applyBorder="1" applyAlignment="1">
      <alignment horizontal="left" vertical="center" wrapText="1"/>
    </xf>
    <xf numFmtId="0" fontId="9" fillId="0" borderId="0" xfId="9" applyFont="1" applyFill="1" applyBorder="1" applyAlignment="1">
      <alignment horizontal="left" vertical="center" wrapText="1"/>
    </xf>
    <xf numFmtId="0" fontId="12" fillId="0" borderId="0" xfId="9" applyFont="1" applyBorder="1" applyAlignment="1">
      <alignment horizontal="center" vertical="center"/>
    </xf>
    <xf numFmtId="0" fontId="9" fillId="0" borderId="0" xfId="9" applyFont="1" applyFill="1" applyBorder="1" applyAlignment="1">
      <alignment horizontal="right" vertical="center"/>
    </xf>
    <xf numFmtId="0" fontId="15" fillId="2" borderId="28" xfId="9" applyFont="1" applyFill="1" applyBorder="1" applyAlignment="1">
      <alignment horizontal="right" vertical="center"/>
    </xf>
    <xf numFmtId="0" fontId="9" fillId="0" borderId="26" xfId="9" applyFont="1" applyBorder="1" applyAlignment="1">
      <alignment horizontal="center" vertical="center" shrinkToFit="1"/>
    </xf>
    <xf numFmtId="0" fontId="9" fillId="2" borderId="13" xfId="9" applyFont="1" applyFill="1" applyBorder="1" applyAlignment="1">
      <alignment horizontal="center" vertical="center"/>
    </xf>
    <xf numFmtId="0" fontId="9" fillId="2" borderId="11" xfId="9" applyFont="1" applyFill="1" applyBorder="1" applyAlignment="1">
      <alignment vertical="center"/>
    </xf>
    <xf numFmtId="0" fontId="15" fillId="0" borderId="0" xfId="9" applyFont="1" applyFill="1" applyBorder="1" applyAlignment="1">
      <alignment horizontal="center" vertical="center"/>
    </xf>
    <xf numFmtId="0" fontId="9" fillId="2" borderId="0" xfId="9" applyFont="1" applyFill="1" applyBorder="1" applyAlignment="1">
      <alignment horizontal="left" vertical="top"/>
    </xf>
    <xf numFmtId="0" fontId="2" fillId="0" borderId="2" xfId="0" applyFont="1" applyBorder="1" applyAlignment="1">
      <alignment vertical="center" wrapText="1"/>
    </xf>
    <xf numFmtId="0" fontId="15" fillId="2" borderId="0" xfId="9" applyFont="1" applyFill="1" applyBorder="1" applyAlignment="1">
      <alignment horizontal="left" vertical="center"/>
    </xf>
    <xf numFmtId="0" fontId="15" fillId="2" borderId="2" xfId="9" applyFont="1" applyFill="1" applyBorder="1" applyAlignment="1">
      <alignment horizontal="left" vertical="center"/>
    </xf>
    <xf numFmtId="0" fontId="15" fillId="0" borderId="34" xfId="9" applyFont="1" applyFill="1" applyBorder="1" applyAlignment="1">
      <alignment horizontal="left" vertical="center" shrinkToFit="1"/>
    </xf>
    <xf numFmtId="0" fontId="15" fillId="0" borderId="0" xfId="9" applyFont="1" applyFill="1" applyBorder="1" applyAlignment="1">
      <alignment horizontal="left" vertical="center"/>
    </xf>
    <xf numFmtId="0" fontId="9" fillId="2" borderId="12" xfId="9" applyFont="1" applyFill="1" applyBorder="1" applyAlignment="1">
      <alignment vertical="center"/>
    </xf>
    <xf numFmtId="0" fontId="9" fillId="0" borderId="11" xfId="9" applyFont="1" applyBorder="1" applyAlignment="1">
      <alignment horizontal="right" vertical="center"/>
    </xf>
    <xf numFmtId="0" fontId="25" fillId="0" borderId="2" xfId="9" applyFont="1" applyFill="1" applyBorder="1" applyAlignment="1">
      <alignment horizontal="left" vertical="center"/>
    </xf>
    <xf numFmtId="0" fontId="9" fillId="0" borderId="68" xfId="9" applyFont="1" applyFill="1" applyBorder="1" applyAlignment="1">
      <alignment horizontal="center" vertical="center"/>
    </xf>
    <xf numFmtId="0" fontId="9" fillId="0" borderId="79" xfId="9" applyFont="1" applyFill="1" applyBorder="1" applyAlignment="1">
      <alignment horizontal="center" vertical="center"/>
    </xf>
    <xf numFmtId="0" fontId="9" fillId="0" borderId="86" xfId="9" applyFont="1" applyFill="1" applyBorder="1" applyAlignment="1">
      <alignment horizontal="center" vertical="center"/>
    </xf>
    <xf numFmtId="200" fontId="15" fillId="0" borderId="47" xfId="0" applyNumberFormat="1" applyFont="1" applyFill="1" applyBorder="1" applyAlignment="1">
      <alignment horizontal="center" vertical="center"/>
    </xf>
    <xf numFmtId="203" fontId="9" fillId="0" borderId="3" xfId="0" applyNumberFormat="1" applyFont="1" applyFill="1" applyBorder="1" applyAlignment="1">
      <alignment horizontal="center" vertical="center"/>
    </xf>
    <xf numFmtId="200" fontId="9" fillId="0" borderId="3" xfId="0" applyNumberFormat="1" applyFont="1" applyFill="1" applyBorder="1" applyAlignment="1">
      <alignment horizontal="center" vertical="center"/>
    </xf>
    <xf numFmtId="201" fontId="2" fillId="0" borderId="3" xfId="0" applyNumberFormat="1" applyFont="1" applyFill="1" applyBorder="1" applyAlignment="1">
      <alignment horizontal="center" vertical="center" wrapText="1"/>
    </xf>
    <xf numFmtId="202" fontId="9" fillId="0" borderId="3" xfId="9" applyNumberFormat="1" applyFont="1" applyFill="1" applyBorder="1" applyAlignment="1">
      <alignment horizontal="center" vertical="center"/>
    </xf>
    <xf numFmtId="0" fontId="25" fillId="0" borderId="3" xfId="9" applyFont="1" applyFill="1" applyBorder="1" applyAlignment="1">
      <alignment vertical="center" wrapText="1"/>
    </xf>
    <xf numFmtId="0" fontId="25" fillId="0" borderId="5" xfId="9" applyFont="1" applyFill="1" applyBorder="1" applyAlignment="1">
      <alignment horizontal="left" vertical="center"/>
    </xf>
    <xf numFmtId="0" fontId="15" fillId="0" borderId="28" xfId="9" applyFont="1" applyBorder="1" applyAlignment="1">
      <alignment horizontal="center" vertical="center"/>
    </xf>
    <xf numFmtId="0" fontId="9" fillId="0" borderId="28" xfId="9" applyFont="1" applyFill="1" applyBorder="1" applyAlignment="1">
      <alignment horizontal="right" vertical="top"/>
    </xf>
    <xf numFmtId="0" fontId="15" fillId="0" borderId="0" xfId="9" applyFont="1" applyAlignment="1">
      <alignment vertical="top" wrapText="1"/>
    </xf>
    <xf numFmtId="0" fontId="9" fillId="2" borderId="0" xfId="9" applyFont="1" applyFill="1" applyBorder="1" applyAlignment="1">
      <alignment wrapText="1"/>
    </xf>
    <xf numFmtId="0" fontId="9" fillId="0" borderId="0" xfId="9" applyFont="1" applyFill="1" applyBorder="1" applyAlignment="1">
      <alignment vertical="top" wrapText="1"/>
    </xf>
    <xf numFmtId="0" fontId="15" fillId="0" borderId="12" xfId="9" applyFont="1" applyFill="1" applyBorder="1">
      <alignment vertical="center"/>
    </xf>
    <xf numFmtId="0" fontId="15" fillId="0" borderId="6" xfId="9" applyFont="1" applyFill="1" applyBorder="1">
      <alignment vertical="center"/>
    </xf>
    <xf numFmtId="0" fontId="15" fillId="0" borderId="18" xfId="9" applyFont="1" applyFill="1" applyBorder="1">
      <alignment vertical="center"/>
    </xf>
    <xf numFmtId="0" fontId="15" fillId="0" borderId="9" xfId="9" applyFont="1" applyFill="1" applyBorder="1">
      <alignment vertical="center"/>
    </xf>
    <xf numFmtId="0" fontId="7" fillId="0" borderId="0" xfId="0" applyFont="1" applyBorder="1" applyAlignment="1">
      <alignment horizontal="distributed" vertical="center" indent="1"/>
    </xf>
    <xf numFmtId="0" fontId="6" fillId="0" borderId="0" xfId="0" applyFont="1" applyBorder="1" applyAlignment="1">
      <alignment vertical="center"/>
    </xf>
    <xf numFmtId="0" fontId="57" fillId="0" borderId="0" xfId="9" applyFont="1" applyFill="1" applyBorder="1">
      <alignment vertical="center"/>
    </xf>
    <xf numFmtId="0" fontId="57" fillId="0" borderId="0" xfId="9" applyFont="1" applyFill="1" applyBorder="1" applyAlignment="1">
      <alignment horizontal="left" vertical="center"/>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9" fillId="2" borderId="0" xfId="9" applyFont="1" applyFill="1" applyBorder="1" applyAlignment="1">
      <alignment horizontal="left" vertical="center" wrapText="1"/>
    </xf>
    <xf numFmtId="0" fontId="9" fillId="2" borderId="0" xfId="9" applyFont="1" applyFill="1" applyBorder="1" applyAlignment="1">
      <alignment horizontal="center" vertical="center"/>
    </xf>
    <xf numFmtId="0" fontId="15" fillId="0" borderId="0" xfId="9" applyFont="1" applyBorder="1" applyAlignment="1">
      <alignment horizontal="left" vertical="top" wrapText="1"/>
    </xf>
    <xf numFmtId="0" fontId="9" fillId="2" borderId="11" xfId="9" applyFont="1" applyFill="1" applyBorder="1" applyAlignment="1">
      <alignment horizontal="left" vertical="center"/>
    </xf>
    <xf numFmtId="0" fontId="9" fillId="0" borderId="0" xfId="9" applyFont="1" applyFill="1" applyBorder="1" applyAlignment="1">
      <alignment horizontal="left" vertical="center"/>
    </xf>
    <xf numFmtId="0" fontId="15" fillId="2" borderId="28" xfId="9" applyFont="1" applyFill="1" applyBorder="1" applyAlignment="1">
      <alignment horizontal="center" vertical="center"/>
    </xf>
    <xf numFmtId="0" fontId="9" fillId="2" borderId="11" xfId="9" applyFont="1" applyFill="1" applyBorder="1" applyAlignment="1">
      <alignment horizontal="center" shrinkToFit="1"/>
    </xf>
    <xf numFmtId="0" fontId="15" fillId="2" borderId="28" xfId="9" applyFont="1" applyFill="1" applyBorder="1" applyAlignment="1">
      <alignment horizontal="right" vertical="center"/>
    </xf>
    <xf numFmtId="0" fontId="9" fillId="2" borderId="11" xfId="9" applyFont="1" applyFill="1" applyBorder="1" applyAlignment="1">
      <alignment vertical="center"/>
    </xf>
    <xf numFmtId="0" fontId="15" fillId="2" borderId="0" xfId="9" applyFont="1" applyFill="1" applyBorder="1" applyAlignment="1">
      <alignment horizontal="left" vertical="center"/>
    </xf>
    <xf numFmtId="0" fontId="9" fillId="0" borderId="0" xfId="9" applyFont="1" applyFill="1" applyBorder="1" applyAlignment="1">
      <alignment vertical="center"/>
    </xf>
    <xf numFmtId="0" fontId="15" fillId="2" borderId="0" xfId="9" applyFont="1" applyFill="1" applyBorder="1" applyAlignment="1">
      <alignment vertical="center"/>
    </xf>
    <xf numFmtId="0" fontId="12" fillId="0" borderId="28" xfId="9" applyFont="1" applyFill="1" applyBorder="1" applyAlignment="1">
      <alignment horizontal="center" vertical="center"/>
    </xf>
    <xf numFmtId="0" fontId="2" fillId="0" borderId="0" xfId="0" applyFont="1" applyFill="1" applyBorder="1" applyAlignment="1">
      <alignment horizontal="center" vertical="top"/>
    </xf>
    <xf numFmtId="0" fontId="2" fillId="0" borderId="2" xfId="0" applyFont="1" applyFill="1" applyBorder="1" applyAlignment="1">
      <alignment horizontal="left" vertical="top"/>
    </xf>
    <xf numFmtId="0" fontId="15" fillId="0" borderId="1" xfId="9" applyFont="1" applyFill="1" applyBorder="1" applyAlignment="1">
      <alignment horizontal="left" vertical="center"/>
    </xf>
    <xf numFmtId="0" fontId="15" fillId="0" borderId="0" xfId="9" applyFont="1" applyFill="1" applyBorder="1" applyAlignment="1">
      <alignment horizontal="center" vertical="top"/>
    </xf>
    <xf numFmtId="0" fontId="66" fillId="0" borderId="0" xfId="9" applyFont="1" applyFill="1" applyBorder="1" applyAlignment="1">
      <alignment horizontal="center" vertical="center"/>
    </xf>
    <xf numFmtId="0" fontId="74" fillId="0" borderId="0" xfId="9" applyFont="1" applyFill="1" applyBorder="1" applyAlignment="1">
      <alignment vertical="center"/>
    </xf>
    <xf numFmtId="0" fontId="72" fillId="0" borderId="0" xfId="9" applyFont="1" applyFill="1" applyBorder="1" applyAlignment="1">
      <alignment horizontal="center" vertical="center"/>
    </xf>
    <xf numFmtId="0" fontId="24" fillId="2" borderId="1" xfId="9" applyFont="1" applyFill="1" applyBorder="1" applyAlignment="1">
      <alignment horizontal="left" vertical="center"/>
    </xf>
    <xf numFmtId="0" fontId="9" fillId="0" borderId="0" xfId="9" applyBorder="1">
      <alignment vertical="center"/>
    </xf>
    <xf numFmtId="0" fontId="0" fillId="0" borderId="0" xfId="0" applyAlignment="1">
      <alignment vertical="center" wrapText="1"/>
    </xf>
    <xf numFmtId="0" fontId="16" fillId="0" borderId="11" xfId="9" applyFont="1" applyFill="1" applyBorder="1" applyAlignment="1">
      <alignment vertical="center"/>
    </xf>
    <xf numFmtId="0" fontId="75" fillId="0" borderId="13" xfId="9" applyFont="1" applyFill="1" applyBorder="1" applyAlignment="1">
      <alignment vertical="center"/>
    </xf>
    <xf numFmtId="0" fontId="9" fillId="2" borderId="0" xfId="9" applyFill="1" applyBorder="1">
      <alignment vertical="center"/>
    </xf>
    <xf numFmtId="0" fontId="9" fillId="0" borderId="0" xfId="9" applyBorder="1" applyAlignment="1">
      <alignment vertical="center"/>
    </xf>
    <xf numFmtId="0" fontId="11" fillId="0" borderId="0" xfId="9" applyNumberFormat="1" applyFont="1" applyBorder="1" applyAlignment="1">
      <alignment vertical="center"/>
    </xf>
    <xf numFmtId="0" fontId="9" fillId="0" borderId="3" xfId="9" applyBorder="1">
      <alignment vertical="center"/>
    </xf>
    <xf numFmtId="0" fontId="12" fillId="2"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5" fillId="0" borderId="0" xfId="9" applyFont="1" applyBorder="1" applyAlignment="1">
      <alignment vertical="center"/>
    </xf>
    <xf numFmtId="0" fontId="15" fillId="0" borderId="0" xfId="9" applyFont="1" applyBorder="1" applyAlignment="1">
      <alignment horizontal="left" vertical="top"/>
    </xf>
    <xf numFmtId="0" fontId="2" fillId="0" borderId="0" xfId="0" applyFont="1" applyBorder="1" applyAlignment="1">
      <alignment vertical="center" wrapText="1"/>
    </xf>
    <xf numFmtId="0" fontId="24" fillId="0" borderId="0" xfId="9" applyFont="1" applyBorder="1" applyAlignment="1">
      <alignment horizontal="right" vertical="center"/>
    </xf>
    <xf numFmtId="0" fontId="9" fillId="0" borderId="1" xfId="9" applyFont="1" applyBorder="1" applyAlignment="1">
      <alignment horizontal="center" vertical="center"/>
    </xf>
    <xf numFmtId="0" fontId="20" fillId="7" borderId="0" xfId="9" applyFont="1" applyFill="1">
      <alignment vertical="center"/>
    </xf>
    <xf numFmtId="0" fontId="9" fillId="7" borderId="0" xfId="9" applyFont="1" applyFill="1">
      <alignment vertical="center"/>
    </xf>
    <xf numFmtId="0" fontId="76" fillId="7" borderId="0" xfId="9" applyFont="1" applyFill="1" applyAlignment="1">
      <alignment horizontal="left" vertical="center"/>
    </xf>
    <xf numFmtId="0" fontId="15" fillId="7" borderId="0" xfId="9" applyFont="1" applyFill="1" applyBorder="1" applyAlignment="1">
      <alignment horizontal="center" vertical="center"/>
    </xf>
    <xf numFmtId="0" fontId="9" fillId="7" borderId="0" xfId="9" applyFont="1" applyFill="1" applyBorder="1" applyAlignment="1">
      <alignment vertical="center"/>
    </xf>
    <xf numFmtId="0" fontId="15" fillId="7" borderId="0" xfId="9" applyFont="1" applyFill="1" applyBorder="1" applyAlignment="1">
      <alignment horizontal="left" vertical="center"/>
    </xf>
    <xf numFmtId="0" fontId="0" fillId="7" borderId="0" xfId="0" applyFont="1" applyFill="1" applyBorder="1" applyAlignment="1">
      <alignment vertical="top"/>
    </xf>
    <xf numFmtId="0" fontId="9" fillId="7" borderId="0" xfId="9" applyFont="1" applyFill="1" applyAlignment="1">
      <alignment horizontal="left" vertical="top"/>
    </xf>
    <xf numFmtId="0" fontId="15" fillId="0" borderId="0" xfId="9" applyFont="1" applyBorder="1" applyAlignment="1">
      <alignment vertical="center" wrapText="1"/>
    </xf>
    <xf numFmtId="0" fontId="15" fillId="0" borderId="28" xfId="9" applyFont="1" applyBorder="1" applyAlignment="1">
      <alignment horizontal="left" vertical="top" wrapText="1"/>
    </xf>
    <xf numFmtId="0" fontId="9" fillId="0" borderId="0"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0" borderId="0" xfId="9" applyFont="1" applyFill="1" applyBorder="1" applyAlignment="1">
      <alignment horizontal="left" vertical="top"/>
    </xf>
    <xf numFmtId="0" fontId="15" fillId="0" borderId="0" xfId="9" applyFont="1" applyFill="1" applyBorder="1" applyAlignment="1">
      <alignment horizontal="left" vertical="top"/>
    </xf>
    <xf numFmtId="0" fontId="15" fillId="0" borderId="0" xfId="9" applyFont="1" applyFill="1" applyBorder="1" applyAlignment="1">
      <alignment horizontal="left" vertical="center"/>
    </xf>
    <xf numFmtId="0" fontId="15" fillId="0" borderId="2" xfId="9" applyFont="1" applyFill="1" applyBorder="1" applyAlignment="1">
      <alignment horizontal="left" vertical="top"/>
    </xf>
    <xf numFmtId="0" fontId="9" fillId="0" borderId="0" xfId="9" applyFont="1" applyFill="1" applyBorder="1" applyAlignment="1">
      <alignment vertical="center"/>
    </xf>
    <xf numFmtId="0" fontId="9" fillId="0" borderId="0" xfId="9" applyFont="1" applyFill="1" applyBorder="1" applyAlignment="1">
      <alignment horizontal="center" vertical="center"/>
    </xf>
    <xf numFmtId="0" fontId="15" fillId="0" borderId="0" xfId="9" applyFont="1" applyFill="1" applyBorder="1" applyAlignment="1">
      <alignment horizontal="right" vertical="center"/>
    </xf>
    <xf numFmtId="0" fontId="9" fillId="0" borderId="8"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12"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0" xfId="9" applyFont="1" applyFill="1" applyBorder="1" applyAlignment="1">
      <alignment horizontal="center" vertical="center" shrinkToFit="1"/>
    </xf>
    <xf numFmtId="0" fontId="9" fillId="0" borderId="13" xfId="9" applyFont="1" applyFill="1" applyBorder="1" applyAlignment="1">
      <alignment horizontal="left" vertical="center"/>
    </xf>
    <xf numFmtId="3" fontId="9" fillId="0" borderId="0" xfId="9" applyNumberFormat="1" applyFont="1" applyFill="1" applyBorder="1" applyAlignment="1">
      <alignment horizontal="center" vertical="center"/>
    </xf>
    <xf numFmtId="0" fontId="9" fillId="0" borderId="0" xfId="9" applyFont="1" applyFill="1" applyBorder="1" applyAlignment="1">
      <alignment horizontal="left" vertical="top" wrapText="1" shrinkToFit="1"/>
    </xf>
    <xf numFmtId="0" fontId="9" fillId="0" borderId="0" xfId="9" applyFont="1" applyFill="1" applyBorder="1" applyAlignment="1">
      <alignment horizontal="right" vertical="center"/>
    </xf>
    <xf numFmtId="0" fontId="15" fillId="0" borderId="2" xfId="9" applyFont="1" applyFill="1" applyBorder="1" applyAlignment="1">
      <alignment vertical="top" wrapText="1"/>
    </xf>
    <xf numFmtId="0" fontId="2" fillId="0" borderId="2" xfId="0" applyFont="1" applyFill="1" applyBorder="1" applyAlignment="1">
      <alignment vertical="top" wrapText="1"/>
    </xf>
    <xf numFmtId="0" fontId="9" fillId="0" borderId="0" xfId="9" applyFont="1" applyFill="1" applyBorder="1" applyAlignment="1">
      <alignment horizontal="left" vertical="top"/>
    </xf>
    <xf numFmtId="0" fontId="15" fillId="0" borderId="0" xfId="9" applyFont="1" applyFill="1" applyBorder="1" applyAlignment="1">
      <alignment horizontal="center" vertical="center"/>
    </xf>
    <xf numFmtId="0" fontId="15" fillId="0" borderId="0" xfId="9" applyFont="1" applyFill="1" applyBorder="1" applyAlignment="1">
      <alignment horizontal="left" vertical="top"/>
    </xf>
    <xf numFmtId="0" fontId="15" fillId="0" borderId="0" xfId="9" applyFont="1" applyFill="1" applyBorder="1" applyAlignment="1">
      <alignment vertical="top" wrapText="1"/>
    </xf>
    <xf numFmtId="0" fontId="15" fillId="0" borderId="2" xfId="9" applyFont="1" applyFill="1" applyBorder="1" applyAlignment="1">
      <alignment horizontal="left" vertical="top"/>
    </xf>
    <xf numFmtId="0" fontId="2" fillId="0" borderId="0" xfId="0" applyFont="1" applyFill="1" applyBorder="1" applyAlignment="1">
      <alignment vertical="top" wrapText="1"/>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 fillId="0" borderId="0" xfId="9" applyFont="1" applyFill="1" applyBorder="1" applyAlignment="1">
      <alignment vertical="center"/>
    </xf>
    <xf numFmtId="0" fontId="70" fillId="0" borderId="28" xfId="9" applyFont="1" applyFill="1" applyBorder="1" applyAlignment="1">
      <alignment horizontal="left" vertical="center"/>
    </xf>
    <xf numFmtId="0" fontId="9" fillId="0" borderId="2" xfId="9" applyFont="1" applyFill="1" applyBorder="1" applyAlignment="1">
      <alignment horizontal="left" vertical="top"/>
    </xf>
    <xf numFmtId="0" fontId="57" fillId="0" borderId="0" xfId="9" applyFont="1" applyFill="1" applyBorder="1" applyAlignment="1">
      <alignment horizontal="left" vertical="center"/>
    </xf>
    <xf numFmtId="0" fontId="11" fillId="0" borderId="5" xfId="9" applyFont="1" applyFill="1" applyBorder="1" applyAlignment="1">
      <alignment horizontal="left" vertical="center"/>
    </xf>
    <xf numFmtId="0" fontId="9" fillId="0" borderId="12" xfId="9" applyFont="1" applyFill="1" applyBorder="1" applyAlignment="1">
      <alignment horizontal="left" vertical="center"/>
    </xf>
    <xf numFmtId="0" fontId="15" fillId="0" borderId="20" xfId="9" applyFont="1" applyFill="1" applyBorder="1" applyAlignment="1">
      <alignment horizontal="left" vertical="center"/>
    </xf>
    <xf numFmtId="0" fontId="12" fillId="0" borderId="11" xfId="9" applyFont="1" applyFill="1" applyBorder="1" applyAlignment="1">
      <alignment vertical="center"/>
    </xf>
    <xf numFmtId="0" fontId="15" fillId="0" borderId="0" xfId="9" applyFont="1" applyFill="1" applyBorder="1" applyAlignment="1">
      <alignment horizontal="right" vertical="top" shrinkToFit="1"/>
    </xf>
    <xf numFmtId="0" fontId="9" fillId="0" borderId="13" xfId="9" applyFont="1" applyFill="1" applyBorder="1" applyAlignment="1">
      <alignment vertical="center" wrapText="1"/>
    </xf>
    <xf numFmtId="0" fontId="15" fillId="0" borderId="2" xfId="9" applyFont="1" applyFill="1" applyBorder="1" applyAlignment="1">
      <alignment horizontal="center" vertical="top"/>
    </xf>
    <xf numFmtId="0" fontId="15" fillId="0" borderId="28" xfId="10" applyFont="1" applyFill="1" applyBorder="1" applyAlignment="1">
      <alignment horizontal="right" vertical="center" wrapText="1"/>
    </xf>
    <xf numFmtId="0" fontId="39" fillId="0" borderId="0" xfId="0" applyFont="1" applyFill="1" applyBorder="1">
      <alignment vertical="center"/>
    </xf>
    <xf numFmtId="0" fontId="15" fillId="0" borderId="28" xfId="10" applyFont="1" applyFill="1" applyBorder="1" applyAlignment="1">
      <alignment horizontal="right" vertical="top" wrapText="1"/>
    </xf>
    <xf numFmtId="0" fontId="15" fillId="0" borderId="28" xfId="10" applyFont="1" applyFill="1" applyBorder="1" applyAlignment="1">
      <alignment horizontal="right" vertical="top"/>
    </xf>
    <xf numFmtId="0" fontId="9" fillId="0" borderId="1" xfId="9" applyFont="1" applyFill="1" applyBorder="1" applyAlignment="1">
      <alignment horizontal="right" vertical="center" shrinkToFit="1"/>
    </xf>
    <xf numFmtId="0" fontId="9" fillId="0" borderId="30" xfId="9" applyFont="1" applyFill="1" applyBorder="1" applyAlignment="1">
      <alignment horizontal="right" vertical="center"/>
    </xf>
    <xf numFmtId="0" fontId="9" fillId="0" borderId="5" xfId="9" applyFont="1" applyFill="1" applyBorder="1">
      <alignment vertical="center"/>
    </xf>
    <xf numFmtId="0" fontId="9" fillId="0" borderId="0" xfId="9" applyFont="1" applyFill="1" applyAlignment="1">
      <alignment horizontal="center" vertical="center" shrinkToFit="1"/>
    </xf>
    <xf numFmtId="0" fontId="9" fillId="0" borderId="13" xfId="9" applyFont="1" applyFill="1" applyBorder="1" applyAlignment="1">
      <alignment horizontal="right" vertical="center"/>
    </xf>
    <xf numFmtId="0" fontId="9" fillId="0" borderId="2" xfId="9" applyFont="1" applyFill="1" applyBorder="1" applyAlignment="1">
      <alignment horizontal="left" vertical="center"/>
    </xf>
    <xf numFmtId="0" fontId="9" fillId="0" borderId="12" xfId="9" applyFont="1" applyFill="1" applyBorder="1" applyAlignment="1">
      <alignment vertical="center"/>
    </xf>
    <xf numFmtId="0" fontId="12" fillId="0" borderId="12" xfId="0" applyFont="1" applyFill="1" applyBorder="1" applyAlignment="1">
      <alignment vertical="center"/>
    </xf>
    <xf numFmtId="0" fontId="12" fillId="0" borderId="0" xfId="0" applyFont="1" applyFill="1" applyBorder="1" applyAlignment="1">
      <alignment vertical="center"/>
    </xf>
    <xf numFmtId="179" fontId="9" fillId="0" borderId="0" xfId="9" applyNumberFormat="1" applyFont="1" applyFill="1" applyBorder="1" applyAlignment="1">
      <alignment horizontal="center" vertical="center" shrinkToFit="1"/>
    </xf>
    <xf numFmtId="179" fontId="9" fillId="0" borderId="12" xfId="9" applyNumberFormat="1" applyFont="1" applyFill="1" applyBorder="1" applyAlignment="1">
      <alignment horizontal="center" vertical="center" shrinkToFit="1"/>
    </xf>
    <xf numFmtId="0" fontId="9" fillId="0" borderId="12" xfId="9" applyFont="1" applyFill="1" applyBorder="1" applyAlignment="1">
      <alignment horizontal="left" vertical="center" shrinkToFit="1"/>
    </xf>
    <xf numFmtId="0" fontId="2" fillId="0" borderId="0" xfId="0" applyFont="1" applyFill="1" applyBorder="1" applyAlignment="1">
      <alignment horizontal="left" vertical="center" shrinkToFit="1"/>
    </xf>
    <xf numFmtId="0" fontId="9" fillId="0" borderId="3" xfId="9" applyFont="1" applyFill="1" applyBorder="1" applyAlignment="1">
      <alignment horizontal="center" vertical="center" shrinkToFit="1"/>
    </xf>
    <xf numFmtId="0" fontId="9" fillId="0" borderId="5" xfId="9" applyFont="1" applyFill="1" applyBorder="1" applyAlignment="1">
      <alignment horizontal="left" vertical="center"/>
    </xf>
    <xf numFmtId="0" fontId="15" fillId="0" borderId="28" xfId="9" applyFont="1" applyFill="1" applyBorder="1" applyAlignment="1">
      <alignment horizontal="center" vertical="top"/>
    </xf>
    <xf numFmtId="0" fontId="20" fillId="0" borderId="28" xfId="9" applyFont="1" applyFill="1" applyBorder="1" applyAlignment="1">
      <alignment horizontal="center" vertical="top"/>
    </xf>
    <xf numFmtId="0" fontId="26" fillId="0" borderId="28" xfId="9" applyFont="1" applyFill="1" applyBorder="1" applyAlignment="1">
      <alignment horizontal="center" vertical="center"/>
    </xf>
    <xf numFmtId="0" fontId="11" fillId="0" borderId="0" xfId="0" applyFont="1" applyFill="1" applyBorder="1" applyAlignment="1">
      <alignment vertical="center"/>
    </xf>
    <xf numFmtId="0" fontId="9" fillId="0" borderId="32" xfId="9" applyFont="1" applyFill="1" applyBorder="1">
      <alignment vertical="center"/>
    </xf>
    <xf numFmtId="0" fontId="9" fillId="0" borderId="30" xfId="9" applyFont="1" applyFill="1" applyBorder="1">
      <alignment vertical="center"/>
    </xf>
    <xf numFmtId="6" fontId="9" fillId="0" borderId="28" xfId="3" applyFont="1" applyFill="1" applyBorder="1" applyAlignment="1">
      <alignment vertical="center"/>
    </xf>
    <xf numFmtId="0" fontId="20" fillId="0" borderId="2" xfId="11" applyFont="1" applyFill="1" applyBorder="1" applyAlignment="1">
      <alignment vertical="center"/>
    </xf>
    <xf numFmtId="0" fontId="12" fillId="0" borderId="2" xfId="9" applyFont="1" applyFill="1" applyBorder="1" applyAlignment="1">
      <alignment vertical="center" wrapText="1"/>
    </xf>
    <xf numFmtId="0" fontId="66" fillId="0" borderId="0" xfId="9" applyFont="1" applyFill="1" applyBorder="1" applyAlignment="1">
      <alignment horizontal="center" vertical="center" shrinkToFit="1"/>
    </xf>
    <xf numFmtId="0" fontId="9" fillId="0" borderId="0"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15" fillId="0" borderId="0" xfId="9" applyFont="1" applyFill="1" applyBorder="1" applyAlignment="1">
      <alignment horizontal="right"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top" wrapText="1"/>
    </xf>
    <xf numFmtId="0" fontId="12" fillId="2" borderId="0" xfId="9" applyFont="1" applyFill="1" applyBorder="1" applyAlignment="1">
      <alignment horizontal="center"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9" fillId="2" borderId="0" xfId="9" applyFont="1" applyFill="1" applyBorder="1" applyAlignment="1">
      <alignment horizontal="center" vertical="center"/>
    </xf>
    <xf numFmtId="0" fontId="9" fillId="2" borderId="0" xfId="9" applyFont="1" applyFill="1" applyBorder="1" applyAlignment="1">
      <alignment horizontal="left" vertical="center" wrapText="1"/>
    </xf>
    <xf numFmtId="0" fontId="9" fillId="0" borderId="0" xfId="9" applyFont="1" applyBorder="1" applyAlignment="1">
      <alignment horizontal="center" vertical="center"/>
    </xf>
    <xf numFmtId="0" fontId="9" fillId="2" borderId="34" xfId="9" applyFont="1" applyFill="1" applyBorder="1" applyAlignment="1">
      <alignment horizontal="center" vertical="center"/>
    </xf>
    <xf numFmtId="0" fontId="9" fillId="2" borderId="12" xfId="9" applyFont="1" applyFill="1" applyBorder="1" applyAlignment="1">
      <alignment horizontal="center" vertical="center" shrinkToFit="1"/>
    </xf>
    <xf numFmtId="0" fontId="15" fillId="2" borderId="0" xfId="9" applyFont="1" applyFill="1" applyBorder="1" applyAlignment="1">
      <alignment horizontal="right" vertical="center"/>
    </xf>
    <xf numFmtId="0" fontId="9" fillId="0" borderId="12" xfId="9" applyFont="1" applyBorder="1" applyAlignment="1">
      <alignment horizontal="center" vertical="center"/>
    </xf>
    <xf numFmtId="0" fontId="9" fillId="2" borderId="12" xfId="9" applyFont="1" applyFill="1" applyBorder="1" applyAlignment="1">
      <alignment horizontal="center" vertical="center"/>
    </xf>
    <xf numFmtId="0" fontId="9" fillId="2" borderId="11" xfId="9" applyFont="1" applyFill="1" applyBorder="1" applyAlignment="1">
      <alignment horizontal="center" vertical="center"/>
    </xf>
    <xf numFmtId="0" fontId="15" fillId="2" borderId="0" xfId="9" applyFont="1" applyFill="1" applyBorder="1" applyAlignment="1">
      <alignment horizontal="center" vertical="center"/>
    </xf>
    <xf numFmtId="0" fontId="9" fillId="2" borderId="34" xfId="9" applyFont="1" applyFill="1" applyBorder="1" applyAlignment="1">
      <alignment horizontal="left" vertical="center"/>
    </xf>
    <xf numFmtId="0" fontId="9" fillId="2" borderId="33" xfId="9" applyFont="1" applyFill="1" applyBorder="1" applyAlignment="1">
      <alignment horizontal="left"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2" borderId="11" xfId="9" applyFont="1" applyFill="1" applyBorder="1" applyAlignment="1">
      <alignment horizontal="left" vertical="center"/>
    </xf>
    <xf numFmtId="0" fontId="15" fillId="0" borderId="0" xfId="9" applyFont="1" applyBorder="1" applyAlignment="1">
      <alignment vertical="center"/>
    </xf>
    <xf numFmtId="0" fontId="2" fillId="0" borderId="2" xfId="0" applyFont="1" applyBorder="1" applyAlignment="1">
      <alignment vertical="center"/>
    </xf>
    <xf numFmtId="0" fontId="9" fillId="0" borderId="0" xfId="9" applyFont="1" applyFill="1" applyAlignment="1">
      <alignment horizontal="center" vertical="center"/>
    </xf>
    <xf numFmtId="0" fontId="9" fillId="2" borderId="0" xfId="9" applyFont="1" applyFill="1" applyBorder="1" applyAlignment="1">
      <alignment horizontal="right" vertical="center"/>
    </xf>
    <xf numFmtId="0" fontId="15" fillId="0" borderId="0" xfId="9" applyFont="1" applyFill="1" applyBorder="1" applyAlignment="1">
      <alignment horizontal="left" vertical="top"/>
    </xf>
    <xf numFmtId="0" fontId="15" fillId="2" borderId="28" xfId="9" applyFont="1" applyFill="1" applyBorder="1" applyAlignment="1">
      <alignment horizontal="center" vertical="center"/>
    </xf>
    <xf numFmtId="0" fontId="2" fillId="0" borderId="0" xfId="0" applyFont="1" applyBorder="1" applyAlignment="1">
      <alignment horizontal="left" vertical="center" wrapText="1"/>
    </xf>
    <xf numFmtId="0" fontId="15" fillId="2" borderId="0" xfId="9" applyFont="1" applyFill="1" applyBorder="1" applyAlignment="1">
      <alignment vertical="top" wrapText="1"/>
    </xf>
    <xf numFmtId="0" fontId="15" fillId="2" borderId="2" xfId="9" applyFont="1" applyFill="1" applyBorder="1" applyAlignment="1">
      <alignment vertical="top" wrapText="1"/>
    </xf>
    <xf numFmtId="0" fontId="9" fillId="2" borderId="0" xfId="9" applyFont="1" applyFill="1" applyBorder="1" applyAlignment="1">
      <alignment horizontal="left" vertical="top" wrapText="1"/>
    </xf>
    <xf numFmtId="0" fontId="12" fillId="0" borderId="0" xfId="9" applyFont="1" applyBorder="1" applyAlignment="1">
      <alignment horizontal="center" vertical="center"/>
    </xf>
    <xf numFmtId="0" fontId="9" fillId="0" borderId="0" xfId="9" applyFont="1" applyFill="1" applyBorder="1" applyAlignment="1">
      <alignment horizontal="right" vertical="center"/>
    </xf>
    <xf numFmtId="0" fontId="15" fillId="2" borderId="28" xfId="9" applyFont="1" applyFill="1" applyBorder="1" applyAlignment="1">
      <alignment horizontal="right" vertical="center"/>
    </xf>
    <xf numFmtId="0" fontId="15" fillId="0" borderId="2" xfId="9" applyFont="1" applyFill="1" applyBorder="1" applyAlignment="1">
      <alignment vertical="top" wrapText="1"/>
    </xf>
    <xf numFmtId="0" fontId="2" fillId="0" borderId="2" xfId="0" applyFont="1" applyFill="1" applyBorder="1" applyAlignment="1">
      <alignment vertical="top" wrapText="1"/>
    </xf>
    <xf numFmtId="0" fontId="9" fillId="0" borderId="11" xfId="9" applyFont="1" applyFill="1" applyBorder="1" applyAlignment="1">
      <alignment vertical="center"/>
    </xf>
    <xf numFmtId="0" fontId="9" fillId="2" borderId="11" xfId="9" applyFont="1" applyFill="1" applyBorder="1" applyAlignment="1">
      <alignment vertical="center"/>
    </xf>
    <xf numFmtId="0" fontId="15" fillId="2" borderId="0" xfId="9" applyFont="1" applyFill="1" applyBorder="1" applyAlignment="1">
      <alignment horizontal="left" vertical="top"/>
    </xf>
    <xf numFmtId="0" fontId="9" fillId="0" borderId="0" xfId="9" applyFont="1" applyFill="1" applyBorder="1" applyAlignment="1">
      <alignment horizontal="left" vertical="top"/>
    </xf>
    <xf numFmtId="0" fontId="15" fillId="0" borderId="28" xfId="9" applyFont="1" applyFill="1" applyBorder="1" applyAlignment="1">
      <alignment horizontal="left" vertical="top"/>
    </xf>
    <xf numFmtId="0" fontId="9" fillId="2" borderId="0" xfId="9" applyFont="1" applyFill="1" applyBorder="1" applyAlignment="1">
      <alignment horizontal="left" vertical="top"/>
    </xf>
    <xf numFmtId="0" fontId="15" fillId="0" borderId="28" xfId="9" applyFont="1" applyFill="1" applyBorder="1" applyAlignment="1">
      <alignment horizontal="left" vertical="center"/>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15" fillId="0" borderId="0" xfId="9" applyFont="1" applyFill="1" applyBorder="1" applyAlignment="1">
      <alignment vertical="center"/>
    </xf>
    <xf numFmtId="0" fontId="15" fillId="0" borderId="2" xfId="9" applyFont="1" applyFill="1" applyBorder="1" applyAlignment="1">
      <alignment vertical="center"/>
    </xf>
    <xf numFmtId="0" fontId="15" fillId="2" borderId="0" xfId="9" applyFont="1" applyFill="1" applyBorder="1" applyAlignment="1">
      <alignment horizontal="left" vertical="center"/>
    </xf>
    <xf numFmtId="0" fontId="9" fillId="2" borderId="0" xfId="9" applyFont="1" applyFill="1" applyBorder="1" applyAlignment="1">
      <alignment horizontal="left" vertical="center"/>
    </xf>
    <xf numFmtId="0" fontId="15" fillId="0" borderId="0" xfId="9" applyFont="1" applyFill="1" applyBorder="1" applyAlignment="1">
      <alignment vertical="top" wrapText="1"/>
    </xf>
    <xf numFmtId="0" fontId="2" fillId="0" borderId="0" xfId="0" applyFont="1" applyFill="1" applyBorder="1" applyAlignment="1">
      <alignment vertical="top" wrapText="1"/>
    </xf>
    <xf numFmtId="0" fontId="9" fillId="0" borderId="0" xfId="9" applyFont="1" applyFill="1" applyBorder="1" applyAlignment="1">
      <alignment vertical="center"/>
    </xf>
    <xf numFmtId="0" fontId="9" fillId="2" borderId="12" xfId="9" applyFont="1" applyFill="1" applyBorder="1" applyAlignment="1">
      <alignment vertical="center"/>
    </xf>
    <xf numFmtId="0" fontId="9" fillId="0" borderId="34" xfId="9" applyFont="1" applyFill="1" applyBorder="1" applyAlignment="1">
      <alignment horizontal="left" vertical="center"/>
    </xf>
    <xf numFmtId="0" fontId="15" fillId="2" borderId="28" xfId="9" applyFont="1" applyFill="1" applyBorder="1" applyAlignment="1">
      <alignment vertical="top" wrapText="1"/>
    </xf>
    <xf numFmtId="0" fontId="15" fillId="2" borderId="28" xfId="9" applyFont="1" applyFill="1" applyBorder="1" applyAlignment="1">
      <alignment vertical="top"/>
    </xf>
    <xf numFmtId="0" fontId="15" fillId="2" borderId="2" xfId="9" applyFont="1" applyFill="1" applyBorder="1" applyAlignment="1">
      <alignment vertical="top"/>
    </xf>
    <xf numFmtId="202" fontId="9" fillId="0" borderId="34" xfId="9" applyNumberFormat="1" applyFont="1" applyFill="1" applyBorder="1" applyAlignment="1">
      <alignment horizontal="center" vertical="center"/>
    </xf>
    <xf numFmtId="202" fontId="9" fillId="0" borderId="33" xfId="9" applyNumberFormat="1" applyFont="1" applyFill="1" applyBorder="1" applyAlignment="1">
      <alignment horizontal="center" vertical="center"/>
    </xf>
    <xf numFmtId="0" fontId="78" fillId="0" borderId="28" xfId="9" applyFont="1" applyFill="1" applyBorder="1">
      <alignment vertical="center"/>
    </xf>
    <xf numFmtId="0" fontId="79" fillId="0" borderId="0" xfId="9" applyFont="1" applyFill="1" applyBorder="1">
      <alignment vertical="center"/>
    </xf>
    <xf numFmtId="0" fontId="12" fillId="0" borderId="0" xfId="9" applyFont="1" applyFill="1" applyBorder="1" applyAlignment="1">
      <alignment horizontal="center" vertical="center"/>
    </xf>
    <xf numFmtId="0" fontId="20" fillId="0" borderId="0" xfId="9" applyFont="1" applyFill="1" applyBorder="1" applyAlignment="1">
      <alignment horizontal="left"/>
    </xf>
    <xf numFmtId="0" fontId="9" fillId="0" borderId="0" xfId="9" applyFont="1" applyFill="1" applyBorder="1" applyAlignment="1">
      <alignment horizontal="center" shrinkToFit="1"/>
    </xf>
    <xf numFmtId="0" fontId="12" fillId="0" borderId="244" xfId="9" applyFont="1" applyFill="1" applyBorder="1" applyAlignment="1">
      <alignment horizontal="center" vertical="center"/>
    </xf>
    <xf numFmtId="0" fontId="12" fillId="0" borderId="255" xfId="9" applyFont="1" applyFill="1" applyBorder="1" applyAlignment="1">
      <alignment horizontal="center" vertical="center"/>
    </xf>
    <xf numFmtId="0" fontId="12" fillId="0" borderId="203" xfId="9" applyFont="1" applyFill="1" applyBorder="1" applyAlignment="1">
      <alignment horizontal="center" vertical="center"/>
    </xf>
    <xf numFmtId="0" fontId="12" fillId="0" borderId="205" xfId="9" applyFont="1" applyFill="1" applyBorder="1" applyAlignment="1">
      <alignment horizontal="center" vertical="center"/>
    </xf>
    <xf numFmtId="0" fontId="12" fillId="0" borderId="204" xfId="9" applyFont="1" applyFill="1" applyBorder="1" applyAlignment="1">
      <alignment horizontal="center" vertical="center"/>
    </xf>
    <xf numFmtId="0" fontId="15" fillId="0" borderId="0" xfId="9" applyFont="1" applyFill="1" applyBorder="1" applyAlignment="1">
      <alignment horizontal="right" vertical="center"/>
    </xf>
    <xf numFmtId="0" fontId="9" fillId="0" borderId="0" xfId="9" applyFont="1" applyFill="1" applyBorder="1" applyAlignment="1">
      <alignment horizontal="left" vertical="center"/>
    </xf>
    <xf numFmtId="0" fontId="9" fillId="2" borderId="0" xfId="9" applyFont="1" applyFill="1" applyBorder="1" applyAlignment="1">
      <alignment horizontal="left" vertical="center"/>
    </xf>
    <xf numFmtId="0" fontId="9" fillId="0" borderId="0" xfId="9" applyFont="1" applyFill="1" applyBorder="1" applyAlignment="1">
      <alignment vertical="center"/>
    </xf>
    <xf numFmtId="0" fontId="9"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2" borderId="0" xfId="9" applyFont="1" applyFill="1" applyBorder="1" applyAlignment="1">
      <alignment horizontal="center" vertical="center"/>
    </xf>
    <xf numFmtId="0" fontId="9" fillId="2" borderId="11" xfId="9" applyFont="1" applyFill="1" applyBorder="1" applyAlignment="1">
      <alignment horizontal="center" vertical="center"/>
    </xf>
    <xf numFmtId="0" fontId="9" fillId="2" borderId="13" xfId="9" applyFont="1" applyFill="1" applyBorder="1" applyAlignment="1">
      <alignment horizontal="center" vertical="center"/>
    </xf>
    <xf numFmtId="0" fontId="9" fillId="2" borderId="11" xfId="9" applyFont="1" applyFill="1" applyBorder="1" applyAlignment="1">
      <alignment vertical="center"/>
    </xf>
    <xf numFmtId="0" fontId="9" fillId="2" borderId="0" xfId="9" applyFont="1" applyFill="1" applyBorder="1" applyAlignment="1">
      <alignment horizontal="left" vertical="center"/>
    </xf>
    <xf numFmtId="0" fontId="15" fillId="0" borderId="0" xfId="9" applyFont="1" applyFill="1" applyBorder="1" applyAlignment="1">
      <alignment horizontal="left" vertical="center"/>
    </xf>
    <xf numFmtId="0" fontId="9" fillId="0" borderId="0" xfId="9" applyFont="1" applyFill="1" applyBorder="1" applyAlignment="1">
      <alignment vertical="center"/>
    </xf>
    <xf numFmtId="0" fontId="5" fillId="0" borderId="0" xfId="0" applyFont="1" applyAlignment="1">
      <alignment horizontal="center" vertical="center"/>
    </xf>
    <xf numFmtId="0" fontId="25" fillId="0" borderId="0" xfId="0" applyFont="1" applyBorder="1" applyAlignment="1">
      <alignment horizontal="center" vertical="center"/>
    </xf>
    <xf numFmtId="0" fontId="8" fillId="0" borderId="34" xfId="0" applyFont="1" applyBorder="1" applyAlignment="1">
      <alignment horizontal="center" vertical="center"/>
    </xf>
    <xf numFmtId="0" fontId="77" fillId="0" borderId="0" xfId="0" applyFont="1" applyBorder="1" applyAlignment="1">
      <alignment vertical="center"/>
    </xf>
    <xf numFmtId="0" fontId="17" fillId="0" borderId="0" xfId="0" applyFont="1" applyBorder="1" applyAlignment="1">
      <alignment horizontal="distributed" vertical="center" indent="1"/>
    </xf>
    <xf numFmtId="0" fontId="8" fillId="0" borderId="0" xfId="0" applyFont="1" applyBorder="1" applyAlignment="1">
      <alignment horizontal="left" vertical="center" shrinkToFit="1"/>
    </xf>
    <xf numFmtId="0" fontId="80" fillId="11" borderId="26" xfId="0" applyFont="1" applyFill="1" applyBorder="1" applyAlignment="1">
      <alignment horizontal="distributed" vertical="top"/>
    </xf>
    <xf numFmtId="0" fontId="0" fillId="8" borderId="26" xfId="0" applyFont="1" applyFill="1" applyBorder="1">
      <alignment vertical="center"/>
    </xf>
    <xf numFmtId="0" fontId="9" fillId="0" borderId="0" xfId="6" applyFont="1" applyFill="1" applyBorder="1">
      <alignment vertical="center"/>
    </xf>
    <xf numFmtId="0" fontId="3" fillId="0" borderId="1" xfId="6" applyFont="1" applyFill="1" applyBorder="1" applyAlignment="1">
      <alignment horizontal="left" vertical="center"/>
    </xf>
    <xf numFmtId="0" fontId="12" fillId="0" borderId="0" xfId="6" applyFont="1" applyFill="1" applyBorder="1">
      <alignment vertical="center"/>
    </xf>
    <xf numFmtId="0" fontId="3" fillId="0" borderId="0" xfId="6" applyFont="1" applyFill="1" applyBorder="1" applyAlignment="1">
      <alignment horizontal="center" vertical="center"/>
    </xf>
    <xf numFmtId="0" fontId="3" fillId="0" borderId="13" xfId="6" applyFont="1" applyFill="1" applyBorder="1" applyAlignment="1">
      <alignment horizontal="center" vertical="center"/>
    </xf>
    <xf numFmtId="0" fontId="3" fillId="0" borderId="28" xfId="6" applyFont="1" applyFill="1" applyBorder="1" applyAlignment="1">
      <alignment horizontal="center" vertical="center"/>
    </xf>
    <xf numFmtId="0" fontId="3" fillId="0" borderId="2" xfId="6" applyFont="1" applyFill="1" applyBorder="1" applyAlignment="1">
      <alignment horizontal="center" vertical="center"/>
    </xf>
    <xf numFmtId="0" fontId="9" fillId="12" borderId="0" xfId="6" applyFont="1" applyFill="1" applyBorder="1" applyAlignment="1">
      <alignment horizontal="left" vertical="center"/>
    </xf>
    <xf numFmtId="0" fontId="9" fillId="12" borderId="1" xfId="6" applyFont="1" applyFill="1" applyBorder="1" applyAlignment="1">
      <alignment horizontal="left" vertical="center"/>
    </xf>
    <xf numFmtId="0" fontId="9" fillId="12" borderId="0" xfId="6" applyFont="1" applyFill="1" applyBorder="1" applyAlignment="1">
      <alignment vertical="center"/>
    </xf>
    <xf numFmtId="0" fontId="9" fillId="0" borderId="13" xfId="6" applyFont="1" applyFill="1" applyBorder="1">
      <alignment vertical="center"/>
    </xf>
    <xf numFmtId="0" fontId="15" fillId="12" borderId="28" xfId="6" applyFont="1" applyFill="1" applyBorder="1" applyAlignment="1">
      <alignment horizontal="right" vertical="center"/>
    </xf>
    <xf numFmtId="0" fontId="9" fillId="12" borderId="0" xfId="6" applyFont="1" applyFill="1" applyBorder="1" applyAlignment="1">
      <alignment vertical="center" wrapText="1"/>
    </xf>
    <xf numFmtId="0" fontId="11" fillId="12" borderId="2" xfId="6" applyFont="1" applyFill="1" applyBorder="1" applyAlignment="1">
      <alignment horizontal="left" vertical="center"/>
    </xf>
    <xf numFmtId="0" fontId="9" fillId="12" borderId="28" xfId="6" applyFont="1" applyFill="1" applyBorder="1" applyAlignment="1">
      <alignment horizontal="left" vertical="center"/>
    </xf>
    <xf numFmtId="0" fontId="15" fillId="12" borderId="28" xfId="6" applyFont="1" applyFill="1" applyBorder="1" applyAlignment="1">
      <alignment horizontal="center" vertical="center"/>
    </xf>
    <xf numFmtId="0" fontId="16" fillId="12" borderId="0" xfId="6" applyFont="1" applyFill="1" applyBorder="1" applyAlignment="1">
      <alignment vertical="top" wrapText="1"/>
    </xf>
    <xf numFmtId="0" fontId="16" fillId="12" borderId="2" xfId="6" applyFont="1" applyFill="1" applyBorder="1" applyAlignment="1">
      <alignment vertical="top" wrapText="1"/>
    </xf>
    <xf numFmtId="0" fontId="9" fillId="0" borderId="0" xfId="6" applyFont="1" applyFill="1" applyBorder="1" applyAlignment="1">
      <alignment horizontal="right" vertical="center"/>
    </xf>
    <xf numFmtId="0" fontId="15" fillId="12" borderId="0" xfId="6" applyFont="1" applyFill="1" applyBorder="1" applyAlignment="1">
      <alignment horizontal="center" vertical="center"/>
    </xf>
    <xf numFmtId="0" fontId="15" fillId="12" borderId="0" xfId="6" applyFont="1" applyFill="1" applyBorder="1" applyAlignment="1">
      <alignment vertical="top" wrapText="1"/>
    </xf>
    <xf numFmtId="0" fontId="3" fillId="0" borderId="1" xfId="6" applyFont="1" applyFill="1" applyBorder="1" applyAlignment="1">
      <alignment horizontal="center" vertical="center"/>
    </xf>
    <xf numFmtId="0" fontId="15" fillId="0" borderId="13" xfId="6" applyFont="1" applyFill="1" applyBorder="1" applyAlignment="1">
      <alignment horizontal="left" vertical="top"/>
    </xf>
    <xf numFmtId="0" fontId="15" fillId="0" borderId="0" xfId="6" applyFont="1" applyFill="1" applyBorder="1" applyAlignment="1">
      <alignment vertical="top" wrapText="1"/>
    </xf>
    <xf numFmtId="0" fontId="15" fillId="0" borderId="2" xfId="6" applyFont="1" applyFill="1" applyBorder="1" applyAlignment="1">
      <alignment vertical="top" wrapText="1"/>
    </xf>
    <xf numFmtId="0" fontId="9" fillId="12" borderId="0" xfId="6" applyFont="1" applyFill="1" applyBorder="1" applyAlignment="1">
      <alignment horizontal="center" vertical="center"/>
    </xf>
    <xf numFmtId="38" fontId="15" fillId="12" borderId="0" xfId="12" applyFont="1" applyFill="1" applyBorder="1" applyAlignment="1">
      <alignment vertical="top" wrapText="1"/>
    </xf>
    <xf numFmtId="38" fontId="15" fillId="12" borderId="2" xfId="12" applyFont="1" applyFill="1" applyBorder="1" applyAlignment="1">
      <alignment vertical="top" wrapText="1"/>
    </xf>
    <xf numFmtId="0" fontId="13" fillId="12" borderId="0" xfId="6" applyFont="1" applyFill="1" applyBorder="1" applyAlignment="1">
      <alignment horizontal="left" vertical="center"/>
    </xf>
    <xf numFmtId="0" fontId="9" fillId="12" borderId="13" xfId="6" applyFont="1" applyFill="1" applyBorder="1" applyAlignment="1">
      <alignment horizontal="left" vertical="center"/>
    </xf>
    <xf numFmtId="0" fontId="9" fillId="0" borderId="1" xfId="6" applyFont="1" applyFill="1" applyBorder="1">
      <alignment vertical="center"/>
    </xf>
    <xf numFmtId="0" fontId="9" fillId="0" borderId="2" xfId="6" applyFont="1" applyFill="1" applyBorder="1">
      <alignment vertical="center"/>
    </xf>
    <xf numFmtId="0" fontId="20" fillId="12" borderId="0" xfId="6" applyFont="1" applyFill="1" applyBorder="1" applyAlignment="1">
      <alignment vertical="center"/>
    </xf>
    <xf numFmtId="0" fontId="12" fillId="12" borderId="0" xfId="6" applyFont="1" applyFill="1" applyBorder="1" applyAlignment="1">
      <alignment vertical="center"/>
    </xf>
    <xf numFmtId="0" fontId="20" fillId="12" borderId="0" xfId="6" applyFont="1" applyFill="1" applyBorder="1" applyAlignment="1">
      <alignment horizontal="right" vertical="center"/>
    </xf>
    <xf numFmtId="0" fontId="9" fillId="0" borderId="0" xfId="6" applyFont="1" applyFill="1" applyBorder="1" applyAlignment="1">
      <alignment vertical="top"/>
    </xf>
    <xf numFmtId="0" fontId="15" fillId="0" borderId="28" xfId="6" applyFont="1" applyFill="1" applyBorder="1" applyAlignment="1">
      <alignment horizontal="right" vertical="center"/>
    </xf>
    <xf numFmtId="0" fontId="20" fillId="0" borderId="0" xfId="6" applyFont="1" applyFill="1" applyBorder="1" applyAlignment="1">
      <alignment vertical="center"/>
    </xf>
    <xf numFmtId="0" fontId="9" fillId="0" borderId="0" xfId="6" applyFont="1" applyFill="1" applyBorder="1" applyAlignment="1">
      <alignment horizontal="left" vertical="center" shrinkToFit="1"/>
    </xf>
    <xf numFmtId="0" fontId="9" fillId="0" borderId="13" xfId="6" applyFont="1" applyFill="1" applyBorder="1" applyAlignment="1">
      <alignment horizontal="left" vertical="center" shrinkToFit="1"/>
    </xf>
    <xf numFmtId="0" fontId="15" fillId="0" borderId="28" xfId="6" applyFont="1" applyFill="1" applyBorder="1" applyAlignment="1">
      <alignment vertical="top"/>
    </xf>
    <xf numFmtId="0" fontId="9" fillId="0" borderId="29" xfId="6" applyFont="1" applyFill="1" applyBorder="1">
      <alignment vertical="center"/>
    </xf>
    <xf numFmtId="0" fontId="15" fillId="12" borderId="0" xfId="6" applyFont="1" applyFill="1" applyBorder="1" applyAlignment="1">
      <alignment horizontal="center" vertical="center" shrinkToFit="1"/>
    </xf>
    <xf numFmtId="0" fontId="15" fillId="12" borderId="0" xfId="6" applyFont="1" applyFill="1" applyBorder="1" applyAlignment="1">
      <alignment vertical="top"/>
    </xf>
    <xf numFmtId="0" fontId="9" fillId="12" borderId="0" xfId="6" applyFont="1" applyFill="1" applyBorder="1" applyAlignment="1">
      <alignment horizontal="left" vertical="top" wrapText="1"/>
    </xf>
    <xf numFmtId="0" fontId="9" fillId="12" borderId="13" xfId="6" applyFont="1" applyFill="1" applyBorder="1" applyAlignment="1">
      <alignment horizontal="center" vertical="center"/>
    </xf>
    <xf numFmtId="0" fontId="9" fillId="12" borderId="2" xfId="6" applyFont="1" applyFill="1" applyBorder="1" applyAlignment="1">
      <alignment vertical="center"/>
    </xf>
    <xf numFmtId="0" fontId="9" fillId="12" borderId="2" xfId="6" applyFont="1" applyFill="1" applyBorder="1">
      <alignment vertical="center"/>
    </xf>
    <xf numFmtId="0" fontId="9" fillId="0" borderId="4" xfId="6" applyFont="1" applyFill="1" applyBorder="1">
      <alignment vertical="center"/>
    </xf>
    <xf numFmtId="0" fontId="9" fillId="0" borderId="3" xfId="6" applyFont="1" applyFill="1" applyBorder="1">
      <alignment vertical="center"/>
    </xf>
    <xf numFmtId="0" fontId="3" fillId="12" borderId="3" xfId="6" applyFont="1" applyFill="1" applyBorder="1" applyAlignment="1">
      <alignment horizontal="left" vertical="center"/>
    </xf>
    <xf numFmtId="0" fontId="9" fillId="12" borderId="3" xfId="6" applyFont="1" applyFill="1" applyBorder="1" applyAlignment="1">
      <alignment horizontal="left" vertical="center"/>
    </xf>
    <xf numFmtId="0" fontId="9" fillId="0" borderId="32" xfId="6" applyFont="1" applyFill="1" applyBorder="1">
      <alignment vertical="center"/>
    </xf>
    <xf numFmtId="38" fontId="15" fillId="12" borderId="3" xfId="12" applyFont="1" applyFill="1" applyBorder="1" applyAlignment="1">
      <alignment vertical="top" wrapText="1"/>
    </xf>
    <xf numFmtId="38" fontId="15" fillId="12" borderId="5" xfId="12" applyFont="1" applyFill="1" applyBorder="1" applyAlignment="1">
      <alignment vertical="top" wrapText="1"/>
    </xf>
    <xf numFmtId="0" fontId="9" fillId="0" borderId="22" xfId="6" applyFont="1" applyFill="1" applyBorder="1">
      <alignment vertical="center"/>
    </xf>
    <xf numFmtId="0" fontId="9" fillId="0" borderId="34" xfId="9" applyFont="1" applyFill="1" applyBorder="1" applyAlignment="1">
      <alignment horizontal="center" vertical="center"/>
    </xf>
    <xf numFmtId="0" fontId="9" fillId="0" borderId="0"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9" fillId="0" borderId="0" xfId="9" applyFont="1" applyFill="1" applyBorder="1" applyAlignment="1">
      <alignment horizontal="left" vertical="top" wrapText="1"/>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2" borderId="0" xfId="9" applyFont="1" applyFill="1" applyBorder="1" applyAlignment="1">
      <alignment horizontal="left" vertical="center" wrapText="1"/>
    </xf>
    <xf numFmtId="0" fontId="9" fillId="2" borderId="0" xfId="9" applyFont="1" applyFill="1" applyBorder="1" applyAlignment="1">
      <alignment horizontal="center" vertical="center"/>
    </xf>
    <xf numFmtId="0" fontId="12" fillId="2" borderId="0" xfId="9" applyFont="1" applyFill="1" applyBorder="1" applyAlignment="1">
      <alignment horizontal="center" vertical="center"/>
    </xf>
    <xf numFmtId="0" fontId="51" fillId="0" borderId="0" xfId="9" applyFont="1" applyBorder="1" applyAlignment="1">
      <alignment horizontal="left" vertical="center"/>
    </xf>
    <xf numFmtId="0" fontId="3" fillId="0" borderId="37" xfId="9" applyFont="1" applyBorder="1" applyAlignment="1">
      <alignment horizontal="center" vertical="center"/>
    </xf>
    <xf numFmtId="0" fontId="9" fillId="2" borderId="12" xfId="9" applyFont="1" applyFill="1" applyBorder="1" applyAlignment="1">
      <alignment horizontal="center" vertical="center"/>
    </xf>
    <xf numFmtId="0" fontId="9" fillId="2" borderId="11" xfId="9" applyFont="1" applyFill="1" applyBorder="1" applyAlignment="1">
      <alignment horizontal="left" vertical="center"/>
    </xf>
    <xf numFmtId="0" fontId="9" fillId="0" borderId="0" xfId="9" applyFont="1" applyFill="1" applyBorder="1" applyAlignment="1">
      <alignment horizontal="left" wrapText="1"/>
    </xf>
    <xf numFmtId="0" fontId="2" fillId="0" borderId="0" xfId="0" applyFont="1" applyAlignment="1">
      <alignment vertical="center"/>
    </xf>
    <xf numFmtId="0" fontId="9" fillId="2" borderId="34" xfId="9" applyFont="1" applyFill="1" applyBorder="1" applyAlignment="1">
      <alignment vertical="center"/>
    </xf>
    <xf numFmtId="0" fontId="9" fillId="2" borderId="0" xfId="9" applyFont="1" applyFill="1" applyBorder="1" applyAlignment="1">
      <alignment horizontal="right" vertical="center"/>
    </xf>
    <xf numFmtId="0" fontId="9" fillId="0" borderId="0" xfId="9" applyFont="1" applyFill="1" applyBorder="1" applyAlignment="1">
      <alignment horizontal="left" vertical="center" wrapText="1"/>
    </xf>
    <xf numFmtId="0" fontId="2" fillId="0" borderId="0" xfId="0" applyFont="1" applyBorder="1" applyAlignment="1">
      <alignment horizontal="left" vertical="center" wrapText="1"/>
    </xf>
    <xf numFmtId="0" fontId="15" fillId="2" borderId="0" xfId="9" applyFont="1" applyFill="1" applyBorder="1" applyAlignment="1">
      <alignment vertical="top" wrapText="1"/>
    </xf>
    <xf numFmtId="0" fontId="15" fillId="2" borderId="2" xfId="9" applyFont="1" applyFill="1" applyBorder="1" applyAlignment="1">
      <alignment vertical="top" wrapText="1"/>
    </xf>
    <xf numFmtId="0" fontId="9" fillId="2" borderId="0" xfId="9" applyFont="1" applyFill="1" applyBorder="1" applyAlignment="1">
      <alignment horizontal="left" vertical="top" wrapText="1"/>
    </xf>
    <xf numFmtId="0" fontId="9" fillId="0" borderId="0" xfId="9" applyFont="1" applyFill="1" applyBorder="1" applyAlignment="1">
      <alignment horizontal="left" vertical="top" wrapText="1" shrinkToFit="1"/>
    </xf>
    <xf numFmtId="0" fontId="9" fillId="0" borderId="0" xfId="9" applyFont="1" applyFill="1" applyBorder="1" applyAlignment="1">
      <alignment horizontal="left" vertical="top"/>
    </xf>
    <xf numFmtId="0" fontId="9" fillId="2" borderId="11" xfId="9" applyFont="1" applyFill="1" applyBorder="1" applyAlignment="1">
      <alignment vertical="center"/>
    </xf>
    <xf numFmtId="0" fontId="15" fillId="0" borderId="0" xfId="9" applyFont="1" applyFill="1" applyBorder="1" applyAlignment="1">
      <alignment horizontal="center" vertical="center"/>
    </xf>
    <xf numFmtId="0" fontId="9" fillId="2" borderId="0" xfId="9" applyFont="1" applyFill="1" applyBorder="1" applyAlignment="1">
      <alignment horizontal="left" vertical="top"/>
    </xf>
    <xf numFmtId="0" fontId="9" fillId="0" borderId="0" xfId="9" applyFont="1" applyBorder="1" applyAlignment="1">
      <alignment vertical="center"/>
    </xf>
    <xf numFmtId="0" fontId="15" fillId="0" borderId="0" xfId="9" applyFont="1" applyFill="1" applyBorder="1" applyAlignment="1">
      <alignment vertical="center"/>
    </xf>
    <xf numFmtId="0" fontId="9" fillId="2" borderId="0" xfId="9" applyFont="1" applyFill="1" applyBorder="1" applyAlignment="1">
      <alignment horizontal="left" vertical="center"/>
    </xf>
    <xf numFmtId="0" fontId="9" fillId="0" borderId="0" xfId="9" applyFont="1" applyFill="1" applyBorder="1" applyAlignment="1">
      <alignment vertical="center"/>
    </xf>
    <xf numFmtId="0" fontId="12" fillId="0" borderId="0" xfId="9" applyFont="1" applyFill="1" applyBorder="1" applyAlignment="1">
      <alignment horizontal="center" vertical="center" shrinkToFit="1"/>
    </xf>
    <xf numFmtId="0" fontId="9"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15" fillId="0" borderId="0" xfId="9" applyFont="1" applyFill="1" applyBorder="1" applyAlignment="1">
      <alignment horizontal="left" vertical="center" wrapText="1"/>
    </xf>
    <xf numFmtId="0" fontId="9" fillId="2" borderId="0" xfId="9" applyFont="1" applyFill="1" applyBorder="1" applyAlignment="1">
      <alignment horizontal="center" vertical="center"/>
    </xf>
    <xf numFmtId="0" fontId="9" fillId="0" borderId="11" xfId="9" applyFont="1" applyFill="1" applyBorder="1" applyAlignment="1">
      <alignment horizontal="center" vertical="center"/>
    </xf>
    <xf numFmtId="0" fontId="15" fillId="0" borderId="0" xfId="9" applyFont="1" applyFill="1" applyBorder="1" applyAlignment="1">
      <alignment vertical="top" wrapText="1"/>
    </xf>
    <xf numFmtId="0" fontId="2" fillId="0" borderId="2" xfId="0" applyFont="1" applyFill="1" applyBorder="1" applyAlignment="1">
      <alignment vertical="top"/>
    </xf>
    <xf numFmtId="0" fontId="15" fillId="0" borderId="0" xfId="9" applyFont="1" applyFill="1" applyBorder="1" applyAlignment="1">
      <alignment horizontal="left" vertical="top"/>
    </xf>
    <xf numFmtId="0" fontId="9" fillId="0" borderId="51" xfId="9" applyFont="1" applyFill="1" applyBorder="1" applyAlignment="1">
      <alignment horizontal="center" vertical="center"/>
    </xf>
    <xf numFmtId="0" fontId="15" fillId="2" borderId="0" xfId="9" applyFont="1" applyFill="1" applyBorder="1" applyAlignment="1">
      <alignment vertical="top" wrapText="1"/>
    </xf>
    <xf numFmtId="0" fontId="9" fillId="0" borderId="0" xfId="9" applyFont="1" applyFill="1" applyBorder="1" applyAlignment="1">
      <alignment horizontal="right" vertical="center"/>
    </xf>
    <xf numFmtId="0" fontId="15" fillId="0" borderId="2" xfId="9" applyFont="1" applyFill="1" applyBorder="1" applyAlignment="1">
      <alignment vertical="top" wrapText="1"/>
    </xf>
    <xf numFmtId="0" fontId="9" fillId="0" borderId="11" xfId="9" applyFont="1" applyFill="1" applyBorder="1" applyAlignment="1">
      <alignment vertical="center"/>
    </xf>
    <xf numFmtId="0" fontId="9" fillId="2" borderId="0" xfId="9" applyFont="1" applyFill="1" applyBorder="1" applyAlignment="1">
      <alignment horizontal="left" vertical="center"/>
    </xf>
    <xf numFmtId="0" fontId="15" fillId="0" borderId="0" xfId="9" applyFont="1" applyFill="1" applyBorder="1" applyAlignment="1">
      <alignment horizontal="left" vertical="center"/>
    </xf>
    <xf numFmtId="0" fontId="9" fillId="0" borderId="0" xfId="9" applyFont="1" applyFill="1" applyBorder="1" applyAlignment="1">
      <alignment vertical="center"/>
    </xf>
    <xf numFmtId="0" fontId="2" fillId="0" borderId="0" xfId="0" applyFont="1" applyFill="1" applyBorder="1" applyAlignment="1">
      <alignment vertical="top"/>
    </xf>
    <xf numFmtId="0" fontId="9" fillId="0" borderId="0" xfId="9" applyFont="1" applyBorder="1" applyAlignment="1">
      <alignment horizontal="center" vertical="center" shrinkToFit="1"/>
    </xf>
    <xf numFmtId="0" fontId="25" fillId="2" borderId="31" xfId="9" applyFont="1" applyFill="1" applyBorder="1" applyAlignment="1">
      <alignment horizontal="left" vertical="center" wrapText="1"/>
    </xf>
    <xf numFmtId="0" fontId="57" fillId="2" borderId="13" xfId="9" applyFont="1" applyFill="1" applyBorder="1" applyAlignment="1">
      <alignment horizontal="left" vertical="center"/>
    </xf>
    <xf numFmtId="0" fontId="57" fillId="2" borderId="1" xfId="9" applyFont="1" applyFill="1" applyBorder="1">
      <alignment vertical="center"/>
    </xf>
    <xf numFmtId="0" fontId="57" fillId="2" borderId="0" xfId="9" applyFont="1" applyFill="1" applyBorder="1">
      <alignment vertical="center"/>
    </xf>
    <xf numFmtId="0" fontId="57" fillId="2" borderId="0" xfId="9" applyFont="1" applyFill="1" applyBorder="1" applyAlignment="1">
      <alignment horizontal="left" vertical="center"/>
    </xf>
    <xf numFmtId="0" fontId="57" fillId="2" borderId="1" xfId="9" applyFont="1" applyFill="1" applyBorder="1" applyAlignment="1">
      <alignment horizontal="left" vertical="center"/>
    </xf>
    <xf numFmtId="0" fontId="57" fillId="0" borderId="0" xfId="9" applyFont="1" applyBorder="1" applyAlignment="1">
      <alignment horizontal="center" vertical="center"/>
    </xf>
    <xf numFmtId="0" fontId="80" fillId="0" borderId="0" xfId="9" applyFont="1" applyBorder="1">
      <alignment vertical="center"/>
    </xf>
    <xf numFmtId="0" fontId="70" fillId="0" borderId="0" xfId="9" applyFont="1" applyBorder="1" applyAlignment="1">
      <alignment horizontal="center" vertical="center"/>
    </xf>
    <xf numFmtId="0" fontId="57" fillId="0" borderId="0" xfId="9" applyFont="1" applyBorder="1">
      <alignment vertical="center"/>
    </xf>
    <xf numFmtId="0" fontId="57" fillId="0" borderId="13" xfId="9" applyFont="1" applyBorder="1">
      <alignment vertical="center"/>
    </xf>
    <xf numFmtId="0" fontId="57" fillId="0" borderId="1" xfId="9" applyFont="1" applyBorder="1" applyAlignment="1">
      <alignment horizontal="left" vertical="center"/>
    </xf>
    <xf numFmtId="0" fontId="70" fillId="0" borderId="0" xfId="9" applyFont="1" applyBorder="1">
      <alignment vertical="center"/>
    </xf>
    <xf numFmtId="0" fontId="70" fillId="2" borderId="13" xfId="9" applyFont="1" applyFill="1" applyBorder="1" applyAlignment="1">
      <alignment horizontal="left" vertical="center" shrinkToFit="1"/>
    </xf>
    <xf numFmtId="0" fontId="57" fillId="0" borderId="0" xfId="9" applyFont="1" applyBorder="1" applyAlignment="1">
      <alignment vertical="center"/>
    </xf>
    <xf numFmtId="0" fontId="57" fillId="0" borderId="13" xfId="9" applyFont="1" applyBorder="1" applyAlignment="1">
      <alignment vertical="center"/>
    </xf>
    <xf numFmtId="0" fontId="57" fillId="0" borderId="0" xfId="9" applyFont="1" applyFill="1" applyBorder="1" applyAlignment="1">
      <alignment horizontal="center" vertical="center"/>
    </xf>
    <xf numFmtId="0" fontId="27" fillId="0" borderId="0" xfId="9" applyFont="1" applyFill="1" applyBorder="1" applyAlignment="1">
      <alignment horizontal="left" vertical="center"/>
    </xf>
    <xf numFmtId="0" fontId="57" fillId="0" borderId="0" xfId="9" applyFont="1">
      <alignment vertical="center"/>
    </xf>
    <xf numFmtId="0" fontId="9" fillId="0" borderId="13" xfId="9" applyFont="1" applyFill="1" applyBorder="1" applyAlignment="1">
      <alignment vertical="top" wrapText="1"/>
    </xf>
    <xf numFmtId="0" fontId="9" fillId="0" borderId="13" xfId="9" applyFont="1" applyFill="1" applyBorder="1" applyAlignment="1">
      <alignment horizontal="left" vertical="center" wrapText="1"/>
    </xf>
    <xf numFmtId="0" fontId="14" fillId="0" borderId="31" xfId="9" applyFont="1" applyBorder="1" applyAlignment="1">
      <alignment vertical="center"/>
    </xf>
    <xf numFmtId="0" fontId="9" fillId="0" borderId="31" xfId="9" applyFont="1" applyFill="1" applyBorder="1" applyAlignment="1">
      <alignment vertical="center" shrinkToFit="1"/>
    </xf>
    <xf numFmtId="0" fontId="82" fillId="0" borderId="0" xfId="9" applyFont="1" applyBorder="1" applyAlignment="1">
      <alignment horizontal="center" vertical="center"/>
    </xf>
    <xf numFmtId="0" fontId="57" fillId="0" borderId="0" xfId="9" applyFont="1" applyBorder="1" applyAlignment="1">
      <alignment horizontal="left" vertical="center"/>
    </xf>
    <xf numFmtId="0" fontId="15" fillId="5" borderId="7" xfId="9" applyFont="1" applyFill="1" applyBorder="1" applyAlignment="1">
      <alignment horizontal="left" vertical="center"/>
    </xf>
    <xf numFmtId="0" fontId="15" fillId="5" borderId="0" xfId="9" applyFont="1" applyFill="1" applyBorder="1" applyAlignment="1">
      <alignment horizontal="left" vertical="center"/>
    </xf>
    <xf numFmtId="0" fontId="15" fillId="5" borderId="8" xfId="9" applyFont="1" applyFill="1" applyBorder="1" applyAlignment="1">
      <alignment horizontal="left" vertical="center"/>
    </xf>
    <xf numFmtId="0" fontId="3" fillId="0" borderId="31" xfId="9" applyFont="1" applyFill="1" applyBorder="1" applyAlignment="1">
      <alignment horizontal="center" vertical="center"/>
    </xf>
    <xf numFmtId="203" fontId="9" fillId="0" borderId="3" xfId="0" applyNumberFormat="1" applyFont="1" applyFill="1" applyBorder="1" applyAlignment="1">
      <alignment vertical="center"/>
    </xf>
    <xf numFmtId="0" fontId="25" fillId="0" borderId="104" xfId="9" applyFont="1" applyFill="1" applyBorder="1" applyAlignment="1">
      <alignment vertical="center" wrapText="1"/>
    </xf>
    <xf numFmtId="0" fontId="25" fillId="0" borderId="276" xfId="9" applyFont="1" applyFill="1" applyBorder="1" applyAlignment="1">
      <alignment vertical="center" wrapText="1"/>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20" fillId="0" borderId="0" xfId="9" applyFont="1" applyFill="1" applyBorder="1" applyAlignment="1">
      <alignment horizontal="center" vertical="center"/>
    </xf>
    <xf numFmtId="0" fontId="9" fillId="2" borderId="0" xfId="9" applyFont="1" applyFill="1" applyBorder="1" applyAlignment="1">
      <alignment horizontal="center" vertical="center"/>
    </xf>
    <xf numFmtId="0" fontId="9" fillId="0" borderId="0" xfId="9" applyFont="1" applyBorder="1" applyAlignment="1">
      <alignment horizontal="center" vertical="center"/>
    </xf>
    <xf numFmtId="0" fontId="12" fillId="2" borderId="0" xfId="9" applyFont="1" applyFill="1" applyBorder="1" applyAlignment="1">
      <alignment horizontal="center" vertical="center"/>
    </xf>
    <xf numFmtId="49" fontId="3" fillId="0" borderId="0" xfId="9" applyNumberFormat="1" applyFont="1" applyAlignment="1">
      <alignment horizontal="center" vertical="center"/>
    </xf>
    <xf numFmtId="0" fontId="9" fillId="2" borderId="34" xfId="9" applyFont="1" applyFill="1" applyBorder="1" applyAlignment="1">
      <alignment horizontal="center" vertical="center"/>
    </xf>
    <xf numFmtId="0" fontId="9" fillId="2" borderId="33" xfId="9" applyFont="1" applyFill="1" applyBorder="1" applyAlignment="1">
      <alignment horizontal="center" vertical="center"/>
    </xf>
    <xf numFmtId="0" fontId="9" fillId="0" borderId="0" xfId="9" applyFont="1" applyAlignment="1">
      <alignment horizontal="left" vertical="top"/>
    </xf>
    <xf numFmtId="0" fontId="15" fillId="2" borderId="0" xfId="9" applyFont="1" applyFill="1" applyBorder="1" applyAlignment="1">
      <alignment horizontal="center" vertical="center"/>
    </xf>
    <xf numFmtId="0" fontId="9" fillId="0" borderId="0" xfId="9" applyFont="1" applyFill="1" applyBorder="1" applyAlignment="1">
      <alignment horizontal="center" vertical="center" wrapText="1"/>
    </xf>
    <xf numFmtId="0" fontId="15" fillId="0" borderId="0" xfId="9" applyFont="1" applyBorder="1" applyAlignment="1">
      <alignment horizontal="left" vertical="top" wrapText="1"/>
    </xf>
    <xf numFmtId="0" fontId="15" fillId="2" borderId="0" xfId="9" applyFont="1" applyFill="1" applyBorder="1" applyAlignment="1">
      <alignment horizontal="right" vertical="center"/>
    </xf>
    <xf numFmtId="0" fontId="9" fillId="0" borderId="0" xfId="9" applyFont="1" applyFill="1" applyBorder="1" applyAlignment="1">
      <alignment horizontal="center" vertical="center" shrinkToFit="1"/>
    </xf>
    <xf numFmtId="0" fontId="9" fillId="0" borderId="0" xfId="9" applyFont="1" applyFill="1" applyBorder="1" applyAlignment="1">
      <alignment horizontal="left" vertical="center" shrinkToFit="1"/>
    </xf>
    <xf numFmtId="0" fontId="2" fillId="0" borderId="0" xfId="0" applyFont="1" applyBorder="1" applyAlignment="1">
      <alignment vertical="center"/>
    </xf>
    <xf numFmtId="0" fontId="15" fillId="0" borderId="28" xfId="9" applyFont="1" applyFill="1" applyBorder="1" applyAlignment="1">
      <alignment horizontal="left" vertical="center" shrinkToFit="1"/>
    </xf>
    <xf numFmtId="0" fontId="15" fillId="2" borderId="0" xfId="9" applyFont="1" applyFill="1" applyBorder="1" applyAlignment="1">
      <alignment horizontal="left" vertical="top"/>
    </xf>
    <xf numFmtId="0" fontId="15" fillId="2" borderId="0" xfId="9" applyFont="1" applyFill="1" applyBorder="1" applyAlignment="1">
      <alignment horizontal="center" vertical="top"/>
    </xf>
    <xf numFmtId="0" fontId="9" fillId="2" borderId="76" xfId="9" applyFont="1" applyFill="1" applyBorder="1" applyAlignment="1">
      <alignment horizontal="center" vertical="center"/>
    </xf>
    <xf numFmtId="0" fontId="2" fillId="0" borderId="2" xfId="0" applyFont="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vertical="top" wrapText="1"/>
    </xf>
    <xf numFmtId="0" fontId="2" fillId="0" borderId="2" xfId="0" applyFont="1" applyFill="1" applyBorder="1" applyAlignment="1">
      <alignment vertical="top" wrapText="1"/>
    </xf>
    <xf numFmtId="0" fontId="2" fillId="0" borderId="0" xfId="0" applyFont="1" applyFill="1" applyBorder="1" applyAlignment="1">
      <alignment vertical="top"/>
    </xf>
    <xf numFmtId="0" fontId="2" fillId="0" borderId="2" xfId="0" applyFont="1" applyFill="1" applyBorder="1" applyAlignment="1">
      <alignment vertical="top"/>
    </xf>
    <xf numFmtId="0" fontId="9" fillId="0" borderId="0" xfId="9" applyFont="1" applyFill="1" applyBorder="1" applyAlignment="1">
      <alignment horizontal="left" vertical="top" shrinkToFit="1"/>
    </xf>
    <xf numFmtId="0" fontId="15" fillId="7" borderId="18" xfId="0" applyFont="1" applyFill="1" applyBorder="1" applyAlignment="1">
      <alignment horizontal="left" vertical="center" wrapText="1"/>
    </xf>
    <xf numFmtId="0" fontId="15" fillId="7" borderId="12" xfId="0" applyFont="1" applyFill="1" applyBorder="1" applyAlignment="1">
      <alignment horizontal="left" vertical="center" wrapText="1"/>
    </xf>
    <xf numFmtId="0" fontId="15" fillId="7" borderId="6"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7" borderId="0" xfId="0" applyFont="1" applyFill="1" applyBorder="1" applyAlignment="1">
      <alignment horizontal="left" vertical="center" wrapText="1"/>
    </xf>
    <xf numFmtId="0" fontId="15" fillId="7" borderId="8" xfId="0" applyFont="1" applyFill="1" applyBorder="1" applyAlignment="1">
      <alignment horizontal="left" vertical="center" wrapText="1"/>
    </xf>
    <xf numFmtId="0" fontId="15" fillId="7" borderId="35" xfId="0" applyFont="1" applyFill="1" applyBorder="1" applyAlignment="1">
      <alignment horizontal="left" vertical="center" wrapText="1"/>
    </xf>
    <xf numFmtId="0" fontId="15" fillId="7" borderId="34" xfId="0" applyFont="1" applyFill="1" applyBorder="1" applyAlignment="1">
      <alignment horizontal="left" vertical="center" wrapText="1"/>
    </xf>
    <xf numFmtId="0" fontId="15" fillId="7" borderId="33" xfId="0" applyFont="1" applyFill="1" applyBorder="1" applyAlignment="1">
      <alignment horizontal="left" vertical="center" wrapText="1"/>
    </xf>
    <xf numFmtId="0" fontId="15" fillId="7" borderId="7" xfId="0" applyFont="1" applyFill="1" applyBorder="1" applyAlignment="1">
      <alignment horizontal="center" vertical="center" wrapText="1"/>
    </xf>
    <xf numFmtId="0" fontId="15" fillId="7" borderId="0"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5" fillId="7" borderId="35" xfId="0" applyFont="1" applyFill="1" applyBorder="1" applyAlignment="1">
      <alignment horizontal="center" vertical="center" shrinkToFit="1"/>
    </xf>
    <xf numFmtId="0" fontId="15" fillId="7" borderId="34" xfId="0" applyFont="1" applyFill="1" applyBorder="1" applyAlignment="1">
      <alignment horizontal="center" vertical="center" shrinkToFit="1"/>
    </xf>
    <xf numFmtId="0" fontId="15" fillId="7" borderId="33" xfId="0" applyFont="1" applyFill="1" applyBorder="1" applyAlignment="1">
      <alignment horizontal="center" vertical="center" shrinkToFit="1"/>
    </xf>
    <xf numFmtId="0" fontId="15" fillId="0" borderId="0" xfId="9" applyFont="1" applyBorder="1">
      <alignment vertical="center"/>
    </xf>
    <xf numFmtId="0" fontId="0" fillId="0" borderId="0" xfId="0" applyBorder="1" applyAlignment="1">
      <alignment horizontal="left" vertical="center" wrapText="1"/>
    </xf>
    <xf numFmtId="0" fontId="0" fillId="0" borderId="2" xfId="0" applyBorder="1" applyAlignment="1">
      <alignment horizontal="left" vertical="center" wrapText="1"/>
    </xf>
    <xf numFmtId="0" fontId="15" fillId="0" borderId="0" xfId="0" applyFont="1" applyBorder="1" applyAlignment="1">
      <alignment horizontal="left" vertical="top" wrapText="1"/>
    </xf>
    <xf numFmtId="0" fontId="15" fillId="7" borderId="18" xfId="0" applyFont="1" applyFill="1" applyBorder="1" applyAlignment="1">
      <alignment horizontal="center" vertical="center" shrinkToFit="1"/>
    </xf>
    <xf numFmtId="0" fontId="15" fillId="7" borderId="12" xfId="0" applyFont="1" applyFill="1" applyBorder="1" applyAlignment="1">
      <alignment horizontal="center" vertical="center" shrinkToFit="1"/>
    </xf>
    <xf numFmtId="0" fontId="15" fillId="7" borderId="6" xfId="0" applyFont="1" applyFill="1" applyBorder="1" applyAlignment="1">
      <alignment horizontal="center" vertical="center" shrinkToFit="1"/>
    </xf>
    <xf numFmtId="0" fontId="15" fillId="0" borderId="0" xfId="9" applyFont="1" applyFill="1" applyBorder="1" applyAlignment="1">
      <alignment horizontal="left" vertical="top"/>
    </xf>
    <xf numFmtId="0" fontId="15" fillId="2" borderId="28" xfId="9" applyFont="1" applyFill="1" applyBorder="1" applyAlignment="1">
      <alignment horizontal="center" vertical="center"/>
    </xf>
    <xf numFmtId="0" fontId="9" fillId="0" borderId="0" xfId="9" applyFont="1" applyFill="1" applyBorder="1" applyAlignment="1">
      <alignment horizontal="left" vertical="center" wrapText="1"/>
    </xf>
    <xf numFmtId="0" fontId="15" fillId="0" borderId="0" xfId="0" applyFont="1" applyBorder="1" applyAlignment="1">
      <alignment horizontal="left" vertical="center" wrapText="1"/>
    </xf>
    <xf numFmtId="0" fontId="9" fillId="2" borderId="0" xfId="9" applyFont="1" applyFill="1" applyBorder="1" applyAlignment="1">
      <alignment horizontal="left" vertical="top" wrapText="1"/>
    </xf>
    <xf numFmtId="0" fontId="9" fillId="0" borderId="0" xfId="9" applyFont="1" applyFill="1" applyBorder="1" applyAlignment="1">
      <alignment horizontal="right" vertical="center"/>
    </xf>
    <xf numFmtId="0" fontId="15" fillId="2" borderId="28" xfId="9" applyFont="1" applyFill="1" applyBorder="1" applyAlignment="1">
      <alignment horizontal="right" vertical="center"/>
    </xf>
    <xf numFmtId="0" fontId="9" fillId="2" borderId="11" xfId="9" applyFont="1" applyFill="1" applyBorder="1" applyAlignment="1">
      <alignment vertical="center"/>
    </xf>
    <xf numFmtId="0" fontId="9" fillId="0" borderId="12" xfId="9" applyFont="1" applyFill="1" applyBorder="1" applyAlignment="1">
      <alignment horizontal="center" vertical="center" shrinkToFit="1"/>
    </xf>
    <xf numFmtId="0" fontId="15" fillId="2" borderId="28" xfId="9" applyFont="1" applyFill="1" applyBorder="1" applyAlignment="1">
      <alignment horizontal="left" vertical="center"/>
    </xf>
    <xf numFmtId="0" fontId="15" fillId="2" borderId="0" xfId="9" applyFont="1" applyFill="1" applyBorder="1" applyAlignment="1">
      <alignment horizontal="left" vertical="center"/>
    </xf>
    <xf numFmtId="0" fontId="15" fillId="2" borderId="2" xfId="9" applyFont="1" applyFill="1" applyBorder="1" applyAlignment="1">
      <alignment horizontal="left" vertical="center"/>
    </xf>
    <xf numFmtId="0" fontId="9" fillId="0" borderId="0" xfId="9" applyFont="1" applyBorder="1" applyAlignment="1">
      <alignment horizontal="left" vertical="top"/>
    </xf>
    <xf numFmtId="0" fontId="9" fillId="2" borderId="0" xfId="9" applyFont="1" applyFill="1" applyBorder="1" applyAlignment="1">
      <alignment horizontal="left" vertical="top"/>
    </xf>
    <xf numFmtId="0" fontId="9" fillId="0" borderId="0" xfId="9" applyFont="1" applyBorder="1" applyAlignment="1">
      <alignment vertical="center"/>
    </xf>
    <xf numFmtId="0" fontId="15" fillId="0" borderId="0" xfId="9" applyFont="1" applyFill="1" applyBorder="1" applyAlignment="1">
      <alignment vertical="center"/>
    </xf>
    <xf numFmtId="0" fontId="15" fillId="0" borderId="0" xfId="9" applyFont="1" applyBorder="1" applyAlignment="1">
      <alignment horizontal="left" vertical="top"/>
    </xf>
    <xf numFmtId="0" fontId="9" fillId="2" borderId="0" xfId="9" applyFont="1" applyFill="1" applyBorder="1" applyAlignment="1">
      <alignment horizontal="left" vertical="center"/>
    </xf>
    <xf numFmtId="0" fontId="15" fillId="0" borderId="2" xfId="9" applyFont="1" applyFill="1" applyBorder="1" applyAlignment="1">
      <alignment horizontal="left" vertical="top"/>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 fillId="0" borderId="0" xfId="9" applyFont="1" applyFill="1" applyBorder="1" applyAlignment="1">
      <alignment vertical="center"/>
    </xf>
    <xf numFmtId="0" fontId="83" fillId="0" borderId="0" xfId="0" applyFont="1" applyFill="1" applyBorder="1" applyAlignment="1">
      <alignment horizontal="left" vertical="center"/>
    </xf>
    <xf numFmtId="0" fontId="83" fillId="0" borderId="0" xfId="9" applyFont="1" applyFill="1" applyBorder="1" applyAlignment="1">
      <alignment horizontal="left" vertical="center"/>
    </xf>
    <xf numFmtId="0" fontId="83" fillId="2" borderId="0" xfId="9" applyFont="1" applyFill="1" applyBorder="1" applyAlignment="1">
      <alignment horizontal="left" vertical="center"/>
    </xf>
    <xf numFmtId="0" fontId="83" fillId="2" borderId="0" xfId="9" applyFont="1" applyFill="1" applyBorder="1" applyAlignment="1">
      <alignment vertical="center"/>
    </xf>
    <xf numFmtId="0" fontId="83" fillId="2" borderId="0" xfId="9" applyFont="1" applyFill="1" applyBorder="1" applyAlignment="1">
      <alignment horizontal="center" vertical="center"/>
    </xf>
    <xf numFmtId="0" fontId="83" fillId="0" borderId="0" xfId="9" applyFont="1">
      <alignment vertical="center"/>
    </xf>
    <xf numFmtId="0" fontId="15" fillId="0" borderId="0" xfId="9" applyFont="1" applyFill="1" applyBorder="1" applyAlignment="1">
      <alignment vertical="center" shrinkToFit="1"/>
    </xf>
    <xf numFmtId="0" fontId="15" fillId="0" borderId="2" xfId="9" applyFont="1" applyFill="1" applyBorder="1" applyAlignment="1">
      <alignment vertical="center" shrinkToFit="1"/>
    </xf>
    <xf numFmtId="0" fontId="84" fillId="2" borderId="0" xfId="9" applyFont="1" applyFill="1" applyBorder="1" applyAlignment="1">
      <alignment horizontal="left" vertical="center"/>
    </xf>
    <xf numFmtId="0" fontId="83" fillId="0" borderId="0" xfId="9" applyFont="1" applyFill="1" applyBorder="1" applyAlignment="1">
      <alignment vertical="top"/>
    </xf>
    <xf numFmtId="0" fontId="85" fillId="2" borderId="0" xfId="9" applyFont="1" applyFill="1" applyBorder="1" applyAlignment="1">
      <alignment horizontal="left" vertical="center"/>
    </xf>
    <xf numFmtId="0" fontId="83" fillId="0" borderId="0" xfId="9" applyFont="1" applyBorder="1" applyAlignment="1">
      <alignment horizontal="left" vertical="center"/>
    </xf>
    <xf numFmtId="0" fontId="20" fillId="0" borderId="0" xfId="0" applyFont="1" applyFill="1" applyBorder="1" applyAlignment="1">
      <alignment vertical="center"/>
    </xf>
    <xf numFmtId="0" fontId="15" fillId="0" borderId="28" xfId="9" applyFont="1" applyFill="1" applyBorder="1" applyAlignment="1">
      <alignment vertical="center" shrinkToFit="1"/>
    </xf>
    <xf numFmtId="0" fontId="81" fillId="0" borderId="28" xfId="9" applyFont="1" applyBorder="1">
      <alignment vertical="center"/>
    </xf>
    <xf numFmtId="0" fontId="70" fillId="0" borderId="28" xfId="9" applyFont="1" applyFill="1" applyBorder="1" applyAlignment="1">
      <alignment vertical="center"/>
    </xf>
    <xf numFmtId="0" fontId="0" fillId="0" borderId="0" xfId="0" applyBorder="1" applyAlignment="1">
      <alignment vertical="center"/>
    </xf>
    <xf numFmtId="0" fontId="12" fillId="2" borderId="11" xfId="9" applyFont="1" applyFill="1" applyBorder="1" applyAlignment="1">
      <alignment vertical="center"/>
    </xf>
    <xf numFmtId="0" fontId="9" fillId="0" borderId="11" xfId="9" applyFont="1" applyBorder="1" applyAlignment="1">
      <alignment vertical="center"/>
    </xf>
    <xf numFmtId="0" fontId="12" fillId="2" borderId="34" xfId="9" applyFont="1" applyFill="1" applyBorder="1" applyAlignment="1">
      <alignment vertical="center"/>
    </xf>
    <xf numFmtId="0" fontId="12" fillId="0" borderId="34" xfId="9" applyFont="1" applyBorder="1" applyAlignment="1">
      <alignment vertical="center"/>
    </xf>
    <xf numFmtId="0" fontId="15" fillId="2" borderId="0" xfId="9" applyFont="1" applyFill="1" applyBorder="1" applyAlignment="1">
      <alignment horizontal="center" vertical="top" wrapText="1"/>
    </xf>
    <xf numFmtId="0" fontId="15" fillId="2" borderId="2" xfId="9" applyFont="1" applyFill="1" applyBorder="1" applyAlignment="1">
      <alignment horizontal="center" vertical="top" wrapText="1"/>
    </xf>
    <xf numFmtId="0" fontId="12" fillId="2" borderId="0" xfId="9" applyFont="1" applyFill="1" applyBorder="1" applyAlignment="1">
      <alignment horizontal="left" vertical="center" shrinkToFit="1"/>
    </xf>
    <xf numFmtId="0" fontId="15" fillId="0" borderId="28" xfId="9" applyFont="1" applyBorder="1" applyAlignment="1">
      <alignment horizontal="right" vertical="center"/>
    </xf>
    <xf numFmtId="0" fontId="15" fillId="2" borderId="2" xfId="9" applyFont="1" applyFill="1" applyBorder="1">
      <alignment vertical="center"/>
    </xf>
    <xf numFmtId="0" fontId="86" fillId="0" borderId="28" xfId="9" applyFont="1" applyBorder="1" applyAlignment="1">
      <alignment vertical="center"/>
    </xf>
    <xf numFmtId="0" fontId="21" fillId="0" borderId="0" xfId="9" applyFont="1" applyBorder="1">
      <alignment vertical="center"/>
    </xf>
    <xf numFmtId="0" fontId="43" fillId="0" borderId="0" xfId="9" applyFont="1" applyBorder="1" applyAlignment="1">
      <alignment vertical="center"/>
    </xf>
    <xf numFmtId="0" fontId="73" fillId="2" borderId="1" xfId="9" applyFont="1" applyFill="1" applyBorder="1" applyAlignment="1">
      <alignment horizontal="left" vertical="center"/>
    </xf>
    <xf numFmtId="0" fontId="0" fillId="0" borderId="2" xfId="0" applyBorder="1" applyAlignment="1">
      <alignment horizontal="left" vertical="top"/>
    </xf>
    <xf numFmtId="0" fontId="15" fillId="0" borderId="0" xfId="0" applyFont="1" applyAlignment="1">
      <alignment horizontal="left" vertical="top"/>
    </xf>
    <xf numFmtId="0" fontId="15" fillId="0" borderId="2" xfId="0" applyFont="1" applyBorder="1" applyAlignment="1">
      <alignment horizontal="left" vertical="top"/>
    </xf>
    <xf numFmtId="0" fontId="15" fillId="0" borderId="0" xfId="0" applyFont="1" applyBorder="1" applyAlignment="1">
      <alignment horizontal="left" vertical="top"/>
    </xf>
    <xf numFmtId="0" fontId="15" fillId="0" borderId="28" xfId="9" applyFont="1" applyBorder="1" applyAlignment="1">
      <alignment horizontal="left" vertical="center" wrapText="1"/>
    </xf>
    <xf numFmtId="0" fontId="8" fillId="0" borderId="0" xfId="0" applyFont="1" applyAlignment="1">
      <alignment vertical="top" wrapText="1"/>
    </xf>
    <xf numFmtId="0" fontId="9" fillId="0" borderId="0" xfId="9" applyFont="1" applyBorder="1" applyAlignment="1">
      <alignment horizontal="left" vertical="center" shrinkToFit="1"/>
    </xf>
    <xf numFmtId="0" fontId="9" fillId="0" borderId="0" xfId="9" applyFont="1" applyFill="1" applyBorder="1" applyAlignment="1">
      <alignment horizontal="center" vertical="center"/>
    </xf>
    <xf numFmtId="0" fontId="15" fillId="0" borderId="0" xfId="9" applyFont="1" applyFill="1" applyBorder="1" applyAlignment="1">
      <alignment horizontal="left" vertical="top" wrapText="1"/>
    </xf>
    <xf numFmtId="0" fontId="15" fillId="0" borderId="0" xfId="9" applyFont="1" applyFill="1" applyBorder="1" applyAlignment="1">
      <alignment horizontal="right"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top" wrapText="1"/>
    </xf>
    <xf numFmtId="0" fontId="9" fillId="0" borderId="0" xfId="9" applyFont="1" applyFill="1" applyBorder="1" applyAlignment="1">
      <alignment horizontal="left" vertical="center"/>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70" fillId="0" borderId="0" xfId="9" applyFont="1" applyFill="1" applyBorder="1" applyAlignment="1">
      <alignment horizontal="left" vertical="top" wrapText="1"/>
    </xf>
    <xf numFmtId="0" fontId="70" fillId="0" borderId="2" xfId="9" applyFont="1" applyFill="1" applyBorder="1" applyAlignment="1">
      <alignment horizontal="left" vertical="top" wrapText="1"/>
    </xf>
    <xf numFmtId="0" fontId="9" fillId="2" borderId="0" xfId="9" applyFont="1" applyFill="1" applyBorder="1" applyAlignment="1">
      <alignment horizontal="center" vertical="center"/>
    </xf>
    <xf numFmtId="0" fontId="9" fillId="0" borderId="11" xfId="9" applyFont="1" applyFill="1" applyBorder="1" applyAlignment="1">
      <alignment horizontal="center" vertical="center"/>
    </xf>
    <xf numFmtId="0" fontId="15" fillId="0" borderId="0" xfId="9" applyFont="1" applyBorder="1" applyAlignment="1">
      <alignment horizontal="left" vertical="top" wrapText="1"/>
    </xf>
    <xf numFmtId="0" fontId="15" fillId="0" borderId="2" xfId="9" applyFont="1" applyBorder="1" applyAlignment="1">
      <alignment horizontal="left" vertical="top" wrapText="1"/>
    </xf>
    <xf numFmtId="0" fontId="15" fillId="2" borderId="0" xfId="9" applyFont="1" applyFill="1" applyBorder="1" applyAlignment="1">
      <alignment horizontal="center" vertical="center"/>
    </xf>
    <xf numFmtId="0" fontId="2" fillId="0" borderId="0" xfId="0" applyFont="1" applyBorder="1" applyAlignment="1">
      <alignment vertical="center"/>
    </xf>
    <xf numFmtId="0" fontId="15" fillId="0" borderId="28" xfId="9" applyFont="1" applyFill="1" applyBorder="1" applyAlignment="1">
      <alignment horizontal="left" vertical="center" shrinkToFit="1"/>
    </xf>
    <xf numFmtId="0" fontId="2" fillId="0" borderId="2" xfId="0" applyFont="1" applyBorder="1" applyAlignment="1">
      <alignment vertical="center"/>
    </xf>
    <xf numFmtId="0" fontId="0" fillId="0" borderId="2" xfId="0" applyBorder="1" applyAlignment="1">
      <alignment vertical="center"/>
    </xf>
    <xf numFmtId="180" fontId="9" fillId="0" borderId="0" xfId="9" applyNumberFormat="1" applyFont="1" applyFill="1" applyBorder="1" applyAlignment="1">
      <alignment horizontal="center" vertical="center" shrinkToFit="1"/>
    </xf>
    <xf numFmtId="0" fontId="9" fillId="0" borderId="11" xfId="9" applyFont="1" applyFill="1" applyBorder="1" applyAlignment="1">
      <alignment horizontal="right" vertical="center" shrinkToFit="1"/>
    </xf>
    <xf numFmtId="0" fontId="9" fillId="0" borderId="34" xfId="9" applyFont="1" applyFill="1" applyBorder="1" applyAlignment="1">
      <alignment horizontal="right" vertical="center" shrinkToFit="1"/>
    </xf>
    <xf numFmtId="0" fontId="15" fillId="0" borderId="0" xfId="9" applyFont="1" applyBorder="1">
      <alignment vertical="center"/>
    </xf>
    <xf numFmtId="0" fontId="15" fillId="0" borderId="0" xfId="0" applyFont="1" applyBorder="1" applyAlignment="1">
      <alignment horizontal="left" vertical="top" wrapText="1"/>
    </xf>
    <xf numFmtId="0" fontId="15" fillId="0" borderId="2" xfId="0" applyFont="1" applyBorder="1" applyAlignment="1">
      <alignment horizontal="left" vertical="top" wrapText="1"/>
    </xf>
    <xf numFmtId="0" fontId="9" fillId="2" borderId="0" xfId="9" applyFont="1" applyFill="1" applyBorder="1" applyAlignment="1">
      <alignment horizontal="right" vertical="center"/>
    </xf>
    <xf numFmtId="0" fontId="9" fillId="2" borderId="34" xfId="9" applyFont="1" applyFill="1" applyBorder="1" applyAlignment="1">
      <alignment vertical="center"/>
    </xf>
    <xf numFmtId="0" fontId="15" fillId="0" borderId="0" xfId="9" applyFont="1" applyFill="1" applyBorder="1" applyAlignment="1">
      <alignment horizontal="left" vertical="top"/>
    </xf>
    <xf numFmtId="0" fontId="12" fillId="0" borderId="11" xfId="9" applyFont="1" applyBorder="1" applyAlignment="1">
      <alignment vertical="center"/>
    </xf>
    <xf numFmtId="0" fontId="9" fillId="0" borderId="0" xfId="9" applyFont="1" applyFill="1" applyBorder="1" applyAlignment="1">
      <alignment horizontal="right" vertical="center"/>
    </xf>
    <xf numFmtId="0" fontId="15" fillId="2" borderId="28" xfId="9" applyFont="1" applyFill="1" applyBorder="1" applyAlignment="1">
      <alignment horizontal="right" vertical="center"/>
    </xf>
    <xf numFmtId="0" fontId="9" fillId="0" borderId="11" xfId="9" applyFont="1" applyFill="1" applyBorder="1" applyAlignment="1">
      <alignment vertical="center"/>
    </xf>
    <xf numFmtId="0" fontId="9" fillId="2" borderId="11" xfId="9" applyFont="1" applyFill="1" applyBorder="1" applyAlignment="1">
      <alignment vertical="center"/>
    </xf>
    <xf numFmtId="0" fontId="15" fillId="2" borderId="28" xfId="9" applyFont="1" applyFill="1" applyBorder="1" applyAlignment="1">
      <alignment horizontal="left" vertical="center"/>
    </xf>
    <xf numFmtId="0" fontId="15" fillId="2" borderId="0" xfId="9" applyFont="1" applyFill="1" applyBorder="1" applyAlignment="1">
      <alignment horizontal="left" vertical="center"/>
    </xf>
    <xf numFmtId="0" fontId="9" fillId="0" borderId="0" xfId="9" applyFont="1" applyBorder="1" applyAlignment="1">
      <alignment vertical="center"/>
    </xf>
    <xf numFmtId="0" fontId="9" fillId="0" borderId="34" xfId="9" applyFont="1" applyBorder="1" applyAlignment="1">
      <alignment vertical="center"/>
    </xf>
    <xf numFmtId="0" fontId="15" fillId="0" borderId="0" xfId="9" applyFont="1" applyFill="1" applyBorder="1" applyAlignment="1">
      <alignment vertical="center"/>
    </xf>
    <xf numFmtId="0" fontId="9" fillId="2" borderId="0" xfId="9" applyFont="1" applyFill="1" applyBorder="1" applyAlignment="1">
      <alignment horizontal="left" vertical="center"/>
    </xf>
    <xf numFmtId="0" fontId="15" fillId="2" borderId="0" xfId="9" applyFont="1" applyFill="1" applyBorder="1" applyAlignment="1">
      <alignment horizontal="left" vertical="top"/>
    </xf>
    <xf numFmtId="0" fontId="15" fillId="2" borderId="2" xfId="9" applyFont="1" applyFill="1" applyBorder="1" applyAlignment="1">
      <alignment horizontal="left" vertical="top"/>
    </xf>
    <xf numFmtId="0" fontId="9" fillId="0" borderId="0" xfId="9" applyFont="1" applyFill="1" applyBorder="1" applyAlignment="1">
      <alignment vertical="center"/>
    </xf>
    <xf numFmtId="180" fontId="9" fillId="0" borderId="0" xfId="9" applyNumberFormat="1" applyFont="1" applyFill="1" applyBorder="1" applyAlignment="1">
      <alignment vertical="center" shrinkToFit="1"/>
    </xf>
    <xf numFmtId="0" fontId="68" fillId="0" borderId="0" xfId="0" applyFont="1" applyBorder="1" applyAlignment="1">
      <alignment vertical="center"/>
    </xf>
    <xf numFmtId="0" fontId="0" fillId="0" borderId="0" xfId="0" applyBorder="1" applyAlignment="1">
      <alignment horizontal="left" vertical="top"/>
    </xf>
    <xf numFmtId="0" fontId="73" fillId="2" borderId="4" xfId="9" applyFont="1" applyFill="1" applyBorder="1" applyAlignment="1">
      <alignment horizontal="left" vertical="center"/>
    </xf>
    <xf numFmtId="0" fontId="57" fillId="0" borderId="3" xfId="9" applyFont="1" applyBorder="1">
      <alignment vertical="center"/>
    </xf>
    <xf numFmtId="0" fontId="57" fillId="2" borderId="3" xfId="9" applyFont="1" applyFill="1" applyBorder="1" applyAlignment="1">
      <alignment horizontal="left" vertical="center"/>
    </xf>
    <xf numFmtId="0" fontId="66" fillId="0" borderId="3" xfId="9" applyFont="1" applyFill="1" applyBorder="1" applyAlignment="1">
      <alignment horizontal="center" vertical="center"/>
    </xf>
    <xf numFmtId="0" fontId="74" fillId="0" borderId="3" xfId="9" applyFont="1" applyFill="1" applyBorder="1" applyAlignment="1">
      <alignment vertical="center"/>
    </xf>
    <xf numFmtId="0" fontId="72" fillId="0" borderId="3" xfId="9" applyFont="1" applyFill="1" applyBorder="1" applyAlignment="1">
      <alignment horizontal="center" vertical="center"/>
    </xf>
    <xf numFmtId="0" fontId="57" fillId="0" borderId="3" xfId="9" applyFont="1" applyFill="1" applyBorder="1" applyAlignment="1">
      <alignment horizontal="left" vertical="center"/>
    </xf>
    <xf numFmtId="0" fontId="57" fillId="0" borderId="3" xfId="9" applyFont="1" applyFill="1" applyBorder="1">
      <alignment vertical="center"/>
    </xf>
    <xf numFmtId="0" fontId="57" fillId="0" borderId="32" xfId="9" applyFont="1" applyBorder="1">
      <alignment vertical="center"/>
    </xf>
    <xf numFmtId="0" fontId="0" fillId="0" borderId="3" xfId="0" applyBorder="1" applyAlignment="1">
      <alignment horizontal="left" vertical="top" wrapText="1"/>
    </xf>
    <xf numFmtId="0" fontId="15" fillId="2" borderId="5" xfId="9" applyFont="1" applyFill="1" applyBorder="1" applyAlignment="1">
      <alignment horizontal="left" vertical="top" wrapText="1"/>
    </xf>
    <xf numFmtId="0" fontId="15" fillId="0" borderId="3" xfId="0" applyFont="1" applyBorder="1" applyAlignment="1">
      <alignment horizontal="left" vertical="top" wrapText="1"/>
    </xf>
    <xf numFmtId="0" fontId="15" fillId="0" borderId="5" xfId="0" applyFont="1" applyBorder="1" applyAlignment="1">
      <alignment horizontal="left" vertical="top" wrapText="1"/>
    </xf>
    <xf numFmtId="180" fontId="15" fillId="2" borderId="34" xfId="9" applyNumberFormat="1" applyFont="1" applyFill="1" applyBorder="1" applyAlignment="1">
      <alignment horizontal="center" vertical="center" shrinkToFit="1"/>
    </xf>
    <xf numFmtId="0" fontId="16" fillId="0" borderId="0" xfId="9" applyFont="1" applyFill="1" applyBorder="1" applyAlignment="1">
      <alignment horizontal="left" vertical="top"/>
    </xf>
    <xf numFmtId="0" fontId="16" fillId="0" borderId="0" xfId="9" applyFont="1" applyFill="1" applyBorder="1">
      <alignment vertical="center"/>
    </xf>
    <xf numFmtId="0" fontId="15" fillId="11" borderId="63" xfId="9" applyFont="1" applyFill="1" applyBorder="1" applyAlignment="1">
      <alignment vertical="top" shrinkToFit="1"/>
    </xf>
    <xf numFmtId="0" fontId="15" fillId="11" borderId="9" xfId="9" applyFont="1" applyFill="1" applyBorder="1" applyAlignment="1">
      <alignment vertical="top" shrinkToFit="1"/>
    </xf>
    <xf numFmtId="0" fontId="15" fillId="11" borderId="267" xfId="9" applyFont="1" applyFill="1" applyBorder="1" applyAlignment="1">
      <alignment vertical="top" shrinkToFit="1"/>
    </xf>
    <xf numFmtId="0" fontId="15" fillId="11" borderId="56" xfId="9" applyFont="1" applyFill="1" applyBorder="1" applyAlignment="1">
      <alignment vertical="top" shrinkToFit="1"/>
    </xf>
    <xf numFmtId="0" fontId="15" fillId="0" borderId="2" xfId="9" applyFont="1" applyFill="1" applyBorder="1" applyAlignment="1">
      <alignment horizontal="left" vertical="top" wrapText="1"/>
    </xf>
    <xf numFmtId="180" fontId="9" fillId="0" borderId="61" xfId="9" applyNumberFormat="1" applyFont="1" applyFill="1" applyBorder="1" applyAlignment="1">
      <alignment horizontal="center" vertical="center"/>
    </xf>
    <xf numFmtId="180" fontId="9" fillId="0" borderId="59" xfId="9" applyNumberFormat="1" applyFont="1" applyFill="1" applyBorder="1" applyAlignment="1">
      <alignment horizontal="center" vertical="center"/>
    </xf>
    <xf numFmtId="180" fontId="9" fillId="0" borderId="57" xfId="9" applyNumberFormat="1" applyFont="1" applyFill="1" applyBorder="1" applyAlignment="1">
      <alignment horizontal="center" vertical="center"/>
    </xf>
    <xf numFmtId="0" fontId="15" fillId="0" borderId="0" xfId="9" applyFont="1" applyFill="1" applyBorder="1" applyAlignment="1">
      <alignment vertical="top" wrapText="1"/>
    </xf>
    <xf numFmtId="0" fontId="15" fillId="0" borderId="2" xfId="9" applyFont="1" applyFill="1" applyBorder="1" applyAlignment="1">
      <alignment vertical="top" wrapText="1"/>
    </xf>
    <xf numFmtId="0" fontId="20" fillId="0" borderId="2" xfId="0" applyFont="1" applyFill="1" applyBorder="1" applyAlignment="1">
      <alignment horizontal="left" vertical="top" shrinkToFit="1"/>
    </xf>
    <xf numFmtId="0" fontId="15" fillId="0" borderId="0" xfId="9" applyFont="1" applyFill="1" applyBorder="1" applyAlignment="1">
      <alignment horizontal="left" vertical="center"/>
    </xf>
    <xf numFmtId="0" fontId="20" fillId="0" borderId="2" xfId="0" applyFont="1" applyFill="1" applyBorder="1" applyAlignment="1">
      <alignment vertical="top" shrinkToFit="1"/>
    </xf>
    <xf numFmtId="0" fontId="2" fillId="0" borderId="2" xfId="0" applyFont="1" applyFill="1" applyBorder="1" applyAlignment="1">
      <alignment vertical="center"/>
    </xf>
    <xf numFmtId="0" fontId="15" fillId="12" borderId="0" xfId="6" applyFont="1" applyFill="1" applyBorder="1" applyAlignment="1">
      <alignment horizontal="left" vertical="top" wrapText="1"/>
    </xf>
    <xf numFmtId="0" fontId="15" fillId="12" borderId="2" xfId="6" applyFont="1" applyFill="1" applyBorder="1" applyAlignment="1">
      <alignment horizontal="left" vertical="top" wrapText="1"/>
    </xf>
    <xf numFmtId="0" fontId="9" fillId="0" borderId="0" xfId="6" applyFont="1" applyFill="1" applyBorder="1" applyAlignment="1">
      <alignment horizontal="center" vertical="center"/>
    </xf>
    <xf numFmtId="210" fontId="2" fillId="12" borderId="0" xfId="12" applyNumberFormat="1" applyFont="1" applyFill="1" applyBorder="1" applyAlignment="1">
      <alignment vertical="center"/>
    </xf>
    <xf numFmtId="38" fontId="2" fillId="12" borderId="13" xfId="12" applyFont="1" applyFill="1" applyBorder="1" applyAlignment="1">
      <alignment vertical="center" shrinkToFit="1"/>
    </xf>
    <xf numFmtId="0" fontId="9" fillId="12" borderId="11" xfId="6" applyFont="1" applyFill="1" applyBorder="1" applyAlignment="1">
      <alignment horizontal="left" vertical="center"/>
    </xf>
    <xf numFmtId="0" fontId="9" fillId="0" borderId="11" xfId="6" applyFont="1" applyFill="1" applyBorder="1" applyAlignment="1">
      <alignment vertical="center"/>
    </xf>
    <xf numFmtId="0" fontId="9" fillId="0" borderId="11" xfId="6" applyFont="1" applyFill="1" applyBorder="1">
      <alignment vertical="center"/>
    </xf>
    <xf numFmtId="0" fontId="9" fillId="12" borderId="34" xfId="6" applyFont="1" applyFill="1" applyBorder="1" applyAlignment="1">
      <alignment horizontal="left" vertical="center"/>
    </xf>
    <xf numFmtId="0" fontId="9" fillId="0" borderId="34" xfId="6" applyFont="1" applyFill="1" applyBorder="1" applyAlignment="1">
      <alignment vertical="center"/>
    </xf>
    <xf numFmtId="0" fontId="9" fillId="0" borderId="34" xfId="6" applyFont="1" applyFill="1" applyBorder="1">
      <alignment vertical="center"/>
    </xf>
    <xf numFmtId="0" fontId="15" fillId="12" borderId="1" xfId="6" applyFont="1" applyFill="1" applyBorder="1" applyAlignment="1">
      <alignment horizontal="left" vertical="top" wrapText="1"/>
    </xf>
    <xf numFmtId="0" fontId="9" fillId="0" borderId="13" xfId="6" applyFont="1" applyFill="1" applyBorder="1" applyAlignment="1">
      <alignment vertical="center"/>
    </xf>
    <xf numFmtId="0" fontId="9" fillId="12" borderId="0" xfId="6" applyFont="1" applyFill="1" applyBorder="1" applyAlignment="1">
      <alignment horizontal="left" vertical="top"/>
    </xf>
    <xf numFmtId="0" fontId="15" fillId="12" borderId="0" xfId="6" applyFont="1" applyFill="1" applyBorder="1" applyAlignment="1">
      <alignment horizontal="left" vertical="top"/>
    </xf>
    <xf numFmtId="0" fontId="15" fillId="12" borderId="2" xfId="6" applyFont="1" applyFill="1" applyBorder="1" applyAlignment="1">
      <alignment horizontal="left" vertical="top"/>
    </xf>
    <xf numFmtId="0" fontId="9" fillId="0" borderId="0" xfId="9" applyFont="1" applyFill="1" applyBorder="1" applyAlignment="1">
      <alignment horizontal="center" vertical="center"/>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9" fillId="2" borderId="0" xfId="9" applyFont="1" applyFill="1" applyBorder="1" applyAlignment="1">
      <alignment horizontal="center" vertical="center"/>
    </xf>
    <xf numFmtId="0" fontId="9" fillId="2" borderId="35" xfId="9" applyFont="1" applyFill="1" applyBorder="1" applyAlignment="1">
      <alignment horizontal="center" vertical="center"/>
    </xf>
    <xf numFmtId="0" fontId="15" fillId="0" borderId="0" xfId="9" applyFont="1" applyFill="1" applyBorder="1" applyAlignment="1">
      <alignment vertical="top" wrapText="1"/>
    </xf>
    <xf numFmtId="0" fontId="15" fillId="0" borderId="0" xfId="9" applyFont="1" applyBorder="1">
      <alignment vertical="center"/>
    </xf>
    <xf numFmtId="0" fontId="15" fillId="2" borderId="28" xfId="9" applyFont="1" applyFill="1" applyBorder="1" applyAlignment="1">
      <alignment horizontal="center" vertical="center"/>
    </xf>
    <xf numFmtId="0" fontId="15" fillId="2" borderId="28" xfId="9" applyFont="1" applyFill="1" applyBorder="1" applyAlignment="1">
      <alignment horizontal="right" vertical="center"/>
    </xf>
    <xf numFmtId="0" fontId="9" fillId="0" borderId="0" xfId="9" applyFont="1" applyFill="1" applyBorder="1" applyAlignment="1">
      <alignment horizontal="left" vertical="top"/>
    </xf>
    <xf numFmtId="0" fontId="15" fillId="2" borderId="28" xfId="9" applyFont="1" applyFill="1" applyBorder="1" applyAlignment="1">
      <alignment horizontal="left" vertical="center"/>
    </xf>
    <xf numFmtId="0" fontId="9" fillId="0" borderId="0" xfId="9" applyFont="1" applyBorder="1" applyAlignment="1">
      <alignment vertical="center"/>
    </xf>
    <xf numFmtId="0" fontId="9" fillId="2" borderId="0" xfId="9" applyFont="1" applyFill="1" applyBorder="1" applyAlignment="1">
      <alignment horizontal="left" vertical="center"/>
    </xf>
    <xf numFmtId="0" fontId="9" fillId="0" borderId="0" xfId="9" applyFont="1" applyFill="1" applyBorder="1" applyAlignment="1">
      <alignment vertical="center"/>
    </xf>
    <xf numFmtId="0" fontId="9" fillId="0" borderId="9" xfId="0" applyFont="1" applyBorder="1" applyAlignment="1">
      <alignment horizontal="left" vertical="center" wrapText="1"/>
    </xf>
    <xf numFmtId="0" fontId="8" fillId="0" borderId="0" xfId="0" applyFont="1" applyBorder="1" applyAlignment="1">
      <alignment horizontal="distributed" vertical="center"/>
    </xf>
    <xf numFmtId="0" fontId="86" fillId="0" borderId="28" xfId="9" applyFont="1" applyBorder="1" applyAlignment="1">
      <alignment horizontal="right" vertical="center"/>
    </xf>
    <xf numFmtId="0" fontId="15" fillId="0" borderId="28" xfId="9" applyFont="1" applyBorder="1" applyAlignment="1">
      <alignment vertical="center"/>
    </xf>
    <xf numFmtId="0" fontId="9" fillId="0" borderId="1" xfId="9" applyFont="1" applyBorder="1" applyAlignment="1">
      <alignment horizontal="left" vertical="center"/>
    </xf>
    <xf numFmtId="0" fontId="88" fillId="2" borderId="0" xfId="9" applyFont="1" applyFill="1" applyAlignment="1">
      <alignment horizontal="left" vertical="center"/>
    </xf>
    <xf numFmtId="0" fontId="88" fillId="0" borderId="0" xfId="9" applyFont="1">
      <alignment vertical="center"/>
    </xf>
    <xf numFmtId="0" fontId="9" fillId="2" borderId="0" xfId="9" applyFont="1" applyFill="1" applyAlignment="1">
      <alignment horizontal="left" vertical="center"/>
    </xf>
    <xf numFmtId="0" fontId="9" fillId="0" borderId="0" xfId="9" applyFont="1" applyAlignment="1">
      <alignment vertical="top"/>
    </xf>
    <xf numFmtId="0" fontId="25" fillId="2" borderId="0" xfId="9" applyFont="1" applyFill="1">
      <alignment vertical="center"/>
    </xf>
    <xf numFmtId="0" fontId="9" fillId="0" borderId="7" xfId="0" applyFont="1" applyBorder="1" applyAlignment="1">
      <alignment horizontal="left" vertical="center" wrapText="1"/>
    </xf>
    <xf numFmtId="0" fontId="2" fillId="0" borderId="0" xfId="9" applyFont="1" applyFill="1" applyBorder="1" applyAlignment="1">
      <alignment vertical="center"/>
    </xf>
    <xf numFmtId="0" fontId="8" fillId="0" borderId="0" xfId="0" applyFont="1" applyBorder="1" applyAlignment="1">
      <alignment vertical="center"/>
    </xf>
    <xf numFmtId="0" fontId="8" fillId="0" borderId="0" xfId="0" applyFont="1" applyBorder="1" applyAlignment="1">
      <alignment horizontal="left" vertical="center"/>
    </xf>
    <xf numFmtId="0" fontId="9"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20" fillId="0" borderId="0" xfId="9" applyFont="1" applyFill="1" applyBorder="1" applyAlignment="1">
      <alignment horizontal="center" vertical="center"/>
    </xf>
    <xf numFmtId="0" fontId="9" fillId="0" borderId="0" xfId="9" applyFont="1" applyBorder="1" applyAlignment="1">
      <alignment horizontal="center" vertical="center"/>
    </xf>
    <xf numFmtId="0" fontId="2" fillId="0" borderId="0" xfId="0" applyFont="1" applyBorder="1" applyAlignment="1">
      <alignment vertical="center"/>
    </xf>
    <xf numFmtId="0" fontId="9" fillId="0" borderId="0" xfId="9" applyFont="1" applyBorder="1" applyAlignment="1"/>
    <xf numFmtId="0" fontId="2" fillId="0" borderId="0" xfId="0" applyFont="1" applyAlignment="1"/>
    <xf numFmtId="0" fontId="57" fillId="0" borderId="0" xfId="9" applyFont="1" applyBorder="1" applyAlignment="1">
      <alignment horizontal="left" vertical="top"/>
    </xf>
    <xf numFmtId="0" fontId="9" fillId="0" borderId="0" xfId="9" applyFont="1" applyBorder="1" applyAlignment="1">
      <alignment vertical="center"/>
    </xf>
    <xf numFmtId="0" fontId="15" fillId="0" borderId="0" xfId="9" applyFont="1" applyFill="1" applyBorder="1" applyAlignment="1">
      <alignment vertical="center"/>
    </xf>
    <xf numFmtId="0" fontId="15" fillId="0" borderId="2" xfId="9" applyFont="1" applyFill="1" applyBorder="1" applyAlignment="1">
      <alignment vertical="center"/>
    </xf>
    <xf numFmtId="0" fontId="9" fillId="2" borderId="0" xfId="9" applyFont="1" applyFill="1" applyBorder="1" applyAlignment="1">
      <alignment horizontal="left" vertical="center"/>
    </xf>
    <xf numFmtId="0" fontId="15" fillId="0" borderId="0" xfId="9" applyFont="1" applyFill="1" applyBorder="1" applyAlignment="1">
      <alignment horizontal="left" vertical="center"/>
    </xf>
    <xf numFmtId="0" fontId="9" fillId="0" borderId="0" xfId="9" applyFont="1" applyFill="1" applyBorder="1" applyAlignment="1">
      <alignment vertical="center"/>
    </xf>
    <xf numFmtId="0" fontId="57" fillId="0" borderId="0" xfId="9" applyFont="1" applyFill="1" applyBorder="1" applyAlignment="1">
      <alignment vertical="center"/>
    </xf>
    <xf numFmtId="0" fontId="66" fillId="0" borderId="0" xfId="9" applyFont="1" applyFill="1" applyBorder="1" applyAlignment="1">
      <alignment horizontal="left" vertical="center"/>
    </xf>
    <xf numFmtId="0" fontId="82" fillId="0" borderId="0" xfId="9" applyFont="1" applyFill="1" applyBorder="1" applyAlignment="1">
      <alignment horizontal="center" vertical="center"/>
    </xf>
    <xf numFmtId="0" fontId="9"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2" borderId="0" xfId="9" applyFont="1" applyFill="1" applyBorder="1" applyAlignment="1">
      <alignment horizontal="left" vertical="center"/>
    </xf>
    <xf numFmtId="0" fontId="9" fillId="0" borderId="0" xfId="9" applyFont="1" applyFill="1" applyBorder="1" applyAlignment="1">
      <alignment vertical="center"/>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81" fillId="0" borderId="18" xfId="9" applyFont="1" applyBorder="1">
      <alignment vertical="center"/>
    </xf>
    <xf numFmtId="0" fontId="81" fillId="0" borderId="12" xfId="9" applyFont="1" applyBorder="1">
      <alignment vertical="center"/>
    </xf>
    <xf numFmtId="0" fontId="92" fillId="0" borderId="7" xfId="9" applyFont="1" applyBorder="1">
      <alignment vertical="center"/>
    </xf>
    <xf numFmtId="0" fontId="93" fillId="0" borderId="0" xfId="9" applyFont="1">
      <alignment vertical="center"/>
    </xf>
    <xf numFmtId="0" fontId="81" fillId="0" borderId="0" xfId="9" applyFont="1">
      <alignment vertical="center"/>
    </xf>
    <xf numFmtId="0" fontId="81" fillId="0" borderId="7" xfId="9" applyFont="1" applyBorder="1">
      <alignment vertical="center"/>
    </xf>
    <xf numFmtId="0" fontId="15" fillId="0" borderId="8" xfId="0" applyFont="1" applyBorder="1" applyAlignment="1">
      <alignment vertical="top"/>
    </xf>
    <xf numFmtId="6" fontId="70" fillId="0" borderId="0" xfId="3" applyFont="1" applyFill="1" applyBorder="1" applyAlignment="1">
      <alignment vertical="top" wrapText="1"/>
    </xf>
    <xf numFmtId="6" fontId="70" fillId="0" borderId="2" xfId="3" applyFont="1" applyFill="1" applyBorder="1" applyAlignment="1">
      <alignment vertical="top" wrapText="1"/>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20" fillId="0" borderId="0" xfId="9" applyFont="1" applyFill="1" applyBorder="1" applyAlignment="1">
      <alignment horizontal="center" vertical="center"/>
    </xf>
    <xf numFmtId="0" fontId="15" fillId="0" borderId="0" xfId="9" applyFont="1" applyFill="1" applyBorder="1" applyAlignment="1">
      <alignment vertical="center"/>
    </xf>
    <xf numFmtId="0" fontId="9" fillId="0" borderId="0" xfId="9" applyFont="1" applyFill="1" applyBorder="1" applyAlignment="1">
      <alignment vertical="center"/>
    </xf>
    <xf numFmtId="0" fontId="95" fillId="2" borderId="0" xfId="9" applyFont="1" applyFill="1" applyBorder="1" applyAlignment="1">
      <alignment horizontal="left" vertical="center"/>
    </xf>
    <xf numFmtId="0" fontId="95" fillId="0" borderId="0" xfId="9" applyFont="1" applyFill="1" applyBorder="1">
      <alignment vertical="center"/>
    </xf>
    <xf numFmtId="0" fontId="94" fillId="0" borderId="0" xfId="9" applyFont="1" applyFill="1" applyBorder="1" applyAlignment="1">
      <alignment horizontal="center" vertical="top"/>
    </xf>
    <xf numFmtId="0" fontId="95" fillId="0" borderId="0" xfId="9" applyFont="1" applyFill="1">
      <alignment vertical="center"/>
    </xf>
    <xf numFmtId="0" fontId="95" fillId="0" borderId="28" xfId="9" applyFont="1" applyFill="1" applyBorder="1" applyAlignment="1">
      <alignment horizontal="right" vertical="center"/>
    </xf>
    <xf numFmtId="0" fontId="94" fillId="0" borderId="0" xfId="9" applyFont="1" applyFill="1" applyBorder="1" applyAlignment="1">
      <alignment vertical="top" wrapText="1"/>
    </xf>
    <xf numFmtId="0" fontId="94" fillId="2" borderId="28" xfId="9" applyFont="1" applyFill="1" applyBorder="1" applyAlignment="1">
      <alignment horizontal="right" vertical="center"/>
    </xf>
    <xf numFmtId="0" fontId="94" fillId="2" borderId="0" xfId="9" applyFont="1" applyFill="1" applyBorder="1" applyAlignment="1">
      <alignment horizontal="left" vertical="center"/>
    </xf>
    <xf numFmtId="0" fontId="70" fillId="0" borderId="0" xfId="9" applyFont="1" applyFill="1" applyBorder="1" applyAlignment="1">
      <alignment vertical="top" wrapText="1"/>
    </xf>
    <xf numFmtId="0" fontId="70" fillId="0" borderId="2" xfId="9" applyFont="1" applyFill="1" applyBorder="1" applyAlignment="1">
      <alignment vertical="top" wrapText="1"/>
    </xf>
    <xf numFmtId="0" fontId="95" fillId="0" borderId="0" xfId="9" applyFont="1">
      <alignment vertical="center"/>
    </xf>
    <xf numFmtId="0" fontId="97" fillId="0" borderId="28" xfId="9" applyFont="1" applyFill="1" applyBorder="1" applyAlignment="1">
      <alignment horizontal="right" vertical="center"/>
    </xf>
    <xf numFmtId="0" fontId="97" fillId="0" borderId="0" xfId="9" applyFont="1" applyFill="1" applyBorder="1" applyAlignment="1">
      <alignment horizontal="left" vertical="center"/>
    </xf>
    <xf numFmtId="0" fontId="98" fillId="0" borderId="0" xfId="0" applyFont="1" applyFill="1" applyBorder="1" applyAlignment="1">
      <alignment vertical="top" wrapText="1"/>
    </xf>
    <xf numFmtId="0" fontId="97" fillId="0" borderId="0" xfId="9" applyFont="1" applyFill="1" applyBorder="1" applyAlignment="1">
      <alignment vertical="top" wrapText="1"/>
    </xf>
    <xf numFmtId="0" fontId="15" fillId="0" borderId="0" xfId="9" applyFont="1" applyFill="1" applyBorder="1" applyAlignment="1">
      <alignment horizontal="right" vertical="center"/>
    </xf>
    <xf numFmtId="0" fontId="9" fillId="0" borderId="0" xfId="9" applyFont="1" applyFill="1" applyBorder="1" applyAlignment="1">
      <alignment horizontal="left" vertical="center"/>
    </xf>
    <xf numFmtId="0" fontId="9" fillId="0" borderId="0" xfId="9" applyFont="1" applyFill="1" applyBorder="1" applyAlignment="1">
      <alignment vertical="center"/>
    </xf>
    <xf numFmtId="0" fontId="99" fillId="0" borderId="0" xfId="0" applyFont="1" applyBorder="1" applyAlignment="1">
      <alignment horizontal="left" vertical="center" wrapText="1"/>
    </xf>
    <xf numFmtId="0" fontId="9" fillId="0" borderId="8" xfId="9" applyFont="1" applyBorder="1" applyAlignment="1">
      <alignment vertical="top" wrapText="1"/>
    </xf>
    <xf numFmtId="0" fontId="81" fillId="2" borderId="0" xfId="9" applyFont="1" applyFill="1" applyBorder="1">
      <alignment vertical="center"/>
    </xf>
    <xf numFmtId="0" fontId="92" fillId="0" borderId="0" xfId="9" applyFont="1" applyBorder="1" applyAlignment="1">
      <alignment horizontal="center" vertical="center"/>
    </xf>
    <xf numFmtId="0" fontId="92" fillId="0" borderId="0" xfId="9" applyFont="1" applyFill="1" applyBorder="1" applyAlignment="1">
      <alignment horizontal="center" vertical="center"/>
    </xf>
    <xf numFmtId="0" fontId="81" fillId="0" borderId="0" xfId="9" applyFont="1" applyBorder="1">
      <alignment vertical="center"/>
    </xf>
    <xf numFmtId="0" fontId="81" fillId="0" borderId="0" xfId="0" applyFont="1" applyBorder="1">
      <alignment vertical="center"/>
    </xf>
    <xf numFmtId="0" fontId="81" fillId="0" borderId="0" xfId="9" applyFont="1" applyBorder="1" applyAlignment="1">
      <alignment horizontal="left" vertical="center"/>
    </xf>
    <xf numFmtId="0" fontId="9" fillId="0" borderId="22" xfId="9" applyFont="1" applyFill="1" applyBorder="1">
      <alignment vertical="center"/>
    </xf>
    <xf numFmtId="6" fontId="93" fillId="2" borderId="0" xfId="3" applyFont="1" applyFill="1" applyBorder="1" applyAlignment="1">
      <alignment vertical="center" wrapText="1"/>
    </xf>
    <xf numFmtId="0" fontId="20" fillId="0" borderId="0" xfId="9" applyFont="1" applyFill="1" applyBorder="1" applyAlignment="1">
      <alignment horizontal="center" vertical="center"/>
    </xf>
    <xf numFmtId="0" fontId="12" fillId="0" borderId="0" xfId="9" applyFont="1" applyFill="1" applyBorder="1" applyAlignment="1">
      <alignment horizontal="center" vertical="center"/>
    </xf>
    <xf numFmtId="0" fontId="71" fillId="0" borderId="0" xfId="9" applyFont="1" applyFill="1" applyBorder="1" applyAlignment="1">
      <alignment vertical="top"/>
    </xf>
    <xf numFmtId="0" fontId="100" fillId="0" borderId="0" xfId="9" applyFont="1" applyFill="1" applyBorder="1" applyAlignment="1">
      <alignment vertical="center"/>
    </xf>
    <xf numFmtId="0" fontId="66" fillId="0" borderId="0" xfId="9" applyFont="1" applyFill="1" applyBorder="1">
      <alignment vertical="center"/>
    </xf>
    <xf numFmtId="0" fontId="66" fillId="0" borderId="0" xfId="9" applyFont="1" applyFill="1">
      <alignment vertical="center"/>
    </xf>
    <xf numFmtId="0" fontId="66" fillId="0" borderId="0" xfId="9" applyFont="1" applyFill="1" applyBorder="1" applyAlignment="1">
      <alignment vertical="center"/>
    </xf>
    <xf numFmtId="0" fontId="1" fillId="0" borderId="0" xfId="16" applyFont="1" applyFill="1" applyAlignment="1">
      <alignment vertical="center"/>
    </xf>
    <xf numFmtId="0" fontId="2" fillId="0" borderId="247" xfId="16" applyFont="1" applyFill="1" applyBorder="1" applyAlignment="1">
      <alignment vertical="center"/>
    </xf>
    <xf numFmtId="0" fontId="2" fillId="0" borderId="248" xfId="16" applyFont="1" applyFill="1" applyBorder="1" applyAlignment="1">
      <alignment vertical="center"/>
    </xf>
    <xf numFmtId="0" fontId="2" fillId="0" borderId="250" xfId="16" applyFont="1" applyFill="1" applyBorder="1" applyAlignment="1">
      <alignment vertical="center"/>
    </xf>
    <xf numFmtId="0" fontId="2" fillId="0" borderId="251" xfId="16" applyFont="1" applyFill="1" applyBorder="1" applyAlignment="1">
      <alignment vertical="center"/>
    </xf>
    <xf numFmtId="0" fontId="12" fillId="0" borderId="244" xfId="16" applyFont="1" applyFill="1" applyBorder="1" applyAlignment="1">
      <alignment horizontal="center" vertical="center"/>
    </xf>
    <xf numFmtId="0" fontId="1" fillId="0" borderId="0" xfId="16" applyFont="1" applyFill="1" applyBorder="1" applyAlignment="1">
      <alignment vertical="center"/>
    </xf>
    <xf numFmtId="0" fontId="1" fillId="0" borderId="0" xfId="16" applyFont="1" applyFill="1" applyAlignment="1">
      <alignment horizontal="right" vertical="center"/>
    </xf>
    <xf numFmtId="0" fontId="12" fillId="0" borderId="17" xfId="9" applyFont="1" applyFill="1" applyBorder="1" applyAlignment="1">
      <alignment horizontal="center" vertical="center"/>
    </xf>
    <xf numFmtId="0" fontId="64" fillId="0" borderId="0" xfId="16" applyFont="1" applyFill="1" applyAlignment="1">
      <alignment vertical="center"/>
    </xf>
    <xf numFmtId="0" fontId="1" fillId="0" borderId="0" xfId="16" applyFont="1" applyFill="1" applyAlignment="1">
      <alignment horizontal="center" vertical="center"/>
    </xf>
    <xf numFmtId="0" fontId="70" fillId="0" borderId="18" xfId="9" applyFont="1" applyFill="1" applyBorder="1" applyAlignment="1">
      <alignment vertical="center" wrapText="1"/>
    </xf>
    <xf numFmtId="0" fontId="70" fillId="0" borderId="9" xfId="9" applyFont="1" applyFill="1" applyBorder="1" applyAlignment="1">
      <alignment vertical="center" wrapText="1"/>
    </xf>
    <xf numFmtId="0" fontId="70" fillId="2" borderId="0" xfId="9" applyFont="1" applyFill="1" applyBorder="1" applyAlignment="1">
      <alignment horizontal="left" vertical="center"/>
    </xf>
    <xf numFmtId="0" fontId="57" fillId="0" borderId="13" xfId="9" applyFont="1" applyFill="1" applyBorder="1" applyAlignment="1">
      <alignment horizontal="center" vertical="center"/>
    </xf>
    <xf numFmtId="0" fontId="70" fillId="0" borderId="0" xfId="9" applyFont="1" applyFill="1" applyBorder="1" applyAlignment="1">
      <alignment vertical="center"/>
    </xf>
    <xf numFmtId="0" fontId="70" fillId="0" borderId="0" xfId="9" applyFont="1" applyFill="1" applyBorder="1">
      <alignment vertical="center"/>
    </xf>
    <xf numFmtId="0" fontId="12" fillId="0" borderId="203" xfId="9" applyFont="1" applyFill="1" applyBorder="1" applyAlignment="1">
      <alignment horizontal="center" vertical="center" shrinkToFit="1"/>
    </xf>
    <xf numFmtId="0" fontId="81" fillId="0" borderId="0" xfId="0" applyFont="1" applyBorder="1" applyAlignment="1">
      <alignment horizontal="left" vertical="distributed" wrapText="1"/>
    </xf>
    <xf numFmtId="0" fontId="81" fillId="0" borderId="0" xfId="0" applyFont="1" applyBorder="1" applyAlignment="1">
      <alignment vertical="distributed" wrapText="1"/>
    </xf>
    <xf numFmtId="0" fontId="81" fillId="0" borderId="0" xfId="9" applyFont="1" applyBorder="1" applyAlignment="1">
      <alignment horizontal="center" vertical="center"/>
    </xf>
    <xf numFmtId="0" fontId="81" fillId="0" borderId="0" xfId="0" applyFont="1" applyBorder="1" applyAlignment="1">
      <alignment horizontal="left" vertical="top"/>
    </xf>
    <xf numFmtId="0" fontId="81" fillId="0" borderId="0" xfId="0" applyFont="1" applyBorder="1" applyAlignment="1">
      <alignment horizontal="right" vertical="top"/>
    </xf>
    <xf numFmtId="0" fontId="81" fillId="0" borderId="0" xfId="0" applyFont="1" applyBorder="1" applyAlignment="1">
      <alignment horizontal="right" vertical="distributed" wrapText="1"/>
    </xf>
    <xf numFmtId="0" fontId="78" fillId="0" borderId="0" xfId="9" applyFont="1" applyProtection="1">
      <alignment vertical="center"/>
      <protection locked="0"/>
    </xf>
    <xf numFmtId="0" fontId="107" fillId="0" borderId="0" xfId="9" applyFont="1" applyFill="1" applyAlignment="1" applyProtection="1">
      <alignment horizontal="left" vertical="center"/>
      <protection locked="0"/>
    </xf>
    <xf numFmtId="0" fontId="107" fillId="0" borderId="0" xfId="9" applyFont="1" applyProtection="1">
      <alignment vertical="center"/>
      <protection locked="0"/>
    </xf>
    <xf numFmtId="0" fontId="78" fillId="0" borderId="0" xfId="9" applyFont="1" applyAlignment="1" applyProtection="1">
      <alignment horizontal="center" vertical="center"/>
      <protection locked="0"/>
    </xf>
    <xf numFmtId="0" fontId="104" fillId="0" borderId="39" xfId="9" applyFont="1" applyBorder="1" applyAlignment="1" applyProtection="1">
      <alignment horizontal="center" vertical="center"/>
      <protection locked="0"/>
    </xf>
    <xf numFmtId="0" fontId="108" fillId="0" borderId="0" xfId="9" applyFont="1" applyAlignment="1" applyProtection="1">
      <alignment horizontal="center" vertical="center"/>
      <protection locked="0"/>
    </xf>
    <xf numFmtId="0" fontId="107" fillId="2" borderId="0" xfId="9" applyFont="1" applyFill="1" applyAlignment="1" applyProtection="1">
      <alignment horizontal="center" vertical="center"/>
      <protection locked="0"/>
    </xf>
    <xf numFmtId="0" fontId="107" fillId="2" borderId="0" xfId="9" applyFont="1" applyFill="1" applyAlignment="1" applyProtection="1">
      <alignment horizontal="right" vertical="center"/>
      <protection locked="0"/>
    </xf>
    <xf numFmtId="0" fontId="87" fillId="2" borderId="0" xfId="9" applyFont="1" applyFill="1" applyAlignment="1" applyProtection="1">
      <alignment horizontal="center" vertical="top"/>
      <protection locked="0"/>
    </xf>
    <xf numFmtId="0" fontId="104" fillId="0" borderId="1" xfId="9" applyFont="1" applyBorder="1" applyAlignment="1" applyProtection="1">
      <alignment horizontal="center" vertical="center"/>
      <protection locked="0"/>
    </xf>
    <xf numFmtId="0" fontId="104" fillId="0" borderId="0" xfId="9" applyFont="1" applyAlignment="1" applyProtection="1">
      <alignment horizontal="center" vertical="center"/>
      <protection locked="0"/>
    </xf>
    <xf numFmtId="0" fontId="104" fillId="0" borderId="28" xfId="9" applyFont="1" applyBorder="1" applyAlignment="1" applyProtection="1">
      <alignment horizontal="center" vertical="center"/>
      <protection locked="0"/>
    </xf>
    <xf numFmtId="0" fontId="104" fillId="0" borderId="2" xfId="9" applyFont="1" applyBorder="1" applyAlignment="1" applyProtection="1">
      <alignment horizontal="center" vertical="center"/>
      <protection locked="0"/>
    </xf>
    <xf numFmtId="0" fontId="109" fillId="2" borderId="0" xfId="9" applyFont="1" applyFill="1" applyAlignment="1" applyProtection="1">
      <alignment horizontal="left" vertical="center"/>
      <protection locked="0"/>
    </xf>
    <xf numFmtId="0" fontId="107" fillId="2" borderId="0" xfId="9" applyFont="1" applyFill="1" applyAlignment="1" applyProtection="1">
      <alignment horizontal="left" vertical="center"/>
      <protection locked="0"/>
    </xf>
    <xf numFmtId="0" fontId="110" fillId="2" borderId="0" xfId="9" applyFont="1" applyFill="1" applyAlignment="1" applyProtection="1">
      <alignment horizontal="center" vertical="top"/>
      <protection locked="0"/>
    </xf>
    <xf numFmtId="0" fontId="107" fillId="0" borderId="0" xfId="9" applyFont="1" applyAlignment="1" applyProtection="1">
      <alignment horizontal="center" vertical="center"/>
      <protection locked="0"/>
    </xf>
    <xf numFmtId="0" fontId="78" fillId="2" borderId="0" xfId="9" applyFont="1" applyFill="1" applyAlignment="1" applyProtection="1">
      <alignment horizontal="left" vertical="center"/>
      <protection locked="0"/>
    </xf>
    <xf numFmtId="0" fontId="111" fillId="2" borderId="1" xfId="9" applyFont="1" applyFill="1" applyBorder="1" applyAlignment="1" applyProtection="1">
      <alignment horizontal="left" vertical="center"/>
      <protection locked="0"/>
    </xf>
    <xf numFmtId="0" fontId="112" fillId="2" borderId="0" xfId="9" applyFont="1" applyFill="1" applyProtection="1">
      <alignment vertical="center"/>
      <protection locked="0"/>
    </xf>
    <xf numFmtId="0" fontId="78" fillId="2" borderId="0" xfId="9" applyFont="1" applyFill="1" applyAlignment="1" applyProtection="1">
      <alignment horizontal="center" vertical="center"/>
      <protection locked="0"/>
    </xf>
    <xf numFmtId="0" fontId="112" fillId="2" borderId="0" xfId="9" applyFont="1" applyFill="1" applyAlignment="1" applyProtection="1">
      <alignment horizontal="left" vertical="center"/>
      <protection locked="0"/>
    </xf>
    <xf numFmtId="0" fontId="112" fillId="2" borderId="2" xfId="9" applyFont="1" applyFill="1" applyBorder="1" applyAlignment="1" applyProtection="1">
      <alignment horizontal="left" vertical="center"/>
      <protection locked="0"/>
    </xf>
    <xf numFmtId="0" fontId="78" fillId="0" borderId="1" xfId="9" applyFont="1" applyBorder="1" applyProtection="1">
      <alignment vertical="center"/>
      <protection locked="0"/>
    </xf>
    <xf numFmtId="0" fontId="78" fillId="2" borderId="0" xfId="9" applyFont="1" applyFill="1" applyProtection="1">
      <alignment vertical="center"/>
      <protection locked="0"/>
    </xf>
    <xf numFmtId="0" fontId="78" fillId="2" borderId="13" xfId="9" applyFont="1" applyFill="1" applyBorder="1" applyProtection="1">
      <alignment vertical="center"/>
      <protection locked="0"/>
    </xf>
    <xf numFmtId="0" fontId="78" fillId="2" borderId="28" xfId="9" applyFont="1" applyFill="1" applyBorder="1" applyAlignment="1" applyProtection="1">
      <alignment horizontal="left" vertical="center"/>
      <protection locked="0"/>
    </xf>
    <xf numFmtId="0" fontId="78" fillId="2" borderId="1" xfId="9" applyFont="1" applyFill="1" applyBorder="1" applyAlignment="1" applyProtection="1">
      <alignment horizontal="left" vertical="center"/>
      <protection locked="0"/>
    </xf>
    <xf numFmtId="0" fontId="81" fillId="0" borderId="0" xfId="9" applyFont="1" applyProtection="1">
      <alignment vertical="center"/>
      <protection locked="0"/>
    </xf>
    <xf numFmtId="0" fontId="78" fillId="0" borderId="0" xfId="9" applyFont="1" applyAlignment="1" applyProtection="1">
      <alignment vertical="center" shrinkToFit="1"/>
      <protection locked="0"/>
    </xf>
    <xf numFmtId="0" fontId="78" fillId="0" borderId="2" xfId="9" applyFont="1" applyBorder="1" applyAlignment="1" applyProtection="1">
      <alignment vertical="center" shrinkToFit="1"/>
      <protection locked="0"/>
    </xf>
    <xf numFmtId="195" fontId="107" fillId="2" borderId="0" xfId="9" applyNumberFormat="1" applyFont="1" applyFill="1" applyAlignment="1" applyProtection="1">
      <alignment horizontal="center" vertical="center"/>
      <protection locked="0"/>
    </xf>
    <xf numFmtId="181" fontId="107" fillId="0" borderId="0" xfId="9" applyNumberFormat="1" applyFont="1" applyAlignment="1" applyProtection="1">
      <alignment horizontal="center" vertical="center"/>
      <protection locked="0"/>
    </xf>
    <xf numFmtId="0" fontId="113" fillId="0" borderId="7" xfId="0" applyFont="1" applyBorder="1" applyProtection="1">
      <alignment vertical="center"/>
      <protection locked="0"/>
    </xf>
    <xf numFmtId="0" fontId="113" fillId="0" borderId="0" xfId="0" applyFont="1" applyProtection="1">
      <alignment vertical="center"/>
      <protection locked="0"/>
    </xf>
    <xf numFmtId="0" fontId="113" fillId="0" borderId="0" xfId="11" applyFont="1" applyProtection="1">
      <alignment vertical="center"/>
      <protection locked="0"/>
    </xf>
    <xf numFmtId="0" fontId="113" fillId="0" borderId="2" xfId="11" applyFont="1" applyBorder="1" applyProtection="1">
      <alignment vertical="center"/>
      <protection locked="0"/>
    </xf>
    <xf numFmtId="0" fontId="107" fillId="0" borderId="0" xfId="9" applyFont="1" applyFill="1" applyAlignment="1" applyProtection="1">
      <protection locked="0"/>
    </xf>
    <xf numFmtId="0" fontId="78" fillId="0" borderId="18" xfId="9" applyFont="1" applyBorder="1" applyAlignment="1" applyProtection="1">
      <alignment horizontal="center" vertical="center"/>
      <protection locked="0"/>
    </xf>
    <xf numFmtId="0" fontId="78" fillId="0" borderId="12" xfId="9" applyFont="1" applyBorder="1" applyAlignment="1" applyProtection="1">
      <alignment horizontal="center" vertical="center"/>
      <protection locked="0"/>
    </xf>
    <xf numFmtId="0" fontId="78" fillId="0" borderId="6" xfId="9" applyFont="1" applyBorder="1" applyAlignment="1" applyProtection="1">
      <alignment horizontal="center" vertical="center"/>
      <protection locked="0"/>
    </xf>
    <xf numFmtId="0" fontId="86" fillId="2" borderId="0" xfId="9" applyFont="1" applyFill="1" applyAlignment="1" applyProtection="1">
      <alignment vertical="center" wrapText="1"/>
      <protection locked="0"/>
    </xf>
    <xf numFmtId="0" fontId="78" fillId="2" borderId="9" xfId="9" applyFont="1" applyFill="1" applyBorder="1" applyAlignment="1" applyProtection="1">
      <alignment vertical="center" shrinkToFit="1"/>
      <protection locked="0"/>
    </xf>
    <xf numFmtId="0" fontId="78" fillId="2" borderId="10" xfId="9" applyFont="1" applyFill="1" applyBorder="1" applyAlignment="1" applyProtection="1">
      <alignment vertical="center" shrinkToFit="1"/>
      <protection locked="0"/>
    </xf>
    <xf numFmtId="189" fontId="78" fillId="2" borderId="0" xfId="9" applyNumberFormat="1" applyFont="1" applyFill="1" applyProtection="1">
      <alignment vertical="center"/>
      <protection locked="0"/>
    </xf>
    <xf numFmtId="0" fontId="107" fillId="0" borderId="0" xfId="9" applyFont="1" applyAlignment="1" applyProtection="1">
      <alignment horizontal="left" vertical="center"/>
      <protection locked="0"/>
    </xf>
    <xf numFmtId="0" fontId="107" fillId="0" borderId="0" xfId="9" applyFont="1" applyAlignment="1" applyProtection="1">
      <alignment horizontal="left" vertical="center" wrapText="1"/>
      <protection locked="0"/>
    </xf>
    <xf numFmtId="0" fontId="78" fillId="2" borderId="12" xfId="9" applyFont="1" applyFill="1" applyBorder="1" applyAlignment="1" applyProtection="1">
      <alignment horizontal="left" vertical="center"/>
      <protection locked="0"/>
    </xf>
    <xf numFmtId="0" fontId="112" fillId="0" borderId="12" xfId="9" applyFont="1" applyBorder="1" applyProtection="1">
      <alignment vertical="center"/>
      <protection locked="0"/>
    </xf>
    <xf numFmtId="0" fontId="112" fillId="2" borderId="12" xfId="9" applyFont="1" applyFill="1" applyBorder="1" applyProtection="1">
      <alignment vertical="center"/>
      <protection locked="0"/>
    </xf>
    <xf numFmtId="0" fontId="86" fillId="2" borderId="12" xfId="9" applyFont="1" applyFill="1" applyBorder="1" applyAlignment="1" applyProtection="1">
      <alignment horizontal="center" vertical="center"/>
      <protection locked="0"/>
    </xf>
    <xf numFmtId="0" fontId="86" fillId="2" borderId="0" xfId="9" applyFont="1" applyFill="1" applyAlignment="1" applyProtection="1">
      <alignment horizontal="left" vertical="top"/>
      <protection locked="0"/>
    </xf>
    <xf numFmtId="0" fontId="78" fillId="0" borderId="2" xfId="9" applyFont="1" applyBorder="1" applyProtection="1">
      <alignment vertical="center"/>
      <protection locked="0"/>
    </xf>
    <xf numFmtId="0" fontId="107" fillId="0" borderId="0" xfId="9" applyFont="1" applyAlignment="1" applyProtection="1">
      <alignment shrinkToFit="1"/>
      <protection locked="0"/>
    </xf>
    <xf numFmtId="0" fontId="87" fillId="2" borderId="0" xfId="9" applyFont="1" applyFill="1" applyAlignment="1" applyProtection="1">
      <alignment horizontal="left" vertical="top"/>
      <protection locked="0"/>
    </xf>
    <xf numFmtId="0" fontId="87" fillId="0" borderId="0" xfId="9" applyFont="1" applyAlignment="1" applyProtection="1">
      <alignment horizontal="left" vertical="top"/>
      <protection locked="0"/>
    </xf>
    <xf numFmtId="0" fontId="87" fillId="0" borderId="0" xfId="9" applyFont="1" applyAlignment="1" applyProtection="1">
      <alignment horizontal="left" vertical="center" wrapText="1"/>
      <protection locked="0"/>
    </xf>
    <xf numFmtId="0" fontId="78" fillId="0" borderId="0" xfId="9" applyFont="1" applyFill="1" applyProtection="1">
      <alignment vertical="center"/>
      <protection locked="0"/>
    </xf>
    <xf numFmtId="0" fontId="81" fillId="0" borderId="0" xfId="18" applyFont="1"/>
    <xf numFmtId="0" fontId="81" fillId="0" borderId="0" xfId="9" applyFont="1" applyFill="1" applyProtection="1">
      <alignment vertical="center"/>
      <protection locked="0"/>
    </xf>
    <xf numFmtId="0" fontId="104" fillId="2" borderId="0" xfId="9" applyFont="1" applyFill="1" applyAlignment="1" applyProtection="1">
      <alignment horizontal="center" vertical="center"/>
      <protection locked="0"/>
    </xf>
    <xf numFmtId="0" fontId="87" fillId="0" borderId="0" xfId="9" applyFont="1" applyAlignment="1" applyProtection="1">
      <alignment horizontal="left" vertical="top" wrapText="1"/>
      <protection locked="0"/>
    </xf>
    <xf numFmtId="0" fontId="116" fillId="0" borderId="0" xfId="0" applyFont="1" applyProtection="1">
      <alignment vertical="center"/>
      <protection locked="0"/>
    </xf>
    <xf numFmtId="0" fontId="87" fillId="0" borderId="0" xfId="9" applyFont="1" applyAlignment="1" applyProtection="1">
      <alignment vertical="top" wrapText="1"/>
      <protection locked="0"/>
    </xf>
    <xf numFmtId="0" fontId="78" fillId="0" borderId="0" xfId="9" applyFont="1" applyAlignment="1" applyProtection="1">
      <alignment horizontal="right" vertical="top"/>
      <protection locked="0"/>
    </xf>
    <xf numFmtId="0" fontId="86" fillId="0" borderId="0" xfId="9" applyFont="1" applyAlignment="1" applyProtection="1">
      <alignment horizontal="left" vertical="center"/>
      <protection locked="0"/>
    </xf>
    <xf numFmtId="0" fontId="78" fillId="0" borderId="0" xfId="9" applyFont="1" applyAlignment="1" applyProtection="1">
      <alignment horizontal="right" vertical="center"/>
      <protection locked="0"/>
    </xf>
    <xf numFmtId="0" fontId="107" fillId="0" borderId="72" xfId="9" applyFont="1" applyBorder="1" applyProtection="1">
      <alignment vertical="center"/>
      <protection locked="0"/>
    </xf>
    <xf numFmtId="0" fontId="107" fillId="0" borderId="73" xfId="9" applyFont="1" applyBorder="1" applyProtection="1">
      <alignment vertical="center"/>
      <protection locked="0"/>
    </xf>
    <xf numFmtId="0" fontId="86" fillId="0" borderId="0" xfId="9" applyFont="1" applyProtection="1">
      <alignment vertical="center"/>
      <protection locked="0"/>
    </xf>
    <xf numFmtId="0" fontId="86" fillId="0" borderId="0" xfId="9" applyFont="1" applyAlignment="1" applyProtection="1">
      <alignment vertical="center" wrapText="1"/>
      <protection locked="0"/>
    </xf>
    <xf numFmtId="0" fontId="86" fillId="0" borderId="2" xfId="9" applyFont="1" applyBorder="1" applyAlignment="1" applyProtection="1">
      <alignment vertical="center" wrapText="1"/>
      <protection locked="0"/>
    </xf>
    <xf numFmtId="0" fontId="87" fillId="2" borderId="0" xfId="9" applyFont="1" applyFill="1" applyAlignment="1" applyProtection="1">
      <alignment horizontal="left" vertical="top" wrapText="1"/>
      <protection locked="0"/>
    </xf>
    <xf numFmtId="0" fontId="107" fillId="0" borderId="0" xfId="9" applyFont="1" applyAlignment="1" applyProtection="1">
      <alignment vertical="top" shrinkToFit="1"/>
      <protection locked="0"/>
    </xf>
    <xf numFmtId="0" fontId="86" fillId="0" borderId="0" xfId="9" applyFont="1" applyAlignment="1" applyProtection="1">
      <alignment vertical="top" wrapText="1"/>
      <protection locked="0"/>
    </xf>
    <xf numFmtId="0" fontId="86" fillId="0" borderId="2" xfId="9" applyFont="1" applyBorder="1" applyAlignment="1" applyProtection="1">
      <alignment vertical="top" wrapText="1"/>
      <protection locked="0"/>
    </xf>
    <xf numFmtId="0" fontId="78" fillId="0" borderId="28" xfId="9" applyFont="1" applyBorder="1" applyProtection="1">
      <alignment vertical="center"/>
      <protection locked="0"/>
    </xf>
    <xf numFmtId="0" fontId="86" fillId="0" borderId="13" xfId="9" applyFont="1" applyBorder="1" applyAlignment="1" applyProtection="1">
      <alignment horizontal="left" vertical="top" wrapText="1"/>
      <protection locked="0"/>
    </xf>
    <xf numFmtId="0" fontId="86" fillId="0" borderId="0" xfId="9" applyFont="1" applyAlignment="1" applyProtection="1">
      <alignment horizontal="left" vertical="top"/>
      <protection locked="0"/>
    </xf>
    <xf numFmtId="0" fontId="86" fillId="0" borderId="2" xfId="9" applyFont="1" applyBorder="1" applyAlignment="1" applyProtection="1">
      <alignment horizontal="left" vertical="top"/>
      <protection locked="0"/>
    </xf>
    <xf numFmtId="0" fontId="112" fillId="0" borderId="0" xfId="9" applyFont="1" applyProtection="1">
      <alignment vertical="center"/>
      <protection locked="0"/>
    </xf>
    <xf numFmtId="0" fontId="86" fillId="0" borderId="0" xfId="9" applyFont="1" applyAlignment="1" applyProtection="1">
      <alignment horizontal="center" vertical="center"/>
      <protection locked="0"/>
    </xf>
    <xf numFmtId="0" fontId="86" fillId="0" borderId="28" xfId="9" applyFont="1" applyBorder="1" applyAlignment="1" applyProtection="1">
      <alignment horizontal="right" vertical="top" shrinkToFit="1"/>
      <protection locked="0"/>
    </xf>
    <xf numFmtId="0" fontId="107" fillId="0" borderId="0" xfId="9" applyFont="1" applyAlignment="1" applyProtection="1">
      <alignment vertical="center" shrinkToFit="1"/>
      <protection locked="0"/>
    </xf>
    <xf numFmtId="0" fontId="78" fillId="0" borderId="13" xfId="9" applyFont="1" applyBorder="1" applyProtection="1">
      <alignment vertical="center"/>
      <protection locked="0"/>
    </xf>
    <xf numFmtId="0" fontId="107" fillId="0" borderId="70" xfId="9" applyFont="1" applyBorder="1" applyAlignment="1" applyProtection="1">
      <alignment horizontal="left" vertical="center"/>
      <protection locked="0"/>
    </xf>
    <xf numFmtId="0" fontId="107" fillId="0" borderId="70" xfId="9" applyFont="1" applyBorder="1" applyProtection="1">
      <alignment vertical="center"/>
      <protection locked="0"/>
    </xf>
    <xf numFmtId="0" fontId="107" fillId="0" borderId="71" xfId="9" applyFont="1" applyBorder="1" applyProtection="1">
      <alignment vertical="center"/>
      <protection locked="0"/>
    </xf>
    <xf numFmtId="0" fontId="107" fillId="0" borderId="34" xfId="9" applyFont="1" applyBorder="1" applyAlignment="1" applyProtection="1">
      <alignment horizontal="left" vertical="center"/>
      <protection locked="0"/>
    </xf>
    <xf numFmtId="0" fontId="107" fillId="0" borderId="34" xfId="9" applyFont="1" applyBorder="1" applyAlignment="1" applyProtection="1">
      <alignment horizontal="center" vertical="center"/>
      <protection locked="0"/>
    </xf>
    <xf numFmtId="0" fontId="87" fillId="0" borderId="33" xfId="9" applyFont="1" applyFill="1" applyBorder="1" applyAlignment="1" applyProtection="1">
      <alignment horizontal="left" vertical="center"/>
      <protection locked="0"/>
    </xf>
    <xf numFmtId="0" fontId="87" fillId="0" borderId="33" xfId="9" applyFont="1" applyBorder="1" applyAlignment="1" applyProtection="1">
      <alignment horizontal="left" vertical="center"/>
      <protection locked="0"/>
    </xf>
    <xf numFmtId="0" fontId="87" fillId="2" borderId="0" xfId="9" applyFont="1" applyFill="1" applyAlignment="1" applyProtection="1">
      <alignment horizontal="left" vertical="center"/>
      <protection locked="0"/>
    </xf>
    <xf numFmtId="0" fontId="87" fillId="0" borderId="34" xfId="9" applyFont="1" applyFill="1" applyBorder="1" applyAlignment="1" applyProtection="1">
      <alignment horizontal="left" vertical="center"/>
      <protection locked="0"/>
    </xf>
    <xf numFmtId="0" fontId="107" fillId="0" borderId="33" xfId="9" applyFont="1" applyBorder="1" applyProtection="1">
      <alignment vertical="center"/>
      <protection locked="0"/>
    </xf>
    <xf numFmtId="0" fontId="87" fillId="0" borderId="34" xfId="9" applyFont="1" applyBorder="1" applyAlignment="1" applyProtection="1">
      <alignment horizontal="left" vertical="center"/>
      <protection locked="0"/>
    </xf>
    <xf numFmtId="0" fontId="78" fillId="0" borderId="28" xfId="9" applyFont="1" applyBorder="1" applyAlignment="1" applyProtection="1">
      <alignment vertical="center" wrapText="1"/>
      <protection locked="0"/>
    </xf>
    <xf numFmtId="0" fontId="78" fillId="0" borderId="0" xfId="9" applyFont="1" applyAlignment="1" applyProtection="1">
      <alignment vertical="center" wrapText="1"/>
      <protection locked="0"/>
    </xf>
    <xf numFmtId="0" fontId="78" fillId="0" borderId="0" xfId="9" applyFont="1" applyAlignment="1" applyProtection="1">
      <alignment vertical="top" shrinkToFit="1"/>
      <protection locked="0"/>
    </xf>
    <xf numFmtId="0" fontId="78" fillId="0" borderId="2" xfId="9" applyFont="1" applyBorder="1" applyAlignment="1" applyProtection="1">
      <alignment vertical="top" shrinkToFit="1"/>
      <protection locked="0"/>
    </xf>
    <xf numFmtId="0" fontId="78" fillId="0" borderId="0" xfId="9" applyFont="1" applyAlignment="1" applyProtection="1">
      <alignment vertical="top" wrapText="1"/>
      <protection locked="0"/>
    </xf>
    <xf numFmtId="0" fontId="107" fillId="0" borderId="72" xfId="9" applyFont="1" applyBorder="1" applyAlignment="1" applyProtection="1">
      <alignment horizontal="left"/>
      <protection locked="0"/>
    </xf>
    <xf numFmtId="0" fontId="107" fillId="0" borderId="73" xfId="9" applyFont="1" applyBorder="1" applyAlignment="1" applyProtection="1">
      <alignment horizontal="left"/>
      <protection locked="0"/>
    </xf>
    <xf numFmtId="0" fontId="87" fillId="0" borderId="72" xfId="9" applyFont="1" applyBorder="1" applyAlignment="1" applyProtection="1">
      <alignment horizontal="left" vertical="top"/>
      <protection locked="0"/>
    </xf>
    <xf numFmtId="0" fontId="87" fillId="0" borderId="73" xfId="9" applyFont="1" applyBorder="1" applyAlignment="1" applyProtection="1">
      <alignment horizontal="left" vertical="top"/>
      <protection locked="0"/>
    </xf>
    <xf numFmtId="0" fontId="78" fillId="0" borderId="277" xfId="9" applyFont="1" applyBorder="1" applyProtection="1">
      <alignment vertical="center"/>
      <protection locked="0"/>
    </xf>
    <xf numFmtId="0" fontId="86" fillId="0" borderId="28" xfId="9" applyFont="1" applyBorder="1" applyAlignment="1" applyProtection="1">
      <alignment horizontal="right" vertical="center"/>
      <protection locked="0"/>
    </xf>
    <xf numFmtId="0" fontId="86" fillId="2" borderId="0" xfId="9" applyFont="1" applyFill="1" applyAlignment="1" applyProtection="1">
      <alignment horizontal="left" vertical="center"/>
      <protection locked="0"/>
    </xf>
    <xf numFmtId="0" fontId="86" fillId="2" borderId="2" xfId="9" applyFont="1" applyFill="1" applyBorder="1" applyAlignment="1" applyProtection="1">
      <alignment horizontal="left" vertical="center"/>
      <protection locked="0"/>
    </xf>
    <xf numFmtId="0" fontId="78" fillId="2" borderId="278" xfId="9" applyFont="1" applyFill="1" applyBorder="1" applyAlignment="1" applyProtection="1">
      <alignment horizontal="left" vertical="center"/>
      <protection locked="0"/>
    </xf>
    <xf numFmtId="0" fontId="86" fillId="0" borderId="28" xfId="9" applyFont="1" applyBorder="1" applyAlignment="1" applyProtection="1">
      <alignment horizontal="right" vertical="top"/>
      <protection locked="0"/>
    </xf>
    <xf numFmtId="0" fontId="87" fillId="2" borderId="72" xfId="9" applyFont="1" applyFill="1" applyBorder="1" applyAlignment="1" applyProtection="1">
      <alignment horizontal="left" vertical="top"/>
      <protection locked="0"/>
    </xf>
    <xf numFmtId="0" fontId="87" fillId="2" borderId="73" xfId="9" applyFont="1" applyFill="1" applyBorder="1" applyAlignment="1" applyProtection="1">
      <alignment horizontal="left" vertical="top"/>
      <protection locked="0"/>
    </xf>
    <xf numFmtId="0" fontId="86" fillId="2" borderId="2" xfId="9" applyFont="1" applyFill="1" applyBorder="1" applyAlignment="1" applyProtection="1">
      <alignment horizontal="left" vertical="top"/>
      <protection locked="0"/>
    </xf>
    <xf numFmtId="0" fontId="78" fillId="0" borderId="0" xfId="9" applyFont="1" applyAlignment="1" applyProtection="1">
      <alignment vertical="top"/>
      <protection locked="0"/>
    </xf>
    <xf numFmtId="0" fontId="86" fillId="2" borderId="0" xfId="9" applyFont="1" applyFill="1" applyAlignment="1" applyProtection="1">
      <alignment vertical="top" wrapText="1"/>
      <protection locked="0"/>
    </xf>
    <xf numFmtId="0" fontId="86" fillId="2" borderId="2" xfId="9" applyFont="1" applyFill="1" applyBorder="1" applyAlignment="1" applyProtection="1">
      <alignment vertical="top" wrapText="1"/>
      <protection locked="0"/>
    </xf>
    <xf numFmtId="0" fontId="86" fillId="2" borderId="0" xfId="9" applyFont="1" applyFill="1" applyAlignment="1" applyProtection="1">
      <alignment vertical="top"/>
      <protection locked="0"/>
    </xf>
    <xf numFmtId="0" fontId="107" fillId="0" borderId="0" xfId="9" applyFont="1" applyProtection="1">
      <alignment vertical="center"/>
      <protection locked="0"/>
    </xf>
    <xf numFmtId="0" fontId="107" fillId="2" borderId="0" xfId="9" applyFont="1" applyFill="1" applyAlignment="1" applyProtection="1">
      <alignment horizontal="center" vertical="center" shrinkToFit="1"/>
      <protection locked="0"/>
    </xf>
    <xf numFmtId="0" fontId="86" fillId="0" borderId="0" xfId="9" applyFont="1" applyAlignment="1" applyProtection="1">
      <alignment vertical="top"/>
      <protection locked="0"/>
    </xf>
    <xf numFmtId="0" fontId="92" fillId="0" borderId="0" xfId="9" applyFont="1" applyProtection="1">
      <alignment vertical="center"/>
      <protection locked="0"/>
    </xf>
    <xf numFmtId="0" fontId="78" fillId="0" borderId="0" xfId="9" applyFont="1" applyFill="1" applyAlignment="1" applyProtection="1">
      <alignment horizontal="left" vertical="center"/>
      <protection locked="0"/>
    </xf>
    <xf numFmtId="0" fontId="78" fillId="0" borderId="278" xfId="9" applyFont="1" applyFill="1" applyBorder="1" applyAlignment="1" applyProtection="1">
      <alignment horizontal="left" vertical="center"/>
      <protection locked="0"/>
    </xf>
    <xf numFmtId="0" fontId="78" fillId="0" borderId="13" xfId="9" applyFont="1" applyFill="1" applyBorder="1" applyProtection="1">
      <alignment vertical="center"/>
      <protection locked="0"/>
    </xf>
    <xf numFmtId="0" fontId="76" fillId="0" borderId="28" xfId="9" applyFont="1" applyBorder="1" applyProtection="1">
      <alignment vertical="center"/>
      <protection locked="0"/>
    </xf>
    <xf numFmtId="0" fontId="76" fillId="0" borderId="0" xfId="9" applyFont="1" applyAlignment="1" applyProtection="1">
      <alignment vertical="top" wrapText="1"/>
      <protection locked="0"/>
    </xf>
    <xf numFmtId="0" fontId="76" fillId="0" borderId="2" xfId="9" applyFont="1" applyBorder="1" applyAlignment="1" applyProtection="1">
      <alignment vertical="top" wrapText="1"/>
      <protection locked="0"/>
    </xf>
    <xf numFmtId="0" fontId="87" fillId="0" borderId="0" xfId="9" applyFont="1" applyFill="1" applyAlignment="1" applyProtection="1">
      <alignment vertical="top" wrapText="1"/>
      <protection locked="0"/>
    </xf>
    <xf numFmtId="0" fontId="107" fillId="0" borderId="34" xfId="9" applyFont="1" applyFill="1" applyBorder="1" applyAlignment="1" applyProtection="1">
      <alignment horizontal="left" vertical="center"/>
      <protection locked="0"/>
    </xf>
    <xf numFmtId="0" fontId="107" fillId="0" borderId="33" xfId="9" applyFont="1" applyFill="1" applyBorder="1" applyProtection="1">
      <alignment vertical="center"/>
      <protection locked="0"/>
    </xf>
    <xf numFmtId="0" fontId="87" fillId="0" borderId="72" xfId="9" applyFont="1" applyFill="1" applyBorder="1" applyAlignment="1" applyProtection="1">
      <alignment horizontal="left" vertical="top"/>
      <protection locked="0"/>
    </xf>
    <xf numFmtId="0" fontId="87" fillId="0" borderId="73" xfId="9" applyFont="1" applyFill="1" applyBorder="1" applyAlignment="1" applyProtection="1">
      <alignment horizontal="left" vertical="top"/>
      <protection locked="0"/>
    </xf>
    <xf numFmtId="0" fontId="107" fillId="0" borderId="0" xfId="9" applyFont="1" applyFill="1" applyProtection="1">
      <alignment vertical="center"/>
      <protection locked="0"/>
    </xf>
    <xf numFmtId="0" fontId="107" fillId="0" borderId="8" xfId="9" applyFont="1" applyFill="1" applyBorder="1" applyAlignment="1" applyProtection="1">
      <alignment horizontal="center" vertical="center" textRotation="255"/>
      <protection locked="0"/>
    </xf>
    <xf numFmtId="0" fontId="107" fillId="0" borderId="34" xfId="9" applyFont="1" applyFill="1" applyBorder="1" applyAlignment="1" applyProtection="1">
      <alignment horizontal="center" vertical="center"/>
      <protection locked="0"/>
    </xf>
    <xf numFmtId="0" fontId="107" fillId="2" borderId="0" xfId="9" applyFont="1" applyFill="1" applyAlignment="1" applyProtection="1">
      <alignment horizontal="left" vertical="center"/>
      <protection locked="0"/>
    </xf>
    <xf numFmtId="0" fontId="107" fillId="0" borderId="0" xfId="9" applyFont="1" applyFill="1" applyAlignment="1" applyProtection="1">
      <alignment horizontal="center" vertical="top" textRotation="255"/>
      <protection locked="0"/>
    </xf>
    <xf numFmtId="0" fontId="107" fillId="0" borderId="314" xfId="9" applyFont="1" applyFill="1" applyBorder="1" applyProtection="1">
      <alignment vertical="center"/>
      <protection locked="0"/>
    </xf>
    <xf numFmtId="0" fontId="107" fillId="0" borderId="315" xfId="9" applyFont="1" applyFill="1" applyBorder="1" applyProtection="1">
      <alignment vertical="center"/>
      <protection locked="0"/>
    </xf>
    <xf numFmtId="0" fontId="107" fillId="0" borderId="314" xfId="9" applyFont="1" applyBorder="1" applyProtection="1">
      <alignment vertical="center"/>
      <protection locked="0"/>
    </xf>
    <xf numFmtId="0" fontId="107" fillId="0" borderId="315" xfId="9" applyFont="1" applyBorder="1" applyProtection="1">
      <alignment vertical="center"/>
      <protection locked="0"/>
    </xf>
    <xf numFmtId="0" fontId="87" fillId="0" borderId="28" xfId="9" applyFont="1" applyBorder="1" applyProtection="1">
      <alignment vertical="center"/>
      <protection locked="0"/>
    </xf>
    <xf numFmtId="0" fontId="87" fillId="0" borderId="2" xfId="9" applyFont="1" applyBorder="1" applyAlignment="1" applyProtection="1">
      <alignment vertical="top" wrapText="1"/>
      <protection locked="0"/>
    </xf>
    <xf numFmtId="0" fontId="78" fillId="2" borderId="0" xfId="9" applyFont="1" applyFill="1" applyAlignment="1" applyProtection="1">
      <alignment horizontal="right" vertical="center"/>
      <protection locked="0"/>
    </xf>
    <xf numFmtId="0" fontId="78" fillId="2" borderId="0" xfId="9" applyFont="1" applyFill="1" applyAlignment="1" applyProtection="1">
      <alignment horizontal="left" vertical="center"/>
      <protection locked="0"/>
    </xf>
    <xf numFmtId="0" fontId="107" fillId="0" borderId="28" xfId="9" applyFont="1" applyBorder="1" applyProtection="1">
      <alignment vertical="center"/>
      <protection locked="0"/>
    </xf>
    <xf numFmtId="0" fontId="78" fillId="0" borderId="18" xfId="9" applyFont="1" applyBorder="1" applyProtection="1">
      <alignment vertical="center"/>
      <protection locked="0"/>
    </xf>
    <xf numFmtId="0" fontId="78" fillId="0" borderId="12" xfId="9" applyFont="1" applyBorder="1" applyProtection="1">
      <alignment vertical="center"/>
      <protection locked="0"/>
    </xf>
    <xf numFmtId="0" fontId="78" fillId="0" borderId="318" xfId="9" applyFont="1" applyBorder="1" applyProtection="1">
      <alignment vertical="center"/>
      <protection locked="0"/>
    </xf>
    <xf numFmtId="0" fontId="78" fillId="0" borderId="7" xfId="9" applyFont="1" applyBorder="1" applyProtection="1">
      <alignment vertical="center"/>
      <protection locked="0"/>
    </xf>
    <xf numFmtId="0" fontId="78" fillId="0" borderId="294" xfId="9" applyFont="1" applyBorder="1" applyProtection="1">
      <alignment vertical="center"/>
      <protection locked="0"/>
    </xf>
    <xf numFmtId="0" fontId="87" fillId="2" borderId="0" xfId="9" applyFont="1" applyFill="1" applyAlignment="1" applyProtection="1">
      <alignment horizontal="left" vertical="center" shrinkToFit="1"/>
      <protection locked="0"/>
    </xf>
    <xf numFmtId="0" fontId="78" fillId="0" borderId="9" xfId="9" applyFont="1" applyBorder="1" applyProtection="1">
      <alignment vertical="center"/>
      <protection locked="0"/>
    </xf>
    <xf numFmtId="0" fontId="78" fillId="0" borderId="317" xfId="9" applyFont="1" applyBorder="1" applyProtection="1">
      <alignment vertical="center"/>
      <protection locked="0"/>
    </xf>
    <xf numFmtId="0" fontId="78" fillId="0" borderId="7" xfId="9" applyFont="1" applyBorder="1" applyAlignment="1" applyProtection="1">
      <alignment horizontal="center" vertical="center"/>
      <protection locked="0"/>
    </xf>
    <xf numFmtId="0" fontId="78" fillId="0" borderId="294" xfId="9" applyFont="1" applyBorder="1" applyAlignment="1" applyProtection="1">
      <alignment horizontal="center" vertical="center"/>
      <protection locked="0"/>
    </xf>
    <xf numFmtId="0" fontId="107" fillId="0" borderId="0" xfId="9" applyFont="1" applyAlignment="1" applyProtection="1">
      <alignment horizontal="left" vertical="top" wrapText="1"/>
      <protection locked="0"/>
    </xf>
    <xf numFmtId="0" fontId="107" fillId="0" borderId="0" xfId="9" applyFont="1" applyAlignment="1" applyProtection="1">
      <alignment vertical="top" wrapText="1"/>
      <protection locked="0"/>
    </xf>
    <xf numFmtId="0" fontId="78" fillId="2" borderId="13" xfId="9" applyFont="1" applyFill="1" applyBorder="1" applyAlignment="1" applyProtection="1">
      <alignment horizontal="left" vertical="center"/>
      <protection locked="0"/>
    </xf>
    <xf numFmtId="0" fontId="78" fillId="0" borderId="0" xfId="9" applyFont="1" applyAlignment="1" applyProtection="1">
      <alignment horizontal="center" vertical="center" shrinkToFit="1"/>
      <protection locked="0"/>
    </xf>
    <xf numFmtId="0" fontId="78" fillId="0" borderId="295" xfId="9" applyFont="1" applyBorder="1" applyProtection="1">
      <alignment vertical="center"/>
      <protection locked="0"/>
    </xf>
    <xf numFmtId="0" fontId="78" fillId="0" borderId="69" xfId="9" applyFont="1" applyBorder="1" applyProtection="1">
      <alignment vertical="center"/>
      <protection locked="0"/>
    </xf>
    <xf numFmtId="0" fontId="78" fillId="0" borderId="331" xfId="9" applyFont="1" applyBorder="1" applyProtection="1">
      <alignment vertical="center"/>
      <protection locked="0"/>
    </xf>
    <xf numFmtId="0" fontId="78" fillId="0" borderId="319" xfId="9" applyFont="1" applyBorder="1" applyProtection="1">
      <alignment vertical="center"/>
      <protection locked="0"/>
    </xf>
    <xf numFmtId="0" fontId="78" fillId="0" borderId="320" xfId="9" applyFont="1" applyBorder="1" applyProtection="1">
      <alignment vertical="center"/>
      <protection locked="0"/>
    </xf>
    <xf numFmtId="0" fontId="78" fillId="0" borderId="28" xfId="9" applyFont="1" applyBorder="1" applyAlignment="1" applyProtection="1">
      <alignment horizontal="center" vertical="center"/>
      <protection locked="0"/>
    </xf>
    <xf numFmtId="0" fontId="78" fillId="0" borderId="308" xfId="9" applyFont="1" applyBorder="1" applyProtection="1">
      <alignment vertical="center"/>
      <protection locked="0"/>
    </xf>
    <xf numFmtId="0" fontId="86" fillId="0" borderId="28" xfId="9" applyFont="1" applyBorder="1" applyAlignment="1" applyProtection="1">
      <alignment vertical="top" wrapText="1"/>
      <protection locked="0"/>
    </xf>
    <xf numFmtId="0" fontId="78" fillId="0" borderId="334" xfId="9" applyFont="1" applyBorder="1" applyProtection="1">
      <alignment vertical="center"/>
      <protection locked="0"/>
    </xf>
    <xf numFmtId="0" fontId="78" fillId="0" borderId="335" xfId="9" applyFont="1" applyBorder="1" applyProtection="1">
      <alignment vertical="center"/>
      <protection locked="0"/>
    </xf>
    <xf numFmtId="0" fontId="113" fillId="0" borderId="12" xfId="0" applyFont="1" applyBorder="1" applyProtection="1">
      <alignment vertical="center"/>
      <protection locked="0"/>
    </xf>
    <xf numFmtId="0" fontId="107" fillId="0" borderId="0" xfId="9" applyFont="1" applyAlignment="1" applyProtection="1">
      <alignment vertical="center" wrapText="1"/>
      <protection locked="0"/>
    </xf>
    <xf numFmtId="0" fontId="78" fillId="0" borderId="4" xfId="9" applyFont="1" applyBorder="1" applyProtection="1">
      <alignment vertical="center"/>
      <protection locked="0"/>
    </xf>
    <xf numFmtId="0" fontId="78" fillId="0" borderId="3" xfId="9" applyFont="1" applyBorder="1" applyProtection="1">
      <alignment vertical="center"/>
      <protection locked="0"/>
    </xf>
    <xf numFmtId="0" fontId="78" fillId="2" borderId="3" xfId="9" applyFont="1" applyFill="1" applyBorder="1" applyAlignment="1" applyProtection="1">
      <alignment horizontal="left" vertical="center"/>
      <protection locked="0"/>
    </xf>
    <xf numFmtId="0" fontId="78" fillId="0" borderId="3" xfId="9" applyFont="1" applyBorder="1" applyAlignment="1" applyProtection="1">
      <alignment horizontal="center" vertical="center"/>
      <protection locked="0"/>
    </xf>
    <xf numFmtId="0" fontId="112" fillId="0" borderId="3" xfId="9" applyFont="1" applyBorder="1" applyProtection="1">
      <alignment vertical="center"/>
      <protection locked="0"/>
    </xf>
    <xf numFmtId="0" fontId="86" fillId="0" borderId="3" xfId="9" applyFont="1" applyBorder="1" applyAlignment="1" applyProtection="1">
      <alignment horizontal="center" vertical="center"/>
      <protection locked="0"/>
    </xf>
    <xf numFmtId="0" fontId="78" fillId="0" borderId="32" xfId="9" applyFont="1" applyBorder="1" applyProtection="1">
      <alignment vertical="center"/>
      <protection locked="0"/>
    </xf>
    <xf numFmtId="0" fontId="78" fillId="0" borderId="30" xfId="9" applyFont="1" applyBorder="1" applyProtection="1">
      <alignment vertical="center"/>
      <protection locked="0"/>
    </xf>
    <xf numFmtId="0" fontId="107" fillId="0" borderId="22" xfId="9" applyFont="1" applyBorder="1" applyProtection="1">
      <alignment vertical="center"/>
      <protection locked="0"/>
    </xf>
    <xf numFmtId="0" fontId="107" fillId="0" borderId="22" xfId="9" applyFont="1" applyBorder="1" applyAlignment="1" applyProtection="1">
      <alignment vertical="top" wrapText="1"/>
      <protection locked="0"/>
    </xf>
    <xf numFmtId="0" fontId="109" fillId="0" borderId="0" xfId="9" applyFont="1" applyProtection="1">
      <alignment vertical="center"/>
      <protection locked="0"/>
    </xf>
    <xf numFmtId="0" fontId="87" fillId="0" borderId="0" xfId="9" applyFont="1" applyAlignment="1" applyProtection="1">
      <alignment horizontal="center" vertical="center"/>
      <protection locked="0"/>
    </xf>
    <xf numFmtId="0" fontId="107" fillId="0" borderId="0" xfId="9" applyFont="1" applyAlignment="1" applyProtection="1">
      <alignment horizontal="center" vertical="center"/>
      <protection locked="0"/>
    </xf>
    <xf numFmtId="0" fontId="124" fillId="0" borderId="0" xfId="9" applyFont="1" applyProtection="1">
      <alignment vertical="center"/>
      <protection locked="0"/>
    </xf>
    <xf numFmtId="49" fontId="108" fillId="0" borderId="0" xfId="9" quotePrefix="1" applyNumberFormat="1" applyFont="1" applyAlignment="1" applyProtection="1">
      <alignment horizontal="center" vertical="center"/>
      <protection locked="0"/>
    </xf>
    <xf numFmtId="49" fontId="108" fillId="0" borderId="0" xfId="9" quotePrefix="1" applyNumberFormat="1" applyFont="1" applyProtection="1">
      <alignment vertical="center"/>
      <protection locked="0"/>
    </xf>
    <xf numFmtId="0" fontId="124" fillId="0" borderId="3" xfId="9" applyFont="1" applyBorder="1" applyProtection="1">
      <alignment vertical="center"/>
      <protection locked="0"/>
    </xf>
    <xf numFmtId="49" fontId="108" fillId="0" borderId="3" xfId="9" quotePrefix="1" applyNumberFormat="1" applyFont="1" applyBorder="1" applyProtection="1">
      <alignment vertical="center"/>
      <protection locked="0"/>
    </xf>
    <xf numFmtId="0" fontId="108" fillId="0" borderId="37" xfId="9" applyFont="1" applyBorder="1" applyAlignment="1" applyProtection="1">
      <alignment horizontal="center" vertical="center"/>
      <protection locked="0"/>
    </xf>
    <xf numFmtId="0" fontId="108" fillId="0" borderId="39" xfId="9" applyFont="1" applyBorder="1" applyAlignment="1" applyProtection="1">
      <alignment horizontal="center" vertical="center"/>
      <protection locked="0"/>
    </xf>
    <xf numFmtId="0" fontId="126" fillId="2" borderId="1" xfId="9" applyFont="1" applyFill="1" applyBorder="1" applyProtection="1">
      <alignment vertical="center"/>
      <protection locked="0"/>
    </xf>
    <xf numFmtId="0" fontId="126" fillId="2" borderId="0" xfId="9" applyFont="1" applyFill="1" applyProtection="1">
      <alignment vertical="center"/>
      <protection locked="0"/>
    </xf>
    <xf numFmtId="0" fontId="109" fillId="2" borderId="0" xfId="9" applyFont="1" applyFill="1" applyProtection="1">
      <alignment vertical="center"/>
      <protection locked="0"/>
    </xf>
    <xf numFmtId="0" fontId="109" fillId="2" borderId="2" xfId="9" applyFont="1" applyFill="1" applyBorder="1" applyAlignment="1" applyProtection="1">
      <alignment horizontal="left" vertical="center"/>
      <protection locked="0"/>
    </xf>
    <xf numFmtId="0" fontId="126" fillId="2" borderId="1" xfId="9" applyFont="1" applyFill="1" applyBorder="1" applyAlignment="1" applyProtection="1">
      <alignment horizontal="left" vertical="center"/>
      <protection locked="0"/>
    </xf>
    <xf numFmtId="0" fontId="107" fillId="2" borderId="28" xfId="9" applyFont="1" applyFill="1" applyBorder="1" applyAlignment="1" applyProtection="1">
      <alignment horizontal="left" vertical="center"/>
      <protection locked="0"/>
    </xf>
    <xf numFmtId="0" fontId="107" fillId="2" borderId="0" xfId="9" applyFont="1" applyFill="1" applyProtection="1">
      <alignment vertical="center"/>
      <protection locked="0"/>
    </xf>
    <xf numFmtId="0" fontId="107" fillId="2" borderId="1" xfId="9" applyFont="1" applyFill="1" applyBorder="1" applyAlignment="1" applyProtection="1">
      <alignment horizontal="left" vertical="center"/>
      <protection locked="0"/>
    </xf>
    <xf numFmtId="0" fontId="107" fillId="2" borderId="28" xfId="9" applyFont="1" applyFill="1" applyBorder="1" applyAlignment="1" applyProtection="1">
      <alignment horizontal="center" vertical="center"/>
      <protection locked="0"/>
    </xf>
    <xf numFmtId="0" fontId="107" fillId="0" borderId="29" xfId="9" applyFont="1" applyBorder="1" applyProtection="1">
      <alignment vertical="center"/>
      <protection locked="0"/>
    </xf>
    <xf numFmtId="0" fontId="107" fillId="0" borderId="0" xfId="9" applyFont="1" applyAlignment="1" applyProtection="1">
      <alignment vertical="center" shrinkToFit="1"/>
      <protection locked="0"/>
    </xf>
    <xf numFmtId="0" fontId="107" fillId="0" borderId="2" xfId="9" applyFont="1" applyBorder="1" applyAlignment="1" applyProtection="1">
      <alignment vertical="center" shrinkToFit="1"/>
      <protection locked="0"/>
    </xf>
    <xf numFmtId="0" fontId="127" fillId="0" borderId="0" xfId="0" applyFont="1" applyProtection="1">
      <alignment vertical="center"/>
      <protection locked="0"/>
    </xf>
    <xf numFmtId="0" fontId="127" fillId="0" borderId="0" xfId="11" applyFont="1" applyProtection="1">
      <alignment vertical="center"/>
      <protection locked="0"/>
    </xf>
    <xf numFmtId="0" fontId="127" fillId="0" borderId="2" xfId="11" applyFont="1" applyBorder="1" applyProtection="1">
      <alignment vertical="center"/>
      <protection locked="0"/>
    </xf>
    <xf numFmtId="0" fontId="87" fillId="2" borderId="0" xfId="9" applyFont="1" applyFill="1" applyAlignment="1" applyProtection="1">
      <alignment vertical="center" wrapText="1"/>
      <protection locked="0"/>
    </xf>
    <xf numFmtId="0" fontId="107" fillId="0" borderId="0" xfId="9" applyFont="1" applyAlignment="1" applyProtection="1">
      <alignment horizontal="left" vertical="top"/>
      <protection locked="0"/>
    </xf>
    <xf numFmtId="189" fontId="107" fillId="2" borderId="0" xfId="9" applyNumberFormat="1" applyFont="1" applyFill="1" applyProtection="1">
      <alignment vertical="center"/>
      <protection locked="0"/>
    </xf>
    <xf numFmtId="0" fontId="107" fillId="0" borderId="2" xfId="9" applyFont="1" applyBorder="1" applyProtection="1">
      <alignment vertical="center"/>
      <protection locked="0"/>
    </xf>
    <xf numFmtId="204" fontId="108" fillId="2" borderId="0" xfId="9" applyNumberFormat="1" applyFont="1" applyFill="1" applyProtection="1">
      <alignment vertical="center"/>
      <protection locked="0"/>
    </xf>
    <xf numFmtId="0" fontId="108" fillId="2" borderId="0" xfId="9" applyFont="1" applyFill="1" applyAlignment="1" applyProtection="1">
      <alignment horizontal="center" vertical="center"/>
      <protection locked="0"/>
    </xf>
    <xf numFmtId="0" fontId="76" fillId="0" borderId="0" xfId="9" applyFont="1" applyAlignment="1" applyProtection="1">
      <alignment horizontal="justify" vertical="center" wrapText="1"/>
      <protection locked="0"/>
    </xf>
    <xf numFmtId="0" fontId="87" fillId="0" borderId="0" xfId="9" applyFont="1" applyProtection="1">
      <alignment vertical="center"/>
      <protection locked="0"/>
    </xf>
    <xf numFmtId="0" fontId="81" fillId="0" borderId="0" xfId="9" applyFont="1" applyAlignment="1" applyProtection="1">
      <alignment horizontal="justify" vertical="center" wrapText="1"/>
      <protection locked="0"/>
    </xf>
    <xf numFmtId="0" fontId="87" fillId="0" borderId="0" xfId="9" applyFont="1" applyAlignment="1" applyProtection="1">
      <alignment horizontal="center" vertical="top"/>
      <protection locked="0"/>
    </xf>
    <xf numFmtId="0" fontId="86" fillId="0" borderId="0" xfId="9" applyFont="1" applyAlignment="1" applyProtection="1">
      <alignment horizontal="justify" vertical="top" wrapText="1"/>
      <protection locked="0"/>
    </xf>
    <xf numFmtId="0" fontId="87" fillId="0" borderId="13" xfId="9" applyFont="1" applyBorder="1" applyAlignment="1" applyProtection="1">
      <alignment horizontal="left" vertical="top" wrapText="1"/>
      <protection locked="0"/>
    </xf>
    <xf numFmtId="0" fontId="87" fillId="0" borderId="28" xfId="9" applyFont="1" applyBorder="1" applyAlignment="1" applyProtection="1">
      <alignment horizontal="left" vertical="top"/>
      <protection locked="0"/>
    </xf>
    <xf numFmtId="0" fontId="87" fillId="0" borderId="0" xfId="9" applyFont="1" applyAlignment="1" applyProtection="1">
      <alignment horizontal="left" vertical="top"/>
      <protection locked="0"/>
    </xf>
    <xf numFmtId="0" fontId="87" fillId="0" borderId="2" xfId="9" applyFont="1" applyBorder="1" applyAlignment="1" applyProtection="1">
      <alignment horizontal="left" vertical="top"/>
      <protection locked="0"/>
    </xf>
    <xf numFmtId="0" fontId="87" fillId="0" borderId="28" xfId="9" applyFont="1" applyBorder="1" applyAlignment="1" applyProtection="1">
      <alignment horizontal="right" vertical="top" shrinkToFit="1"/>
      <protection locked="0"/>
    </xf>
    <xf numFmtId="0" fontId="87" fillId="2" borderId="2" xfId="9" applyFont="1" applyFill="1" applyBorder="1" applyAlignment="1" applyProtection="1">
      <alignment horizontal="left" vertical="top" wrapText="1"/>
      <protection locked="0"/>
    </xf>
    <xf numFmtId="0" fontId="107" fillId="0" borderId="11" xfId="9" applyFont="1" applyBorder="1" applyProtection="1">
      <alignment vertical="center"/>
      <protection locked="0"/>
    </xf>
    <xf numFmtId="0" fontId="107" fillId="0" borderId="13" xfId="9" applyFont="1" applyBorder="1" applyProtection="1">
      <alignment vertical="center"/>
      <protection locked="0"/>
    </xf>
    <xf numFmtId="0" fontId="107" fillId="0" borderId="2" xfId="9" applyFont="1" applyBorder="1" applyAlignment="1" applyProtection="1">
      <alignment vertical="top" shrinkToFit="1"/>
      <protection locked="0"/>
    </xf>
    <xf numFmtId="9" fontId="107" fillId="0" borderId="0" xfId="15" applyFont="1" applyFill="1" applyBorder="1" applyAlignment="1" applyProtection="1">
      <alignment vertical="center"/>
      <protection locked="0"/>
    </xf>
    <xf numFmtId="0" fontId="107" fillId="0" borderId="0" xfId="9" applyFont="1" applyAlignment="1" applyProtection="1">
      <alignment horizontal="center" vertical="center" shrinkToFit="1"/>
      <protection locked="0"/>
    </xf>
    <xf numFmtId="0" fontId="107" fillId="0" borderId="0" xfId="9" applyFont="1" applyAlignment="1" applyProtection="1">
      <alignment vertical="top"/>
      <protection locked="0"/>
    </xf>
    <xf numFmtId="9" fontId="107" fillId="0" borderId="0" xfId="15" applyFont="1" applyFill="1" applyBorder="1" applyAlignment="1" applyProtection="1">
      <alignment horizontal="center" vertical="center"/>
      <protection locked="0"/>
    </xf>
    <xf numFmtId="9" fontId="107" fillId="0" borderId="13" xfId="15" applyFont="1" applyFill="1" applyBorder="1" applyAlignment="1" applyProtection="1">
      <alignment horizontal="center" vertical="center"/>
      <protection locked="0"/>
    </xf>
    <xf numFmtId="0" fontId="87" fillId="2" borderId="2" xfId="9" applyFont="1" applyFill="1" applyBorder="1" applyAlignment="1" applyProtection="1">
      <alignment horizontal="left" vertical="center"/>
      <protection locked="0"/>
    </xf>
    <xf numFmtId="0" fontId="87" fillId="2" borderId="2" xfId="9" applyFont="1" applyFill="1" applyBorder="1" applyAlignment="1" applyProtection="1">
      <alignment horizontal="left" vertical="top"/>
      <protection locked="0"/>
    </xf>
    <xf numFmtId="0" fontId="107" fillId="0" borderId="8" xfId="9" applyFont="1" applyBorder="1" applyAlignment="1" applyProtection="1">
      <alignment horizontal="center" vertical="center" textRotation="255"/>
      <protection locked="0"/>
    </xf>
    <xf numFmtId="0" fontId="107" fillId="0" borderId="34" xfId="9" applyFont="1" applyBorder="1" applyProtection="1">
      <alignment vertical="center"/>
      <protection locked="0"/>
    </xf>
    <xf numFmtId="0" fontId="76" fillId="0" borderId="0" xfId="9" applyFont="1" applyAlignment="1" applyProtection="1">
      <alignment horizontal="left" vertical="top" wrapText="1"/>
      <protection locked="0"/>
    </xf>
    <xf numFmtId="0" fontId="87" fillId="0" borderId="2" xfId="9" applyFont="1" applyBorder="1" applyAlignment="1" applyProtection="1">
      <alignment horizontal="left" vertical="center" wrapText="1"/>
      <protection locked="0"/>
    </xf>
    <xf numFmtId="0" fontId="87" fillId="0" borderId="2" xfId="9" applyFont="1" applyBorder="1" applyAlignment="1" applyProtection="1">
      <alignment horizontal="left" vertical="top" wrapText="1"/>
      <protection locked="0"/>
    </xf>
    <xf numFmtId="0" fontId="81" fillId="0" borderId="0" xfId="9" applyFont="1" applyAlignment="1" applyProtection="1">
      <alignment horizontal="left" vertical="top" wrapText="1"/>
      <protection locked="0"/>
    </xf>
    <xf numFmtId="0" fontId="78" fillId="0" borderId="347" xfId="9" applyFont="1" applyBorder="1" applyAlignment="1" applyProtection="1">
      <alignment horizontal="center" vertical="center"/>
      <protection locked="0"/>
    </xf>
    <xf numFmtId="0" fontId="78" fillId="0" borderId="56" xfId="9" applyFont="1" applyBorder="1" applyAlignment="1" applyProtection="1">
      <alignment horizontal="center" vertical="center"/>
      <protection locked="0"/>
    </xf>
    <xf numFmtId="0" fontId="78" fillId="0" borderId="353" xfId="9" applyFont="1" applyBorder="1" applyAlignment="1" applyProtection="1">
      <alignment horizontal="center" vertical="center"/>
      <protection locked="0"/>
    </xf>
    <xf numFmtId="0" fontId="107" fillId="2" borderId="0" xfId="9" applyFont="1" applyFill="1" applyAlignment="1" applyProtection="1">
      <alignment horizontal="right" vertical="center"/>
      <protection locked="0"/>
    </xf>
    <xf numFmtId="0" fontId="107" fillId="0" borderId="7" xfId="9" applyFont="1" applyBorder="1" applyProtection="1">
      <alignment vertical="center"/>
      <protection locked="0"/>
    </xf>
    <xf numFmtId="0" fontId="107" fillId="0" borderId="8" xfId="9" applyFont="1" applyBorder="1" applyProtection="1">
      <alignment vertical="center"/>
      <protection locked="0"/>
    </xf>
    <xf numFmtId="0" fontId="87" fillId="2" borderId="2" xfId="9" applyFont="1" applyFill="1" applyBorder="1" applyAlignment="1" applyProtection="1">
      <alignment horizontal="left" vertical="center" shrinkToFit="1"/>
      <protection locked="0"/>
    </xf>
    <xf numFmtId="0" fontId="107" fillId="0" borderId="9" xfId="9" applyFont="1" applyBorder="1" applyProtection="1">
      <alignment vertical="center"/>
      <protection locked="0"/>
    </xf>
    <xf numFmtId="0" fontId="107" fillId="0" borderId="10" xfId="9" applyFont="1" applyBorder="1" applyProtection="1">
      <alignment vertical="center"/>
      <protection locked="0"/>
    </xf>
    <xf numFmtId="0" fontId="107" fillId="2" borderId="13" xfId="9" applyFont="1" applyFill="1" applyBorder="1" applyAlignment="1" applyProtection="1">
      <alignment horizontal="left" vertical="center"/>
      <protection locked="0"/>
    </xf>
    <xf numFmtId="0" fontId="107" fillId="0" borderId="12" xfId="9" applyFont="1" applyBorder="1" applyProtection="1">
      <alignment vertical="center"/>
      <protection locked="0"/>
    </xf>
    <xf numFmtId="0" fontId="107" fillId="0" borderId="1" xfId="9" applyFont="1" applyBorder="1" applyProtection="1">
      <alignment vertical="center"/>
      <protection locked="0"/>
    </xf>
    <xf numFmtId="0" fontId="107" fillId="0" borderId="4" xfId="9" applyFont="1" applyBorder="1" applyProtection="1">
      <alignment vertical="center"/>
      <protection locked="0"/>
    </xf>
    <xf numFmtId="0" fontId="107" fillId="0" borderId="3" xfId="9" applyFont="1" applyBorder="1" applyProtection="1">
      <alignment vertical="center"/>
      <protection locked="0"/>
    </xf>
    <xf numFmtId="0" fontId="129" fillId="0" borderId="3" xfId="9" applyFont="1" applyBorder="1" applyProtection="1">
      <alignment vertical="center"/>
      <protection locked="0"/>
    </xf>
    <xf numFmtId="0" fontId="107" fillId="0" borderId="1" xfId="9" applyFont="1" applyFill="1" applyBorder="1" applyAlignment="1" applyProtection="1">
      <alignment horizontal="left" vertical="center"/>
      <protection locked="0"/>
    </xf>
    <xf numFmtId="0" fontId="87" fillId="0" borderId="19" xfId="9" applyFont="1" applyFill="1" applyBorder="1" applyAlignment="1" applyProtection="1">
      <alignment horizontal="left" vertical="top"/>
      <protection locked="0"/>
    </xf>
    <xf numFmtId="0" fontId="131" fillId="0" borderId="12" xfId="9" applyFont="1" applyFill="1" applyBorder="1" applyAlignment="1" applyProtection="1">
      <alignment horizontal="left" vertical="top"/>
      <protection locked="0"/>
    </xf>
    <xf numFmtId="0" fontId="131" fillId="0" borderId="20" xfId="9" applyFont="1" applyFill="1" applyBorder="1" applyAlignment="1" applyProtection="1">
      <alignment horizontal="left" vertical="top"/>
      <protection locked="0"/>
    </xf>
    <xf numFmtId="0" fontId="107" fillId="14" borderId="367" xfId="9" applyFont="1" applyFill="1" applyBorder="1" applyProtection="1">
      <alignment vertical="center"/>
      <protection locked="0"/>
    </xf>
    <xf numFmtId="0" fontId="107" fillId="14" borderId="0" xfId="9" applyFont="1" applyFill="1" applyProtection="1">
      <alignment vertical="center"/>
      <protection locked="0"/>
    </xf>
    <xf numFmtId="0" fontId="132" fillId="14" borderId="0" xfId="9" applyFont="1" applyFill="1" applyProtection="1">
      <alignment vertical="center"/>
      <protection locked="0"/>
    </xf>
    <xf numFmtId="0" fontId="107" fillId="14" borderId="368" xfId="9" applyFont="1" applyFill="1" applyBorder="1" applyProtection="1">
      <alignment vertical="center"/>
      <protection locked="0"/>
    </xf>
    <xf numFmtId="0" fontId="107" fillId="2" borderId="0" xfId="9" applyFont="1" applyFill="1" applyAlignment="1" applyProtection="1">
      <alignment horizontal="left" vertical="top"/>
      <protection locked="0"/>
    </xf>
    <xf numFmtId="0" fontId="127" fillId="14" borderId="0" xfId="9" applyFont="1" applyFill="1" applyProtection="1">
      <alignment vertical="center"/>
      <protection locked="0"/>
    </xf>
    <xf numFmtId="0" fontId="107" fillId="2" borderId="10" xfId="9" applyFont="1" applyFill="1" applyBorder="1" applyAlignment="1" applyProtection="1">
      <alignment horizontal="left" vertical="center" shrinkToFit="1"/>
      <protection locked="0"/>
    </xf>
    <xf numFmtId="0" fontId="107" fillId="2" borderId="33" xfId="9" applyFont="1" applyFill="1" applyBorder="1" applyAlignment="1" applyProtection="1">
      <alignment horizontal="center" vertical="center" shrinkToFit="1"/>
      <protection locked="0"/>
    </xf>
    <xf numFmtId="0" fontId="131" fillId="2" borderId="0" xfId="9" applyFont="1" applyFill="1" applyProtection="1">
      <alignment vertical="center"/>
      <protection locked="0"/>
    </xf>
    <xf numFmtId="0" fontId="131" fillId="0" borderId="0" xfId="9" applyFont="1" applyFill="1" applyProtection="1">
      <alignment vertical="center"/>
      <protection locked="0"/>
    </xf>
    <xf numFmtId="0" fontId="107" fillId="2" borderId="28" xfId="9" applyFont="1" applyFill="1" applyBorder="1" applyProtection="1">
      <alignment vertical="center"/>
      <protection locked="0"/>
    </xf>
    <xf numFmtId="0" fontId="107" fillId="2" borderId="0" xfId="9" applyFont="1" applyFill="1" applyAlignment="1" applyProtection="1">
      <alignment vertical="center" shrinkToFit="1"/>
      <protection locked="0"/>
    </xf>
    <xf numFmtId="0" fontId="107" fillId="2" borderId="0" xfId="9" applyFont="1" applyFill="1" applyAlignment="1" applyProtection="1">
      <alignment horizontal="right" vertical="center" shrinkToFit="1"/>
      <protection locked="0"/>
    </xf>
    <xf numFmtId="195" fontId="107" fillId="0" borderId="0" xfId="9" applyNumberFormat="1" applyFont="1" applyAlignment="1" applyProtection="1">
      <alignment horizontal="center" vertical="center"/>
      <protection locked="0"/>
    </xf>
    <xf numFmtId="0" fontId="107" fillId="2" borderId="0" xfId="9" applyFont="1" applyFill="1" applyAlignment="1" applyProtection="1">
      <alignment vertical="center" wrapText="1"/>
      <protection locked="0"/>
    </xf>
    <xf numFmtId="0" fontId="107" fillId="2" borderId="11" xfId="9" applyFont="1" applyFill="1" applyBorder="1" applyProtection="1">
      <alignment vertical="center"/>
      <protection locked="0"/>
    </xf>
    <xf numFmtId="0" fontId="107" fillId="2" borderId="11" xfId="9" applyFont="1" applyFill="1" applyBorder="1" applyAlignment="1" applyProtection="1">
      <alignment vertical="center" shrinkToFit="1"/>
      <protection locked="0"/>
    </xf>
    <xf numFmtId="0" fontId="78" fillId="2" borderId="1" xfId="9" applyFont="1" applyFill="1" applyBorder="1" applyAlignment="1" applyProtection="1">
      <alignment horizontal="right" vertical="center"/>
      <protection locked="0"/>
    </xf>
    <xf numFmtId="0" fontId="78" fillId="2" borderId="8" xfId="9" applyFont="1" applyFill="1" applyBorder="1" applyAlignment="1" applyProtection="1">
      <alignment horizontal="right" vertical="center"/>
      <protection locked="0"/>
    </xf>
    <xf numFmtId="0" fontId="78" fillId="2" borderId="88" xfId="9" applyFont="1" applyFill="1" applyBorder="1" applyAlignment="1" applyProtection="1">
      <alignment horizontal="center" vertical="center" shrinkToFit="1"/>
      <protection locked="0"/>
    </xf>
    <xf numFmtId="0" fontId="78" fillId="2" borderId="91" xfId="9" applyFont="1" applyFill="1" applyBorder="1" applyAlignment="1" applyProtection="1">
      <alignment horizontal="center" vertical="center"/>
      <protection locked="0"/>
    </xf>
    <xf numFmtId="0" fontId="78" fillId="0" borderId="46" xfId="9" applyFont="1" applyBorder="1" applyProtection="1">
      <alignment vertical="center"/>
      <protection locked="0"/>
    </xf>
    <xf numFmtId="0" fontId="128" fillId="0" borderId="77" xfId="9" applyFont="1" applyBorder="1" applyAlignment="1" applyProtection="1">
      <alignment horizontal="right" vertical="top"/>
      <protection locked="0"/>
    </xf>
    <xf numFmtId="0" fontId="78" fillId="0" borderId="57" xfId="9" applyFont="1" applyBorder="1" applyProtection="1">
      <alignment vertical="center"/>
      <protection locked="0"/>
    </xf>
    <xf numFmtId="0" fontId="78" fillId="0" borderId="59" xfId="9" applyFont="1" applyBorder="1" applyProtection="1">
      <alignment vertical="center"/>
      <protection locked="0"/>
    </xf>
    <xf numFmtId="0" fontId="78" fillId="0" borderId="79" xfId="9" applyFont="1" applyBorder="1" applyProtection="1">
      <alignment vertical="center"/>
      <protection locked="0"/>
    </xf>
    <xf numFmtId="0" fontId="78" fillId="0" borderId="80" xfId="9" applyFont="1" applyBorder="1" applyProtection="1">
      <alignment vertical="center"/>
      <protection locked="0"/>
    </xf>
    <xf numFmtId="0" fontId="131" fillId="0" borderId="72" xfId="9" applyFont="1" applyBorder="1" applyProtection="1">
      <alignment vertical="center"/>
      <protection locked="0"/>
    </xf>
    <xf numFmtId="0" fontId="131" fillId="0" borderId="73" xfId="9" applyFont="1" applyBorder="1" applyProtection="1">
      <alignment vertical="center"/>
      <protection locked="0"/>
    </xf>
    <xf numFmtId="0" fontId="78" fillId="0" borderId="61" xfId="9" applyFont="1" applyBorder="1" applyProtection="1">
      <alignment vertical="center"/>
      <protection locked="0"/>
    </xf>
    <xf numFmtId="0" fontId="107" fillId="0" borderId="0" xfId="9" applyFont="1" applyFill="1">
      <alignment vertical="center"/>
    </xf>
    <xf numFmtId="0" fontId="107" fillId="2" borderId="8" xfId="9" applyFont="1" applyFill="1" applyBorder="1" applyAlignment="1" applyProtection="1">
      <alignment horizontal="right" vertical="center"/>
      <protection locked="0"/>
    </xf>
    <xf numFmtId="0" fontId="107" fillId="0" borderId="82" xfId="9" applyFont="1" applyBorder="1" applyProtection="1">
      <alignment vertical="center"/>
      <protection locked="0"/>
    </xf>
    <xf numFmtId="0" fontId="87" fillId="0" borderId="0" xfId="9" applyFont="1" applyFill="1" applyAlignment="1">
      <alignment vertical="top" textRotation="255" shrinkToFit="1"/>
    </xf>
    <xf numFmtId="0" fontId="107" fillId="0" borderId="59" xfId="9" applyFont="1" applyBorder="1" applyProtection="1">
      <alignment vertical="center"/>
      <protection locked="0"/>
    </xf>
    <xf numFmtId="0" fontId="87" fillId="0" borderId="0" xfId="9" applyFont="1" applyFill="1">
      <alignment vertical="center"/>
    </xf>
    <xf numFmtId="0" fontId="107" fillId="0" borderId="61" xfId="9" applyFont="1" applyBorder="1" applyProtection="1">
      <alignment vertical="center"/>
      <protection locked="0"/>
    </xf>
    <xf numFmtId="0" fontId="107" fillId="0" borderId="81" xfId="9" applyFont="1" applyBorder="1" applyProtection="1">
      <alignment vertical="center"/>
      <protection locked="0"/>
    </xf>
    <xf numFmtId="0" fontId="87" fillId="0" borderId="0" xfId="9" applyFont="1" applyFill="1" applyAlignment="1">
      <alignment vertical="top" wrapText="1"/>
    </xf>
    <xf numFmtId="0" fontId="107" fillId="2" borderId="1" xfId="10" applyFont="1" applyFill="1" applyBorder="1" applyProtection="1">
      <alignment vertical="center"/>
      <protection locked="0"/>
    </xf>
    <xf numFmtId="0" fontId="86" fillId="2" borderId="0" xfId="9" applyFont="1" applyFill="1" applyAlignment="1" applyProtection="1">
      <alignment horizontal="center" vertical="center"/>
      <protection locked="0"/>
    </xf>
    <xf numFmtId="0" fontId="86" fillId="0" borderId="0" xfId="0" applyFont="1" applyAlignment="1" applyProtection="1">
      <alignment horizontal="center" vertical="center"/>
      <protection locked="0"/>
    </xf>
    <xf numFmtId="0" fontId="86" fillId="0" borderId="0" xfId="0" applyFont="1" applyProtection="1">
      <alignment vertical="center"/>
      <protection locked="0"/>
    </xf>
    <xf numFmtId="0" fontId="133" fillId="2" borderId="0" xfId="9" applyFont="1" applyFill="1" applyProtection="1">
      <alignment vertical="center"/>
      <protection locked="0"/>
    </xf>
    <xf numFmtId="0" fontId="86" fillId="2" borderId="0" xfId="9" applyFont="1" applyFill="1" applyProtection="1">
      <alignment vertical="center"/>
      <protection locked="0"/>
    </xf>
    <xf numFmtId="190" fontId="86" fillId="0" borderId="0" xfId="9" applyNumberFormat="1" applyFont="1" applyProtection="1">
      <alignment vertical="center"/>
      <protection locked="0"/>
    </xf>
    <xf numFmtId="191" fontId="86" fillId="0" borderId="0" xfId="9" applyNumberFormat="1" applyFont="1" applyProtection="1">
      <alignment vertical="center"/>
      <protection locked="0"/>
    </xf>
    <xf numFmtId="0" fontId="87" fillId="2" borderId="0" xfId="9" applyFont="1" applyFill="1" applyProtection="1">
      <alignment vertical="center"/>
      <protection locked="0"/>
    </xf>
    <xf numFmtId="181" fontId="87" fillId="2" borderId="0" xfId="9" applyNumberFormat="1" applyFont="1" applyFill="1" applyProtection="1">
      <alignment vertical="center"/>
      <protection locked="0"/>
    </xf>
    <xf numFmtId="0" fontId="86" fillId="0" borderId="0" xfId="9" applyFont="1" applyFill="1" applyAlignment="1" applyProtection="1">
      <alignment horizontal="right" vertical="center"/>
      <protection locked="0"/>
    </xf>
    <xf numFmtId="0" fontId="86" fillId="0" borderId="0" xfId="9" applyFont="1" applyFill="1" applyProtection="1">
      <alignment vertical="center"/>
      <protection locked="0"/>
    </xf>
    <xf numFmtId="0" fontId="87" fillId="0" borderId="0" xfId="9" applyFont="1" applyFill="1" applyAlignment="1">
      <alignment horizontal="left" vertical="top"/>
    </xf>
    <xf numFmtId="0" fontId="87" fillId="0" borderId="0" xfId="9" applyFont="1" applyFill="1" applyAlignment="1" applyProtection="1">
      <alignment horizontal="left" vertical="top"/>
      <protection locked="0"/>
    </xf>
    <xf numFmtId="0" fontId="86" fillId="0" borderId="0" xfId="9" applyFont="1" applyAlignment="1" applyProtection="1">
      <alignment horizontal="right" vertical="center"/>
      <protection locked="0"/>
    </xf>
    <xf numFmtId="0" fontId="87" fillId="0" borderId="0" xfId="9" applyFont="1" applyAlignment="1">
      <alignment horizontal="left" vertical="top"/>
    </xf>
    <xf numFmtId="0" fontId="87" fillId="0" borderId="0" xfId="9" applyFont="1" applyAlignment="1" applyProtection="1">
      <alignment vertical="center" shrinkToFit="1"/>
      <protection locked="0"/>
    </xf>
    <xf numFmtId="0" fontId="87" fillId="0" borderId="0" xfId="9" applyFont="1" applyAlignment="1" applyProtection="1">
      <alignment horizontal="center" vertical="center" shrinkToFit="1"/>
      <protection locked="0"/>
    </xf>
    <xf numFmtId="0" fontId="87" fillId="0" borderId="0" xfId="9" applyFont="1" applyAlignment="1" applyProtection="1">
      <alignment horizontal="right" vertical="center" shrinkToFit="1"/>
      <protection locked="0"/>
    </xf>
    <xf numFmtId="0" fontId="92" fillId="0" borderId="0" xfId="9" applyFont="1" applyFill="1" applyProtection="1">
      <alignment vertical="center"/>
      <protection locked="0"/>
    </xf>
    <xf numFmtId="0" fontId="87" fillId="0" borderId="0" xfId="9" applyFont="1" applyFill="1" applyAlignment="1">
      <alignment horizontal="center" vertical="top"/>
    </xf>
    <xf numFmtId="0" fontId="87" fillId="2" borderId="0" xfId="9" applyFont="1" applyFill="1" applyAlignment="1">
      <alignment vertical="top" wrapText="1" shrinkToFit="1"/>
    </xf>
    <xf numFmtId="0" fontId="87" fillId="0" borderId="0" xfId="0" applyFont="1" applyAlignment="1" applyProtection="1">
      <alignment vertical="center" shrinkToFit="1"/>
      <protection locked="0"/>
    </xf>
    <xf numFmtId="0" fontId="127" fillId="0" borderId="0" xfId="0" applyFont="1" applyAlignment="1" applyProtection="1">
      <alignment vertical="center" shrinkToFit="1"/>
      <protection locked="0"/>
    </xf>
    <xf numFmtId="0" fontId="127" fillId="0" borderId="2" xfId="0" applyFont="1" applyBorder="1" applyAlignment="1" applyProtection="1">
      <alignment vertical="center" shrinkToFit="1"/>
      <protection locked="0"/>
    </xf>
    <xf numFmtId="0" fontId="87" fillId="0" borderId="0" xfId="9" applyFont="1" applyFill="1" applyAlignment="1">
      <alignment vertical="top" wrapText="1" shrinkToFit="1"/>
    </xf>
    <xf numFmtId="0" fontId="86" fillId="0" borderId="0" xfId="0" applyFont="1" applyAlignment="1" applyProtection="1">
      <alignment vertical="center" shrinkToFit="1"/>
      <protection locked="0"/>
    </xf>
    <xf numFmtId="0" fontId="113" fillId="0" borderId="0" xfId="0" applyFont="1" applyAlignment="1" applyProtection="1">
      <alignment vertical="center" shrinkToFit="1"/>
      <protection locked="0"/>
    </xf>
    <xf numFmtId="0" fontId="93" fillId="0" borderId="0" xfId="9" applyFont="1" applyFill="1">
      <alignment vertical="center"/>
    </xf>
    <xf numFmtId="0" fontId="78" fillId="0" borderId="0" xfId="9" applyFont="1">
      <alignment vertical="center"/>
    </xf>
    <xf numFmtId="0" fontId="78" fillId="0" borderId="0" xfId="9" applyFont="1" applyFill="1">
      <alignment vertical="center"/>
    </xf>
    <xf numFmtId="0" fontId="76" fillId="0" borderId="0" xfId="9" applyFont="1">
      <alignment vertical="center"/>
    </xf>
    <xf numFmtId="0" fontId="87" fillId="0" borderId="0" xfId="9" applyFont="1" applyAlignment="1">
      <alignment vertical="top"/>
    </xf>
    <xf numFmtId="0" fontId="87" fillId="0" borderId="0" xfId="9" applyFont="1" applyFill="1" applyAlignment="1">
      <alignment vertical="top"/>
    </xf>
    <xf numFmtId="0" fontId="87" fillId="2" borderId="0" xfId="9" applyFont="1" applyFill="1" applyAlignment="1" applyProtection="1">
      <alignment horizontal="right" vertical="center"/>
      <protection locked="0"/>
    </xf>
    <xf numFmtId="0" fontId="86" fillId="2" borderId="0" xfId="9" applyFont="1" applyFill="1">
      <alignment vertical="center"/>
    </xf>
    <xf numFmtId="0" fontId="86" fillId="0" borderId="0" xfId="9" applyFont="1">
      <alignment vertical="center"/>
    </xf>
    <xf numFmtId="0" fontId="81" fillId="0" borderId="0" xfId="9" applyFont="1" applyFill="1">
      <alignment vertical="center"/>
    </xf>
    <xf numFmtId="0" fontId="87" fillId="0" borderId="0" xfId="9" applyFont="1" applyAlignment="1" applyProtection="1">
      <alignment vertical="center" wrapText="1"/>
      <protection locked="0"/>
    </xf>
    <xf numFmtId="0" fontId="87" fillId="0" borderId="0" xfId="9" applyFont="1" applyFill="1" applyAlignment="1" applyProtection="1">
      <alignment vertical="center" wrapText="1"/>
      <protection locked="0"/>
    </xf>
    <xf numFmtId="0" fontId="86" fillId="0" borderId="0" xfId="9" applyFont="1" applyAlignment="1">
      <alignment horizontal="left" vertical="top"/>
    </xf>
    <xf numFmtId="0" fontId="107" fillId="0" borderId="0" xfId="9" applyFont="1" applyAlignment="1" applyProtection="1">
      <alignment horizontal="right" vertical="center"/>
      <protection locked="0"/>
    </xf>
    <xf numFmtId="0" fontId="87" fillId="0" borderId="0" xfId="9" applyFont="1" applyAlignment="1" applyProtection="1">
      <alignment vertical="top" wrapText="1" shrinkToFit="1"/>
      <protection locked="0"/>
    </xf>
    <xf numFmtId="0" fontId="87" fillId="0" borderId="2" xfId="9" applyFont="1" applyBorder="1" applyAlignment="1" applyProtection="1">
      <alignment vertical="top" wrapText="1" shrinkToFit="1"/>
      <protection locked="0"/>
    </xf>
    <xf numFmtId="0" fontId="86" fillId="2" borderId="0" xfId="9" applyFont="1" applyFill="1" applyAlignment="1" applyProtection="1">
      <alignment horizontal="right" vertical="center"/>
      <protection locked="0"/>
    </xf>
    <xf numFmtId="0" fontId="81" fillId="0" borderId="0" xfId="9" applyFont="1" applyAlignment="1" applyProtection="1">
      <alignment horizontal="right" vertical="center"/>
      <protection locked="0"/>
    </xf>
    <xf numFmtId="0" fontId="76" fillId="0" borderId="0" xfId="9" applyFont="1" applyProtection="1">
      <alignment vertical="center"/>
      <protection locked="0"/>
    </xf>
    <xf numFmtId="0" fontId="76" fillId="0" borderId="0" xfId="9" applyFont="1" applyAlignment="1" applyProtection="1">
      <alignment vertical="center" wrapText="1"/>
      <protection locked="0"/>
    </xf>
    <xf numFmtId="0" fontId="78" fillId="0" borderId="0" xfId="9" applyFont="1" applyAlignment="1" applyProtection="1">
      <alignment horizontal="left" vertical="top"/>
      <protection locked="0"/>
    </xf>
    <xf numFmtId="0" fontId="87" fillId="0" borderId="0" xfId="9" applyFont="1" applyBorder="1" applyAlignment="1" applyProtection="1">
      <alignment horizontal="right" vertical="top"/>
      <protection locked="0"/>
    </xf>
    <xf numFmtId="0" fontId="107" fillId="0" borderId="3" xfId="9" applyFont="1" applyFill="1" applyBorder="1" applyProtection="1">
      <alignment vertical="center"/>
      <protection locked="0"/>
    </xf>
    <xf numFmtId="0" fontId="87" fillId="0" borderId="30" xfId="9" applyFont="1" applyBorder="1" applyAlignment="1" applyProtection="1">
      <alignment horizontal="left" vertical="top"/>
      <protection locked="0"/>
    </xf>
    <xf numFmtId="0" fontId="107" fillId="0" borderId="0" xfId="9" applyFont="1" applyAlignment="1" applyProtection="1">
      <alignment horizontal="right" vertical="center" shrinkToFit="1"/>
      <protection locked="0"/>
    </xf>
    <xf numFmtId="0" fontId="78" fillId="0" borderId="0" xfId="9" applyFont="1" applyAlignment="1" applyProtection="1">
      <alignment horizontal="right" vertical="center" shrinkToFit="1"/>
      <protection locked="0"/>
    </xf>
    <xf numFmtId="0" fontId="9" fillId="0" borderId="0" xfId="9" applyFont="1" applyFill="1" applyBorder="1" applyAlignment="1">
      <alignment horizontal="left" vertical="center"/>
    </xf>
    <xf numFmtId="0" fontId="73" fillId="0" borderId="0" xfId="9" applyFont="1" applyFill="1" applyBorder="1" applyAlignment="1">
      <alignment vertical="center"/>
    </xf>
    <xf numFmtId="0" fontId="70" fillId="0" borderId="0" xfId="9" applyFont="1" applyFill="1" applyBorder="1" applyAlignment="1">
      <alignment horizontal="left" vertical="top"/>
    </xf>
    <xf numFmtId="0" fontId="70" fillId="0" borderId="0" xfId="9" applyFont="1" applyFill="1" applyBorder="1" applyAlignment="1">
      <alignment vertical="top"/>
    </xf>
    <xf numFmtId="0" fontId="103" fillId="2" borderId="0" xfId="9" applyFont="1" applyFill="1" applyBorder="1" applyAlignment="1">
      <alignment horizontal="left" vertical="center"/>
    </xf>
    <xf numFmtId="0" fontId="70" fillId="0" borderId="0" xfId="6" applyFont="1" applyFill="1" applyBorder="1" applyAlignment="1">
      <alignment vertical="top"/>
    </xf>
    <xf numFmtId="0" fontId="70" fillId="12" borderId="0" xfId="6" applyFont="1" applyFill="1" applyBorder="1" applyAlignment="1">
      <alignment horizontal="left" vertical="center"/>
    </xf>
    <xf numFmtId="0" fontId="82" fillId="0" borderId="18" xfId="9" applyFont="1" applyFill="1" applyBorder="1">
      <alignment vertical="center"/>
    </xf>
    <xf numFmtId="0" fontId="70" fillId="2" borderId="0" xfId="9" applyFont="1" applyFill="1" applyBorder="1" applyAlignment="1">
      <alignment horizontal="left" vertical="center"/>
    </xf>
    <xf numFmtId="0" fontId="70" fillId="2" borderId="0" xfId="9" applyFont="1" applyFill="1" applyBorder="1" applyAlignment="1">
      <alignment horizontal="left" vertical="top"/>
    </xf>
    <xf numFmtId="0" fontId="70" fillId="0" borderId="0" xfId="9" applyFont="1" applyFill="1">
      <alignment vertical="center"/>
    </xf>
    <xf numFmtId="0" fontId="89" fillId="0" borderId="7" xfId="9" applyFont="1" applyBorder="1" applyAlignment="1">
      <alignment horizontal="right" vertical="center"/>
    </xf>
    <xf numFmtId="0" fontId="103" fillId="0" borderId="0" xfId="9" applyFont="1" applyBorder="1">
      <alignment vertical="center"/>
    </xf>
    <xf numFmtId="0" fontId="70" fillId="2" borderId="0" xfId="9" applyFont="1" applyFill="1" applyBorder="1" applyAlignment="1">
      <alignment vertical="top"/>
    </xf>
    <xf numFmtId="0" fontId="15" fillId="2" borderId="28" xfId="9" applyFont="1" applyFill="1" applyBorder="1" applyAlignment="1">
      <alignment horizontal="center" vertical="center"/>
    </xf>
    <xf numFmtId="0" fontId="15" fillId="2" borderId="2" xfId="9" applyFont="1" applyFill="1" applyBorder="1" applyAlignment="1">
      <alignment vertical="top" wrapText="1"/>
    </xf>
    <xf numFmtId="0" fontId="9" fillId="2" borderId="0" xfId="9" applyFont="1" applyFill="1" applyBorder="1" applyAlignment="1">
      <alignment horizontal="left" vertical="center"/>
    </xf>
    <xf numFmtId="0" fontId="5" fillId="0" borderId="0" xfId="0" applyFont="1" applyAlignment="1">
      <alignment vertical="center"/>
    </xf>
    <xf numFmtId="0" fontId="8" fillId="0" borderId="0" xfId="9" applyFont="1">
      <alignment vertical="center"/>
    </xf>
    <xf numFmtId="6" fontId="93" fillId="2" borderId="2" xfId="3" applyFont="1" applyFill="1" applyBorder="1" applyAlignment="1">
      <alignment vertical="center" wrapText="1"/>
    </xf>
    <xf numFmtId="0" fontId="70" fillId="2" borderId="2" xfId="9" applyFont="1" applyFill="1" applyBorder="1" applyAlignment="1">
      <alignment vertical="top"/>
    </xf>
    <xf numFmtId="0" fontId="70" fillId="2" borderId="28" xfId="9" applyFont="1" applyFill="1" applyBorder="1" applyAlignment="1">
      <alignment vertical="top"/>
    </xf>
    <xf numFmtId="0" fontId="12" fillId="0" borderId="203" xfId="9" applyFont="1" applyFill="1" applyBorder="1" applyAlignment="1">
      <alignment horizontal="center" vertical="center" shrinkToFit="1"/>
    </xf>
    <xf numFmtId="0" fontId="9" fillId="0" borderId="0" xfId="9" applyFont="1" applyFill="1" applyBorder="1" applyAlignment="1">
      <alignment horizontal="left"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9" fillId="2" borderId="34" xfId="9" applyFont="1" applyFill="1" applyBorder="1" applyAlignment="1">
      <alignment horizontal="center" vertical="center"/>
    </xf>
    <xf numFmtId="0" fontId="15" fillId="0" borderId="0" xfId="9" applyFont="1" applyFill="1" applyBorder="1" applyAlignment="1">
      <alignment horizontal="center" vertical="center"/>
    </xf>
    <xf numFmtId="0" fontId="9" fillId="0" borderId="0" xfId="9" applyFont="1" applyBorder="1" applyAlignment="1">
      <alignment vertical="center"/>
    </xf>
    <xf numFmtId="0" fontId="9" fillId="2" borderId="0" xfId="9" applyFont="1" applyFill="1" applyBorder="1" applyAlignment="1">
      <alignment horizontal="left" vertical="center"/>
    </xf>
    <xf numFmtId="0" fontId="9" fillId="0" borderId="0" xfId="9" applyFont="1" applyFill="1" applyBorder="1" applyAlignment="1">
      <alignment vertical="center"/>
    </xf>
    <xf numFmtId="0" fontId="140" fillId="0" borderId="0" xfId="9" applyFont="1" applyFill="1" applyBorder="1" applyAlignment="1">
      <alignment horizontal="left" vertical="center"/>
    </xf>
    <xf numFmtId="0" fontId="141" fillId="0" borderId="0" xfId="9" applyFont="1" applyFill="1" applyBorder="1" applyAlignment="1">
      <alignment horizontal="center" vertical="center"/>
    </xf>
    <xf numFmtId="0" fontId="142" fillId="0" borderId="0" xfId="9" applyFont="1" applyFill="1" applyBorder="1">
      <alignment vertical="center"/>
    </xf>
    <xf numFmtId="0" fontId="15" fillId="0" borderId="7" xfId="9" applyFont="1" applyFill="1" applyBorder="1" applyAlignment="1">
      <alignment horizontal="right" vertical="center"/>
    </xf>
    <xf numFmtId="0" fontId="15" fillId="0" borderId="0" xfId="9" applyFont="1" applyFill="1" applyBorder="1" applyAlignment="1">
      <alignment horizontal="right" vertical="center"/>
    </xf>
    <xf numFmtId="0" fontId="9" fillId="0" borderId="13" xfId="9" applyFont="1" applyFill="1" applyBorder="1" applyAlignment="1">
      <alignment horizontal="left" vertical="center"/>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0" fillId="0" borderId="2" xfId="0" applyBorder="1" applyAlignment="1">
      <alignment vertical="center"/>
    </xf>
    <xf numFmtId="0" fontId="15" fillId="0" borderId="0" xfId="9" applyFont="1" applyFill="1" applyBorder="1" applyAlignment="1">
      <alignment horizontal="left" vertical="top"/>
    </xf>
    <xf numFmtId="0" fontId="15" fillId="0" borderId="0" xfId="9" applyFont="1" applyFill="1" applyBorder="1" applyAlignment="1">
      <alignment vertical="center"/>
    </xf>
    <xf numFmtId="0" fontId="15" fillId="0" borderId="0" xfId="9" applyFont="1" applyFill="1" applyBorder="1" applyAlignment="1">
      <alignment horizontal="left" vertical="center"/>
    </xf>
    <xf numFmtId="0" fontId="142" fillId="0" borderId="28" xfId="9" applyFont="1" applyFill="1" applyBorder="1" applyAlignment="1">
      <alignment horizontal="right" vertical="center"/>
    </xf>
    <xf numFmtId="0" fontId="60" fillId="0" borderId="0" xfId="9" applyFont="1" applyFill="1" applyBorder="1" applyAlignment="1">
      <alignment horizontal="left" vertical="center"/>
    </xf>
    <xf numFmtId="0" fontId="31" fillId="2" borderId="0" xfId="9" applyFont="1" applyFill="1" applyBorder="1" applyAlignment="1">
      <alignment horizontal="left" vertical="center"/>
    </xf>
    <xf numFmtId="0" fontId="143" fillId="2" borderId="0" xfId="9" applyFont="1" applyFill="1" applyBorder="1" applyAlignment="1">
      <alignment horizontal="left" vertical="center"/>
    </xf>
    <xf numFmtId="0" fontId="143" fillId="0" borderId="0" xfId="9" applyFont="1" applyFill="1" applyBorder="1">
      <alignment vertical="center"/>
    </xf>
    <xf numFmtId="0" fontId="143" fillId="0" borderId="0" xfId="9" applyFont="1" applyBorder="1" applyAlignment="1">
      <alignment vertical="center"/>
    </xf>
    <xf numFmtId="0" fontId="143" fillId="0" borderId="0" xfId="9" applyFont="1" applyFill="1" applyBorder="1" applyAlignment="1">
      <alignment horizontal="left" vertical="center"/>
    </xf>
    <xf numFmtId="0" fontId="143" fillId="0" borderId="0" xfId="9" applyFont="1" applyFill="1" applyBorder="1" applyAlignment="1">
      <alignment vertical="top"/>
    </xf>
    <xf numFmtId="0" fontId="87" fillId="0" borderId="0" xfId="9" applyFont="1" applyAlignment="1" applyProtection="1">
      <alignment vertical="top"/>
      <protection locked="0"/>
    </xf>
    <xf numFmtId="0" fontId="87" fillId="2" borderId="0" xfId="9" applyFont="1" applyFill="1" applyAlignment="1" applyProtection="1">
      <alignment vertical="top"/>
      <protection locked="0"/>
    </xf>
    <xf numFmtId="0" fontId="87" fillId="2" borderId="2" xfId="9" applyFont="1" applyFill="1" applyBorder="1" applyAlignment="1" applyProtection="1">
      <alignment vertical="top"/>
      <protection locked="0"/>
    </xf>
    <xf numFmtId="0" fontId="107" fillId="0" borderId="28" xfId="9" applyFont="1" applyBorder="1" applyAlignment="1" applyProtection="1">
      <alignment horizontal="center" vertical="center"/>
      <protection locked="0"/>
    </xf>
    <xf numFmtId="0" fontId="87" fillId="0" borderId="28" xfId="9" applyFont="1" applyBorder="1" applyAlignment="1" applyProtection="1">
      <alignment vertical="top" wrapText="1"/>
      <protection locked="0"/>
    </xf>
    <xf numFmtId="0" fontId="60" fillId="0" borderId="18" xfId="9" applyFont="1" applyFill="1" applyBorder="1" applyAlignment="1">
      <alignment vertical="center" wrapText="1"/>
    </xf>
    <xf numFmtId="0" fontId="60" fillId="0" borderId="9" xfId="9" applyFont="1" applyFill="1" applyBorder="1" applyAlignment="1">
      <alignment vertical="center" wrapText="1"/>
    </xf>
    <xf numFmtId="0" fontId="60" fillId="0" borderId="9" xfId="0" applyFont="1" applyBorder="1" applyAlignment="1">
      <alignment horizontal="center" vertical="center" wrapText="1"/>
    </xf>
    <xf numFmtId="0" fontId="142" fillId="2" borderId="0" xfId="9" applyFont="1" applyFill="1" applyBorder="1" applyAlignment="1">
      <alignment vertical="center"/>
    </xf>
    <xf numFmtId="0" fontId="142" fillId="2" borderId="0" xfId="9" applyFont="1" applyFill="1" applyBorder="1" applyAlignment="1">
      <alignment horizontal="left" vertical="center"/>
    </xf>
    <xf numFmtId="0" fontId="142" fillId="2" borderId="11" xfId="9" applyFont="1" applyFill="1" applyBorder="1" applyAlignment="1">
      <alignment vertical="center"/>
    </xf>
    <xf numFmtId="0" fontId="9" fillId="0" borderId="28" xfId="9" applyFont="1" applyFill="1" applyBorder="1" applyAlignment="1">
      <alignment vertical="center" shrinkToFit="1"/>
    </xf>
    <xf numFmtId="0" fontId="0" fillId="0" borderId="0" xfId="0" applyAlignment="1">
      <alignment vertical="center"/>
    </xf>
    <xf numFmtId="0" fontId="133" fillId="2" borderId="0" xfId="9" applyFont="1" applyFill="1" applyAlignment="1">
      <alignment horizontal="left" vertical="center" wrapText="1" shrinkToFit="1"/>
    </xf>
    <xf numFmtId="0" fontId="133" fillId="2" borderId="0" xfId="9" applyFont="1" applyFill="1" applyAlignment="1">
      <alignment vertical="center" shrinkToFit="1"/>
    </xf>
    <xf numFmtId="0" fontId="145" fillId="2" borderId="28" xfId="9" applyFont="1" applyFill="1" applyBorder="1" applyAlignment="1">
      <alignment horizontal="left" vertical="center"/>
    </xf>
    <xf numFmtId="0" fontId="78" fillId="2" borderId="0" xfId="9" applyFont="1" applyFill="1">
      <alignment vertical="center"/>
    </xf>
    <xf numFmtId="0" fontId="78" fillId="0" borderId="0" xfId="9" applyFont="1" applyFill="1" applyAlignment="1">
      <alignment horizontal="left" vertical="center"/>
    </xf>
    <xf numFmtId="0" fontId="78" fillId="2" borderId="0" xfId="9" applyFont="1" applyFill="1" applyAlignment="1">
      <alignment horizontal="left" vertical="center"/>
    </xf>
    <xf numFmtId="0" fontId="78" fillId="0" borderId="0" xfId="9" applyFont="1" applyFill="1" applyAlignment="1">
      <alignment horizontal="center" vertical="center"/>
    </xf>
    <xf numFmtId="0" fontId="112" fillId="0" borderId="0" xfId="9" applyFont="1" applyFill="1">
      <alignment vertical="center"/>
    </xf>
    <xf numFmtId="0" fontId="86" fillId="0" borderId="0" xfId="9" applyFont="1" applyFill="1" applyAlignment="1">
      <alignment horizontal="center" vertical="center"/>
    </xf>
    <xf numFmtId="0" fontId="148" fillId="2" borderId="0" xfId="9" applyFont="1" applyFill="1">
      <alignment vertical="center"/>
    </xf>
    <xf numFmtId="0" fontId="148" fillId="0" borderId="0" xfId="9" applyFont="1" applyFill="1" applyAlignment="1">
      <alignment horizontal="left" vertical="center"/>
    </xf>
    <xf numFmtId="0" fontId="148" fillId="0" borderId="0" xfId="9" applyFont="1">
      <alignment vertical="center"/>
    </xf>
    <xf numFmtId="0" fontId="148" fillId="0" borderId="0" xfId="9" applyFont="1" applyFill="1">
      <alignment vertical="center"/>
    </xf>
    <xf numFmtId="0" fontId="72" fillId="0" borderId="0" xfId="9" applyFont="1" applyFill="1" applyBorder="1" applyAlignment="1">
      <alignment horizontal="left" vertical="center"/>
    </xf>
    <xf numFmtId="6" fontId="57" fillId="0" borderId="0" xfId="3" applyFont="1" applyFill="1" applyBorder="1" applyAlignment="1">
      <alignment vertical="center"/>
    </xf>
    <xf numFmtId="0" fontId="72" fillId="0" borderId="0" xfId="9" applyFont="1" applyFill="1" applyBorder="1" applyAlignment="1">
      <alignment vertical="center"/>
    </xf>
    <xf numFmtId="0" fontId="9" fillId="0" borderId="0" xfId="9" applyFont="1" applyFill="1" applyBorder="1" applyAlignment="1" applyProtection="1">
      <alignment horizontal="center" vertical="center"/>
      <protection locked="0"/>
    </xf>
    <xf numFmtId="0" fontId="78" fillId="2" borderId="0" xfId="9" applyFont="1" applyFill="1" applyAlignment="1" applyProtection="1">
      <alignment horizontal="center" vertical="center"/>
      <protection locked="0"/>
    </xf>
    <xf numFmtId="0" fontId="107" fillId="0" borderId="0" xfId="9" applyFont="1" applyAlignment="1" applyProtection="1">
      <alignment vertical="center" shrinkToFit="1"/>
      <protection locked="0"/>
    </xf>
    <xf numFmtId="0" fontId="86" fillId="0" borderId="0" xfId="9" applyFont="1" applyAlignment="1" applyProtection="1">
      <alignment horizontal="left" vertical="top" wrapText="1"/>
      <protection locked="0"/>
    </xf>
    <xf numFmtId="0" fontId="86" fillId="0" borderId="2" xfId="9" applyFont="1" applyBorder="1" applyAlignment="1" applyProtection="1">
      <alignment horizontal="left" vertical="top" wrapText="1"/>
      <protection locked="0"/>
    </xf>
    <xf numFmtId="0" fontId="107" fillId="0" borderId="0" xfId="9" applyFont="1" applyAlignment="1" applyProtection="1">
      <alignment horizontal="left" vertical="center"/>
      <protection locked="0"/>
    </xf>
    <xf numFmtId="0" fontId="107" fillId="0" borderId="34" xfId="9" applyFont="1" applyBorder="1" applyAlignment="1" applyProtection="1">
      <alignment horizontal="center" vertical="center"/>
      <protection locked="0"/>
    </xf>
    <xf numFmtId="0" fontId="87" fillId="0" borderId="0" xfId="9" applyFont="1" applyAlignment="1" applyProtection="1">
      <alignment horizontal="left" vertical="top"/>
      <protection locked="0"/>
    </xf>
    <xf numFmtId="0" fontId="87" fillId="2" borderId="0" xfId="9" applyFont="1" applyFill="1" applyAlignment="1" applyProtection="1">
      <alignment horizontal="left" vertical="top" wrapText="1"/>
      <protection locked="0"/>
    </xf>
    <xf numFmtId="0" fontId="107" fillId="0" borderId="0" xfId="9" applyFont="1" applyAlignment="1" applyProtection="1">
      <alignment horizontal="left" vertical="top" wrapText="1"/>
      <protection locked="0"/>
    </xf>
    <xf numFmtId="0" fontId="107" fillId="0" borderId="0" xfId="9" applyFont="1" applyAlignment="1" applyProtection="1">
      <alignment horizontal="center" vertical="top" textRotation="255"/>
      <protection locked="0"/>
    </xf>
    <xf numFmtId="0" fontId="107" fillId="0" borderId="0" xfId="9" applyFont="1" applyAlignment="1" applyProtection="1">
      <alignment horizontal="center" vertical="center"/>
      <protection locked="0"/>
    </xf>
    <xf numFmtId="0" fontId="107" fillId="0" borderId="0" xfId="9" applyFont="1" applyAlignment="1" applyProtection="1">
      <alignment horizontal="center" vertical="center" shrinkToFit="1"/>
      <protection locked="0"/>
    </xf>
    <xf numFmtId="0" fontId="86" fillId="2" borderId="0" xfId="9" applyFont="1" applyFill="1" applyAlignment="1" applyProtection="1">
      <alignment horizontal="left" vertical="top" wrapText="1"/>
      <protection locked="0"/>
    </xf>
    <xf numFmtId="0" fontId="78" fillId="0" borderId="11" xfId="9" applyFont="1" applyBorder="1" applyProtection="1">
      <alignment vertical="center"/>
      <protection locked="0"/>
    </xf>
    <xf numFmtId="0" fontId="81" fillId="0" borderId="0" xfId="9" applyFont="1" applyProtection="1">
      <alignment vertical="center"/>
      <protection locked="0"/>
    </xf>
    <xf numFmtId="0" fontId="78" fillId="2" borderId="0" xfId="9" applyFont="1" applyFill="1" applyAlignment="1" applyProtection="1">
      <alignment horizontal="right" vertical="center"/>
      <protection locked="0"/>
    </xf>
    <xf numFmtId="0" fontId="78" fillId="2" borderId="0" xfId="9" applyFont="1" applyFill="1" applyAlignment="1" applyProtection="1">
      <alignment horizontal="left" vertical="center"/>
      <protection locked="0"/>
    </xf>
    <xf numFmtId="0" fontId="107" fillId="2" borderId="0" xfId="9" applyFont="1" applyFill="1" applyAlignment="1" applyProtection="1">
      <alignment horizontal="center" vertical="center"/>
      <protection locked="0"/>
    </xf>
    <xf numFmtId="0" fontId="107" fillId="2" borderId="0" xfId="9" applyFont="1" applyFill="1" applyAlignment="1" applyProtection="1">
      <alignment horizontal="left" vertical="center"/>
      <protection locked="0"/>
    </xf>
    <xf numFmtId="0" fontId="107" fillId="0" borderId="0" xfId="9" applyFont="1" applyProtection="1">
      <alignment vertical="center"/>
      <protection locked="0"/>
    </xf>
    <xf numFmtId="0" fontId="87" fillId="0" borderId="0" xfId="9" applyFont="1" applyAlignment="1" applyProtection="1">
      <alignment horizontal="left" vertical="top" wrapText="1"/>
      <protection locked="0"/>
    </xf>
    <xf numFmtId="0" fontId="78" fillId="0" borderId="7" xfId="9" applyFont="1" applyBorder="1" applyAlignment="1" applyProtection="1">
      <alignment horizontal="center" vertical="center"/>
      <protection locked="0"/>
    </xf>
    <xf numFmtId="0" fontId="78" fillId="0" borderId="0" xfId="9" applyFont="1" applyAlignment="1" applyProtection="1">
      <alignment horizontal="center" vertical="center"/>
      <protection locked="0"/>
    </xf>
    <xf numFmtId="0" fontId="86" fillId="0" borderId="0" xfId="9" applyFont="1" applyAlignment="1" applyProtection="1">
      <alignment horizontal="left" vertical="top"/>
      <protection locked="0"/>
    </xf>
    <xf numFmtId="0" fontId="86" fillId="0" borderId="3" xfId="9" applyFont="1" applyBorder="1" applyAlignment="1" applyProtection="1">
      <alignment horizontal="left" vertical="top" wrapText="1"/>
      <protection locked="0"/>
    </xf>
    <xf numFmtId="0" fontId="104" fillId="0" borderId="37" xfId="9" applyFont="1" applyBorder="1" applyAlignment="1" applyProtection="1">
      <alignment horizontal="center" vertical="center"/>
      <protection locked="0"/>
    </xf>
    <xf numFmtId="0" fontId="78" fillId="2" borderId="28" xfId="9" applyFont="1" applyFill="1" applyBorder="1" applyAlignment="1" applyProtection="1">
      <alignment horizontal="center" vertical="center"/>
      <protection locked="0"/>
    </xf>
    <xf numFmtId="0" fontId="78" fillId="0" borderId="0" xfId="9" applyFont="1" applyAlignment="1" applyProtection="1">
      <alignment vertical="center" shrinkToFit="1"/>
      <protection locked="0"/>
    </xf>
    <xf numFmtId="0" fontId="86" fillId="0" borderId="0" xfId="9" applyFont="1" applyAlignment="1" applyProtection="1">
      <alignment horizontal="left" vertical="center"/>
      <protection locked="0"/>
    </xf>
    <xf numFmtId="0" fontId="86" fillId="2" borderId="2" xfId="9" applyFont="1" applyFill="1" applyBorder="1" applyAlignment="1" applyProtection="1">
      <alignment horizontal="left" vertical="top" wrapText="1"/>
      <protection locked="0"/>
    </xf>
    <xf numFmtId="9" fontId="78" fillId="0" borderId="0" xfId="15" applyFont="1" applyFill="1" applyBorder="1" applyAlignment="1" applyProtection="1">
      <alignment horizontal="center" vertical="center"/>
      <protection locked="0"/>
    </xf>
    <xf numFmtId="0" fontId="107" fillId="0" borderId="0" xfId="9" applyFont="1" applyFill="1" applyProtection="1">
      <alignment vertical="center"/>
      <protection locked="0"/>
    </xf>
    <xf numFmtId="0" fontId="107" fillId="0" borderId="0" xfId="9" applyFont="1" applyFill="1" applyAlignment="1" applyProtection="1">
      <alignment horizontal="center" vertical="center"/>
      <protection locked="0"/>
    </xf>
    <xf numFmtId="0" fontId="87" fillId="2" borderId="0" xfId="9" applyFont="1" applyFill="1" applyAlignment="1" applyProtection="1">
      <alignment horizontal="left" vertical="center" shrinkToFit="1"/>
      <protection locked="0"/>
    </xf>
    <xf numFmtId="0" fontId="86" fillId="0" borderId="5" xfId="9" applyFont="1" applyBorder="1" applyAlignment="1" applyProtection="1">
      <alignment horizontal="left" vertical="top" wrapText="1"/>
      <protection locked="0"/>
    </xf>
    <xf numFmtId="0" fontId="87" fillId="0" borderId="0" xfId="9" applyFont="1" applyAlignment="1" applyProtection="1">
      <alignment horizontal="center" vertical="center"/>
      <protection locked="0"/>
    </xf>
    <xf numFmtId="0" fontId="78" fillId="0" borderId="0" xfId="9" applyFont="1" applyAlignment="1" applyProtection="1">
      <alignment horizontal="center" vertical="top"/>
      <protection locked="0"/>
    </xf>
    <xf numFmtId="0" fontId="86" fillId="2" borderId="12" xfId="9" applyFont="1" applyFill="1" applyBorder="1" applyAlignment="1" applyProtection="1">
      <alignment horizontal="center" vertical="center"/>
      <protection locked="0"/>
    </xf>
    <xf numFmtId="0" fontId="107" fillId="0" borderId="0" xfId="9" applyFont="1" applyAlignment="1" applyProtection="1">
      <alignment horizontal="left" vertical="center" wrapText="1"/>
      <protection locked="0"/>
    </xf>
    <xf numFmtId="49" fontId="3" fillId="0" borderId="0" xfId="9" applyNumberFormat="1" applyFont="1" applyFill="1" applyAlignment="1" applyProtection="1">
      <alignment horizontal="center" vertical="center"/>
      <protection locked="0"/>
    </xf>
    <xf numFmtId="0" fontId="9" fillId="0" borderId="0" xfId="9" applyFont="1" applyFill="1" applyProtection="1">
      <alignment vertical="center"/>
      <protection locked="0"/>
    </xf>
    <xf numFmtId="0" fontId="9" fillId="0" borderId="0" xfId="9" applyFont="1" applyFill="1" applyBorder="1" applyAlignment="1" applyProtection="1">
      <alignment horizontal="left" vertical="center"/>
      <protection locked="0"/>
    </xf>
    <xf numFmtId="0" fontId="28" fillId="0" borderId="1" xfId="9" applyFont="1" applyFill="1" applyBorder="1" applyProtection="1">
      <alignment vertical="center"/>
      <protection locked="0"/>
    </xf>
    <xf numFmtId="0" fontId="17" fillId="0" borderId="0" xfId="9" applyFont="1" applyFill="1" applyBorder="1" applyProtection="1">
      <alignment vertical="center"/>
      <protection locked="0"/>
    </xf>
    <xf numFmtId="0" fontId="9" fillId="0" borderId="0" xfId="9" applyFont="1" applyFill="1" applyBorder="1" applyProtection="1">
      <alignment vertical="center"/>
      <protection locked="0"/>
    </xf>
    <xf numFmtId="0" fontId="11" fillId="0" borderId="0" xfId="9" applyFont="1" applyFill="1" applyBorder="1" applyAlignment="1" applyProtection="1">
      <alignment vertical="center"/>
      <protection locked="0"/>
    </xf>
    <xf numFmtId="0" fontId="9" fillId="0" borderId="19" xfId="9" applyFont="1" applyFill="1" applyBorder="1" applyAlignment="1" applyProtection="1">
      <alignment horizontal="left" vertical="center"/>
      <protection locked="0"/>
    </xf>
    <xf numFmtId="0" fontId="11" fillId="0" borderId="2" xfId="9" applyFont="1" applyFill="1" applyBorder="1" applyAlignment="1" applyProtection="1">
      <alignment horizontal="left" vertical="center"/>
      <protection locked="0"/>
    </xf>
    <xf numFmtId="0" fontId="9" fillId="0" borderId="1" xfId="9" applyFont="1" applyFill="1" applyBorder="1" applyAlignment="1" applyProtection="1">
      <alignment horizontal="left" vertical="center"/>
      <protection locked="0"/>
    </xf>
    <xf numFmtId="0" fontId="9" fillId="0" borderId="13" xfId="9" applyFont="1" applyFill="1" applyBorder="1" applyProtection="1">
      <alignment vertical="center"/>
      <protection locked="0"/>
    </xf>
    <xf numFmtId="0" fontId="9" fillId="0" borderId="28" xfId="9" applyFont="1" applyFill="1" applyBorder="1" applyProtection="1">
      <alignment vertical="center"/>
      <protection locked="0"/>
    </xf>
    <xf numFmtId="0" fontId="9" fillId="0" borderId="0" xfId="9" applyFont="1" applyFill="1" applyBorder="1" applyAlignment="1" applyProtection="1">
      <alignment horizontal="right" vertical="center"/>
      <protection locked="0"/>
    </xf>
    <xf numFmtId="0" fontId="9" fillId="0" borderId="0" xfId="9" applyFont="1" applyFill="1" applyBorder="1" applyAlignment="1" applyProtection="1">
      <alignment vertical="center"/>
      <protection locked="0"/>
    </xf>
    <xf numFmtId="0" fontId="9" fillId="0" borderId="2" xfId="9" applyFont="1" applyFill="1" applyBorder="1" applyProtection="1">
      <alignment vertical="center"/>
      <protection locked="0"/>
    </xf>
    <xf numFmtId="181" fontId="9" fillId="0" borderId="0" xfId="9" applyNumberFormat="1" applyFont="1" applyFill="1" applyBorder="1" applyAlignment="1" applyProtection="1">
      <alignment horizontal="center" vertical="center"/>
      <protection locked="0"/>
    </xf>
    <xf numFmtId="0" fontId="9" fillId="0" borderId="0" xfId="9" applyFont="1" applyFill="1" applyBorder="1" applyAlignment="1" applyProtection="1">
      <alignment vertical="center" shrinkToFit="1"/>
      <protection locked="0"/>
    </xf>
    <xf numFmtId="181" fontId="9" fillId="0" borderId="0" xfId="9" applyNumberFormat="1" applyFont="1" applyFill="1" applyBorder="1" applyAlignment="1" applyProtection="1">
      <alignment vertical="center" wrapText="1" shrinkToFit="1"/>
      <protection locked="0"/>
    </xf>
    <xf numFmtId="0" fontId="9" fillId="0" borderId="1" xfId="9" applyFont="1" applyFill="1" applyBorder="1" applyProtection="1">
      <alignment vertical="center"/>
      <protection locked="0"/>
    </xf>
    <xf numFmtId="0" fontId="15" fillId="0" borderId="0" xfId="9" applyFont="1" applyFill="1" applyBorder="1" applyAlignment="1" applyProtection="1">
      <alignment horizontal="right" vertical="center"/>
      <protection locked="0"/>
    </xf>
    <xf numFmtId="0" fontId="15" fillId="0" borderId="0" xfId="9" applyFont="1" applyFill="1" applyBorder="1" applyAlignment="1" applyProtection="1">
      <alignment horizontal="left" vertical="center"/>
      <protection locked="0"/>
    </xf>
    <xf numFmtId="0" fontId="15" fillId="0" borderId="28" xfId="9" applyFont="1" applyFill="1" applyBorder="1" applyAlignment="1" applyProtection="1">
      <alignment horizontal="center" vertical="center"/>
      <protection locked="0"/>
    </xf>
    <xf numFmtId="0" fontId="70" fillId="0" borderId="0" xfId="9" applyFont="1" applyFill="1" applyBorder="1" applyAlignment="1" applyProtection="1">
      <alignment horizontal="right" vertical="center"/>
      <protection locked="0"/>
    </xf>
    <xf numFmtId="0" fontId="70" fillId="0" borderId="0" xfId="9" applyFont="1" applyFill="1" applyBorder="1" applyAlignment="1" applyProtection="1">
      <alignment horizontal="left" vertical="center"/>
      <protection locked="0"/>
    </xf>
    <xf numFmtId="0" fontId="28" fillId="0" borderId="1" xfId="9" applyFont="1" applyFill="1" applyBorder="1" applyAlignment="1" applyProtection="1">
      <alignment horizontal="left" vertical="center"/>
      <protection locked="0"/>
    </xf>
    <xf numFmtId="0" fontId="17" fillId="0" borderId="0" xfId="9" applyFont="1" applyFill="1" applyBorder="1" applyAlignment="1" applyProtection="1">
      <alignment horizontal="left" vertical="center"/>
      <protection locked="0"/>
    </xf>
    <xf numFmtId="0" fontId="15" fillId="0" borderId="28" xfId="9" applyFont="1" applyFill="1" applyBorder="1" applyAlignment="1" applyProtection="1">
      <alignment horizontal="left" vertical="center"/>
      <protection locked="0"/>
    </xf>
    <xf numFmtId="0" fontId="20" fillId="0" borderId="0" xfId="9" applyFont="1" applyFill="1" applyBorder="1" applyAlignment="1" applyProtection="1">
      <alignment horizontal="center" vertical="center"/>
      <protection locked="0"/>
    </xf>
    <xf numFmtId="0" fontId="9" fillId="0" borderId="28" xfId="9" applyFont="1" applyFill="1" applyBorder="1" applyAlignment="1" applyProtection="1">
      <alignment horizontal="left" vertical="center"/>
      <protection locked="0"/>
    </xf>
    <xf numFmtId="0" fontId="69" fillId="0" borderId="0" xfId="9" applyFont="1" applyFill="1" applyBorder="1" applyAlignment="1" applyProtection="1">
      <alignment vertical="center"/>
      <protection locked="0"/>
    </xf>
    <xf numFmtId="0" fontId="67" fillId="0" borderId="0" xfId="9" applyFont="1" applyFill="1" applyBorder="1" applyProtection="1">
      <alignment vertical="center"/>
      <protection locked="0"/>
    </xf>
    <xf numFmtId="0" fontId="9" fillId="0" borderId="0" xfId="9" applyFont="1" applyFill="1" applyBorder="1" applyAlignment="1" applyProtection="1">
      <alignment vertical="center" wrapText="1"/>
      <protection locked="0"/>
    </xf>
    <xf numFmtId="0" fontId="15" fillId="0" borderId="0" xfId="9" applyFont="1" applyFill="1" applyBorder="1" applyAlignment="1" applyProtection="1">
      <alignment vertical="top" wrapText="1"/>
      <protection locked="0"/>
    </xf>
    <xf numFmtId="0" fontId="15" fillId="0" borderId="2" xfId="9" applyFont="1" applyFill="1" applyBorder="1" applyAlignment="1" applyProtection="1">
      <alignment vertical="top" wrapText="1"/>
      <protection locked="0"/>
    </xf>
    <xf numFmtId="0" fontId="9" fillId="0" borderId="13" xfId="9" applyFont="1" applyFill="1" applyBorder="1" applyAlignment="1" applyProtection="1">
      <alignment horizontal="left" vertical="center"/>
      <protection locked="0"/>
    </xf>
    <xf numFmtId="0" fontId="9" fillId="0" borderId="28" xfId="9" applyFont="1" applyFill="1" applyBorder="1" applyAlignment="1" applyProtection="1">
      <alignment horizontal="right" vertical="center"/>
      <protection locked="0"/>
    </xf>
    <xf numFmtId="0" fontId="15" fillId="0" borderId="11" xfId="9" applyFont="1" applyFill="1" applyBorder="1" applyAlignment="1" applyProtection="1">
      <alignment horizontal="left" vertical="top"/>
      <protection locked="0"/>
    </xf>
    <xf numFmtId="0" fontId="9" fillId="0" borderId="8" xfId="9" applyFont="1" applyFill="1" applyBorder="1" applyAlignment="1" applyProtection="1">
      <alignment horizontal="left" vertical="center"/>
      <protection locked="0"/>
    </xf>
    <xf numFmtId="0" fontId="9" fillId="0" borderId="8" xfId="9" applyFont="1" applyFill="1" applyBorder="1" applyAlignment="1" applyProtection="1">
      <alignment horizontal="center" vertical="center" textRotation="255"/>
      <protection locked="0"/>
    </xf>
    <xf numFmtId="178" fontId="9" fillId="6" borderId="18" xfId="9" applyNumberFormat="1" applyFont="1" applyFill="1" applyBorder="1" applyAlignment="1" applyProtection="1">
      <alignment horizontal="left" vertical="center"/>
      <protection locked="0"/>
    </xf>
    <xf numFmtId="178" fontId="9" fillId="6" borderId="12" xfId="9" applyNumberFormat="1" applyFont="1" applyFill="1" applyBorder="1" applyAlignment="1" applyProtection="1">
      <alignment horizontal="left" vertical="center"/>
      <protection locked="0"/>
    </xf>
    <xf numFmtId="4" fontId="9" fillId="6" borderId="12" xfId="9" applyNumberFormat="1" applyFont="1" applyFill="1" applyBorder="1" applyAlignment="1" applyProtection="1">
      <alignment vertical="center"/>
      <protection locked="0"/>
    </xf>
    <xf numFmtId="4" fontId="9" fillId="0" borderId="0" xfId="9" applyNumberFormat="1" applyFont="1" applyFill="1" applyBorder="1" applyAlignment="1" applyProtection="1">
      <alignment vertical="center"/>
      <protection locked="0"/>
    </xf>
    <xf numFmtId="0" fontId="15" fillId="6" borderId="80" xfId="9" applyFont="1" applyFill="1" applyBorder="1" applyAlignment="1" applyProtection="1">
      <alignment horizontal="left" vertical="center"/>
      <protection locked="0"/>
    </xf>
    <xf numFmtId="0" fontId="15" fillId="6" borderId="49" xfId="9" applyFont="1" applyFill="1" applyBorder="1" applyAlignment="1" applyProtection="1">
      <alignment horizontal="left" vertical="center"/>
      <protection locked="0"/>
    </xf>
    <xf numFmtId="4" fontId="9" fillId="6" borderId="49" xfId="9" applyNumberFormat="1" applyFont="1" applyFill="1" applyBorder="1" applyAlignment="1" applyProtection="1">
      <alignment vertical="center"/>
      <protection locked="0"/>
    </xf>
    <xf numFmtId="187" fontId="9" fillId="0" borderId="81" xfId="9" applyNumberFormat="1" applyFont="1" applyFill="1" applyBorder="1" applyAlignment="1" applyProtection="1">
      <alignment horizontal="left" vertical="center"/>
      <protection locked="0"/>
    </xf>
    <xf numFmtId="0" fontId="15" fillId="0" borderId="94" xfId="9" applyFont="1" applyFill="1" applyBorder="1" applyAlignment="1" applyProtection="1">
      <alignment horizontal="left" vertical="center"/>
      <protection locked="0"/>
    </xf>
    <xf numFmtId="4" fontId="9" fillId="0" borderId="94" xfId="9" applyNumberFormat="1" applyFont="1" applyFill="1" applyBorder="1" applyAlignment="1" applyProtection="1">
      <alignment vertical="center"/>
      <protection locked="0"/>
    </xf>
    <xf numFmtId="187" fontId="9" fillId="0" borderId="7" xfId="9" applyNumberFormat="1" applyFont="1" applyFill="1" applyBorder="1" applyAlignment="1" applyProtection="1">
      <alignment horizontal="left" vertical="center"/>
      <protection locked="0"/>
    </xf>
    <xf numFmtId="0" fontId="15" fillId="0" borderId="49" xfId="9" applyFont="1" applyFill="1" applyBorder="1" applyAlignment="1" applyProtection="1">
      <alignment horizontal="left" vertical="center"/>
      <protection locked="0"/>
    </xf>
    <xf numFmtId="4" fontId="9" fillId="0" borderId="49" xfId="9" applyNumberFormat="1" applyFont="1" applyFill="1" applyBorder="1" applyAlignment="1" applyProtection="1">
      <alignment vertical="center"/>
      <protection locked="0"/>
    </xf>
    <xf numFmtId="178" fontId="9" fillId="0" borderId="81" xfId="9" applyNumberFormat="1" applyFont="1" applyFill="1" applyBorder="1" applyAlignment="1" applyProtection="1">
      <alignment horizontal="left" vertical="center"/>
      <protection locked="0"/>
    </xf>
    <xf numFmtId="0" fontId="9" fillId="0" borderId="94" xfId="9" applyFont="1" applyFill="1" applyBorder="1" applyAlignment="1" applyProtection="1">
      <alignment horizontal="left" vertical="center"/>
      <protection locked="0"/>
    </xf>
    <xf numFmtId="0" fontId="9" fillId="0" borderId="47" xfId="9" applyFont="1" applyFill="1" applyBorder="1" applyAlignment="1" applyProtection="1">
      <alignment horizontal="left" vertical="center"/>
      <protection locked="0"/>
    </xf>
    <xf numFmtId="181" fontId="9" fillId="0" borderId="47" xfId="9" applyNumberFormat="1" applyFont="1" applyFill="1" applyBorder="1" applyAlignment="1" applyProtection="1">
      <alignment horizontal="left" vertical="center"/>
      <protection locked="0"/>
    </xf>
    <xf numFmtId="0" fontId="9" fillId="0" borderId="47" xfId="9" applyFont="1" applyFill="1" applyBorder="1" applyAlignment="1" applyProtection="1">
      <alignment horizontal="center" vertical="center"/>
      <protection locked="0"/>
    </xf>
    <xf numFmtId="0" fontId="9" fillId="0" borderId="49" xfId="9" applyFont="1" applyFill="1" applyBorder="1" applyAlignment="1" applyProtection="1">
      <alignment horizontal="left" vertical="center"/>
      <protection locked="0"/>
    </xf>
    <xf numFmtId="0" fontId="9" fillId="0" borderId="48" xfId="9" applyFont="1" applyFill="1" applyBorder="1" applyAlignment="1" applyProtection="1">
      <alignment horizontal="left" vertical="center"/>
      <protection locked="0"/>
    </xf>
    <xf numFmtId="178" fontId="9" fillId="0" borderId="61" xfId="9" applyNumberFormat="1" applyFont="1" applyFill="1" applyBorder="1" applyAlignment="1" applyProtection="1">
      <alignment horizontal="left" vertical="center"/>
      <protection locked="0"/>
    </xf>
    <xf numFmtId="0" fontId="9" fillId="0" borderId="34" xfId="9" applyFont="1" applyFill="1" applyBorder="1" applyAlignment="1" applyProtection="1">
      <alignment horizontal="center" vertical="center"/>
      <protection locked="0"/>
    </xf>
    <xf numFmtId="178" fontId="9" fillId="0" borderId="35" xfId="9" applyNumberFormat="1" applyFont="1" applyFill="1" applyBorder="1" applyAlignment="1" applyProtection="1">
      <alignment horizontal="left" vertical="center"/>
      <protection locked="0"/>
    </xf>
    <xf numFmtId="0" fontId="9" fillId="0" borderId="34" xfId="9" applyFont="1" applyFill="1" applyBorder="1" applyAlignment="1" applyProtection="1">
      <alignment horizontal="left" vertical="center"/>
      <protection locked="0"/>
    </xf>
    <xf numFmtId="0" fontId="11" fillId="0" borderId="34" xfId="9" applyFont="1" applyFill="1" applyBorder="1" applyAlignment="1" applyProtection="1">
      <alignment horizontal="left" vertical="center"/>
      <protection locked="0"/>
    </xf>
    <xf numFmtId="0" fontId="11" fillId="0" borderId="34" xfId="9" applyFont="1" applyFill="1" applyBorder="1" applyAlignment="1" applyProtection="1">
      <alignment vertical="center"/>
      <protection locked="0"/>
    </xf>
    <xf numFmtId="4" fontId="9" fillId="0" borderId="34" xfId="9" applyNumberFormat="1" applyFont="1" applyFill="1" applyBorder="1" applyAlignment="1" applyProtection="1">
      <alignment horizontal="left" vertical="center"/>
      <protection locked="0"/>
    </xf>
    <xf numFmtId="0" fontId="9" fillId="0" borderId="11" xfId="9" applyFont="1" applyFill="1" applyBorder="1" applyAlignment="1" applyProtection="1">
      <alignment horizontal="left" vertical="center"/>
      <protection locked="0"/>
    </xf>
    <xf numFmtId="0" fontId="36" fillId="0" borderId="0" xfId="0" applyFont="1" applyFill="1" applyBorder="1" applyAlignment="1" applyProtection="1">
      <alignment vertical="center"/>
      <protection locked="0"/>
    </xf>
    <xf numFmtId="0" fontId="36" fillId="0" borderId="1" xfId="0" applyFont="1" applyFill="1" applyBorder="1" applyAlignment="1" applyProtection="1">
      <alignment vertical="center"/>
      <protection locked="0"/>
    </xf>
    <xf numFmtId="0" fontId="37" fillId="0" borderId="0" xfId="0" applyFont="1" applyFill="1" applyBorder="1" applyAlignment="1" applyProtection="1">
      <alignment vertical="top" wrapText="1"/>
      <protection locked="0"/>
    </xf>
    <xf numFmtId="0" fontId="38" fillId="0" borderId="12" xfId="0" applyFont="1" applyFill="1" applyBorder="1" applyAlignment="1" applyProtection="1">
      <alignment vertical="center" wrapText="1"/>
      <protection locked="0"/>
    </xf>
    <xf numFmtId="0" fontId="36" fillId="0" borderId="2" xfId="0" applyFont="1" applyFill="1" applyBorder="1" applyAlignment="1" applyProtection="1">
      <alignment vertical="center"/>
      <protection locked="0"/>
    </xf>
    <xf numFmtId="0" fontId="36" fillId="0" borderId="0" xfId="0" applyFont="1" applyFill="1" applyAlignment="1" applyProtection="1">
      <alignment vertical="center"/>
      <protection locked="0"/>
    </xf>
    <xf numFmtId="0" fontId="39" fillId="0" borderId="28" xfId="0" applyFont="1" applyFill="1" applyBorder="1" applyAlignment="1" applyProtection="1">
      <alignment horizontal="right" vertical="top" shrinkToFit="1"/>
      <protection locked="0"/>
    </xf>
    <xf numFmtId="0" fontId="60" fillId="0" borderId="0" xfId="0" applyFont="1" applyFill="1" applyBorder="1" applyAlignment="1" applyProtection="1">
      <alignment horizontal="left" vertical="top"/>
      <protection locked="0"/>
    </xf>
    <xf numFmtId="0" fontId="15" fillId="0" borderId="0" xfId="0" applyFont="1" applyFill="1" applyBorder="1" applyAlignment="1" applyProtection="1">
      <alignment horizontal="left" vertical="top"/>
      <protection locked="0"/>
    </xf>
    <xf numFmtId="0" fontId="15" fillId="0" borderId="2" xfId="0" applyFont="1" applyFill="1" applyBorder="1" applyAlignment="1" applyProtection="1">
      <alignment horizontal="left" vertical="top"/>
      <protection locked="0"/>
    </xf>
    <xf numFmtId="0" fontId="12" fillId="0" borderId="0" xfId="9" applyFont="1" applyFill="1" applyBorder="1" applyAlignment="1" applyProtection="1">
      <alignment horizontal="center" vertical="center"/>
      <protection locked="0"/>
    </xf>
    <xf numFmtId="0" fontId="14" fillId="0" borderId="0" xfId="9" applyFont="1" applyFill="1" applyBorder="1" applyAlignment="1" applyProtection="1">
      <alignment horizontal="right" vertical="center"/>
      <protection locked="0"/>
    </xf>
    <xf numFmtId="0" fontId="20" fillId="0" borderId="0" xfId="9" applyFont="1" applyFill="1" applyBorder="1" applyAlignment="1" applyProtection="1">
      <alignment horizontal="left" vertical="center"/>
      <protection locked="0"/>
    </xf>
    <xf numFmtId="0" fontId="15" fillId="0" borderId="0" xfId="0" applyFont="1" applyFill="1" applyBorder="1" applyAlignment="1" applyProtection="1">
      <alignment vertical="top"/>
      <protection locked="0"/>
    </xf>
    <xf numFmtId="0" fontId="15" fillId="0" borderId="0" xfId="0" applyFont="1" applyFill="1" applyBorder="1" applyAlignment="1" applyProtection="1">
      <alignment vertical="top" wrapText="1"/>
      <protection locked="0"/>
    </xf>
    <xf numFmtId="0" fontId="15" fillId="0" borderId="2" xfId="0" applyFont="1" applyFill="1" applyBorder="1" applyAlignment="1" applyProtection="1">
      <alignment vertical="top" wrapText="1"/>
      <protection locked="0"/>
    </xf>
    <xf numFmtId="0" fontId="36" fillId="0" borderId="28" xfId="0" applyFont="1" applyFill="1" applyBorder="1" applyAlignment="1" applyProtection="1">
      <alignment vertical="center"/>
      <protection locked="0"/>
    </xf>
    <xf numFmtId="0" fontId="58" fillId="0" borderId="0" xfId="0" applyFont="1" applyBorder="1" applyAlignment="1" applyProtection="1">
      <alignment vertical="center" shrinkToFit="1"/>
      <protection locked="0"/>
    </xf>
    <xf numFmtId="0" fontId="62" fillId="0" borderId="0" xfId="0" applyFont="1" applyBorder="1" applyAlignment="1" applyProtection="1">
      <alignment vertical="center"/>
      <protection locked="0"/>
    </xf>
    <xf numFmtId="0" fontId="58" fillId="0" borderId="0" xfId="0" applyFont="1" applyBorder="1" applyAlignment="1" applyProtection="1">
      <alignment vertical="top" wrapText="1"/>
      <protection locked="0"/>
    </xf>
    <xf numFmtId="0" fontId="58" fillId="0" borderId="28" xfId="0" applyFont="1" applyFill="1" applyBorder="1" applyAlignment="1" applyProtection="1">
      <alignment horizontal="left" vertical="top" wrapText="1"/>
      <protection locked="0"/>
    </xf>
    <xf numFmtId="0" fontId="58" fillId="0" borderId="0" xfId="0" applyFont="1" applyBorder="1" applyAlignment="1" applyProtection="1">
      <alignment vertical="top"/>
      <protection locked="0"/>
    </xf>
    <xf numFmtId="0" fontId="58" fillId="0" borderId="28" xfId="0" applyFont="1" applyBorder="1" applyAlignment="1" applyProtection="1">
      <alignment vertical="top"/>
      <protection locked="0"/>
    </xf>
    <xf numFmtId="0" fontId="58" fillId="0" borderId="0" xfId="0" applyFont="1" applyBorder="1" applyAlignment="1" applyProtection="1">
      <alignment vertical="top" shrinkToFit="1"/>
      <protection locked="0"/>
    </xf>
    <xf numFmtId="0" fontId="58" fillId="0" borderId="28" xfId="0" applyFont="1" applyBorder="1" applyAlignment="1" applyProtection="1">
      <alignment vertical="top" shrinkToFit="1"/>
      <protection locked="0"/>
    </xf>
    <xf numFmtId="0" fontId="39" fillId="0" borderId="0" xfId="9" applyFont="1" applyFill="1" applyBorder="1" applyAlignment="1" applyProtection="1">
      <alignment vertical="center"/>
      <protection locked="0"/>
    </xf>
    <xf numFmtId="49" fontId="58" fillId="0" borderId="0" xfId="0" applyNumberFormat="1" applyFont="1" applyBorder="1" applyAlignment="1" applyProtection="1">
      <alignment horizontal="center" vertical="center" shrinkToFit="1"/>
      <protection locked="0"/>
    </xf>
    <xf numFmtId="0" fontId="58" fillId="0" borderId="0" xfId="0" applyFont="1" applyBorder="1" applyAlignment="1" applyProtection="1">
      <alignment horizontal="left" vertical="top" wrapText="1"/>
      <protection locked="0"/>
    </xf>
    <xf numFmtId="0" fontId="38" fillId="0" borderId="0" xfId="0" applyFont="1" applyFill="1" applyBorder="1" applyAlignment="1" applyProtection="1">
      <alignment horizontal="left" vertical="center" wrapText="1"/>
      <protection locked="0"/>
    </xf>
    <xf numFmtId="0" fontId="20" fillId="0" borderId="28" xfId="0" applyFont="1" applyFill="1" applyBorder="1" applyAlignment="1" applyProtection="1">
      <alignment horizontal="center" vertical="center" shrinkToFit="1"/>
      <protection locked="0"/>
    </xf>
    <xf numFmtId="0" fontId="15" fillId="0" borderId="28" xfId="9" applyFont="1" applyFill="1" applyBorder="1" applyAlignment="1" applyProtection="1">
      <alignment horizontal="right" vertical="top" shrinkToFit="1"/>
      <protection locked="0"/>
    </xf>
    <xf numFmtId="0" fontId="15" fillId="0" borderId="28" xfId="9" applyFont="1" applyFill="1" applyBorder="1" applyAlignment="1" applyProtection="1">
      <alignment horizontal="left" vertical="top" shrinkToFit="1"/>
      <protection locked="0"/>
    </xf>
    <xf numFmtId="0" fontId="15" fillId="0" borderId="28" xfId="9" applyFont="1" applyFill="1" applyBorder="1" applyAlignment="1" applyProtection="1">
      <alignment horizontal="center" vertical="top" shrinkToFit="1"/>
      <protection locked="0"/>
    </xf>
    <xf numFmtId="0" fontId="15" fillId="0" borderId="0" xfId="0" applyFont="1" applyFill="1" applyBorder="1" applyAlignment="1" applyProtection="1">
      <alignment vertical="center" wrapText="1"/>
      <protection locked="0"/>
    </xf>
    <xf numFmtId="0" fontId="9" fillId="0" borderId="4" xfId="9" applyFont="1" applyFill="1" applyBorder="1" applyAlignment="1" applyProtection="1">
      <alignment horizontal="left" vertical="center"/>
      <protection locked="0"/>
    </xf>
    <xf numFmtId="0" fontId="9" fillId="0" borderId="3" xfId="9" applyFont="1" applyFill="1" applyBorder="1" applyAlignment="1" applyProtection="1">
      <alignment horizontal="left" vertical="center"/>
      <protection locked="0"/>
    </xf>
    <xf numFmtId="0" fontId="9" fillId="0" borderId="3" xfId="9" applyFont="1" applyFill="1" applyBorder="1" applyProtection="1">
      <alignment vertical="center"/>
      <protection locked="0"/>
    </xf>
    <xf numFmtId="0" fontId="9" fillId="0" borderId="3" xfId="9" applyFont="1" applyFill="1" applyBorder="1" applyAlignment="1" applyProtection="1">
      <alignment horizontal="center" vertical="center"/>
      <protection locked="0"/>
    </xf>
    <xf numFmtId="0" fontId="9" fillId="0" borderId="30" xfId="9" applyFont="1" applyFill="1" applyBorder="1" applyAlignment="1" applyProtection="1">
      <alignment horizontal="left" vertical="center"/>
      <protection locked="0"/>
    </xf>
    <xf numFmtId="0" fontId="15" fillId="0" borderId="3" xfId="9" applyFont="1" applyFill="1" applyBorder="1" applyAlignment="1" applyProtection="1">
      <alignment horizontal="left" vertical="top"/>
      <protection locked="0"/>
    </xf>
    <xf numFmtId="0" fontId="15" fillId="0" borderId="5" xfId="9" applyFont="1" applyFill="1" applyBorder="1" applyAlignment="1" applyProtection="1">
      <alignment horizontal="left" vertical="top"/>
      <protection locked="0"/>
    </xf>
    <xf numFmtId="0" fontId="15" fillId="0" borderId="0" xfId="9" applyFont="1" applyFill="1" applyBorder="1" applyAlignment="1" applyProtection="1">
      <alignment horizontal="left" vertical="top"/>
      <protection locked="0"/>
    </xf>
    <xf numFmtId="0" fontId="108" fillId="14" borderId="0" xfId="9" quotePrefix="1" applyFont="1" applyFill="1" applyProtection="1">
      <alignment vertical="center"/>
      <protection locked="0"/>
    </xf>
    <xf numFmtId="0" fontId="108" fillId="14" borderId="0" xfId="9" applyFont="1" applyFill="1" applyAlignment="1" applyProtection="1">
      <alignment horizontal="center" vertical="center"/>
      <protection locked="0"/>
    </xf>
    <xf numFmtId="0" fontId="108" fillId="14" borderId="0" xfId="9" applyFont="1" applyFill="1" applyAlignment="1" applyProtection="1">
      <alignment horizontal="right" vertical="center"/>
      <protection locked="0"/>
    </xf>
    <xf numFmtId="0" fontId="78" fillId="0" borderId="0" xfId="18" applyFont="1" applyProtection="1">
      <protection locked="0"/>
    </xf>
    <xf numFmtId="0" fontId="81" fillId="0" borderId="0" xfId="18" applyFont="1" applyProtection="1">
      <protection locked="0"/>
    </xf>
    <xf numFmtId="0" fontId="9" fillId="0" borderId="0" xfId="9" applyFont="1" applyProtection="1">
      <alignment vertical="center"/>
      <protection locked="0"/>
    </xf>
    <xf numFmtId="0" fontId="17" fillId="0" borderId="3" xfId="9" quotePrefix="1" applyFont="1" applyBorder="1" applyAlignment="1" applyProtection="1">
      <alignment vertical="center"/>
      <protection locked="0"/>
    </xf>
    <xf numFmtId="0" fontId="9" fillId="2" borderId="0" xfId="9" applyFont="1" applyFill="1" applyBorder="1" applyAlignment="1" applyProtection="1">
      <alignment horizontal="left" vertical="center"/>
      <protection locked="0"/>
    </xf>
    <xf numFmtId="0" fontId="9" fillId="2" borderId="1" xfId="9" applyFont="1" applyFill="1" applyBorder="1" applyAlignment="1" applyProtection="1">
      <alignment horizontal="left" vertical="center"/>
      <protection locked="0"/>
    </xf>
    <xf numFmtId="0" fontId="9" fillId="2" borderId="12" xfId="9" applyFont="1" applyFill="1" applyBorder="1" applyAlignment="1" applyProtection="1">
      <alignment horizontal="left" vertical="center"/>
      <protection locked="0"/>
    </xf>
    <xf numFmtId="0" fontId="15" fillId="2" borderId="19" xfId="9" applyFont="1" applyFill="1" applyBorder="1" applyAlignment="1" applyProtection="1">
      <alignment horizontal="left" vertical="top"/>
      <protection locked="0"/>
    </xf>
    <xf numFmtId="0" fontId="16" fillId="2" borderId="12" xfId="9" applyFont="1" applyFill="1" applyBorder="1" applyAlignment="1" applyProtection="1">
      <alignment horizontal="left" vertical="top"/>
      <protection locked="0"/>
    </xf>
    <xf numFmtId="0" fontId="16" fillId="2" borderId="20" xfId="9" applyFont="1" applyFill="1" applyBorder="1" applyAlignment="1" applyProtection="1">
      <alignment horizontal="left" vertical="top"/>
      <protection locked="0"/>
    </xf>
    <xf numFmtId="0" fontId="9" fillId="2" borderId="0" xfId="9" applyFont="1" applyFill="1" applyBorder="1" applyAlignment="1" applyProtection="1">
      <alignment horizontal="left" vertical="top"/>
      <protection locked="0"/>
    </xf>
    <xf numFmtId="0" fontId="15" fillId="2" borderId="28" xfId="9" applyFont="1" applyFill="1" applyBorder="1" applyAlignment="1" applyProtection="1">
      <alignment horizontal="right" vertical="top"/>
      <protection locked="0"/>
    </xf>
    <xf numFmtId="0" fontId="9" fillId="2" borderId="0" xfId="9" applyFont="1" applyFill="1" applyBorder="1" applyAlignment="1" applyProtection="1">
      <alignment vertical="center"/>
      <protection locked="0"/>
    </xf>
    <xf numFmtId="0" fontId="9" fillId="0" borderId="0" xfId="9" applyFont="1" applyBorder="1" applyProtection="1">
      <alignment vertical="center"/>
      <protection locked="0"/>
    </xf>
    <xf numFmtId="0" fontId="9" fillId="0" borderId="0" xfId="9" applyFont="1" applyBorder="1" applyAlignment="1" applyProtection="1">
      <alignment horizontal="left" vertical="top"/>
      <protection locked="0"/>
    </xf>
    <xf numFmtId="0" fontId="15" fillId="2" borderId="0" xfId="9" applyFont="1" applyFill="1" applyBorder="1" applyAlignment="1" applyProtection="1">
      <alignment horizontal="left" vertical="top"/>
      <protection locked="0"/>
    </xf>
    <xf numFmtId="0" fontId="9" fillId="0" borderId="28" xfId="9" applyFont="1" applyBorder="1" applyProtection="1">
      <alignment vertical="center"/>
      <protection locked="0"/>
    </xf>
    <xf numFmtId="0" fontId="16" fillId="2" borderId="0" xfId="9" applyFont="1" applyFill="1" applyBorder="1" applyAlignment="1" applyProtection="1">
      <alignment horizontal="left" vertical="top"/>
      <protection locked="0"/>
    </xf>
    <xf numFmtId="0" fontId="16" fillId="2" borderId="2" xfId="9" applyFont="1" applyFill="1" applyBorder="1" applyAlignment="1" applyProtection="1">
      <alignment horizontal="left" vertical="top"/>
      <protection locked="0"/>
    </xf>
    <xf numFmtId="0" fontId="9" fillId="0" borderId="2" xfId="9" applyFont="1" applyBorder="1" applyProtection="1">
      <alignment vertical="center"/>
      <protection locked="0"/>
    </xf>
    <xf numFmtId="0" fontId="9" fillId="2" borderId="35" xfId="9" applyFont="1" applyFill="1" applyBorder="1" applyAlignment="1" applyProtection="1">
      <alignment horizontal="center" vertical="center"/>
      <protection locked="0"/>
    </xf>
    <xf numFmtId="0" fontId="9" fillId="2" borderId="34" xfId="9" applyFont="1" applyFill="1" applyBorder="1" applyAlignment="1" applyProtection="1">
      <alignment horizontal="center" vertical="center"/>
      <protection locked="0"/>
    </xf>
    <xf numFmtId="0" fontId="9" fillId="2" borderId="29" xfId="9" applyFont="1" applyFill="1" applyBorder="1" applyAlignment="1" applyProtection="1">
      <alignment horizontal="center" vertical="center"/>
      <protection locked="0"/>
    </xf>
    <xf numFmtId="0" fontId="9" fillId="2" borderId="11" xfId="9" applyFont="1" applyFill="1" applyBorder="1" applyAlignment="1" applyProtection="1">
      <alignment horizontal="center" vertical="center"/>
      <protection locked="0"/>
    </xf>
    <xf numFmtId="0" fontId="9" fillId="2" borderId="87" xfId="9" applyFont="1" applyFill="1" applyBorder="1" applyAlignment="1" applyProtection="1">
      <alignment horizontal="center" vertical="center"/>
      <protection locked="0"/>
    </xf>
    <xf numFmtId="0" fontId="9" fillId="2" borderId="33" xfId="9" applyFont="1" applyFill="1" applyBorder="1" applyAlignment="1" applyProtection="1">
      <alignment horizontal="center" vertical="center"/>
      <protection locked="0"/>
    </xf>
    <xf numFmtId="0" fontId="9" fillId="0" borderId="0" xfId="9" applyFont="1" applyAlignment="1" applyProtection="1">
      <alignment vertical="center"/>
      <protection locked="0"/>
    </xf>
    <xf numFmtId="0" fontId="9" fillId="2" borderId="34" xfId="9" applyFont="1" applyFill="1" applyBorder="1" applyAlignment="1" applyProtection="1">
      <alignment horizontal="left" vertical="center"/>
      <protection locked="0"/>
    </xf>
    <xf numFmtId="0" fontId="9" fillId="2" borderId="33" xfId="9" applyFont="1" applyFill="1" applyBorder="1" applyAlignment="1" applyProtection="1">
      <alignment horizontal="left" vertical="center"/>
      <protection locked="0"/>
    </xf>
    <xf numFmtId="0" fontId="9" fillId="2" borderId="9" xfId="9" applyFont="1" applyFill="1" applyBorder="1" applyAlignment="1" applyProtection="1">
      <alignment horizontal="center" vertical="center"/>
      <protection locked="0"/>
    </xf>
    <xf numFmtId="0" fontId="9" fillId="2" borderId="11" xfId="9" applyFont="1" applyFill="1" applyBorder="1" applyAlignment="1" applyProtection="1">
      <alignment horizontal="center" vertical="center" shrinkToFit="1"/>
      <protection locked="0"/>
    </xf>
    <xf numFmtId="0" fontId="9" fillId="2" borderId="10" xfId="9" applyFont="1" applyFill="1" applyBorder="1" applyAlignment="1" applyProtection="1">
      <alignment horizontal="left" vertical="center" shrinkToFit="1"/>
      <protection locked="0"/>
    </xf>
    <xf numFmtId="0" fontId="9" fillId="2" borderId="33" xfId="9" applyFont="1" applyFill="1" applyBorder="1" applyAlignment="1" applyProtection="1">
      <alignment horizontal="center" vertical="center" shrinkToFit="1"/>
      <protection locked="0"/>
    </xf>
    <xf numFmtId="0" fontId="16" fillId="2" borderId="0" xfId="9" applyFont="1" applyFill="1" applyBorder="1" applyAlignment="1" applyProtection="1">
      <alignment vertical="center"/>
      <protection locked="0"/>
    </xf>
    <xf numFmtId="0" fontId="9" fillId="2" borderId="28" xfId="9" applyFont="1" applyFill="1" applyBorder="1" applyAlignment="1" applyProtection="1">
      <alignment vertical="center"/>
      <protection locked="0"/>
    </xf>
    <xf numFmtId="0" fontId="9" fillId="2" borderId="0" xfId="9" applyFont="1" applyFill="1" applyBorder="1" applyAlignment="1" applyProtection="1">
      <alignment vertical="center" shrinkToFit="1"/>
      <protection locked="0"/>
    </xf>
    <xf numFmtId="0" fontId="9" fillId="2" borderId="0" xfId="9" applyFont="1" applyFill="1" applyBorder="1" applyAlignment="1" applyProtection="1">
      <alignment horizontal="center" vertical="center" shrinkToFit="1"/>
      <protection locked="0"/>
    </xf>
    <xf numFmtId="0" fontId="9" fillId="2" borderId="0" xfId="9" applyFont="1" applyFill="1" applyBorder="1" applyAlignment="1" applyProtection="1">
      <alignment horizontal="right" vertical="center" shrinkToFit="1"/>
      <protection locked="0"/>
    </xf>
    <xf numFmtId="0" fontId="11" fillId="2" borderId="0" xfId="9" applyFont="1" applyFill="1" applyBorder="1" applyAlignment="1" applyProtection="1">
      <alignment horizontal="left" vertical="center"/>
      <protection locked="0"/>
    </xf>
    <xf numFmtId="195" fontId="9" fillId="0" borderId="0" xfId="9" applyNumberFormat="1" applyFont="1" applyFill="1" applyBorder="1" applyAlignment="1" applyProtection="1">
      <alignment horizontal="center" vertical="center"/>
      <protection locked="0"/>
    </xf>
    <xf numFmtId="0" fontId="9" fillId="2" borderId="0" xfId="9" applyFont="1" applyFill="1" applyBorder="1" applyAlignment="1" applyProtection="1">
      <alignment vertical="center" wrapText="1"/>
      <protection locked="0"/>
    </xf>
    <xf numFmtId="0" fontId="9" fillId="2" borderId="11" xfId="9" applyFont="1" applyFill="1" applyBorder="1" applyAlignment="1" applyProtection="1">
      <alignment vertical="center"/>
      <protection locked="0"/>
    </xf>
    <xf numFmtId="0" fontId="9" fillId="2" borderId="11" xfId="9" applyFont="1" applyFill="1" applyBorder="1" applyAlignment="1" applyProtection="1">
      <alignment vertical="center" shrinkToFit="1"/>
      <protection locked="0"/>
    </xf>
    <xf numFmtId="0" fontId="9" fillId="2" borderId="1" xfId="9" applyFont="1" applyFill="1" applyBorder="1" applyAlignment="1" applyProtection="1">
      <alignment horizontal="right" vertical="center"/>
      <protection locked="0"/>
    </xf>
    <xf numFmtId="0" fontId="9" fillId="2" borderId="8" xfId="9" applyFont="1" applyFill="1" applyBorder="1" applyAlignment="1" applyProtection="1">
      <alignment horizontal="right" vertical="center"/>
      <protection locked="0"/>
    </xf>
    <xf numFmtId="0" fontId="9" fillId="0" borderId="2" xfId="9" applyFont="1" applyBorder="1" applyAlignment="1" applyProtection="1">
      <alignment vertical="center"/>
      <protection locked="0"/>
    </xf>
    <xf numFmtId="0" fontId="9" fillId="0" borderId="72" xfId="9" applyFont="1" applyBorder="1" applyAlignment="1" applyProtection="1">
      <alignment vertical="center"/>
      <protection locked="0"/>
    </xf>
    <xf numFmtId="0" fontId="9" fillId="0" borderId="73" xfId="9" applyFont="1" applyBorder="1" applyAlignment="1" applyProtection="1">
      <alignment vertical="center"/>
      <protection locked="0"/>
    </xf>
    <xf numFmtId="0" fontId="9" fillId="2" borderId="0" xfId="9" applyFont="1" applyFill="1" applyBorder="1" applyAlignment="1" applyProtection="1">
      <alignment horizontal="right" vertical="center"/>
      <protection locked="0"/>
    </xf>
    <xf numFmtId="0" fontId="9" fillId="2" borderId="88" xfId="9" applyFont="1" applyFill="1" applyBorder="1" applyAlignment="1" applyProtection="1">
      <alignment horizontal="center" vertical="center" shrinkToFit="1"/>
      <protection locked="0"/>
    </xf>
    <xf numFmtId="0" fontId="9" fillId="2" borderId="91" xfId="9" applyFont="1" applyFill="1" applyBorder="1" applyAlignment="1" applyProtection="1">
      <alignment horizontal="center" vertical="center"/>
      <protection locked="0"/>
    </xf>
    <xf numFmtId="0" fontId="9" fillId="2" borderId="8" xfId="9" applyFont="1" applyFill="1" applyBorder="1" applyAlignment="1" applyProtection="1">
      <alignment horizontal="center" vertical="center"/>
      <protection locked="0"/>
    </xf>
    <xf numFmtId="0" fontId="9" fillId="0" borderId="46" xfId="9" applyFont="1" applyBorder="1" applyAlignment="1" applyProtection="1">
      <alignment vertical="center"/>
      <protection locked="0"/>
    </xf>
    <xf numFmtId="0" fontId="9" fillId="7" borderId="18" xfId="9" applyFont="1" applyFill="1" applyBorder="1" applyAlignment="1" applyProtection="1">
      <alignment horizontal="center" vertical="center"/>
      <protection locked="0"/>
    </xf>
    <xf numFmtId="0" fontId="9" fillId="7" borderId="12" xfId="9" applyFont="1" applyFill="1" applyBorder="1" applyAlignment="1" applyProtection="1">
      <alignment horizontal="center" vertical="center"/>
      <protection locked="0"/>
    </xf>
    <xf numFmtId="0" fontId="9" fillId="7" borderId="6" xfId="9" applyFont="1" applyFill="1" applyBorder="1" applyAlignment="1" applyProtection="1">
      <alignment horizontal="center" vertical="center"/>
      <protection locked="0"/>
    </xf>
    <xf numFmtId="0" fontId="10" fillId="7" borderId="77" xfId="9" applyFont="1" applyFill="1" applyBorder="1" applyAlignment="1" applyProtection="1">
      <alignment horizontal="right" vertical="top"/>
      <protection locked="0"/>
    </xf>
    <xf numFmtId="181" fontId="10" fillId="7" borderId="77" xfId="9" applyNumberFormat="1" applyFont="1" applyFill="1" applyBorder="1" applyAlignment="1" applyProtection="1">
      <alignment horizontal="right" vertical="top"/>
      <protection locked="0"/>
    </xf>
    <xf numFmtId="181" fontId="10" fillId="7" borderId="78" xfId="9" applyNumberFormat="1" applyFont="1" applyFill="1" applyBorder="1" applyAlignment="1" applyProtection="1">
      <alignment horizontal="right" vertical="top"/>
      <protection locked="0"/>
    </xf>
    <xf numFmtId="0" fontId="9" fillId="7" borderId="57" xfId="9" applyFont="1" applyFill="1" applyBorder="1" applyAlignment="1" applyProtection="1">
      <alignment vertical="center"/>
      <protection locked="0"/>
    </xf>
    <xf numFmtId="181" fontId="9" fillId="7" borderId="89" xfId="9" applyNumberFormat="1" applyFont="1" applyFill="1" applyBorder="1" applyAlignment="1" applyProtection="1">
      <alignment horizontal="center" vertical="center" shrinkToFit="1"/>
      <protection locked="0"/>
    </xf>
    <xf numFmtId="181" fontId="9" fillId="7" borderId="90" xfId="9" applyNumberFormat="1" applyFont="1" applyFill="1" applyBorder="1" applyAlignment="1" applyProtection="1">
      <alignment horizontal="center" vertical="center" shrinkToFit="1"/>
      <protection locked="0"/>
    </xf>
    <xf numFmtId="0" fontId="9" fillId="7" borderId="59" xfId="9" applyFont="1" applyFill="1" applyBorder="1" applyAlignment="1" applyProtection="1">
      <alignment vertical="center"/>
      <protection locked="0"/>
    </xf>
    <xf numFmtId="0" fontId="9" fillId="7" borderId="79" xfId="9" applyFont="1" applyFill="1" applyBorder="1" applyAlignment="1" applyProtection="1">
      <alignment vertical="center"/>
      <protection locked="0"/>
    </xf>
    <xf numFmtId="0" fontId="9" fillId="0" borderId="80" xfId="9" applyFont="1" applyBorder="1" applyAlignment="1" applyProtection="1">
      <alignment vertical="center"/>
      <protection locked="0"/>
    </xf>
    <xf numFmtId="0" fontId="9" fillId="0" borderId="59" xfId="9" applyFont="1" applyBorder="1" applyAlignment="1" applyProtection="1">
      <alignment vertical="center"/>
      <protection locked="0"/>
    </xf>
    <xf numFmtId="0" fontId="9" fillId="0" borderId="61" xfId="9" applyFont="1" applyBorder="1" applyAlignment="1" applyProtection="1">
      <alignment vertical="center"/>
      <protection locked="0"/>
    </xf>
    <xf numFmtId="0" fontId="9" fillId="0" borderId="57" xfId="9" applyFont="1" applyBorder="1" applyAlignment="1" applyProtection="1">
      <alignment vertical="center"/>
      <protection locked="0"/>
    </xf>
    <xf numFmtId="0" fontId="9" fillId="0" borderId="70" xfId="9" applyFont="1" applyBorder="1" applyAlignment="1" applyProtection="1">
      <alignment horizontal="left" vertical="center"/>
      <protection locked="0"/>
    </xf>
    <xf numFmtId="0" fontId="9" fillId="0" borderId="70" xfId="9" applyFont="1" applyBorder="1" applyAlignment="1" applyProtection="1">
      <alignment vertical="center"/>
      <protection locked="0"/>
    </xf>
    <xf numFmtId="0" fontId="9" fillId="0" borderId="71" xfId="9" applyFont="1" applyBorder="1" applyAlignment="1" applyProtection="1">
      <alignment vertical="center"/>
      <protection locked="0"/>
    </xf>
    <xf numFmtId="0" fontId="9" fillId="0" borderId="34" xfId="9" applyFont="1" applyBorder="1" applyAlignment="1" applyProtection="1">
      <alignment horizontal="left" vertical="center"/>
      <protection locked="0"/>
    </xf>
    <xf numFmtId="0" fontId="9" fillId="0" borderId="34" xfId="9" applyFont="1" applyBorder="1" applyAlignment="1" applyProtection="1">
      <alignment horizontal="center" vertical="center"/>
      <protection locked="0"/>
    </xf>
    <xf numFmtId="0" fontId="15" fillId="0" borderId="33" xfId="9" applyFont="1" applyFill="1" applyBorder="1" applyAlignment="1" applyProtection="1">
      <alignment horizontal="left" vertical="center"/>
      <protection locked="0"/>
    </xf>
    <xf numFmtId="0" fontId="15" fillId="0" borderId="34" xfId="9" applyFont="1" applyFill="1" applyBorder="1" applyAlignment="1" applyProtection="1">
      <alignment horizontal="left" vertical="center"/>
      <protection locked="0"/>
    </xf>
    <xf numFmtId="0" fontId="9" fillId="0" borderId="33" xfId="9" applyFont="1" applyBorder="1" applyAlignment="1" applyProtection="1">
      <alignment vertical="center"/>
      <protection locked="0"/>
    </xf>
    <xf numFmtId="0" fontId="9" fillId="0" borderId="72" xfId="9" applyFont="1" applyBorder="1" applyAlignment="1" applyProtection="1">
      <alignment horizontal="left"/>
      <protection locked="0"/>
    </xf>
    <xf numFmtId="0" fontId="9" fillId="0" borderId="73" xfId="9" applyFont="1" applyBorder="1" applyAlignment="1" applyProtection="1">
      <alignment horizontal="left"/>
      <protection locked="0"/>
    </xf>
    <xf numFmtId="0" fontId="15" fillId="0" borderId="72" xfId="9" applyFont="1" applyBorder="1" applyAlignment="1" applyProtection="1">
      <alignment horizontal="left" vertical="top"/>
      <protection locked="0"/>
    </xf>
    <xf numFmtId="0" fontId="15" fillId="0" borderId="73" xfId="9" applyFont="1" applyBorder="1" applyAlignment="1" applyProtection="1">
      <alignment horizontal="left" vertical="top"/>
      <protection locked="0"/>
    </xf>
    <xf numFmtId="0" fontId="15" fillId="2" borderId="72" xfId="9" applyFont="1" applyFill="1" applyBorder="1" applyAlignment="1" applyProtection="1">
      <alignment horizontal="left" vertical="top"/>
      <protection locked="0"/>
    </xf>
    <xf numFmtId="0" fontId="15" fillId="2" borderId="73" xfId="9" applyFont="1" applyFill="1" applyBorder="1" applyAlignment="1" applyProtection="1">
      <alignment horizontal="left" vertical="top"/>
      <protection locked="0"/>
    </xf>
    <xf numFmtId="0" fontId="9" fillId="0" borderId="0" xfId="9" applyFont="1" applyBorder="1" applyAlignment="1" applyProtection="1">
      <alignment vertical="center"/>
      <protection locked="0"/>
    </xf>
    <xf numFmtId="0" fontId="15" fillId="2" borderId="0" xfId="9" applyFont="1" applyFill="1" applyBorder="1" applyAlignment="1" applyProtection="1">
      <alignment horizontal="right" vertical="center"/>
      <protection locked="0"/>
    </xf>
    <xf numFmtId="0" fontId="9" fillId="0" borderId="81" xfId="9" applyFont="1" applyBorder="1" applyAlignment="1" applyProtection="1">
      <alignment vertical="center"/>
      <protection locked="0"/>
    </xf>
    <xf numFmtId="0" fontId="15" fillId="0" borderId="0" xfId="9" applyFont="1" applyBorder="1" applyProtection="1">
      <alignment vertical="center"/>
      <protection locked="0"/>
    </xf>
    <xf numFmtId="0" fontId="9" fillId="0" borderId="82" xfId="9" applyFont="1" applyBorder="1" applyAlignment="1" applyProtection="1">
      <alignment vertical="center"/>
      <protection locked="0"/>
    </xf>
    <xf numFmtId="0" fontId="15" fillId="2" borderId="0" xfId="9" applyFont="1" applyFill="1" applyBorder="1" applyAlignment="1" applyProtection="1">
      <alignment horizontal="center" vertical="top"/>
      <protection locked="0"/>
    </xf>
    <xf numFmtId="0" fontId="15" fillId="2" borderId="0" xfId="9" applyFont="1" applyFill="1" applyBorder="1" applyAlignment="1" applyProtection="1">
      <alignment vertical="center"/>
      <protection locked="0"/>
    </xf>
    <xf numFmtId="0" fontId="15" fillId="2" borderId="0" xfId="9" applyFont="1" applyFill="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0" xfId="0" applyFont="1" applyBorder="1" applyAlignment="1" applyProtection="1">
      <alignment vertical="center"/>
      <protection locked="0"/>
    </xf>
    <xf numFmtId="0" fontId="15" fillId="0" borderId="0" xfId="9" applyFont="1" applyFill="1" applyBorder="1" applyAlignment="1" applyProtection="1">
      <alignment vertical="center"/>
      <protection locked="0"/>
    </xf>
    <xf numFmtId="190" fontId="15" fillId="0" borderId="0" xfId="9" applyNumberFormat="1" applyFont="1" applyFill="1" applyBorder="1" applyAlignment="1" applyProtection="1">
      <alignment vertical="center"/>
      <protection locked="0"/>
    </xf>
    <xf numFmtId="191" fontId="15" fillId="0" borderId="0" xfId="9" applyNumberFormat="1" applyFont="1" applyFill="1" applyBorder="1" applyAlignment="1" applyProtection="1">
      <alignment vertical="center"/>
      <protection locked="0"/>
    </xf>
    <xf numFmtId="0" fontId="15" fillId="2" borderId="12" xfId="9" applyFont="1" applyFill="1" applyBorder="1" applyAlignment="1" applyProtection="1">
      <alignment vertical="center"/>
      <protection locked="0"/>
    </xf>
    <xf numFmtId="0" fontId="15" fillId="0" borderId="0" xfId="9" applyFont="1" applyBorder="1" applyAlignment="1" applyProtection="1">
      <alignment vertical="center"/>
      <protection locked="0"/>
    </xf>
    <xf numFmtId="181" fontId="15" fillId="2" borderId="0" xfId="9" applyNumberFormat="1" applyFont="1" applyFill="1" applyBorder="1" applyAlignment="1" applyProtection="1">
      <alignment vertical="center"/>
      <protection locked="0"/>
    </xf>
    <xf numFmtId="0" fontId="11" fillId="2" borderId="0" xfId="9" applyFont="1" applyFill="1" applyBorder="1" applyAlignment="1" applyProtection="1">
      <alignment vertical="center"/>
      <protection locked="0"/>
    </xf>
    <xf numFmtId="0" fontId="9" fillId="2" borderId="0" xfId="10" applyFont="1" applyFill="1" applyBorder="1" applyAlignment="1" applyProtection="1">
      <alignment vertical="center"/>
      <protection locked="0"/>
    </xf>
    <xf numFmtId="0" fontId="15" fillId="0" borderId="0" xfId="9" applyFont="1" applyBorder="1" applyAlignment="1" applyProtection="1">
      <alignment horizontal="left" vertical="top"/>
      <protection locked="0"/>
    </xf>
    <xf numFmtId="0" fontId="15" fillId="0" borderId="0" xfId="9" applyFont="1" applyProtection="1">
      <alignment vertical="center"/>
      <protection locked="0"/>
    </xf>
    <xf numFmtId="0" fontId="15" fillId="0" borderId="0" xfId="9" applyFont="1" applyBorder="1" applyAlignment="1" applyProtection="1">
      <alignment vertical="center" shrinkToFit="1"/>
      <protection locked="0"/>
    </xf>
    <xf numFmtId="0" fontId="15" fillId="0" borderId="0" xfId="9" applyFont="1" applyAlignment="1" applyProtection="1">
      <alignment vertical="center" shrinkToFit="1"/>
      <protection locked="0"/>
    </xf>
    <xf numFmtId="0" fontId="15" fillId="0" borderId="0" xfId="9" applyFont="1" applyAlignment="1" applyProtection="1">
      <alignment horizontal="center" vertical="center" shrinkToFit="1"/>
      <protection locked="0"/>
    </xf>
    <xf numFmtId="0" fontId="15" fillId="0" borderId="0" xfId="9" applyFont="1" applyAlignment="1" applyProtection="1">
      <alignment horizontal="right" vertical="center" shrinkToFit="1"/>
      <protection locked="0"/>
    </xf>
    <xf numFmtId="0" fontId="9" fillId="0" borderId="1" xfId="9" applyFont="1" applyBorder="1" applyProtection="1">
      <alignment vertical="center"/>
      <protection locked="0"/>
    </xf>
    <xf numFmtId="0" fontId="15" fillId="0" borderId="13" xfId="9" applyFont="1" applyBorder="1" applyAlignment="1" applyProtection="1">
      <alignment horizontal="left" vertical="top"/>
      <protection locked="0"/>
    </xf>
    <xf numFmtId="0" fontId="15" fillId="0" borderId="28" xfId="9" applyFont="1" applyBorder="1" applyAlignment="1" applyProtection="1">
      <alignment horizontal="right" vertical="top"/>
      <protection locked="0"/>
    </xf>
    <xf numFmtId="0" fontId="15" fillId="0" borderId="28" xfId="9" applyFont="1" applyBorder="1" applyAlignment="1" applyProtection="1">
      <alignment horizontal="left" vertical="top"/>
      <protection locked="0"/>
    </xf>
    <xf numFmtId="0" fontId="9" fillId="0" borderId="4" xfId="9" applyFont="1" applyBorder="1" applyProtection="1">
      <alignment vertical="center"/>
      <protection locked="0"/>
    </xf>
    <xf numFmtId="0" fontId="9" fillId="0" borderId="3" xfId="9" applyFont="1" applyBorder="1" applyProtection="1">
      <alignment vertical="center"/>
      <protection locked="0"/>
    </xf>
    <xf numFmtId="0" fontId="9" fillId="0" borderId="30" xfId="9" applyFont="1" applyBorder="1" applyProtection="1">
      <alignment vertical="center"/>
      <protection locked="0"/>
    </xf>
    <xf numFmtId="0" fontId="9" fillId="0" borderId="3" xfId="9" applyFont="1" applyBorder="1" applyAlignment="1" applyProtection="1">
      <alignment vertical="center" shrinkToFit="1"/>
      <protection locked="0"/>
    </xf>
    <xf numFmtId="0" fontId="9" fillId="0" borderId="3" xfId="9" applyFont="1" applyBorder="1" applyAlignment="1" applyProtection="1">
      <alignment horizontal="center" vertical="center" shrinkToFit="1"/>
      <protection locked="0"/>
    </xf>
    <xf numFmtId="0" fontId="9" fillId="0" borderId="3" xfId="9" applyFont="1" applyBorder="1" applyAlignment="1" applyProtection="1">
      <alignment horizontal="right" vertical="center" shrinkToFit="1"/>
      <protection locked="0"/>
    </xf>
    <xf numFmtId="0" fontId="9" fillId="0" borderId="5" xfId="9" applyFont="1" applyBorder="1" applyProtection="1">
      <alignment vertical="center"/>
      <protection locked="0"/>
    </xf>
    <xf numFmtId="0" fontId="9" fillId="0" borderId="0" xfId="9" applyFont="1" applyAlignment="1" applyProtection="1">
      <alignment vertical="center" shrinkToFit="1"/>
      <protection locked="0"/>
    </xf>
    <xf numFmtId="0" fontId="9" fillId="0" borderId="0" xfId="9" applyFont="1" applyAlignment="1" applyProtection="1">
      <alignment horizontal="center" vertical="center" shrinkToFit="1"/>
      <protection locked="0"/>
    </xf>
    <xf numFmtId="0" fontId="9" fillId="0" borderId="0" xfId="9" applyFont="1" applyAlignment="1" applyProtection="1">
      <alignment horizontal="right" vertical="center" shrinkToFit="1"/>
      <protection locked="0"/>
    </xf>
    <xf numFmtId="49" fontId="3" fillId="0" borderId="0" xfId="9" quotePrefix="1" applyNumberFormat="1" applyFont="1" applyAlignment="1" applyProtection="1">
      <alignment horizontal="center" vertical="center"/>
      <protection locked="0"/>
    </xf>
    <xf numFmtId="0" fontId="9" fillId="0" borderId="0" xfId="9" applyFont="1" applyAlignment="1" applyProtection="1">
      <alignment horizontal="right" vertical="center"/>
      <protection locked="0"/>
    </xf>
    <xf numFmtId="0" fontId="3" fillId="0" borderId="37" xfId="9" applyFont="1" applyBorder="1" applyAlignment="1" applyProtection="1">
      <alignment horizontal="center" vertical="center"/>
      <protection locked="0"/>
    </xf>
    <xf numFmtId="0" fontId="3" fillId="0" borderId="0" xfId="9" applyFont="1" applyBorder="1" applyAlignment="1" applyProtection="1">
      <alignment horizontal="center" vertical="center"/>
      <protection locked="0"/>
    </xf>
    <xf numFmtId="0" fontId="9" fillId="2" borderId="12" xfId="9" applyFont="1" applyFill="1" applyBorder="1" applyAlignment="1" applyProtection="1">
      <alignment vertical="center"/>
      <protection locked="0"/>
    </xf>
    <xf numFmtId="0" fontId="12" fillId="2" borderId="0" xfId="9" applyFont="1" applyFill="1" applyBorder="1" applyAlignment="1" applyProtection="1">
      <alignment vertical="center"/>
      <protection locked="0"/>
    </xf>
    <xf numFmtId="0" fontId="15" fillId="0" borderId="28" xfId="9" applyFont="1" applyBorder="1" applyAlignment="1" applyProtection="1">
      <alignment horizontal="left" vertical="center"/>
      <protection locked="0"/>
    </xf>
    <xf numFmtId="0" fontId="9" fillId="0" borderId="0" xfId="9" applyFont="1" applyBorder="1" applyAlignment="1" applyProtection="1">
      <alignment horizontal="left" vertical="center"/>
      <protection locked="0"/>
    </xf>
    <xf numFmtId="0" fontId="9" fillId="0" borderId="2" xfId="9" applyFont="1" applyBorder="1" applyAlignment="1" applyProtection="1">
      <alignment horizontal="left" vertical="top"/>
      <protection locked="0"/>
    </xf>
    <xf numFmtId="0" fontId="15" fillId="2" borderId="1" xfId="9" applyFont="1" applyFill="1" applyBorder="1" applyAlignment="1" applyProtection="1">
      <alignment horizontal="left" vertical="top"/>
      <protection locked="0"/>
    </xf>
    <xf numFmtId="0" fontId="9" fillId="2" borderId="0" xfId="9" applyFont="1" applyFill="1" applyBorder="1" applyAlignment="1" applyProtection="1">
      <alignment horizontal="center" vertical="center"/>
      <protection locked="0"/>
    </xf>
    <xf numFmtId="0" fontId="9" fillId="2" borderId="28" xfId="9" applyFont="1" applyFill="1" applyBorder="1" applyAlignment="1" applyProtection="1">
      <alignment horizontal="right" vertical="top"/>
      <protection locked="0"/>
    </xf>
    <xf numFmtId="0" fontId="9" fillId="0" borderId="0" xfId="9" applyFont="1" applyFill="1" applyBorder="1" applyAlignment="1" applyProtection="1">
      <alignment horizontal="distributed" vertical="center"/>
      <protection locked="0"/>
    </xf>
    <xf numFmtId="3" fontId="9" fillId="0" borderId="0" xfId="9" applyNumberFormat="1" applyFont="1" applyFill="1" applyBorder="1" applyAlignment="1" applyProtection="1">
      <alignment horizontal="center" vertical="center"/>
      <protection locked="0"/>
    </xf>
    <xf numFmtId="0" fontId="9" fillId="0" borderId="13" xfId="9" applyFont="1" applyFill="1" applyBorder="1" applyAlignment="1" applyProtection="1">
      <alignment horizontal="center" vertical="center"/>
      <protection locked="0"/>
    </xf>
    <xf numFmtId="0" fontId="9" fillId="0" borderId="28" xfId="9" applyFont="1" applyBorder="1" applyAlignment="1" applyProtection="1">
      <alignment horizontal="right" vertical="top"/>
      <protection locked="0"/>
    </xf>
    <xf numFmtId="0" fontId="9" fillId="0" borderId="1" xfId="9" applyFont="1" applyBorder="1" applyAlignment="1" applyProtection="1">
      <alignment horizontal="left" vertical="top"/>
      <protection locked="0"/>
    </xf>
    <xf numFmtId="0" fontId="9" fillId="0" borderId="0" xfId="9" applyFont="1" applyAlignment="1" applyProtection="1">
      <alignment horizontal="center" vertical="center"/>
      <protection locked="0"/>
    </xf>
    <xf numFmtId="0" fontId="9" fillId="0" borderId="0" xfId="9" quotePrefix="1" applyFont="1" applyFill="1" applyBorder="1" applyAlignment="1" applyProtection="1">
      <alignment horizontal="center" vertical="center"/>
      <protection locked="0"/>
    </xf>
    <xf numFmtId="0" fontId="9" fillId="0" borderId="0" xfId="9" quotePrefix="1" applyFont="1" applyFill="1" applyBorder="1" applyAlignment="1" applyProtection="1">
      <alignment horizontal="left" vertical="center"/>
      <protection locked="0"/>
    </xf>
    <xf numFmtId="0" fontId="9" fillId="0" borderId="0" xfId="9" applyFont="1" applyBorder="1" applyAlignment="1" applyProtection="1">
      <alignment horizontal="left" vertical="top" wrapText="1"/>
      <protection locked="0"/>
    </xf>
    <xf numFmtId="0" fontId="9" fillId="0" borderId="2" xfId="9" applyFont="1" applyBorder="1" applyAlignment="1" applyProtection="1">
      <alignment horizontal="left" vertical="top" wrapText="1"/>
      <protection locked="0"/>
    </xf>
    <xf numFmtId="0" fontId="9" fillId="0" borderId="13" xfId="9" applyFont="1" applyFill="1" applyBorder="1" applyAlignment="1" applyProtection="1">
      <alignment vertical="center"/>
      <protection locked="0"/>
    </xf>
    <xf numFmtId="0" fontId="15" fillId="0" borderId="2" xfId="9" applyFont="1" applyBorder="1" applyAlignment="1" applyProtection="1">
      <alignment vertical="top" wrapText="1"/>
      <protection locked="0"/>
    </xf>
    <xf numFmtId="6" fontId="9" fillId="2" borderId="28" xfId="3" applyFont="1" applyFill="1" applyBorder="1" applyAlignment="1" applyProtection="1">
      <alignment horizontal="right" vertical="center"/>
      <protection locked="0"/>
    </xf>
    <xf numFmtId="0" fontId="28" fillId="2" borderId="1" xfId="9" applyFont="1" applyFill="1" applyBorder="1" applyAlignment="1" applyProtection="1">
      <alignment vertical="center"/>
      <protection locked="0"/>
    </xf>
    <xf numFmtId="0" fontId="28" fillId="2" borderId="0" xfId="9" applyFont="1" applyFill="1" applyBorder="1" applyAlignment="1" applyProtection="1">
      <alignment vertical="center"/>
      <protection locked="0"/>
    </xf>
    <xf numFmtId="0" fontId="9" fillId="2" borderId="28" xfId="9" applyFont="1" applyFill="1" applyBorder="1" applyAlignment="1" applyProtection="1">
      <alignment horizontal="left" vertical="center"/>
      <protection locked="0"/>
    </xf>
    <xf numFmtId="0" fontId="15" fillId="0" borderId="0" xfId="9" applyFont="1" applyBorder="1" applyAlignment="1" applyProtection="1">
      <alignment vertical="top" wrapText="1"/>
      <protection locked="0"/>
    </xf>
    <xf numFmtId="0" fontId="9" fillId="2" borderId="2" xfId="9" applyFont="1" applyFill="1" applyBorder="1" applyAlignment="1" applyProtection="1">
      <alignment vertical="center"/>
      <protection locked="0"/>
    </xf>
    <xf numFmtId="0" fontId="9" fillId="2" borderId="1" xfId="9" applyFont="1" applyFill="1" applyBorder="1" applyAlignment="1" applyProtection="1">
      <alignment vertical="center"/>
      <protection locked="0"/>
    </xf>
    <xf numFmtId="0" fontId="9" fillId="0" borderId="11" xfId="9" applyFont="1" applyFill="1" applyBorder="1" applyAlignment="1" applyProtection="1">
      <alignment horizontal="center" vertical="center"/>
      <protection locked="0"/>
    </xf>
    <xf numFmtId="0" fontId="9" fillId="0" borderId="11" xfId="10" applyFont="1" applyFill="1" applyBorder="1" applyAlignment="1" applyProtection="1">
      <alignment vertical="center" shrinkToFit="1"/>
      <protection locked="0"/>
    </xf>
    <xf numFmtId="0" fontId="9" fillId="0" borderId="0" xfId="9" applyFont="1" applyBorder="1" applyAlignment="1" applyProtection="1">
      <alignment horizontal="right" vertical="center"/>
      <protection locked="0"/>
    </xf>
    <xf numFmtId="0" fontId="15" fillId="0" borderId="12" xfId="0" applyFont="1" applyBorder="1" applyAlignment="1" applyProtection="1">
      <alignment horizontal="left" vertical="center"/>
      <protection locked="0"/>
    </xf>
    <xf numFmtId="0" fontId="2" fillId="0" borderId="12" xfId="0" applyFont="1" applyBorder="1" applyAlignment="1" applyProtection="1">
      <alignment horizontal="center" vertical="center"/>
      <protection locked="0"/>
    </xf>
    <xf numFmtId="181" fontId="15" fillId="2" borderId="0" xfId="9" applyNumberFormat="1" applyFont="1" applyFill="1" applyBorder="1" applyAlignment="1" applyProtection="1">
      <alignment horizontal="right"/>
      <protection locked="0"/>
    </xf>
    <xf numFmtId="181" fontId="15" fillId="2" borderId="0" xfId="9" applyNumberFormat="1" applyFont="1" applyFill="1" applyBorder="1" applyAlignment="1" applyProtection="1">
      <protection locked="0"/>
    </xf>
    <xf numFmtId="181" fontId="9" fillId="2" borderId="12" xfId="9" applyNumberFormat="1" applyFont="1" applyFill="1" applyBorder="1" applyAlignment="1" applyProtection="1">
      <protection locked="0"/>
    </xf>
    <xf numFmtId="181" fontId="9" fillId="2" borderId="12" xfId="9" applyNumberFormat="1" applyFont="1" applyFill="1" applyBorder="1" applyAlignment="1" applyProtection="1">
      <alignment horizontal="right" vertical="center"/>
      <protection locked="0"/>
    </xf>
    <xf numFmtId="181" fontId="9" fillId="2" borderId="0" xfId="9" applyNumberFormat="1" applyFont="1" applyFill="1" applyBorder="1" applyAlignment="1" applyProtection="1">
      <alignment horizontal="right" vertical="center"/>
      <protection locked="0"/>
    </xf>
    <xf numFmtId="181" fontId="9" fillId="2" borderId="0" xfId="9" applyNumberFormat="1" applyFont="1" applyFill="1" applyBorder="1" applyAlignment="1" applyProtection="1">
      <protection locked="0"/>
    </xf>
    <xf numFmtId="0" fontId="15" fillId="2" borderId="0" xfId="9" applyFont="1" applyFill="1" applyBorder="1" applyAlignment="1" applyProtection="1">
      <alignment horizontal="left" vertical="center"/>
      <protection locked="0"/>
    </xf>
    <xf numFmtId="181" fontId="9" fillId="2" borderId="2" xfId="9" applyNumberFormat="1" applyFont="1" applyFill="1" applyBorder="1" applyAlignment="1" applyProtection="1">
      <protection locked="0"/>
    </xf>
    <xf numFmtId="181" fontId="12" fillId="2" borderId="0" xfId="9" applyNumberFormat="1" applyFont="1" applyFill="1" applyBorder="1" applyAlignment="1" applyProtection="1">
      <alignment vertical="center"/>
      <protection locked="0"/>
    </xf>
    <xf numFmtId="181" fontId="9" fillId="2" borderId="0" xfId="9" applyNumberFormat="1" applyFont="1" applyFill="1" applyBorder="1" applyAlignment="1" applyProtection="1">
      <alignment horizontal="right"/>
      <protection locked="0"/>
    </xf>
    <xf numFmtId="0" fontId="12" fillId="2" borderId="0" xfId="9" applyFont="1" applyFill="1" applyBorder="1" applyAlignment="1" applyProtection="1">
      <alignment horizontal="center" vertical="center"/>
      <protection locked="0"/>
    </xf>
    <xf numFmtId="0" fontId="11" fillId="2" borderId="2" xfId="9" applyFont="1" applyFill="1" applyBorder="1" applyAlignment="1" applyProtection="1">
      <alignment horizontal="left" vertical="center"/>
      <protection locked="0"/>
    </xf>
    <xf numFmtId="0" fontId="9" fillId="2" borderId="0" xfId="9" applyFont="1" applyFill="1" applyBorder="1" applyProtection="1">
      <alignment vertical="center"/>
      <protection locked="0"/>
    </xf>
    <xf numFmtId="0" fontId="9" fillId="2" borderId="2" xfId="9" applyFont="1" applyFill="1" applyBorder="1" applyAlignment="1" applyProtection="1">
      <alignment horizontal="left" vertical="center"/>
      <protection locked="0"/>
    </xf>
    <xf numFmtId="0" fontId="9" fillId="0" borderId="0" xfId="10" applyFont="1" applyFill="1" applyBorder="1" applyAlignment="1" applyProtection="1">
      <alignment vertical="center" shrinkToFit="1"/>
      <protection locked="0"/>
    </xf>
    <xf numFmtId="0" fontId="9" fillId="0" borderId="11" xfId="9" applyFont="1" applyFill="1" applyBorder="1" applyAlignment="1" applyProtection="1">
      <alignment vertical="center" shrinkToFit="1"/>
      <protection locked="0"/>
    </xf>
    <xf numFmtId="0" fontId="9" fillId="0" borderId="1" xfId="9" applyFont="1" applyBorder="1" applyAlignment="1" applyProtection="1">
      <alignment vertical="center"/>
      <protection locked="0"/>
    </xf>
    <xf numFmtId="0" fontId="20" fillId="0" borderId="12" xfId="0" applyFont="1" applyBorder="1" applyAlignment="1" applyProtection="1">
      <alignment horizontal="center" vertical="center"/>
      <protection locked="0"/>
    </xf>
    <xf numFmtId="181" fontId="12" fillId="2" borderId="1" xfId="9" applyNumberFormat="1" applyFont="1" applyFill="1" applyBorder="1" applyAlignment="1" applyProtection="1">
      <alignment vertical="center"/>
      <protection locked="0"/>
    </xf>
    <xf numFmtId="0" fontId="12" fillId="2" borderId="1" xfId="9" applyFont="1" applyFill="1" applyBorder="1" applyAlignment="1" applyProtection="1">
      <alignment vertical="center"/>
      <protection locked="0"/>
    </xf>
    <xf numFmtId="183" fontId="9" fillId="2" borderId="0" xfId="9" applyNumberFormat="1" applyFont="1" applyFill="1" applyBorder="1" applyAlignment="1" applyProtection="1">
      <protection locked="0"/>
    </xf>
    <xf numFmtId="0" fontId="9" fillId="2" borderId="0" xfId="9" applyFont="1" applyFill="1" applyBorder="1" applyAlignment="1" applyProtection="1">
      <alignment horizontal="right" vertical="center" wrapText="1"/>
      <protection locked="0"/>
    </xf>
    <xf numFmtId="0" fontId="9" fillId="0" borderId="2" xfId="9" applyFont="1" applyBorder="1" applyAlignment="1" applyProtection="1">
      <alignment horizontal="center" vertical="center"/>
      <protection locked="0"/>
    </xf>
    <xf numFmtId="0" fontId="39" fillId="0" borderId="0" xfId="0" applyFont="1" applyBorder="1" applyAlignment="1" applyProtection="1">
      <alignment horizontal="center" vertical="center"/>
      <protection locked="0"/>
    </xf>
    <xf numFmtId="0" fontId="9" fillId="2" borderId="13" xfId="9" applyFont="1" applyFill="1" applyBorder="1" applyAlignment="1" applyProtection="1">
      <alignment horizontal="left" vertical="center"/>
      <protection locked="0"/>
    </xf>
    <xf numFmtId="0" fontId="9" fillId="0" borderId="13" xfId="9" applyFont="1" applyBorder="1" applyProtection="1">
      <alignment vertical="center"/>
      <protection locked="0"/>
    </xf>
    <xf numFmtId="0" fontId="9" fillId="0" borderId="28" xfId="9" applyFont="1" applyBorder="1" applyAlignment="1" applyProtection="1">
      <alignment horizontal="right" vertical="center"/>
      <protection locked="0"/>
    </xf>
    <xf numFmtId="0" fontId="9" fillId="2" borderId="4" xfId="9" applyFont="1" applyFill="1" applyBorder="1" applyAlignment="1" applyProtection="1">
      <alignment horizontal="left" vertical="center"/>
      <protection locked="0"/>
    </xf>
    <xf numFmtId="0" fontId="9" fillId="0" borderId="32" xfId="9" applyFont="1" applyBorder="1" applyProtection="1">
      <alignment vertical="center"/>
      <protection locked="0"/>
    </xf>
    <xf numFmtId="0" fontId="9" fillId="2" borderId="3" xfId="9" applyFont="1" applyFill="1" applyBorder="1" applyAlignment="1" applyProtection="1">
      <alignment vertical="center"/>
      <protection locked="0"/>
    </xf>
    <xf numFmtId="0" fontId="9" fillId="2" borderId="5" xfId="9" applyFont="1" applyFill="1" applyBorder="1" applyAlignment="1" applyProtection="1">
      <alignment vertical="center"/>
      <protection locked="0"/>
    </xf>
    <xf numFmtId="0" fontId="9" fillId="0" borderId="22" xfId="9" applyFont="1" applyBorder="1" applyProtection="1">
      <alignment vertical="center"/>
      <protection locked="0"/>
    </xf>
    <xf numFmtId="181" fontId="20" fillId="4" borderId="18" xfId="9" applyNumberFormat="1" applyFont="1" applyFill="1" applyBorder="1" applyAlignment="1" applyProtection="1">
      <alignment horizontal="left" vertical="center"/>
    </xf>
    <xf numFmtId="181" fontId="12" fillId="4" borderId="53" xfId="0" applyNumberFormat="1" applyFont="1" applyFill="1" applyBorder="1" applyAlignment="1" applyProtection="1">
      <alignment horizontal="right" vertical="center"/>
    </xf>
    <xf numFmtId="49" fontId="3" fillId="0" borderId="0" xfId="9" applyNumberFormat="1" applyFont="1" applyAlignment="1" applyProtection="1">
      <alignment horizontal="center" vertical="center"/>
      <protection locked="0"/>
    </xf>
    <xf numFmtId="0" fontId="3" fillId="0" borderId="1" xfId="9" applyFont="1" applyBorder="1" applyAlignment="1" applyProtection="1">
      <alignment horizontal="center" vertical="center"/>
      <protection locked="0"/>
    </xf>
    <xf numFmtId="0" fontId="15" fillId="0" borderId="19" xfId="9" applyFont="1" applyFill="1" applyBorder="1" applyAlignment="1" applyProtection="1">
      <alignment horizontal="right" vertical="center"/>
      <protection locked="0"/>
    </xf>
    <xf numFmtId="0" fontId="15" fillId="0" borderId="12" xfId="9" applyFont="1" applyFill="1" applyBorder="1" applyAlignment="1" applyProtection="1">
      <alignment horizontal="left" vertical="center"/>
      <protection locked="0"/>
    </xf>
    <xf numFmtId="0" fontId="3" fillId="0" borderId="12" xfId="9" applyFont="1" applyFill="1" applyBorder="1" applyAlignment="1" applyProtection="1">
      <alignment horizontal="center" vertical="center"/>
      <protection locked="0"/>
    </xf>
    <xf numFmtId="0" fontId="3" fillId="0" borderId="20" xfId="9" applyFont="1" applyFill="1" applyBorder="1" applyAlignment="1" applyProtection="1">
      <alignment horizontal="center" vertical="center"/>
      <protection locked="0"/>
    </xf>
    <xf numFmtId="0" fontId="15" fillId="0" borderId="28" xfId="9" applyFont="1" applyFill="1" applyBorder="1" applyAlignment="1" applyProtection="1">
      <alignment horizontal="right" vertical="top"/>
      <protection locked="0"/>
    </xf>
    <xf numFmtId="0" fontId="9" fillId="0" borderId="7" xfId="9" applyFont="1" applyBorder="1" applyProtection="1">
      <alignment vertical="center"/>
      <protection locked="0"/>
    </xf>
    <xf numFmtId="0" fontId="3" fillId="0" borderId="0" xfId="9" applyFont="1" applyFill="1" applyBorder="1" applyAlignment="1" applyProtection="1">
      <alignment horizontal="center" vertical="center"/>
      <protection locked="0"/>
    </xf>
    <xf numFmtId="0" fontId="3" fillId="0" borderId="0" xfId="9" applyFont="1" applyFill="1" applyBorder="1" applyAlignment="1" applyProtection="1">
      <alignment horizontal="left" vertical="center"/>
      <protection locked="0"/>
    </xf>
    <xf numFmtId="0" fontId="15" fillId="0" borderId="7" xfId="9" applyFont="1" applyBorder="1" applyProtection="1">
      <alignment vertical="center"/>
      <protection locked="0"/>
    </xf>
    <xf numFmtId="0" fontId="9" fillId="2" borderId="0" xfId="9" applyFont="1" applyFill="1" applyBorder="1" applyAlignment="1" applyProtection="1">
      <alignment horizontal="left" vertical="center" shrinkToFit="1"/>
      <protection locked="0"/>
    </xf>
    <xf numFmtId="0" fontId="12" fillId="0" borderId="28" xfId="9" applyFont="1" applyFill="1" applyBorder="1" applyAlignment="1" applyProtection="1">
      <alignment horizontal="right" vertical="center"/>
      <protection locked="0"/>
    </xf>
    <xf numFmtId="191" fontId="9" fillId="0" borderId="11" xfId="9" applyNumberFormat="1" applyFont="1" applyFill="1" applyBorder="1" applyAlignment="1" applyProtection="1">
      <alignment vertical="center" shrinkToFit="1"/>
      <protection locked="0"/>
    </xf>
    <xf numFmtId="0" fontId="15" fillId="2" borderId="7" xfId="9" applyFont="1" applyFill="1" applyBorder="1" applyAlignment="1" applyProtection="1">
      <alignment horizontal="left" vertical="center"/>
      <protection locked="0"/>
    </xf>
    <xf numFmtId="0" fontId="3" fillId="0" borderId="28" xfId="9" applyFont="1" applyBorder="1" applyAlignment="1" applyProtection="1">
      <alignment horizontal="center" vertical="center"/>
      <protection locked="0"/>
    </xf>
    <xf numFmtId="0" fontId="94" fillId="0" borderId="2" xfId="9" applyFont="1" applyFill="1" applyBorder="1" applyAlignment="1" applyProtection="1">
      <alignment vertical="top" wrapText="1"/>
      <protection locked="0"/>
    </xf>
    <xf numFmtId="0" fontId="9" fillId="2" borderId="0" xfId="9" applyFont="1" applyFill="1" applyAlignment="1" applyProtection="1">
      <alignment vertical="center"/>
      <protection locked="0"/>
    </xf>
    <xf numFmtId="0" fontId="9" fillId="0" borderId="0" xfId="9" applyFont="1" applyFill="1" applyAlignment="1" applyProtection="1">
      <alignment vertical="center"/>
      <protection locked="0"/>
    </xf>
    <xf numFmtId="0" fontId="9" fillId="2" borderId="11" xfId="9" applyFont="1" applyFill="1" applyBorder="1" applyAlignment="1" applyProtection="1">
      <alignment horizontal="left" vertical="center"/>
      <protection locked="0"/>
    </xf>
    <xf numFmtId="0" fontId="9" fillId="2" borderId="68" xfId="9" applyFont="1" applyFill="1" applyBorder="1" applyAlignment="1" applyProtection="1">
      <alignment horizontal="left" vertical="center"/>
      <protection locked="0"/>
    </xf>
    <xf numFmtId="0" fontId="9" fillId="2" borderId="34" xfId="9" applyFont="1" applyFill="1" applyBorder="1" applyAlignment="1" applyProtection="1">
      <alignment horizontal="center" vertical="center" shrinkToFit="1"/>
      <protection locked="0"/>
    </xf>
    <xf numFmtId="198" fontId="9" fillId="2" borderId="34" xfId="9" applyNumberFormat="1" applyFont="1" applyFill="1" applyBorder="1" applyAlignment="1" applyProtection="1">
      <alignment horizontal="left" vertical="center" shrinkToFit="1"/>
      <protection locked="0"/>
    </xf>
    <xf numFmtId="198" fontId="9" fillId="2" borderId="34" xfId="9" applyNumberFormat="1" applyFont="1" applyFill="1" applyBorder="1" applyAlignment="1" applyProtection="1">
      <alignment vertical="center" shrinkToFit="1"/>
      <protection locked="0"/>
    </xf>
    <xf numFmtId="0" fontId="9" fillId="2" borderId="34" xfId="9" applyNumberFormat="1" applyFont="1" applyFill="1" applyBorder="1" applyAlignment="1" applyProtection="1">
      <alignment horizontal="left" vertical="center" shrinkToFit="1"/>
      <protection locked="0"/>
    </xf>
    <xf numFmtId="0" fontId="9" fillId="2" borderId="33" xfId="9" applyNumberFormat="1" applyFont="1" applyFill="1" applyBorder="1" applyAlignment="1" applyProtection="1">
      <alignment horizontal="left" vertical="center" shrinkToFit="1"/>
      <protection locked="0"/>
    </xf>
    <xf numFmtId="198" fontId="9" fillId="2" borderId="34" xfId="9" applyNumberFormat="1" applyFont="1" applyFill="1" applyBorder="1" applyAlignment="1" applyProtection="1">
      <alignment horizontal="left" vertical="top" wrapText="1" shrinkToFit="1"/>
      <protection locked="0"/>
    </xf>
    <xf numFmtId="0" fontId="9" fillId="2" borderId="12" xfId="9" applyFont="1" applyFill="1" applyBorder="1" applyAlignment="1" applyProtection="1">
      <alignment horizontal="center" vertical="center" shrinkToFit="1"/>
      <protection locked="0"/>
    </xf>
    <xf numFmtId="198" fontId="9" fillId="2" borderId="12" xfId="9" applyNumberFormat="1" applyFont="1" applyFill="1" applyBorder="1" applyAlignment="1" applyProtection="1">
      <alignment horizontal="left" vertical="center" shrinkToFit="1"/>
      <protection locked="0"/>
    </xf>
    <xf numFmtId="198" fontId="9" fillId="2" borderId="12" xfId="9" applyNumberFormat="1" applyFont="1" applyFill="1" applyBorder="1" applyAlignment="1" applyProtection="1">
      <alignment vertical="center" shrinkToFit="1"/>
      <protection locked="0"/>
    </xf>
    <xf numFmtId="0" fontId="9" fillId="2" borderId="6" xfId="9" applyFont="1" applyFill="1" applyBorder="1" applyAlignment="1" applyProtection="1">
      <alignment horizontal="left" vertical="center"/>
      <protection locked="0"/>
    </xf>
    <xf numFmtId="0" fontId="9" fillId="2" borderId="12" xfId="9" applyFont="1" applyFill="1" applyBorder="1" applyAlignment="1" applyProtection="1">
      <alignment horizontal="center" vertical="center"/>
      <protection locked="0"/>
    </xf>
    <xf numFmtId="0" fontId="9" fillId="2" borderId="12" xfId="9" applyNumberFormat="1" applyFont="1" applyFill="1" applyBorder="1" applyAlignment="1" applyProtection="1">
      <alignment horizontal="left" vertical="center" shrinkToFit="1"/>
      <protection locked="0"/>
    </xf>
    <xf numFmtId="0" fontId="9" fillId="2" borderId="6" xfId="9" applyNumberFormat="1" applyFont="1" applyFill="1" applyBorder="1" applyAlignment="1" applyProtection="1">
      <alignment horizontal="left" vertical="center" shrinkToFit="1"/>
      <protection locked="0"/>
    </xf>
    <xf numFmtId="0" fontId="9" fillId="0" borderId="9" xfId="9" applyFont="1" applyBorder="1" applyProtection="1">
      <alignment vertical="center"/>
      <protection locked="0"/>
    </xf>
    <xf numFmtId="0" fontId="9" fillId="0" borderId="83" xfId="9" applyFont="1" applyFill="1" applyBorder="1" applyAlignment="1" applyProtection="1">
      <alignment horizontal="center" vertical="center" shrinkToFit="1"/>
      <protection locked="0"/>
    </xf>
    <xf numFmtId="198" fontId="9" fillId="0" borderId="83" xfId="9" applyNumberFormat="1" applyFont="1" applyFill="1" applyBorder="1" applyAlignment="1" applyProtection="1">
      <alignment horizontal="left" vertical="center" shrinkToFit="1"/>
      <protection locked="0"/>
    </xf>
    <xf numFmtId="198" fontId="9" fillId="0" borderId="83" xfId="9" applyNumberFormat="1" applyFont="1" applyFill="1" applyBorder="1" applyAlignment="1" applyProtection="1">
      <alignment vertical="center" shrinkToFit="1"/>
      <protection locked="0"/>
    </xf>
    <xf numFmtId="0" fontId="9" fillId="0" borderId="84" xfId="9" applyFont="1" applyFill="1" applyBorder="1" applyAlignment="1" applyProtection="1">
      <alignment horizontal="left" vertical="center"/>
      <protection locked="0"/>
    </xf>
    <xf numFmtId="0" fontId="9" fillId="0" borderId="83" xfId="9" applyFont="1" applyFill="1" applyBorder="1" applyAlignment="1" applyProtection="1">
      <alignment horizontal="center" vertical="center"/>
      <protection locked="0"/>
    </xf>
    <xf numFmtId="0" fontId="9" fillId="0" borderId="83" xfId="9" applyNumberFormat="1" applyFont="1" applyFill="1" applyBorder="1" applyAlignment="1" applyProtection="1">
      <alignment horizontal="left" vertical="center" shrinkToFit="1"/>
      <protection locked="0"/>
    </xf>
    <xf numFmtId="0" fontId="9" fillId="0" borderId="84" xfId="9" applyNumberFormat="1" applyFont="1" applyFill="1" applyBorder="1" applyAlignment="1" applyProtection="1">
      <alignment horizontal="left" vertical="center" shrinkToFit="1"/>
      <protection locked="0"/>
    </xf>
    <xf numFmtId="0" fontId="9" fillId="0" borderId="34" xfId="9" applyFont="1" applyFill="1" applyBorder="1" applyAlignment="1" applyProtection="1">
      <alignment horizontal="center" vertical="center" shrinkToFit="1"/>
      <protection locked="0"/>
    </xf>
    <xf numFmtId="198" fontId="9" fillId="0" borderId="34" xfId="9" applyNumberFormat="1" applyFont="1" applyFill="1" applyBorder="1" applyAlignment="1" applyProtection="1">
      <alignment horizontal="left" vertical="center" shrinkToFit="1"/>
      <protection locked="0"/>
    </xf>
    <xf numFmtId="198" fontId="9" fillId="0" borderId="34" xfId="9" applyNumberFormat="1" applyFont="1" applyFill="1" applyBorder="1" applyAlignment="1" applyProtection="1">
      <alignment vertical="center" shrinkToFit="1"/>
      <protection locked="0"/>
    </xf>
    <xf numFmtId="0" fontId="9" fillId="0" borderId="33" xfId="9" applyFont="1" applyFill="1" applyBorder="1" applyAlignment="1" applyProtection="1">
      <alignment horizontal="left" vertical="center"/>
      <protection locked="0"/>
    </xf>
    <xf numFmtId="0" fontId="9" fillId="0" borderId="34" xfId="9" applyNumberFormat="1" applyFont="1" applyFill="1" applyBorder="1" applyAlignment="1" applyProtection="1">
      <alignment horizontal="left" vertical="center" shrinkToFit="1"/>
      <protection locked="0"/>
    </xf>
    <xf numFmtId="0" fontId="9" fillId="0" borderId="33" xfId="9" applyNumberFormat="1" applyFont="1" applyFill="1" applyBorder="1" applyAlignment="1" applyProtection="1">
      <alignment horizontal="left" vertical="center" shrinkToFit="1"/>
      <protection locked="0"/>
    </xf>
    <xf numFmtId="0" fontId="9" fillId="2" borderId="31" xfId="9" applyFont="1" applyFill="1" applyBorder="1" applyAlignment="1" applyProtection="1">
      <alignment horizontal="left" vertical="center"/>
      <protection locked="0"/>
    </xf>
    <xf numFmtId="0" fontId="15" fillId="0" borderId="0" xfId="9" applyFont="1" applyBorder="1" applyAlignment="1" applyProtection="1">
      <alignment horizontal="right" vertical="top"/>
      <protection locked="0"/>
    </xf>
    <xf numFmtId="0" fontId="11" fillId="0" borderId="0" xfId="9" applyFont="1" applyBorder="1" applyAlignment="1" applyProtection="1">
      <alignment vertical="center"/>
      <protection locked="0"/>
    </xf>
    <xf numFmtId="0" fontId="15" fillId="2" borderId="13" xfId="9" applyFont="1" applyFill="1" applyBorder="1" applyAlignment="1" applyProtection="1">
      <alignment vertical="top"/>
      <protection locked="0"/>
    </xf>
    <xf numFmtId="0" fontId="2" fillId="0" borderId="0" xfId="0" applyFont="1" applyBorder="1" applyAlignment="1" applyProtection="1">
      <alignment vertical="center"/>
      <protection locked="0"/>
    </xf>
    <xf numFmtId="0" fontId="9" fillId="2" borderId="50" xfId="9" applyFont="1" applyFill="1" applyBorder="1" applyAlignment="1" applyProtection="1">
      <alignment horizontal="right" vertical="center"/>
      <protection locked="0"/>
    </xf>
    <xf numFmtId="0" fontId="9" fillId="2" borderId="49" xfId="9" applyFont="1" applyFill="1" applyBorder="1" applyAlignment="1" applyProtection="1">
      <alignment horizontal="center" vertical="center"/>
      <protection locked="0"/>
    </xf>
    <xf numFmtId="0" fontId="9" fillId="2" borderId="49" xfId="9" applyFont="1" applyFill="1" applyBorder="1" applyAlignment="1" applyProtection="1">
      <alignment vertical="center"/>
      <protection locked="0"/>
    </xf>
    <xf numFmtId="0" fontId="12" fillId="0" borderId="0" xfId="9" applyFont="1" applyBorder="1" applyAlignment="1" applyProtection="1">
      <alignment vertical="center"/>
      <protection locked="0"/>
    </xf>
    <xf numFmtId="0" fontId="9" fillId="2" borderId="48" xfId="9" applyFont="1" applyFill="1" applyBorder="1" applyAlignment="1" applyProtection="1">
      <alignment vertical="center"/>
      <protection locked="0"/>
    </xf>
    <xf numFmtId="0" fontId="9" fillId="2" borderId="48" xfId="9" applyFont="1" applyFill="1" applyBorder="1" applyAlignment="1" applyProtection="1">
      <alignment horizontal="center" vertical="center"/>
      <protection locked="0"/>
    </xf>
    <xf numFmtId="0" fontId="9" fillId="2" borderId="47" xfId="9" applyFont="1" applyFill="1" applyBorder="1" applyAlignment="1" applyProtection="1">
      <alignment vertical="center"/>
      <protection locked="0"/>
    </xf>
    <xf numFmtId="0" fontId="9" fillId="2" borderId="47" xfId="9" applyFont="1" applyFill="1" applyBorder="1" applyAlignment="1" applyProtection="1">
      <alignment horizontal="center" vertical="center"/>
      <protection locked="0"/>
    </xf>
    <xf numFmtId="0" fontId="9" fillId="2" borderId="51" xfId="9" applyFont="1" applyFill="1" applyBorder="1" applyAlignment="1" applyProtection="1">
      <alignment horizontal="center" vertical="center"/>
      <protection locked="0"/>
    </xf>
    <xf numFmtId="0" fontId="9" fillId="2" borderId="51" xfId="9" applyFont="1" applyFill="1" applyBorder="1" applyAlignment="1" applyProtection="1">
      <alignment vertical="center"/>
      <protection locked="0"/>
    </xf>
    <xf numFmtId="0" fontId="9" fillId="2" borderId="52" xfId="9" applyFont="1" applyFill="1" applyBorder="1" applyAlignment="1" applyProtection="1">
      <alignment horizontal="right" vertical="center"/>
      <protection locked="0"/>
    </xf>
    <xf numFmtId="0" fontId="15" fillId="0" borderId="0" xfId="9" applyFont="1" applyAlignment="1" applyProtection="1">
      <alignment horizontal="right" vertical="center"/>
      <protection locked="0"/>
    </xf>
    <xf numFmtId="0" fontId="39" fillId="0" borderId="13" xfId="0" applyFont="1" applyBorder="1" applyAlignment="1" applyProtection="1">
      <alignment vertical="top"/>
      <protection locked="0"/>
    </xf>
    <xf numFmtId="0" fontId="94" fillId="2" borderId="0" xfId="9" applyFont="1" applyFill="1" applyBorder="1" applyAlignment="1" applyProtection="1">
      <alignment horizontal="right" vertical="center" shrinkToFit="1"/>
      <protection locked="0"/>
    </xf>
    <xf numFmtId="0" fontId="95" fillId="2" borderId="0" xfId="9" applyFont="1" applyFill="1" applyBorder="1" applyAlignment="1" applyProtection="1">
      <alignment horizontal="left" vertical="center"/>
      <protection locked="0"/>
    </xf>
    <xf numFmtId="0" fontId="9" fillId="2" borderId="13" xfId="9" applyFont="1" applyFill="1" applyBorder="1" applyAlignment="1" applyProtection="1">
      <alignment vertical="center" wrapText="1"/>
      <protection locked="0"/>
    </xf>
    <xf numFmtId="0" fontId="9" fillId="0" borderId="28" xfId="9" applyFont="1" applyFill="1" applyBorder="1" applyAlignment="1" applyProtection="1">
      <alignment vertical="center"/>
      <protection locked="0"/>
    </xf>
    <xf numFmtId="0" fontId="15" fillId="2" borderId="2" xfId="9" applyFont="1" applyFill="1" applyBorder="1" applyAlignment="1" applyProtection="1">
      <alignment horizontal="left" vertical="center"/>
      <protection locked="0"/>
    </xf>
    <xf numFmtId="0" fontId="15" fillId="2" borderId="1" xfId="9" applyFont="1" applyFill="1" applyBorder="1" applyAlignment="1" applyProtection="1">
      <alignment horizontal="left" vertical="center"/>
      <protection locked="0"/>
    </xf>
    <xf numFmtId="0" fontId="9" fillId="2" borderId="0" xfId="9" applyFont="1" applyFill="1" applyProtection="1">
      <alignment vertical="center"/>
      <protection locked="0"/>
    </xf>
    <xf numFmtId="0" fontId="15" fillId="2" borderId="28" xfId="9" applyFont="1" applyFill="1" applyBorder="1" applyAlignment="1" applyProtection="1">
      <alignment vertical="top" shrinkToFit="1"/>
      <protection locked="0"/>
    </xf>
    <xf numFmtId="0" fontId="2" fillId="0" borderId="1" xfId="0" applyFont="1" applyBorder="1" applyAlignment="1" applyProtection="1">
      <alignment vertical="top"/>
      <protection locked="0"/>
    </xf>
    <xf numFmtId="0" fontId="2" fillId="0" borderId="0" xfId="0" applyFont="1" applyBorder="1" applyAlignment="1" applyProtection="1">
      <alignment horizontal="left" vertical="center"/>
      <protection locked="0"/>
    </xf>
    <xf numFmtId="0" fontId="11" fillId="0" borderId="28" xfId="9" applyFont="1" applyBorder="1" applyAlignment="1" applyProtection="1">
      <alignment vertical="center"/>
      <protection locked="0"/>
    </xf>
    <xf numFmtId="0" fontId="9" fillId="2" borderId="3" xfId="9" applyFont="1" applyFill="1" applyBorder="1" applyAlignment="1" applyProtection="1">
      <alignment horizontal="left" vertical="center"/>
      <protection locked="0"/>
    </xf>
    <xf numFmtId="0" fontId="12" fillId="0" borderId="35" xfId="9" applyFont="1" applyFill="1" applyBorder="1" applyAlignment="1">
      <alignment horizontal="left" vertical="center" shrinkToFit="1"/>
    </xf>
    <xf numFmtId="0" fontId="12" fillId="0" borderId="34" xfId="9" applyFont="1" applyFill="1" applyBorder="1" applyAlignment="1">
      <alignment horizontal="left" vertical="center" shrinkToFit="1"/>
    </xf>
    <xf numFmtId="0" fontId="12" fillId="0" borderId="41" xfId="9" applyFont="1" applyFill="1" applyBorder="1" applyAlignment="1">
      <alignment horizontal="left" vertical="center" shrinkToFit="1"/>
    </xf>
    <xf numFmtId="0" fontId="12" fillId="0" borderId="26" xfId="9" applyFont="1" applyFill="1" applyBorder="1" applyAlignment="1">
      <alignment horizontal="left" vertical="center" wrapText="1" shrinkToFit="1"/>
    </xf>
    <xf numFmtId="0" fontId="12" fillId="0" borderId="245" xfId="9" applyFont="1" applyFill="1" applyBorder="1" applyAlignment="1">
      <alignment horizontal="left" vertical="center" wrapText="1" shrinkToFit="1"/>
    </xf>
    <xf numFmtId="0" fontId="12" fillId="0" borderId="35" xfId="9" applyFont="1" applyFill="1" applyBorder="1" applyAlignment="1">
      <alignment horizontal="left" vertical="center" wrapText="1" shrinkToFit="1"/>
    </xf>
    <xf numFmtId="0" fontId="12" fillId="0" borderId="34" xfId="9" applyFont="1" applyFill="1" applyBorder="1" applyAlignment="1">
      <alignment horizontal="left" vertical="center" wrapText="1" shrinkToFit="1"/>
    </xf>
    <xf numFmtId="0" fontId="12" fillId="0" borderId="41" xfId="9" applyFont="1" applyFill="1" applyBorder="1" applyAlignment="1">
      <alignment horizontal="left" vertical="center" wrapText="1" shrinkToFit="1"/>
    </xf>
    <xf numFmtId="49" fontId="64" fillId="0" borderId="0" xfId="9" applyNumberFormat="1" applyFont="1" applyFill="1" applyAlignment="1">
      <alignment horizontal="center" vertical="center"/>
    </xf>
    <xf numFmtId="0" fontId="73" fillId="0" borderId="0" xfId="9" applyFont="1" applyFill="1" applyBorder="1" applyAlignment="1">
      <alignment horizontal="center" vertical="center"/>
    </xf>
    <xf numFmtId="0" fontId="24" fillId="9" borderId="236" xfId="9" applyFont="1" applyFill="1" applyBorder="1" applyAlignment="1">
      <alignment horizontal="center" vertical="center"/>
    </xf>
    <xf numFmtId="0" fontId="24" fillId="9" borderId="237" xfId="9" applyFont="1" applyFill="1" applyBorder="1" applyAlignment="1">
      <alignment horizontal="center" vertical="center"/>
    </xf>
    <xf numFmtId="0" fontId="24" fillId="9" borderId="238" xfId="9" applyFont="1" applyFill="1" applyBorder="1" applyAlignment="1">
      <alignment horizontal="center" vertical="center"/>
    </xf>
    <xf numFmtId="0" fontId="28" fillId="9" borderId="236" xfId="9" applyFont="1" applyFill="1" applyBorder="1" applyAlignment="1">
      <alignment horizontal="center" vertical="center"/>
    </xf>
    <xf numFmtId="0" fontId="28" fillId="9" borderId="237" xfId="9" applyFont="1" applyFill="1" applyBorder="1" applyAlignment="1">
      <alignment horizontal="center" vertical="center"/>
    </xf>
    <xf numFmtId="0" fontId="28" fillId="9" borderId="238" xfId="9" applyFont="1" applyFill="1" applyBorder="1" applyAlignment="1">
      <alignment horizontal="center" vertical="center"/>
    </xf>
    <xf numFmtId="0" fontId="24" fillId="0" borderId="239" xfId="9" applyFont="1" applyFill="1" applyBorder="1" applyAlignment="1">
      <alignment horizontal="center" vertical="center"/>
    </xf>
    <xf numFmtId="0" fontId="24" fillId="0" borderId="237" xfId="9" applyFont="1" applyFill="1" applyBorder="1" applyAlignment="1">
      <alignment horizontal="center" vertical="center"/>
    </xf>
    <xf numFmtId="0" fontId="24" fillId="0" borderId="238" xfId="9" applyFont="1" applyFill="1" applyBorder="1" applyAlignment="1">
      <alignment horizontal="center" vertical="center"/>
    </xf>
    <xf numFmtId="0" fontId="12" fillId="0" borderId="171" xfId="9" applyFont="1" applyFill="1" applyBorder="1" applyAlignment="1">
      <alignment horizontal="left" vertical="center" shrinkToFit="1"/>
    </xf>
    <xf numFmtId="0" fontId="12" fillId="0" borderId="83" xfId="9" applyFont="1" applyFill="1" applyBorder="1" applyAlignment="1">
      <alignment horizontal="left" vertical="center" shrinkToFit="1"/>
    </xf>
    <xf numFmtId="0" fontId="12" fillId="0" borderId="241" xfId="9" applyFont="1" applyFill="1" applyBorder="1" applyAlignment="1">
      <alignment horizontal="left" vertical="center" shrinkToFit="1"/>
    </xf>
    <xf numFmtId="0" fontId="12" fillId="0" borderId="171" xfId="9" applyFont="1" applyFill="1" applyBorder="1" applyAlignment="1">
      <alignment vertical="center" shrinkToFit="1"/>
    </xf>
    <xf numFmtId="0" fontId="12" fillId="0" borderId="83" xfId="9" applyFont="1" applyFill="1" applyBorder="1" applyAlignment="1">
      <alignment vertical="center" shrinkToFit="1"/>
    </xf>
    <xf numFmtId="0" fontId="12" fillId="0" borderId="241" xfId="9" applyFont="1" applyFill="1" applyBorder="1" applyAlignment="1">
      <alignment vertical="center" shrinkToFit="1"/>
    </xf>
    <xf numFmtId="0" fontId="20" fillId="0" borderId="242" xfId="9" applyFont="1" applyFill="1" applyBorder="1" applyAlignment="1">
      <alignment horizontal="left" vertical="center" wrapText="1" shrinkToFit="1"/>
    </xf>
    <xf numFmtId="0" fontId="20" fillId="0" borderId="243" xfId="9" applyFont="1" applyFill="1" applyBorder="1" applyAlignment="1">
      <alignment horizontal="left" vertical="center" wrapText="1" shrinkToFit="1"/>
    </xf>
    <xf numFmtId="0" fontId="12" fillId="0" borderId="242" xfId="9" applyFont="1" applyFill="1" applyBorder="1" applyAlignment="1">
      <alignment horizontal="left" vertical="center" wrapText="1" shrinkToFit="1"/>
    </xf>
    <xf numFmtId="0" fontId="12" fillId="0" borderId="243" xfId="9" applyFont="1" applyFill="1" applyBorder="1" applyAlignment="1">
      <alignment horizontal="left" vertical="center" wrapText="1" shrinkToFit="1"/>
    </xf>
    <xf numFmtId="0" fontId="66" fillId="0" borderId="18" xfId="9" applyFont="1" applyFill="1" applyBorder="1" applyAlignment="1">
      <alignment horizontal="left" vertical="top" wrapText="1" shrinkToFit="1"/>
    </xf>
    <xf numFmtId="0" fontId="66" fillId="0" borderId="12" xfId="9" applyFont="1" applyFill="1" applyBorder="1" applyAlignment="1">
      <alignment horizontal="left" vertical="top" wrapText="1" shrinkToFit="1"/>
    </xf>
    <xf numFmtId="0" fontId="66" fillId="0" borderId="20" xfId="9" applyFont="1" applyFill="1" applyBorder="1" applyAlignment="1">
      <alignment horizontal="left" vertical="top" wrapText="1" shrinkToFit="1"/>
    </xf>
    <xf numFmtId="0" fontId="66" fillId="0" borderId="9" xfId="9" applyFont="1" applyFill="1" applyBorder="1" applyAlignment="1">
      <alignment horizontal="left" vertical="top" wrapText="1" shrinkToFit="1"/>
    </xf>
    <xf numFmtId="0" fontId="66" fillId="0" borderId="11" xfId="9" applyFont="1" applyFill="1" applyBorder="1" applyAlignment="1">
      <alignment horizontal="left" vertical="top" wrapText="1" shrinkToFit="1"/>
    </xf>
    <xf numFmtId="0" fontId="66" fillId="0" borderId="101" xfId="9" applyFont="1" applyFill="1" applyBorder="1" applyAlignment="1">
      <alignment horizontal="left" vertical="top" wrapText="1" shrinkToFit="1"/>
    </xf>
    <xf numFmtId="0" fontId="12" fillId="0" borderId="18" xfId="9" applyFont="1" applyFill="1" applyBorder="1" applyAlignment="1">
      <alignment horizontal="left" vertical="center" wrapText="1"/>
    </xf>
    <xf numFmtId="0" fontId="12" fillId="0" borderId="12" xfId="9" applyFont="1" applyFill="1" applyBorder="1" applyAlignment="1">
      <alignment horizontal="left" vertical="center" wrapText="1"/>
    </xf>
    <xf numFmtId="0" fontId="12" fillId="0" borderId="20" xfId="9" applyFont="1" applyFill="1" applyBorder="1" applyAlignment="1">
      <alignment horizontal="left" vertical="center" wrapText="1"/>
    </xf>
    <xf numFmtId="0" fontId="12" fillId="0" borderId="246" xfId="9" applyFont="1" applyFill="1" applyBorder="1" applyAlignment="1">
      <alignment horizontal="left" vertical="center" wrapText="1"/>
    </xf>
    <xf numFmtId="0" fontId="12" fillId="0" borderId="247" xfId="9" applyFont="1" applyFill="1" applyBorder="1" applyAlignment="1">
      <alignment horizontal="left" vertical="center" wrapText="1"/>
    </xf>
    <xf numFmtId="0" fontId="12" fillId="0" borderId="248" xfId="9" applyFont="1" applyFill="1" applyBorder="1" applyAlignment="1">
      <alignment horizontal="left" vertical="center" wrapText="1"/>
    </xf>
    <xf numFmtId="0" fontId="20" fillId="0" borderId="26" xfId="9" applyFont="1" applyFill="1" applyBorder="1" applyAlignment="1">
      <alignment horizontal="left" vertical="center" shrinkToFit="1"/>
    </xf>
    <xf numFmtId="0" fontId="20" fillId="0" borderId="245" xfId="9" applyFont="1" applyFill="1" applyBorder="1" applyAlignment="1">
      <alignment horizontal="left" vertical="center" shrinkToFit="1"/>
    </xf>
    <xf numFmtId="0" fontId="66" fillId="0" borderId="35" xfId="9" applyFont="1" applyFill="1" applyBorder="1" applyAlignment="1">
      <alignment horizontal="left" vertical="center" shrinkToFit="1"/>
    </xf>
    <xf numFmtId="0" fontId="66" fillId="0" borderId="34" xfId="9" applyFont="1" applyFill="1" applyBorder="1" applyAlignment="1">
      <alignment horizontal="left" vertical="center" shrinkToFit="1"/>
    </xf>
    <xf numFmtId="0" fontId="66" fillId="0" borderId="41" xfId="9" applyFont="1" applyFill="1" applyBorder="1" applyAlignment="1">
      <alignment horizontal="left" vertical="center" shrinkToFit="1"/>
    </xf>
    <xf numFmtId="0" fontId="12" fillId="0" borderId="35" xfId="9" applyFont="1" applyFill="1" applyBorder="1" applyAlignment="1">
      <alignment horizontal="left" vertical="center"/>
    </xf>
    <xf numFmtId="0" fontId="12" fillId="0" borderId="34" xfId="9" applyFont="1" applyFill="1" applyBorder="1" applyAlignment="1">
      <alignment horizontal="left" vertical="center"/>
    </xf>
    <xf numFmtId="0" fontId="12" fillId="0" borderId="41" xfId="9" applyFont="1" applyFill="1" applyBorder="1" applyAlignment="1">
      <alignment horizontal="left" vertical="center"/>
    </xf>
    <xf numFmtId="0" fontId="12" fillId="0" borderId="26" xfId="9" applyFont="1" applyFill="1" applyBorder="1" applyAlignment="1">
      <alignment horizontal="left" vertical="center" shrinkToFit="1"/>
    </xf>
    <xf numFmtId="0" fontId="12" fillId="0" borderId="245" xfId="9" applyFont="1" applyFill="1" applyBorder="1" applyAlignment="1">
      <alignment horizontal="left" vertical="center" shrinkToFit="1"/>
    </xf>
    <xf numFmtId="0" fontId="19" fillId="0" borderId="26" xfId="9" applyFont="1" applyFill="1" applyBorder="1" applyAlignment="1">
      <alignment horizontal="left" vertical="center" wrapText="1" shrinkToFit="1"/>
    </xf>
    <xf numFmtId="0" fontId="19" fillId="0" borderId="245" xfId="9" applyFont="1" applyFill="1" applyBorder="1" applyAlignment="1">
      <alignment horizontal="left" vertical="center" wrapText="1" shrinkToFit="1"/>
    </xf>
    <xf numFmtId="0" fontId="12" fillId="0" borderId="203" xfId="9" applyFont="1" applyFill="1" applyBorder="1" applyAlignment="1">
      <alignment horizontal="center" vertical="center" shrinkToFit="1"/>
    </xf>
    <xf numFmtId="0" fontId="12" fillId="0" borderId="205" xfId="9" applyFont="1" applyFill="1" applyBorder="1" applyAlignment="1">
      <alignment horizontal="center" vertical="center" shrinkToFit="1"/>
    </xf>
    <xf numFmtId="0" fontId="12" fillId="0" borderId="18" xfId="9" applyFont="1" applyFill="1" applyBorder="1" applyAlignment="1">
      <alignment horizontal="left" vertical="center" wrapText="1" shrinkToFit="1"/>
    </xf>
    <xf numFmtId="0" fontId="12" fillId="0" borderId="12" xfId="9" applyFont="1" applyFill="1" applyBorder="1" applyAlignment="1">
      <alignment horizontal="left" vertical="center" wrapText="1" shrinkToFit="1"/>
    </xf>
    <xf numFmtId="0" fontId="12" fillId="0" borderId="20" xfId="9" applyFont="1" applyFill="1" applyBorder="1" applyAlignment="1">
      <alignment horizontal="left" vertical="center" wrapText="1" shrinkToFit="1"/>
    </xf>
    <xf numFmtId="0" fontId="12" fillId="0" borderId="9" xfId="9" applyFont="1" applyFill="1" applyBorder="1" applyAlignment="1">
      <alignment horizontal="left" vertical="center" wrapText="1" shrinkToFit="1"/>
    </xf>
    <xf numFmtId="0" fontId="12" fillId="0" borderId="11" xfId="9" applyFont="1" applyFill="1" applyBorder="1" applyAlignment="1">
      <alignment horizontal="left" vertical="center" wrapText="1" shrinkToFit="1"/>
    </xf>
    <xf numFmtId="0" fontId="12" fillId="0" borderId="101" xfId="9" applyFont="1" applyFill="1" applyBorder="1" applyAlignment="1">
      <alignment horizontal="left" vertical="center" wrapText="1" shrinkToFit="1"/>
    </xf>
    <xf numFmtId="0" fontId="20" fillId="0" borderId="35" xfId="9" applyFont="1" applyFill="1" applyBorder="1" applyAlignment="1">
      <alignment horizontal="left" vertical="center" wrapText="1" shrinkToFit="1"/>
    </xf>
    <xf numFmtId="0" fontId="2" fillId="0" borderId="34" xfId="16" applyFont="1" applyBorder="1" applyAlignment="1">
      <alignment horizontal="left" vertical="center" wrapText="1" shrinkToFit="1"/>
    </xf>
    <xf numFmtId="0" fontId="2" fillId="0" borderId="41" xfId="16" applyFont="1" applyBorder="1" applyAlignment="1">
      <alignment horizontal="left" vertical="center" wrapText="1" shrinkToFit="1"/>
    </xf>
    <xf numFmtId="0" fontId="19" fillId="0" borderId="196" xfId="9" applyFont="1" applyFill="1" applyBorder="1" applyAlignment="1">
      <alignment horizontal="left" vertical="center" wrapText="1" shrinkToFit="1"/>
    </xf>
    <xf numFmtId="0" fontId="19" fillId="0" borderId="104" xfId="16" applyFont="1" applyBorder="1" applyAlignment="1">
      <alignment horizontal="left" vertical="center" wrapText="1" shrinkToFit="1"/>
    </xf>
    <xf numFmtId="0" fontId="19" fillId="0" borderId="105" xfId="16" applyFont="1" applyBorder="1" applyAlignment="1">
      <alignment horizontal="left" vertical="center" wrapText="1" shrinkToFit="1"/>
    </xf>
    <xf numFmtId="0" fontId="20" fillId="0" borderId="252" xfId="9" applyFont="1" applyFill="1" applyBorder="1" applyAlignment="1">
      <alignment horizontal="left" vertical="center" wrapText="1"/>
    </xf>
    <xf numFmtId="0" fontId="20" fillId="0" borderId="253" xfId="9" applyFont="1" applyFill="1" applyBorder="1" applyAlignment="1">
      <alignment horizontal="left" vertical="center" wrapText="1"/>
    </xf>
    <xf numFmtId="0" fontId="20" fillId="0" borderId="254" xfId="9" applyFont="1" applyFill="1" applyBorder="1" applyAlignment="1">
      <alignment horizontal="left" vertical="center" wrapText="1"/>
    </xf>
    <xf numFmtId="0" fontId="20" fillId="0" borderId="7" xfId="9" applyFont="1" applyFill="1" applyBorder="1" applyAlignment="1">
      <alignment horizontal="left" vertical="center" wrapText="1"/>
    </xf>
    <xf numFmtId="0" fontId="20" fillId="0" borderId="0" xfId="9" applyFont="1" applyFill="1" applyBorder="1" applyAlignment="1">
      <alignment horizontal="left" vertical="center" wrapText="1"/>
    </xf>
    <xf numFmtId="0" fontId="20" fillId="0" borderId="2" xfId="9" applyFont="1" applyFill="1" applyBorder="1" applyAlignment="1">
      <alignment horizontal="left" vertical="center" wrapText="1"/>
    </xf>
    <xf numFmtId="0" fontId="20" fillId="0" borderId="246" xfId="9" applyFont="1" applyFill="1" applyBorder="1" applyAlignment="1">
      <alignment horizontal="left" vertical="center" wrapText="1"/>
    </xf>
    <xf numFmtId="0" fontId="20" fillId="0" borderId="247" xfId="9" applyFont="1" applyFill="1" applyBorder="1" applyAlignment="1">
      <alignment horizontal="left" vertical="center" wrapText="1"/>
    </xf>
    <xf numFmtId="0" fontId="20" fillId="0" borderId="248" xfId="9" applyFont="1" applyFill="1" applyBorder="1" applyAlignment="1">
      <alignment horizontal="left" vertical="center" wrapText="1"/>
    </xf>
    <xf numFmtId="0" fontId="12" fillId="0" borderId="17" xfId="9" applyFont="1" applyFill="1" applyBorder="1" applyAlignment="1">
      <alignment horizontal="center" vertical="center" shrinkToFit="1"/>
    </xf>
    <xf numFmtId="0" fontId="12" fillId="0" borderId="269" xfId="9" applyFont="1" applyFill="1" applyBorder="1" applyAlignment="1">
      <alignment vertical="center" shrinkToFit="1"/>
    </xf>
    <xf numFmtId="0" fontId="12" fillId="0" borderId="270" xfId="9" applyFont="1" applyFill="1" applyBorder="1" applyAlignment="1">
      <alignment vertical="center" shrinkToFit="1"/>
    </xf>
    <xf numFmtId="0" fontId="12" fillId="0" borderId="271" xfId="9" applyFont="1" applyFill="1" applyBorder="1" applyAlignment="1">
      <alignment vertical="center" shrinkToFit="1"/>
    </xf>
    <xf numFmtId="0" fontId="66" fillId="0" borderId="272" xfId="9" applyFont="1" applyFill="1" applyBorder="1" applyAlignment="1">
      <alignment horizontal="left" vertical="center" wrapText="1"/>
    </xf>
    <xf numFmtId="0" fontId="66" fillId="0" borderId="273" xfId="9" applyFont="1" applyFill="1" applyBorder="1" applyAlignment="1">
      <alignment horizontal="left" vertical="center" wrapText="1"/>
    </xf>
    <xf numFmtId="0" fontId="66" fillId="0" borderId="274" xfId="9" applyFont="1" applyFill="1" applyBorder="1" applyAlignment="1">
      <alignment horizontal="left" vertical="center" wrapText="1"/>
    </xf>
    <xf numFmtId="0" fontId="66" fillId="0" borderId="7" xfId="9" applyFont="1" applyFill="1" applyBorder="1" applyAlignment="1">
      <alignment horizontal="left" vertical="center" wrapText="1"/>
    </xf>
    <xf numFmtId="0" fontId="66" fillId="0" borderId="0" xfId="9" applyFont="1" applyFill="1" applyBorder="1" applyAlignment="1">
      <alignment horizontal="left" vertical="center" wrapText="1"/>
    </xf>
    <xf numFmtId="0" fontId="66" fillId="0" borderId="2" xfId="9" applyFont="1" applyFill="1" applyBorder="1" applyAlignment="1">
      <alignment horizontal="left" vertical="center" wrapText="1"/>
    </xf>
    <xf numFmtId="0" fontId="101" fillId="0" borderId="35" xfId="16" applyFont="1" applyFill="1" applyBorder="1" applyAlignment="1">
      <alignment horizontal="left" vertical="center"/>
    </xf>
    <xf numFmtId="0" fontId="102" fillId="0" borderId="34" xfId="16" applyFont="1" applyFill="1" applyBorder="1" applyAlignment="1">
      <alignment horizontal="left" vertical="center"/>
    </xf>
    <xf numFmtId="0" fontId="102" fillId="0" borderId="41" xfId="16" applyFont="1" applyFill="1" applyBorder="1" applyAlignment="1">
      <alignment horizontal="left" vertical="center"/>
    </xf>
    <xf numFmtId="0" fontId="12" fillId="0" borderId="250" xfId="8" applyFont="1" applyFill="1" applyBorder="1" applyAlignment="1">
      <alignment horizontal="left" vertical="center" shrinkToFit="1"/>
    </xf>
    <xf numFmtId="0" fontId="12" fillId="0" borderId="251" xfId="8" applyFont="1" applyFill="1" applyBorder="1" applyAlignment="1">
      <alignment horizontal="left" vertical="center" shrinkToFit="1"/>
    </xf>
    <xf numFmtId="0" fontId="1" fillId="0" borderId="34" xfId="16" applyBorder="1" applyAlignment="1">
      <alignment horizontal="left" vertical="center" shrinkToFit="1"/>
    </xf>
    <xf numFmtId="0" fontId="1" fillId="0" borderId="41" xfId="16" applyBorder="1" applyAlignment="1">
      <alignment horizontal="left" vertical="center" shrinkToFit="1"/>
    </xf>
    <xf numFmtId="0" fontId="12" fillId="0" borderId="35" xfId="9" applyFont="1" applyFill="1" applyBorder="1" applyAlignment="1">
      <alignment horizontal="left" vertical="center" wrapText="1"/>
    </xf>
    <xf numFmtId="0" fontId="1" fillId="0" borderId="34" xfId="16" applyBorder="1" applyAlignment="1">
      <alignment horizontal="left" vertical="center" wrapText="1"/>
    </xf>
    <xf numFmtId="0" fontId="1" fillId="0" borderId="41" xfId="16" applyBorder="1" applyAlignment="1">
      <alignment horizontal="left" vertical="center" wrapText="1"/>
    </xf>
    <xf numFmtId="0" fontId="12" fillId="0" borderId="250" xfId="8" applyFont="1" applyFill="1" applyBorder="1" applyAlignment="1">
      <alignment horizontal="left" vertical="center"/>
    </xf>
    <xf numFmtId="0" fontId="12" fillId="0" borderId="251" xfId="8" applyFont="1" applyFill="1" applyBorder="1" applyAlignment="1">
      <alignment horizontal="left" vertical="center"/>
    </xf>
    <xf numFmtId="0" fontId="12" fillId="0" borderId="258" xfId="9" applyFont="1" applyFill="1" applyBorder="1" applyAlignment="1">
      <alignment horizontal="left" vertical="center"/>
    </xf>
    <xf numFmtId="0" fontId="12" fillId="0" borderId="259" xfId="9" applyFont="1" applyFill="1" applyBorder="1" applyAlignment="1">
      <alignment horizontal="left" vertical="center"/>
    </xf>
    <xf numFmtId="0" fontId="12" fillId="0" borderId="35" xfId="8" applyFont="1" applyFill="1" applyBorder="1" applyAlignment="1">
      <alignment horizontal="left" vertical="center" shrinkToFit="1"/>
    </xf>
    <xf numFmtId="0" fontId="66" fillId="0" borderId="26" xfId="9" applyFont="1" applyFill="1" applyBorder="1" applyAlignment="1">
      <alignment horizontal="left" vertical="center" wrapText="1" shrinkToFit="1"/>
    </xf>
    <xf numFmtId="0" fontId="66" fillId="0" borderId="245" xfId="9" applyFont="1" applyFill="1" applyBorder="1" applyAlignment="1">
      <alignment horizontal="left" vertical="center" wrapText="1" shrinkToFit="1"/>
    </xf>
    <xf numFmtId="0" fontId="12" fillId="0" borderId="196" xfId="9" applyFont="1" applyFill="1" applyBorder="1" applyAlignment="1">
      <alignment horizontal="left" vertical="center" shrinkToFit="1"/>
    </xf>
    <xf numFmtId="0" fontId="12" fillId="0" borderId="104" xfId="9" applyFont="1" applyFill="1" applyBorder="1" applyAlignment="1">
      <alignment horizontal="left" vertical="center" shrinkToFit="1"/>
    </xf>
    <xf numFmtId="0" fontId="12" fillId="0" borderId="105" xfId="9" applyFont="1" applyFill="1" applyBorder="1" applyAlignment="1">
      <alignment horizontal="left" vertical="center" shrinkToFit="1"/>
    </xf>
    <xf numFmtId="0" fontId="1" fillId="0" borderId="12" xfId="16" applyBorder="1" applyAlignment="1">
      <alignment horizontal="left" vertical="center" wrapText="1"/>
    </xf>
    <xf numFmtId="0" fontId="1" fillId="0" borderId="20" xfId="16" applyBorder="1" applyAlignment="1">
      <alignment horizontal="left" vertical="center" wrapText="1"/>
    </xf>
    <xf numFmtId="0" fontId="1" fillId="0" borderId="9" xfId="16" applyBorder="1" applyAlignment="1">
      <alignment horizontal="left" vertical="center" wrapText="1"/>
    </xf>
    <xf numFmtId="0" fontId="1" fillId="0" borderId="11" xfId="16" applyBorder="1" applyAlignment="1">
      <alignment horizontal="left" vertical="center" wrapText="1"/>
    </xf>
    <xf numFmtId="0" fontId="1" fillId="0" borderId="101" xfId="16" applyBorder="1" applyAlignment="1">
      <alignment horizontal="left" vertical="center" wrapText="1"/>
    </xf>
    <xf numFmtId="0" fontId="66" fillId="0" borderId="0" xfId="9" applyFont="1" applyFill="1" applyBorder="1" applyAlignment="1">
      <alignment vertical="center" shrinkToFit="1"/>
    </xf>
    <xf numFmtId="0" fontId="12" fillId="0" borderId="7" xfId="9" applyFont="1" applyFill="1" applyBorder="1" applyAlignment="1">
      <alignment horizontal="left" vertical="center" wrapText="1"/>
    </xf>
    <xf numFmtId="0" fontId="1" fillId="0" borderId="0" xfId="16" applyBorder="1" applyAlignment="1">
      <alignment horizontal="left" vertical="center" wrapText="1"/>
    </xf>
    <xf numFmtId="0" fontId="1" fillId="0" borderId="2" xfId="16" applyBorder="1" applyAlignment="1">
      <alignment horizontal="left" vertical="center" wrapText="1"/>
    </xf>
    <xf numFmtId="0" fontId="1" fillId="0" borderId="56" xfId="16" applyBorder="1" applyAlignment="1">
      <alignment horizontal="left" vertical="center" wrapText="1"/>
    </xf>
    <xf numFmtId="0" fontId="1" fillId="0" borderId="3" xfId="16" applyBorder="1" applyAlignment="1">
      <alignment horizontal="left" vertical="center" wrapText="1"/>
    </xf>
    <xf numFmtId="0" fontId="1" fillId="0" borderId="5" xfId="16" applyBorder="1" applyAlignment="1">
      <alignment horizontal="left" vertical="center" wrapText="1"/>
    </xf>
    <xf numFmtId="0" fontId="73" fillId="0" borderId="14" xfId="9" applyFont="1" applyFill="1" applyBorder="1" applyAlignment="1">
      <alignment horizontal="left" vertical="center" wrapText="1" shrinkToFit="1"/>
    </xf>
    <xf numFmtId="0" fontId="28" fillId="0" borderId="14" xfId="9" applyFont="1" applyFill="1" applyBorder="1" applyAlignment="1">
      <alignment horizontal="left" vertical="center" wrapText="1" shrinkToFit="1"/>
    </xf>
    <xf numFmtId="0" fontId="28" fillId="0" borderId="372" xfId="9" applyFont="1" applyFill="1" applyBorder="1" applyAlignment="1">
      <alignment horizontal="left" vertical="center" wrapText="1" shrinkToFit="1"/>
    </xf>
    <xf numFmtId="0" fontId="20" fillId="0" borderId="35" xfId="9" applyFont="1" applyFill="1" applyBorder="1" applyAlignment="1">
      <alignment horizontal="left" vertical="center" shrinkToFit="1"/>
    </xf>
    <xf numFmtId="0" fontId="20" fillId="0" borderId="34" xfId="9" applyFont="1" applyFill="1" applyBorder="1" applyAlignment="1">
      <alignment horizontal="left" vertical="center" shrinkToFit="1"/>
    </xf>
    <xf numFmtId="0" fontId="20" fillId="0" borderId="41" xfId="9" applyFont="1" applyFill="1" applyBorder="1" applyAlignment="1">
      <alignment horizontal="left" vertical="center" shrinkToFit="1"/>
    </xf>
    <xf numFmtId="0" fontId="12" fillId="0" borderId="27" xfId="9" applyFont="1" applyFill="1" applyBorder="1" applyAlignment="1">
      <alignment horizontal="left" vertical="center" wrapText="1" shrinkToFit="1"/>
    </xf>
    <xf numFmtId="0" fontId="12" fillId="0" borderId="256" xfId="9" applyFont="1" applyFill="1" applyBorder="1" applyAlignment="1">
      <alignment horizontal="left" vertical="center" wrapText="1" shrinkToFit="1"/>
    </xf>
    <xf numFmtId="0" fontId="66" fillId="0" borderId="18" xfId="9" applyFont="1" applyFill="1" applyBorder="1" applyAlignment="1">
      <alignment horizontal="left" vertical="center" shrinkToFit="1"/>
    </xf>
    <xf numFmtId="0" fontId="66" fillId="0" borderId="12" xfId="9" applyFont="1" applyFill="1" applyBorder="1" applyAlignment="1">
      <alignment horizontal="left" vertical="center" shrinkToFit="1"/>
    </xf>
    <xf numFmtId="0" fontId="66" fillId="0" borderId="20" xfId="9" applyFont="1" applyFill="1" applyBorder="1" applyAlignment="1">
      <alignment horizontal="left" vertical="center" shrinkToFit="1"/>
    </xf>
    <xf numFmtId="0" fontId="136" fillId="0" borderId="22" xfId="16" applyFont="1" applyFill="1" applyBorder="1" applyAlignment="1">
      <alignment horizontal="left" vertical="top" wrapText="1"/>
    </xf>
    <xf numFmtId="0" fontId="136" fillId="0" borderId="117" xfId="16" applyFont="1" applyFill="1" applyBorder="1" applyAlignment="1">
      <alignment horizontal="left" vertical="top" wrapText="1"/>
    </xf>
    <xf numFmtId="0" fontId="136" fillId="0" borderId="3" xfId="16" applyFont="1" applyFill="1" applyBorder="1" applyAlignment="1">
      <alignment horizontal="left" vertical="top" wrapText="1"/>
    </xf>
    <xf numFmtId="0" fontId="136" fillId="0" borderId="5" xfId="16" applyFont="1" applyFill="1" applyBorder="1" applyAlignment="1">
      <alignment horizontal="left" vertical="top" wrapText="1"/>
    </xf>
    <xf numFmtId="0" fontId="12" fillId="0" borderId="209" xfId="9" applyFont="1" applyFill="1" applyBorder="1" applyAlignment="1">
      <alignment horizontal="center" vertical="center" shrinkToFit="1"/>
    </xf>
    <xf numFmtId="0" fontId="12" fillId="0" borderId="204" xfId="9" applyFont="1" applyFill="1" applyBorder="1" applyAlignment="1">
      <alignment horizontal="center" vertical="center" shrinkToFit="1"/>
    </xf>
    <xf numFmtId="0" fontId="138" fillId="0" borderId="0" xfId="0" applyFont="1" applyAlignment="1">
      <alignment vertical="center"/>
    </xf>
    <xf numFmtId="0" fontId="8" fillId="0" borderId="0" xfId="0" applyFont="1" applyAlignment="1">
      <alignment vertical="center"/>
    </xf>
    <xf numFmtId="0" fontId="13" fillId="0" borderId="36" xfId="0" applyFont="1" applyBorder="1" applyAlignment="1">
      <alignment horizontal="distributed" vertical="center" indent="1"/>
    </xf>
    <xf numFmtId="0" fontId="13" fillId="0" borderId="37" xfId="0" applyFont="1" applyBorder="1" applyAlignment="1">
      <alignment horizontal="distributed" vertical="center" indent="1"/>
    </xf>
    <xf numFmtId="0" fontId="13" fillId="0" borderId="39" xfId="0" applyFont="1" applyBorder="1" applyAlignment="1">
      <alignment horizontal="distributed" vertical="center" indent="1"/>
    </xf>
    <xf numFmtId="0" fontId="13" fillId="0" borderId="100" xfId="0" applyFont="1" applyBorder="1" applyAlignment="1">
      <alignment horizontal="center" vertical="center"/>
    </xf>
    <xf numFmtId="0" fontId="13" fillId="0" borderId="70" xfId="0" applyFont="1" applyBorder="1" applyAlignment="1">
      <alignment horizontal="center" vertical="center"/>
    </xf>
    <xf numFmtId="0" fontId="13" fillId="0" borderId="71" xfId="0" applyFont="1" applyBorder="1" applyAlignment="1">
      <alignment horizontal="center" vertical="center"/>
    </xf>
    <xf numFmtId="0" fontId="5" fillId="0" borderId="0" xfId="0" applyFont="1" applyAlignment="1">
      <alignment horizontal="center" vertical="center"/>
    </xf>
    <xf numFmtId="0" fontId="25" fillId="0" borderId="36" xfId="0" applyFont="1" applyBorder="1" applyAlignment="1">
      <alignment horizontal="center" vertical="center" shrinkToFit="1"/>
    </xf>
    <xf numFmtId="0" fontId="25" fillId="0" borderId="37" xfId="0" applyFont="1" applyBorder="1" applyAlignment="1">
      <alignment horizontal="center" vertical="center" shrinkToFit="1"/>
    </xf>
    <xf numFmtId="0" fontId="25" fillId="0" borderId="39" xfId="0" applyFont="1" applyBorder="1" applyAlignment="1">
      <alignment horizontal="center" vertical="center" shrinkToFit="1"/>
    </xf>
    <xf numFmtId="0" fontId="25" fillId="0" borderId="36" xfId="0" applyFont="1" applyBorder="1" applyAlignment="1">
      <alignment vertical="center"/>
    </xf>
    <xf numFmtId="0" fontId="25" fillId="0" borderId="37" xfId="0" applyFont="1" applyBorder="1" applyAlignment="1">
      <alignment vertical="center"/>
    </xf>
    <xf numFmtId="0" fontId="25" fillId="0" borderId="39" xfId="0" applyFont="1" applyBorder="1" applyAlignment="1">
      <alignment vertical="center"/>
    </xf>
    <xf numFmtId="0" fontId="13" fillId="0" borderId="4" xfId="0" applyFont="1" applyBorder="1" applyAlignment="1">
      <alignment horizontal="distributed" vertical="center" indent="1"/>
    </xf>
    <xf numFmtId="0" fontId="13" fillId="0" borderId="3" xfId="0" applyFont="1" applyBorder="1" applyAlignment="1">
      <alignment horizontal="distributed" vertical="center" indent="1"/>
    </xf>
    <xf numFmtId="0" fontId="13" fillId="0" borderId="5" xfId="0" applyFont="1" applyBorder="1" applyAlignment="1">
      <alignment horizontal="distributed" vertical="center" indent="1"/>
    </xf>
    <xf numFmtId="0" fontId="25" fillId="0" borderId="4" xfId="0" applyFont="1" applyBorder="1" applyAlignment="1">
      <alignment horizontal="center" vertical="center" shrinkToFit="1"/>
    </xf>
    <xf numFmtId="0" fontId="25" fillId="0" borderId="3" xfId="0" applyFont="1" applyBorder="1" applyAlignment="1">
      <alignment horizontal="center" vertical="center" shrinkToFit="1"/>
    </xf>
    <xf numFmtId="0" fontId="25" fillId="0" borderId="5" xfId="0" applyFont="1" applyBorder="1" applyAlignment="1">
      <alignment horizontal="center" vertical="center" shrinkToFit="1"/>
    </xf>
    <xf numFmtId="0" fontId="25" fillId="0" borderId="4" xfId="0" applyFont="1" applyBorder="1" applyAlignment="1">
      <alignment horizontal="center" vertical="center"/>
    </xf>
    <xf numFmtId="0" fontId="25" fillId="0" borderId="3" xfId="0" applyFont="1" applyBorder="1" applyAlignment="1">
      <alignment horizontal="center" vertical="center"/>
    </xf>
    <xf numFmtId="0" fontId="25" fillId="0" borderId="5" xfId="0" applyFont="1" applyBorder="1" applyAlignment="1">
      <alignment horizontal="center" vertical="center"/>
    </xf>
    <xf numFmtId="0" fontId="13" fillId="0" borderId="103" xfId="0" applyFont="1" applyBorder="1" applyAlignment="1">
      <alignment horizontal="distributed" vertical="center" indent="1"/>
    </xf>
    <xf numFmtId="0" fontId="0" fillId="0" borderId="104" xfId="0" applyBorder="1" applyAlignment="1">
      <alignment horizontal="distributed" vertical="center" indent="1"/>
    </xf>
    <xf numFmtId="0" fontId="0" fillId="0" borderId="105" xfId="0" applyBorder="1" applyAlignment="1">
      <alignment horizontal="distributed" vertical="center" indent="1"/>
    </xf>
    <xf numFmtId="0" fontId="25" fillId="0" borderId="103" xfId="0" applyFont="1" applyBorder="1" applyAlignment="1">
      <alignment horizontal="center" vertical="center" shrinkToFit="1"/>
    </xf>
    <xf numFmtId="0" fontId="0" fillId="0" borderId="104" xfId="0" applyBorder="1" applyAlignment="1">
      <alignment horizontal="center" vertical="center" shrinkToFit="1"/>
    </xf>
    <xf numFmtId="0" fontId="0" fillId="0" borderId="197" xfId="0" applyBorder="1" applyAlignment="1">
      <alignment horizontal="center" vertical="center" shrinkToFit="1"/>
    </xf>
    <xf numFmtId="0" fontId="13" fillId="0" borderId="196" xfId="0" applyFont="1" applyBorder="1" applyAlignment="1">
      <alignment horizontal="center" vertical="center" shrinkToFit="1"/>
    </xf>
    <xf numFmtId="0" fontId="28" fillId="0" borderId="104" xfId="0" applyFont="1" applyBorder="1" applyAlignment="1">
      <alignment horizontal="center" vertical="center" shrinkToFit="1"/>
    </xf>
    <xf numFmtId="0" fontId="28" fillId="0" borderId="197" xfId="0" applyFont="1" applyBorder="1" applyAlignment="1">
      <alignment horizontal="center" vertical="center" shrinkToFit="1"/>
    </xf>
    <xf numFmtId="0" fontId="25" fillId="0" borderId="196" xfId="0" applyFont="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13" fillId="0" borderId="100" xfId="0" applyFont="1" applyBorder="1" applyAlignment="1">
      <alignment horizontal="distributed" vertical="center" indent="1"/>
    </xf>
    <xf numFmtId="0" fontId="13" fillId="0" borderId="70" xfId="0" applyFont="1" applyBorder="1" applyAlignment="1">
      <alignment horizontal="distributed" vertical="center" indent="1"/>
    </xf>
    <xf numFmtId="0" fontId="13" fillId="0" borderId="71" xfId="0" applyFont="1" applyBorder="1" applyAlignment="1">
      <alignment horizontal="distributed" vertical="center" indent="1"/>
    </xf>
    <xf numFmtId="0" fontId="25" fillId="0" borderId="100" xfId="0" applyFont="1" applyBorder="1" applyAlignment="1">
      <alignment horizontal="left" vertical="center" shrinkToFit="1"/>
    </xf>
    <xf numFmtId="0" fontId="25" fillId="0" borderId="70" xfId="0" applyFont="1" applyBorder="1" applyAlignment="1">
      <alignment horizontal="left" vertical="center" shrinkToFit="1"/>
    </xf>
    <xf numFmtId="0" fontId="25" fillId="0" borderId="71" xfId="0" applyFont="1" applyBorder="1" applyAlignment="1">
      <alignment horizontal="left" vertical="center" shrinkToFit="1"/>
    </xf>
    <xf numFmtId="0" fontId="0" fillId="0" borderId="0" xfId="0" applyFont="1" applyBorder="1" applyAlignment="1">
      <alignment horizontal="center" vertical="center"/>
    </xf>
    <xf numFmtId="0" fontId="0" fillId="0" borderId="11" xfId="0" applyFont="1" applyBorder="1" applyAlignment="1">
      <alignment horizontal="center" vertical="center"/>
    </xf>
    <xf numFmtId="0" fontId="8" fillId="0" borderId="18" xfId="0" applyFont="1" applyBorder="1" applyAlignment="1">
      <alignment horizontal="center" vertical="center" wrapText="1" shrinkToFit="1"/>
    </xf>
    <xf numFmtId="0" fontId="8" fillId="0" borderId="12" xfId="0" applyFont="1" applyBorder="1" applyAlignment="1">
      <alignment horizontal="center" vertical="center" wrapText="1" shrinkToFit="1"/>
    </xf>
    <xf numFmtId="0" fontId="8" fillId="0" borderId="6" xfId="0" applyFont="1" applyBorder="1" applyAlignment="1">
      <alignment horizontal="center" vertical="center" wrapText="1" shrinkToFit="1"/>
    </xf>
    <xf numFmtId="0" fontId="8" fillId="0" borderId="56"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8" fillId="0" borderId="55" xfId="0" applyFont="1" applyBorder="1" applyAlignment="1">
      <alignment horizontal="center" vertical="center" wrapText="1" shrinkToFit="1"/>
    </xf>
    <xf numFmtId="0" fontId="25" fillId="0" borderId="18" xfId="0" applyFont="1" applyBorder="1" applyAlignment="1">
      <alignment horizontal="center" vertical="center"/>
    </xf>
    <xf numFmtId="0" fontId="25" fillId="0" borderId="12" xfId="0" applyFont="1" applyBorder="1" applyAlignment="1">
      <alignment horizontal="center" vertical="center"/>
    </xf>
    <xf numFmtId="0" fontId="25" fillId="0" borderId="56" xfId="0" applyFont="1" applyBorder="1" applyAlignment="1">
      <alignment horizontal="center" vertical="center"/>
    </xf>
    <xf numFmtId="0" fontId="8" fillId="0" borderId="12" xfId="0" applyFont="1" applyBorder="1" applyAlignment="1">
      <alignment horizontal="center" vertical="center"/>
    </xf>
    <xf numFmtId="0" fontId="8" fillId="0" borderId="3" xfId="0" applyFont="1" applyBorder="1" applyAlignment="1">
      <alignment horizontal="center" vertical="center"/>
    </xf>
    <xf numFmtId="0" fontId="0" fillId="0" borderId="12" xfId="0" applyFont="1" applyBorder="1" applyAlignment="1">
      <alignment horizontal="center" vertical="center"/>
    </xf>
    <xf numFmtId="0" fontId="0" fillId="0" borderId="3" xfId="0" applyFont="1" applyBorder="1" applyAlignment="1">
      <alignment horizontal="center" vertical="center"/>
    </xf>
    <xf numFmtId="0" fontId="54" fillId="0" borderId="9" xfId="0" applyFont="1" applyFill="1" applyBorder="1" applyAlignment="1">
      <alignment horizontal="center" vertical="center"/>
    </xf>
    <xf numFmtId="0" fontId="54" fillId="0" borderId="11" xfId="0" applyFont="1" applyFill="1" applyBorder="1" applyAlignment="1">
      <alignment horizontal="center" vertical="center"/>
    </xf>
    <xf numFmtId="0" fontId="54" fillId="0" borderId="10" xfId="0" applyFont="1" applyFill="1" applyBorder="1" applyAlignment="1">
      <alignment horizontal="center" vertical="center"/>
    </xf>
    <xf numFmtId="0" fontId="8" fillId="0" borderId="2" xfId="0" applyFont="1" applyBorder="1" applyAlignment="1">
      <alignment horizontal="center" vertical="center"/>
    </xf>
    <xf numFmtId="0" fontId="8" fillId="0" borderId="101" xfId="0" applyFont="1" applyBorder="1" applyAlignment="1">
      <alignment horizontal="center" vertical="center"/>
    </xf>
    <xf numFmtId="0" fontId="54" fillId="0" borderId="9" xfId="0" applyFont="1" applyBorder="1" applyAlignment="1">
      <alignment horizontal="center" vertical="center"/>
    </xf>
    <xf numFmtId="0" fontId="54" fillId="0" borderId="11" xfId="0" applyFont="1" applyBorder="1" applyAlignment="1">
      <alignment horizontal="center" vertical="center"/>
    </xf>
    <xf numFmtId="0" fontId="54" fillId="0" borderId="10" xfId="0" applyFont="1" applyBorder="1" applyAlignment="1">
      <alignment horizontal="center" vertical="center"/>
    </xf>
    <xf numFmtId="0" fontId="54" fillId="0" borderId="12" xfId="0" applyFont="1" applyFill="1" applyBorder="1" applyAlignment="1">
      <alignment horizontal="distributed" vertical="center"/>
    </xf>
    <xf numFmtId="0" fontId="54" fillId="0" borderId="6" xfId="0" applyFont="1" applyFill="1" applyBorder="1" applyAlignment="1">
      <alignment horizontal="distributed" vertical="center"/>
    </xf>
    <xf numFmtId="0" fontId="25" fillId="0" borderId="9" xfId="0" applyFont="1" applyBorder="1" applyAlignment="1">
      <alignment horizontal="center" vertical="center"/>
    </xf>
    <xf numFmtId="0" fontId="25" fillId="0" borderId="11" xfId="0" applyFont="1" applyBorder="1" applyAlignment="1">
      <alignment horizontal="center" vertical="center"/>
    </xf>
    <xf numFmtId="0" fontId="8" fillId="0" borderId="11" xfId="0" applyFont="1" applyBorder="1" applyAlignment="1">
      <alignment horizontal="center" vertical="center"/>
    </xf>
    <xf numFmtId="0" fontId="8" fillId="11" borderId="12" xfId="0" applyFont="1" applyFill="1" applyBorder="1" applyAlignment="1">
      <alignment horizontal="center" vertical="center" shrinkToFit="1"/>
    </xf>
    <xf numFmtId="0" fontId="8" fillId="11" borderId="11" xfId="0" applyFont="1" applyFill="1" applyBorder="1" applyAlignment="1">
      <alignment horizontal="center" vertical="center" shrinkToFit="1"/>
    </xf>
    <xf numFmtId="0" fontId="8" fillId="0" borderId="12"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0" xfId="0" applyFont="1" applyBorder="1" applyAlignment="1">
      <alignment horizontal="center" vertical="center" shrinkToFit="1"/>
    </xf>
    <xf numFmtId="0" fontId="8" fillId="0" borderId="0" xfId="0" applyFont="1" applyBorder="1" applyAlignment="1">
      <alignment horizontal="center" vertical="center"/>
    </xf>
    <xf numFmtId="0" fontId="20" fillId="0" borderId="7" xfId="0" applyFont="1" applyBorder="1" applyAlignment="1">
      <alignment vertical="center" wrapText="1"/>
    </xf>
    <xf numFmtId="0" fontId="20" fillId="0" borderId="0" xfId="0" applyFont="1" applyAlignment="1">
      <alignment vertical="center" wrapText="1"/>
    </xf>
    <xf numFmtId="0" fontId="8" fillId="0" borderId="3" xfId="0" applyFont="1" applyBorder="1" applyAlignment="1">
      <alignment horizontal="center" vertical="center" shrinkToFit="1"/>
    </xf>
    <xf numFmtId="0" fontId="8" fillId="11" borderId="0" xfId="0" applyFont="1" applyFill="1" applyBorder="1" applyAlignment="1">
      <alignment horizontal="center" vertical="center" shrinkToFit="1"/>
    </xf>
    <xf numFmtId="0" fontId="25" fillId="0" borderId="37" xfId="0" applyFont="1" applyBorder="1" applyAlignment="1">
      <alignment horizontal="distributed" vertical="center"/>
    </xf>
    <xf numFmtId="0" fontId="8" fillId="11" borderId="22" xfId="0" applyFont="1" applyFill="1" applyBorder="1" applyAlignment="1" applyProtection="1">
      <alignment horizontal="center" vertical="center" shrinkToFit="1"/>
      <protection locked="0"/>
    </xf>
    <xf numFmtId="0" fontId="25" fillId="0" borderId="34" xfId="0" applyFont="1" applyBorder="1" applyAlignment="1">
      <alignment horizontal="distributed" vertical="center"/>
    </xf>
    <xf numFmtId="0" fontId="8" fillId="11" borderId="34" xfId="0" applyFont="1" applyFill="1" applyBorder="1" applyAlignment="1" applyProtection="1">
      <alignment horizontal="center" vertical="center" shrinkToFit="1"/>
      <protection locked="0"/>
    </xf>
    <xf numFmtId="0" fontId="25" fillId="0" borderId="43" xfId="0" applyFont="1" applyBorder="1" applyAlignment="1">
      <alignment horizontal="distributed" vertical="center"/>
    </xf>
    <xf numFmtId="0" fontId="8" fillId="11" borderId="43" xfId="0" applyFont="1" applyFill="1" applyBorder="1" applyAlignment="1" applyProtection="1">
      <alignment horizontal="center" vertical="center" shrinkToFit="1"/>
      <protection locked="0"/>
    </xf>
    <xf numFmtId="0" fontId="25" fillId="0" borderId="1" xfId="0" applyFont="1" applyBorder="1" applyAlignment="1">
      <alignment horizontal="center" vertical="center" textRotation="255"/>
    </xf>
    <xf numFmtId="0" fontId="25" fillId="0" borderId="8" xfId="0" applyFont="1" applyBorder="1" applyAlignment="1">
      <alignment horizontal="center" vertical="center" textRotation="255"/>
    </xf>
    <xf numFmtId="0" fontId="25" fillId="0" borderId="4" xfId="0" applyFont="1" applyBorder="1" applyAlignment="1">
      <alignment horizontal="center" vertical="center" textRotation="255"/>
    </xf>
    <xf numFmtId="0" fontId="25" fillId="0" borderId="55" xfId="0" applyFont="1" applyBorder="1" applyAlignment="1">
      <alignment horizontal="center" vertical="center" textRotation="255"/>
    </xf>
    <xf numFmtId="0" fontId="8" fillId="0" borderId="0" xfId="0" applyFont="1" applyBorder="1" applyAlignment="1">
      <alignment horizontal="distributed" vertical="center"/>
    </xf>
    <xf numFmtId="0" fontId="8" fillId="0" borderId="8" xfId="0" applyFont="1" applyBorder="1" applyAlignment="1">
      <alignment horizontal="distributed" vertical="center"/>
    </xf>
    <xf numFmtId="0" fontId="25" fillId="0" borderId="7" xfId="0" applyFont="1" applyBorder="1" applyAlignment="1">
      <alignment horizontal="center" vertical="center"/>
    </xf>
    <xf numFmtId="0" fontId="25" fillId="0" borderId="0" xfId="0" applyFont="1" applyBorder="1" applyAlignment="1">
      <alignment horizontal="center" vertical="center"/>
    </xf>
    <xf numFmtId="0" fontId="8" fillId="0" borderId="35" xfId="0" applyFont="1" applyBorder="1" applyAlignment="1">
      <alignment horizontal="distributed" vertical="center" indent="1"/>
    </xf>
    <xf numFmtId="0" fontId="8" fillId="0" borderId="34" xfId="0" applyFont="1" applyBorder="1" applyAlignment="1">
      <alignment horizontal="distributed" vertical="center" indent="1"/>
    </xf>
    <xf numFmtId="0" fontId="8" fillId="0" borderId="33" xfId="0" applyFont="1" applyBorder="1" applyAlignment="1">
      <alignment horizontal="distributed" vertical="center" indent="1"/>
    </xf>
    <xf numFmtId="0" fontId="8" fillId="0" borderId="20" xfId="0" applyFont="1" applyBorder="1" applyAlignment="1">
      <alignment horizontal="center" vertical="center"/>
    </xf>
    <xf numFmtId="0" fontId="0" fillId="0" borderId="12" xfId="0" applyFont="1" applyBorder="1" applyAlignment="1">
      <alignment horizontal="center" vertical="center" shrinkToFit="1"/>
    </xf>
    <xf numFmtId="0" fontId="0" fillId="0" borderId="3" xfId="0" applyFont="1" applyBorder="1" applyAlignment="1">
      <alignment horizontal="center" vertical="center" shrinkToFit="1"/>
    </xf>
    <xf numFmtId="0" fontId="8" fillId="0" borderId="5" xfId="0" applyFont="1" applyBorder="1" applyAlignment="1">
      <alignment horizontal="center" vertical="center"/>
    </xf>
    <xf numFmtId="0" fontId="17" fillId="0" borderId="0" xfId="9" quotePrefix="1"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49" fontId="62" fillId="0" borderId="0" xfId="0" applyNumberFormat="1" applyFont="1" applyBorder="1" applyAlignment="1" applyProtection="1">
      <alignment horizontal="center" vertical="center" shrinkToFit="1"/>
      <protection locked="0"/>
    </xf>
    <xf numFmtId="0" fontId="9" fillId="0" borderId="47" xfId="9" applyFont="1" applyFill="1" applyBorder="1" applyAlignment="1" applyProtection="1">
      <alignment horizontal="left" vertical="center"/>
      <protection locked="0"/>
    </xf>
    <xf numFmtId="178" fontId="9" fillId="4" borderId="61" xfId="9" applyNumberFormat="1" applyFont="1" applyFill="1" applyBorder="1" applyAlignment="1" applyProtection="1">
      <alignment horizontal="right" vertical="center"/>
    </xf>
    <xf numFmtId="178" fontId="9" fillId="4" borderId="97" xfId="9" applyNumberFormat="1" applyFont="1" applyFill="1" applyBorder="1" applyAlignment="1" applyProtection="1">
      <alignment horizontal="right" vertical="center"/>
    </xf>
    <xf numFmtId="181" fontId="9" fillId="4" borderId="47" xfId="9" applyNumberFormat="1" applyFont="1" applyFill="1" applyBorder="1" applyAlignment="1" applyProtection="1">
      <alignment horizontal="right" vertical="center"/>
    </xf>
    <xf numFmtId="0" fontId="15" fillId="0" borderId="35" xfId="9" applyFont="1" applyFill="1" applyBorder="1" applyAlignment="1" applyProtection="1">
      <alignment horizontal="center" vertical="center" wrapText="1"/>
      <protection locked="0"/>
    </xf>
    <xf numFmtId="0" fontId="15" fillId="0" borderId="34" xfId="9" applyFont="1" applyFill="1" applyBorder="1" applyAlignment="1" applyProtection="1">
      <alignment horizontal="center" vertical="center" wrapText="1"/>
      <protection locked="0"/>
    </xf>
    <xf numFmtId="0" fontId="9" fillId="0" borderId="110" xfId="9" applyFont="1" applyFill="1" applyBorder="1" applyAlignment="1" applyProtection="1">
      <alignment horizontal="center" vertical="center"/>
      <protection locked="0"/>
    </xf>
    <xf numFmtId="0" fontId="9" fillId="0" borderId="47" xfId="9" applyFont="1" applyFill="1" applyBorder="1" applyAlignment="1" applyProtection="1">
      <alignment horizontal="center" vertical="center"/>
      <protection locked="0"/>
    </xf>
    <xf numFmtId="0" fontId="9" fillId="0" borderId="97" xfId="9" applyFont="1" applyFill="1" applyBorder="1" applyAlignment="1" applyProtection="1">
      <alignment horizontal="center" vertical="center"/>
      <protection locked="0"/>
    </xf>
    <xf numFmtId="188" fontId="9" fillId="0" borderId="34" xfId="9" applyNumberFormat="1" applyFont="1" applyFill="1" applyBorder="1" applyAlignment="1" applyProtection="1">
      <alignment horizontal="right" vertical="center"/>
      <protection locked="0"/>
    </xf>
    <xf numFmtId="181" fontId="9" fillId="0" borderId="34" xfId="9" applyNumberFormat="1" applyFont="1" applyFill="1" applyBorder="1" applyAlignment="1" applyProtection="1">
      <alignment horizontal="right" vertical="center"/>
      <protection locked="0"/>
    </xf>
    <xf numFmtId="4" fontId="9" fillId="4" borderId="47" xfId="9" applyNumberFormat="1" applyFont="1" applyFill="1" applyBorder="1" applyAlignment="1" applyProtection="1">
      <alignment horizontal="right" vertical="center"/>
    </xf>
    <xf numFmtId="181" fontId="9" fillId="0" borderId="48" xfId="9" applyNumberFormat="1" applyFont="1" applyFill="1" applyBorder="1" applyAlignment="1" applyProtection="1">
      <alignment horizontal="right" vertical="center" shrinkToFit="1"/>
      <protection locked="0"/>
    </xf>
    <xf numFmtId="0" fontId="9" fillId="0" borderId="111" xfId="9" applyFont="1" applyFill="1" applyBorder="1" applyAlignment="1" applyProtection="1">
      <alignment horizontal="center" vertical="center"/>
      <protection locked="0"/>
    </xf>
    <xf numFmtId="0" fontId="9" fillId="0" borderId="54" xfId="9" applyFont="1" applyFill="1" applyBorder="1" applyAlignment="1" applyProtection="1">
      <alignment horizontal="center" vertical="center"/>
      <protection locked="0"/>
    </xf>
    <xf numFmtId="0" fontId="9" fillId="0" borderId="50" xfId="9" applyFont="1" applyFill="1" applyBorder="1" applyAlignment="1" applyProtection="1">
      <alignment horizontal="center" vertical="center"/>
      <protection locked="0"/>
    </xf>
    <xf numFmtId="208" fontId="9" fillId="4" borderId="35" xfId="9" applyNumberFormat="1" applyFont="1" applyFill="1" applyBorder="1" applyAlignment="1" applyProtection="1">
      <alignment horizontal="center" vertical="center"/>
    </xf>
    <xf numFmtId="208" fontId="9" fillId="4" borderId="34" xfId="9" applyNumberFormat="1" applyFont="1" applyFill="1" applyBorder="1" applyAlignment="1" applyProtection="1">
      <alignment horizontal="center" vertical="center"/>
    </xf>
    <xf numFmtId="208" fontId="9" fillId="4" borderId="33" xfId="9" applyNumberFormat="1" applyFont="1" applyFill="1" applyBorder="1" applyAlignment="1" applyProtection="1">
      <alignment horizontal="center" vertical="center"/>
    </xf>
    <xf numFmtId="0" fontId="9" fillId="0" borderId="35" xfId="9" applyFont="1" applyFill="1" applyBorder="1" applyAlignment="1" applyProtection="1">
      <alignment horizontal="center" vertical="center"/>
      <protection locked="0"/>
    </xf>
    <xf numFmtId="0" fontId="9" fillId="0" borderId="34" xfId="9" applyFont="1" applyFill="1" applyBorder="1" applyAlignment="1" applyProtection="1">
      <alignment horizontal="center" vertical="center"/>
      <protection locked="0"/>
    </xf>
    <xf numFmtId="0" fontId="9" fillId="0" borderId="33" xfId="9" applyFont="1" applyFill="1" applyBorder="1" applyAlignment="1" applyProtection="1">
      <alignment horizontal="center" vertical="center"/>
      <protection locked="0"/>
    </xf>
    <xf numFmtId="0" fontId="9" fillId="0" borderId="107" xfId="9" applyFont="1" applyFill="1" applyBorder="1" applyAlignment="1" applyProtection="1">
      <alignment horizontal="center" vertical="center"/>
      <protection locked="0"/>
    </xf>
    <xf numFmtId="0" fontId="9" fillId="0" borderId="48" xfId="9" applyFont="1" applyFill="1" applyBorder="1" applyAlignment="1" applyProtection="1">
      <alignment horizontal="center" vertical="center"/>
      <protection locked="0"/>
    </xf>
    <xf numFmtId="0" fontId="9" fillId="0" borderId="96" xfId="9" applyFont="1" applyFill="1" applyBorder="1" applyAlignment="1" applyProtection="1">
      <alignment horizontal="center" vertical="center"/>
      <protection locked="0"/>
    </xf>
    <xf numFmtId="0" fontId="60" fillId="0" borderId="0" xfId="0" applyFont="1" applyBorder="1" applyAlignment="1" applyProtection="1">
      <alignment horizontal="left" vertical="top" wrapText="1" shrinkToFit="1"/>
      <protection locked="0"/>
    </xf>
    <xf numFmtId="0" fontId="60" fillId="0" borderId="2" xfId="0" applyFont="1" applyBorder="1" applyAlignment="1" applyProtection="1">
      <alignment horizontal="left" vertical="top" wrapText="1" shrinkToFit="1"/>
      <protection locked="0"/>
    </xf>
    <xf numFmtId="189" fontId="9" fillId="0" borderId="35" xfId="9" applyNumberFormat="1" applyFont="1" applyFill="1" applyBorder="1" applyAlignment="1" applyProtection="1">
      <alignment horizontal="center" vertical="center"/>
      <protection locked="0"/>
    </xf>
    <xf numFmtId="189" fontId="9" fillId="0" borderId="34" xfId="9" applyNumberFormat="1" applyFont="1" applyFill="1" applyBorder="1" applyAlignment="1" applyProtection="1">
      <alignment horizontal="center" vertical="center"/>
      <protection locked="0"/>
    </xf>
    <xf numFmtId="189" fontId="9" fillId="0" borderId="33" xfId="9" applyNumberFormat="1" applyFont="1" applyFill="1" applyBorder="1" applyAlignment="1" applyProtection="1">
      <alignment horizontal="center" vertical="center"/>
      <protection locked="0"/>
    </xf>
    <xf numFmtId="0" fontId="9" fillId="0" borderId="0" xfId="9" applyFont="1" applyFill="1" applyBorder="1" applyAlignment="1" applyProtection="1">
      <alignment horizontal="center" vertical="center"/>
      <protection locked="0"/>
    </xf>
    <xf numFmtId="4" fontId="9" fillId="4" borderId="11" xfId="9" applyNumberFormat="1" applyFont="1" applyFill="1" applyBorder="1" applyAlignment="1" applyProtection="1">
      <alignment vertical="center"/>
    </xf>
    <xf numFmtId="178" fontId="9" fillId="4" borderId="35" xfId="9" applyNumberFormat="1" applyFont="1" applyFill="1" applyBorder="1" applyAlignment="1" applyProtection="1">
      <alignment horizontal="right" vertical="center"/>
    </xf>
    <xf numFmtId="178" fontId="9" fillId="4" borderId="33" xfId="9" applyNumberFormat="1" applyFont="1" applyFill="1" applyBorder="1" applyAlignment="1" applyProtection="1">
      <alignment horizontal="right" vertical="center"/>
    </xf>
    <xf numFmtId="0" fontId="9" fillId="0" borderId="26" xfId="9" applyFont="1" applyFill="1" applyBorder="1" applyAlignment="1" applyProtection="1">
      <alignment horizontal="center" vertical="center"/>
      <protection locked="0"/>
    </xf>
    <xf numFmtId="0" fontId="39" fillId="0" borderId="0" xfId="9" applyFont="1" applyFill="1" applyBorder="1" applyAlignment="1" applyProtection="1">
      <alignment horizontal="center" vertical="center"/>
      <protection locked="0"/>
    </xf>
    <xf numFmtId="0" fontId="9" fillId="0" borderId="114" xfId="9" applyFont="1" applyFill="1" applyBorder="1" applyAlignment="1" applyProtection="1">
      <alignment horizontal="center" vertical="center" textRotation="255"/>
      <protection locked="0"/>
    </xf>
    <xf numFmtId="0" fontId="9" fillId="0" borderId="108" xfId="9" applyFont="1" applyFill="1" applyBorder="1" applyAlignment="1" applyProtection="1">
      <alignment horizontal="center" vertical="center" textRotation="255"/>
      <protection locked="0"/>
    </xf>
    <xf numFmtId="0" fontId="9" fillId="0" borderId="109" xfId="9" applyFont="1" applyFill="1" applyBorder="1" applyAlignment="1" applyProtection="1">
      <alignment horizontal="center" vertical="center" textRotation="255"/>
      <protection locked="0"/>
    </xf>
    <xf numFmtId="181" fontId="9" fillId="0" borderId="49" xfId="9" applyNumberFormat="1" applyFont="1" applyFill="1" applyBorder="1" applyAlignment="1" applyProtection="1">
      <alignment horizontal="right" vertical="center" shrinkToFit="1"/>
      <protection locked="0"/>
    </xf>
    <xf numFmtId="188" fontId="9" fillId="0" borderId="54" xfId="9" applyNumberFormat="1" applyFont="1" applyFill="1" applyBorder="1" applyAlignment="1" applyProtection="1">
      <alignment horizontal="right" vertical="center"/>
      <protection locked="0"/>
    </xf>
    <xf numFmtId="4" fontId="9" fillId="4" borderId="54" xfId="9" applyNumberFormat="1" applyFont="1" applyFill="1" applyBorder="1" applyAlignment="1" applyProtection="1">
      <alignment vertical="center"/>
    </xf>
    <xf numFmtId="0" fontId="9" fillId="4" borderId="35" xfId="9" applyFont="1" applyFill="1" applyBorder="1" applyAlignment="1" applyProtection="1">
      <alignment horizontal="center" vertical="center"/>
    </xf>
    <xf numFmtId="0" fontId="9" fillId="4" borderId="34" xfId="9" applyFont="1" applyFill="1" applyBorder="1" applyAlignment="1" applyProtection="1">
      <alignment horizontal="center" vertical="center"/>
    </xf>
    <xf numFmtId="0" fontId="9" fillId="4" borderId="33" xfId="9" applyFont="1" applyFill="1" applyBorder="1" applyAlignment="1" applyProtection="1">
      <alignment horizontal="center" vertical="center"/>
    </xf>
    <xf numFmtId="4" fontId="9" fillId="4" borderId="34" xfId="9" applyNumberFormat="1" applyFont="1" applyFill="1" applyBorder="1" applyAlignment="1" applyProtection="1">
      <alignment horizontal="right" vertical="center"/>
    </xf>
    <xf numFmtId="0" fontId="9" fillId="4" borderId="59" xfId="9" applyFont="1" applyFill="1" applyBorder="1" applyAlignment="1" applyProtection="1">
      <alignment horizontal="center" vertical="center"/>
    </xf>
    <xf numFmtId="0" fontId="9" fillId="4" borderId="48" xfId="9" applyFont="1" applyFill="1" applyBorder="1" applyAlignment="1" applyProtection="1">
      <alignment horizontal="center" vertical="center"/>
    </xf>
    <xf numFmtId="0" fontId="9" fillId="4" borderId="96" xfId="9" applyFont="1" applyFill="1" applyBorder="1" applyAlignment="1" applyProtection="1">
      <alignment horizontal="center" vertical="center"/>
    </xf>
    <xf numFmtId="188" fontId="9" fillId="0" borderId="48" xfId="9" applyNumberFormat="1" applyFont="1" applyFill="1" applyBorder="1" applyAlignment="1" applyProtection="1">
      <alignment horizontal="right" vertical="center"/>
      <protection locked="0"/>
    </xf>
    <xf numFmtId="4" fontId="9" fillId="4" borderId="48" xfId="9" applyNumberFormat="1" applyFont="1" applyFill="1" applyBorder="1" applyAlignment="1" applyProtection="1">
      <alignment vertical="center"/>
    </xf>
    <xf numFmtId="189" fontId="9" fillId="0" borderId="61" xfId="9" applyNumberFormat="1" applyFont="1" applyFill="1" applyBorder="1" applyAlignment="1" applyProtection="1">
      <alignment horizontal="center" vertical="center"/>
      <protection locked="0"/>
    </xf>
    <xf numFmtId="189" fontId="9" fillId="0" borderId="47" xfId="9" applyNumberFormat="1" applyFont="1" applyFill="1" applyBorder="1" applyAlignment="1" applyProtection="1">
      <alignment horizontal="center" vertical="center"/>
      <protection locked="0"/>
    </xf>
    <xf numFmtId="189" fontId="9" fillId="0" borderId="97" xfId="9" applyNumberFormat="1" applyFont="1" applyFill="1" applyBorder="1" applyAlignment="1" applyProtection="1">
      <alignment horizontal="center" vertical="center"/>
      <protection locked="0"/>
    </xf>
    <xf numFmtId="189" fontId="9" fillId="0" borderId="35" xfId="9" applyNumberFormat="1" applyFont="1" applyFill="1" applyBorder="1" applyAlignment="1" applyProtection="1">
      <alignment horizontal="center" vertical="center" shrinkToFit="1"/>
      <protection locked="0"/>
    </xf>
    <xf numFmtId="189" fontId="9" fillId="0" borderId="34" xfId="9" applyNumberFormat="1" applyFont="1" applyFill="1" applyBorder="1" applyAlignment="1" applyProtection="1">
      <alignment horizontal="center" vertical="center" shrinkToFit="1"/>
      <protection locked="0"/>
    </xf>
    <xf numFmtId="189" fontId="9" fillId="0" borderId="33" xfId="9" applyNumberFormat="1" applyFont="1" applyFill="1" applyBorder="1" applyAlignment="1" applyProtection="1">
      <alignment horizontal="center" vertical="center" shrinkToFit="1"/>
      <protection locked="0"/>
    </xf>
    <xf numFmtId="181" fontId="9" fillId="0" borderId="11" xfId="9" applyNumberFormat="1" applyFont="1" applyFill="1" applyBorder="1" applyAlignment="1" applyProtection="1">
      <alignment vertical="center"/>
      <protection locked="0"/>
    </xf>
    <xf numFmtId="177" fontId="9" fillId="0" borderId="59" xfId="9" applyNumberFormat="1" applyFont="1" applyFill="1" applyBorder="1" applyAlignment="1" applyProtection="1">
      <alignment horizontal="center" vertical="center" shrinkToFit="1"/>
      <protection locked="0"/>
    </xf>
    <xf numFmtId="177" fontId="9" fillId="0" borderId="48" xfId="9" applyNumberFormat="1" applyFont="1" applyFill="1" applyBorder="1" applyAlignment="1" applyProtection="1">
      <alignment horizontal="center" vertical="center" shrinkToFit="1"/>
      <protection locked="0"/>
    </xf>
    <xf numFmtId="177" fontId="9" fillId="0" borderId="96" xfId="9" applyNumberFormat="1" applyFont="1" applyFill="1" applyBorder="1" applyAlignment="1" applyProtection="1">
      <alignment horizontal="center" vertical="center" shrinkToFit="1"/>
      <protection locked="0"/>
    </xf>
    <xf numFmtId="0" fontId="9" fillId="4" borderId="81" xfId="9" applyFont="1" applyFill="1" applyBorder="1" applyAlignment="1" applyProtection="1">
      <alignment horizontal="center" vertical="center"/>
    </xf>
    <xf numFmtId="0" fontId="9" fillId="4" borderId="94" xfId="9" applyFont="1" applyFill="1" applyBorder="1" applyAlignment="1" applyProtection="1">
      <alignment horizontal="center" vertical="center"/>
    </xf>
    <xf numFmtId="0" fontId="9" fillId="4" borderId="113" xfId="9" applyFont="1" applyFill="1" applyBorder="1" applyAlignment="1" applyProtection="1">
      <alignment horizontal="center" vertical="center"/>
    </xf>
    <xf numFmtId="0" fontId="9" fillId="4" borderId="7" xfId="9" applyFont="1" applyFill="1" applyBorder="1" applyAlignment="1" applyProtection="1">
      <alignment horizontal="center" vertical="center"/>
    </xf>
    <xf numFmtId="0" fontId="9" fillId="4" borderId="0" xfId="9" applyFont="1" applyFill="1" applyBorder="1" applyAlignment="1" applyProtection="1">
      <alignment horizontal="center" vertical="center"/>
    </xf>
    <xf numFmtId="0" fontId="9" fillId="4" borderId="8" xfId="9" applyFont="1" applyFill="1" applyBorder="1" applyAlignment="1" applyProtection="1">
      <alignment horizontal="center" vertical="center"/>
    </xf>
    <xf numFmtId="0" fontId="9" fillId="4" borderId="80" xfId="9" applyFont="1" applyFill="1" applyBorder="1" applyAlignment="1" applyProtection="1">
      <alignment horizontal="center" vertical="center"/>
    </xf>
    <xf numFmtId="0" fontId="9" fillId="4" borderId="49" xfId="9" applyFont="1" applyFill="1" applyBorder="1" applyAlignment="1" applyProtection="1">
      <alignment horizontal="center" vertical="center"/>
    </xf>
    <xf numFmtId="0" fontId="9" fillId="4" borderId="95" xfId="9" applyFont="1" applyFill="1" applyBorder="1" applyAlignment="1" applyProtection="1">
      <alignment horizontal="center" vertical="center"/>
    </xf>
    <xf numFmtId="0" fontId="9" fillId="0" borderId="61" xfId="9" applyFont="1" applyFill="1" applyBorder="1" applyAlignment="1" applyProtection="1">
      <alignment horizontal="center" vertical="center"/>
      <protection locked="0"/>
    </xf>
    <xf numFmtId="181" fontId="9" fillId="8" borderId="0" xfId="9" applyNumberFormat="1" applyFont="1" applyFill="1" applyBorder="1" applyAlignment="1" applyProtection="1">
      <alignment horizontal="right" vertical="center" shrinkToFit="1"/>
    </xf>
    <xf numFmtId="188" fontId="9" fillId="0" borderId="0" xfId="9" applyNumberFormat="1" applyFont="1" applyFill="1" applyBorder="1" applyAlignment="1" applyProtection="1">
      <alignment horizontal="right" vertical="center"/>
      <protection locked="0"/>
    </xf>
    <xf numFmtId="4" fontId="9" fillId="4" borderId="0" xfId="9" applyNumberFormat="1" applyFont="1" applyFill="1" applyBorder="1" applyAlignment="1" applyProtection="1">
      <alignment horizontal="right" vertical="center"/>
    </xf>
    <xf numFmtId="181" fontId="9" fillId="6" borderId="49" xfId="9" applyNumberFormat="1" applyFont="1" applyFill="1" applyBorder="1" applyAlignment="1" applyProtection="1">
      <alignment horizontal="right" vertical="center" shrinkToFit="1"/>
      <protection locked="0"/>
    </xf>
    <xf numFmtId="188" fontId="9" fillId="6" borderId="49" xfId="9" applyNumberFormat="1" applyFont="1" applyFill="1" applyBorder="1" applyAlignment="1" applyProtection="1">
      <alignment horizontal="left" vertical="center"/>
      <protection locked="0"/>
    </xf>
    <xf numFmtId="4" fontId="9" fillId="6" borderId="0" xfId="9" applyNumberFormat="1" applyFont="1" applyFill="1" applyBorder="1" applyAlignment="1" applyProtection="1">
      <alignment horizontal="right" vertical="center"/>
      <protection locked="0"/>
    </xf>
    <xf numFmtId="4" fontId="9" fillId="4" borderId="48" xfId="9" applyNumberFormat="1" applyFont="1" applyFill="1" applyBorder="1" applyAlignment="1" applyProtection="1">
      <alignment horizontal="right" vertical="center"/>
    </xf>
    <xf numFmtId="0" fontId="9" fillId="0" borderId="112" xfId="9" applyNumberFormat="1" applyFont="1" applyFill="1" applyBorder="1" applyAlignment="1" applyProtection="1">
      <alignment horizontal="center" vertical="center"/>
      <protection locked="0"/>
    </xf>
    <xf numFmtId="0" fontId="9" fillId="0" borderId="94" xfId="9" applyNumberFormat="1" applyFont="1" applyFill="1" applyBorder="1" applyAlignment="1" applyProtection="1">
      <alignment horizontal="center" vertical="center"/>
      <protection locked="0"/>
    </xf>
    <xf numFmtId="0" fontId="9" fillId="0" borderId="113" xfId="9" applyNumberFormat="1" applyFont="1" applyFill="1" applyBorder="1" applyAlignment="1" applyProtection="1">
      <alignment horizontal="center" vertical="center"/>
      <protection locked="0"/>
    </xf>
    <xf numFmtId="0" fontId="9" fillId="0" borderId="91" xfId="9" applyNumberFormat="1" applyFont="1" applyFill="1" applyBorder="1" applyAlignment="1" applyProtection="1">
      <alignment horizontal="center" vertical="center"/>
      <protection locked="0"/>
    </xf>
    <xf numFmtId="0" fontId="9" fillId="0" borderId="0" xfId="9" applyNumberFormat="1" applyFont="1" applyFill="1" applyBorder="1" applyAlignment="1" applyProtection="1">
      <alignment horizontal="center" vertical="center"/>
      <protection locked="0"/>
    </xf>
    <xf numFmtId="0" fontId="9" fillId="0" borderId="8" xfId="9" applyNumberFormat="1" applyFont="1" applyFill="1" applyBorder="1" applyAlignment="1" applyProtection="1">
      <alignment horizontal="center" vertical="center"/>
      <protection locked="0"/>
    </xf>
    <xf numFmtId="0" fontId="9" fillId="0" borderId="115" xfId="9" applyNumberFormat="1" applyFont="1" applyFill="1" applyBorder="1" applyAlignment="1" applyProtection="1">
      <alignment horizontal="center" vertical="center"/>
      <protection locked="0"/>
    </xf>
    <xf numFmtId="0" fontId="9" fillId="0" borderId="49" xfId="9" applyNumberFormat="1" applyFont="1" applyFill="1" applyBorder="1" applyAlignment="1" applyProtection="1">
      <alignment horizontal="center" vertical="center"/>
      <protection locked="0"/>
    </xf>
    <xf numFmtId="0" fontId="9" fillId="0" borderId="95" xfId="9" applyNumberFormat="1" applyFont="1" applyFill="1" applyBorder="1" applyAlignment="1" applyProtection="1">
      <alignment horizontal="center" vertical="center"/>
      <protection locked="0"/>
    </xf>
    <xf numFmtId="188" fontId="9" fillId="6" borderId="94" xfId="9" applyNumberFormat="1" applyFont="1" applyFill="1" applyBorder="1" applyAlignment="1" applyProtection="1">
      <alignment horizontal="left" vertical="center"/>
      <protection locked="0"/>
    </xf>
    <xf numFmtId="177" fontId="9" fillId="0" borderId="57" xfId="9" applyNumberFormat="1" applyFont="1" applyFill="1" applyBorder="1" applyAlignment="1" applyProtection="1">
      <alignment horizontal="center" vertical="center" shrinkToFit="1"/>
      <protection locked="0"/>
    </xf>
    <xf numFmtId="177" fontId="9" fillId="0" borderId="54" xfId="9" applyNumberFormat="1" applyFont="1" applyFill="1" applyBorder="1" applyAlignment="1" applyProtection="1">
      <alignment horizontal="center" vertical="center" shrinkToFit="1"/>
      <protection locked="0"/>
    </xf>
    <xf numFmtId="177" fontId="9" fillId="0" borderId="50" xfId="9" applyNumberFormat="1" applyFont="1" applyFill="1" applyBorder="1" applyAlignment="1" applyProtection="1">
      <alignment horizontal="center" vertical="center" shrinkToFit="1"/>
      <protection locked="0"/>
    </xf>
    <xf numFmtId="0" fontId="15" fillId="0" borderId="18" xfId="9" applyFont="1" applyFill="1" applyBorder="1" applyAlignment="1" applyProtection="1">
      <alignment horizontal="center" vertical="center" wrapText="1"/>
      <protection locked="0"/>
    </xf>
    <xf numFmtId="0" fontId="15" fillId="0" borderId="12" xfId="9" applyFont="1" applyFill="1" applyBorder="1" applyAlignment="1" applyProtection="1">
      <alignment horizontal="center" vertical="center" wrapText="1"/>
      <protection locked="0"/>
    </xf>
    <xf numFmtId="0" fontId="15" fillId="0" borderId="7" xfId="9" applyFont="1" applyFill="1" applyBorder="1" applyAlignment="1" applyProtection="1">
      <alignment horizontal="center" vertical="center" wrapText="1"/>
      <protection locked="0"/>
    </xf>
    <xf numFmtId="0" fontId="15" fillId="0" borderId="0" xfId="9" applyFont="1" applyFill="1" applyBorder="1" applyAlignment="1" applyProtection="1">
      <alignment horizontal="center" vertical="center" wrapText="1"/>
      <protection locked="0"/>
    </xf>
    <xf numFmtId="0" fontId="15" fillId="0" borderId="80" xfId="9" applyFont="1" applyFill="1" applyBorder="1" applyAlignment="1" applyProtection="1">
      <alignment horizontal="center" vertical="center" wrapText="1"/>
      <protection locked="0"/>
    </xf>
    <xf numFmtId="0" fontId="15" fillId="0" borderId="49" xfId="9" applyFont="1" applyFill="1" applyBorder="1" applyAlignment="1" applyProtection="1">
      <alignment horizontal="center" vertical="center" wrapText="1"/>
      <protection locked="0"/>
    </xf>
    <xf numFmtId="178" fontId="9" fillId="0" borderId="18" xfId="9" applyNumberFormat="1" applyFont="1" applyFill="1" applyBorder="1" applyAlignment="1" applyProtection="1">
      <alignment horizontal="center" vertical="center"/>
      <protection locked="0"/>
    </xf>
    <xf numFmtId="178" fontId="9" fillId="0" borderId="6" xfId="9" applyNumberFormat="1" applyFont="1" applyFill="1" applyBorder="1" applyAlignment="1" applyProtection="1">
      <alignment horizontal="center" vertical="center"/>
      <protection locked="0"/>
    </xf>
    <xf numFmtId="178" fontId="9" fillId="0" borderId="7" xfId="9" applyNumberFormat="1" applyFont="1" applyFill="1" applyBorder="1" applyAlignment="1" applyProtection="1">
      <alignment horizontal="center" vertical="center"/>
      <protection locked="0"/>
    </xf>
    <xf numFmtId="178" fontId="9" fillId="0" borderId="8" xfId="9" applyNumberFormat="1" applyFont="1" applyFill="1" applyBorder="1" applyAlignment="1" applyProtection="1">
      <alignment horizontal="center" vertical="center"/>
      <protection locked="0"/>
    </xf>
    <xf numFmtId="178" fontId="9" fillId="0" borderId="80" xfId="9" applyNumberFormat="1" applyFont="1" applyFill="1" applyBorder="1" applyAlignment="1" applyProtection="1">
      <alignment horizontal="center" vertical="center"/>
      <protection locked="0"/>
    </xf>
    <xf numFmtId="178" fontId="9" fillId="0" borderId="95" xfId="9" applyNumberFormat="1" applyFont="1" applyFill="1" applyBorder="1" applyAlignment="1" applyProtection="1">
      <alignment horizontal="center" vertical="center"/>
      <protection locked="0"/>
    </xf>
    <xf numFmtId="0" fontId="9" fillId="4" borderId="47" xfId="9" applyFont="1" applyFill="1" applyBorder="1" applyAlignment="1" applyProtection="1">
      <alignment horizontal="right" vertical="center"/>
    </xf>
    <xf numFmtId="0" fontId="15" fillId="0" borderId="7" xfId="9" applyFont="1" applyFill="1" applyBorder="1" applyAlignment="1" applyProtection="1">
      <alignment horizontal="right" vertical="center" shrinkToFit="1"/>
      <protection locked="0"/>
    </xf>
    <xf numFmtId="0" fontId="15" fillId="0" borderId="0" xfId="9" applyFont="1" applyFill="1" applyBorder="1" applyAlignment="1" applyProtection="1">
      <alignment horizontal="right" vertical="center" shrinkToFit="1"/>
      <protection locked="0"/>
    </xf>
    <xf numFmtId="0" fontId="15" fillId="0" borderId="7" xfId="9" applyFont="1" applyFill="1" applyBorder="1" applyAlignment="1" applyProtection="1">
      <alignment horizontal="right" vertical="center"/>
      <protection locked="0"/>
    </xf>
    <xf numFmtId="0" fontId="15" fillId="0" borderId="0" xfId="9" applyFont="1" applyFill="1" applyBorder="1" applyAlignment="1" applyProtection="1">
      <alignment horizontal="right" vertical="center"/>
      <protection locked="0"/>
    </xf>
    <xf numFmtId="181" fontId="9" fillId="8" borderId="0" xfId="9" applyNumberFormat="1" applyFont="1" applyFill="1" applyBorder="1" applyAlignment="1" applyProtection="1">
      <alignment horizontal="right" vertical="center"/>
    </xf>
    <xf numFmtId="0" fontId="9" fillId="8" borderId="0" xfId="9" applyFont="1" applyFill="1" applyBorder="1" applyAlignment="1" applyProtection="1">
      <alignment horizontal="right" vertical="center"/>
    </xf>
    <xf numFmtId="181" fontId="9" fillId="6" borderId="49" xfId="9" applyNumberFormat="1" applyFont="1" applyFill="1" applyBorder="1" applyAlignment="1" applyProtection="1">
      <alignment horizontal="right" vertical="center"/>
      <protection locked="0"/>
    </xf>
    <xf numFmtId="0" fontId="9" fillId="6" borderId="49" xfId="9" applyFont="1" applyFill="1" applyBorder="1" applyAlignment="1" applyProtection="1">
      <alignment horizontal="right" vertical="center"/>
      <protection locked="0"/>
    </xf>
    <xf numFmtId="178" fontId="9" fillId="0" borderId="57" xfId="9" applyNumberFormat="1" applyFont="1" applyFill="1" applyBorder="1" applyAlignment="1" applyProtection="1">
      <alignment horizontal="center" vertical="center"/>
      <protection locked="0"/>
    </xf>
    <xf numFmtId="178" fontId="9" fillId="0" borderId="50" xfId="9" applyNumberFormat="1" applyFont="1" applyFill="1" applyBorder="1" applyAlignment="1" applyProtection="1">
      <alignment horizontal="center" vertical="center"/>
      <protection locked="0"/>
    </xf>
    <xf numFmtId="178" fontId="9" fillId="0" borderId="59" xfId="9" applyNumberFormat="1" applyFont="1" applyFill="1" applyBorder="1" applyAlignment="1" applyProtection="1">
      <alignment horizontal="center" vertical="center"/>
      <protection locked="0"/>
    </xf>
    <xf numFmtId="178" fontId="9" fillId="0" borderId="96" xfId="9" applyNumberFormat="1" applyFont="1" applyFill="1" applyBorder="1" applyAlignment="1" applyProtection="1">
      <alignment horizontal="center" vertical="center"/>
      <protection locked="0"/>
    </xf>
    <xf numFmtId="0" fontId="9" fillId="0" borderId="110" xfId="9" applyFont="1" applyFill="1" applyBorder="1" applyAlignment="1" applyProtection="1">
      <alignment horizontal="center" vertical="center" wrapText="1"/>
      <protection locked="0"/>
    </xf>
    <xf numFmtId="0" fontId="9" fillId="0" borderId="47" xfId="9" applyFont="1" applyFill="1" applyBorder="1" applyAlignment="1" applyProtection="1">
      <alignment horizontal="center" vertical="center" wrapText="1"/>
      <protection locked="0"/>
    </xf>
    <xf numFmtId="0" fontId="9" fillId="0" borderId="97" xfId="9" applyFont="1" applyFill="1" applyBorder="1" applyAlignment="1" applyProtection="1">
      <alignment horizontal="center" vertical="center" wrapText="1"/>
      <protection locked="0"/>
    </xf>
    <xf numFmtId="177" fontId="9" fillId="0" borderId="18" xfId="9" applyNumberFormat="1" applyFont="1" applyFill="1" applyBorder="1" applyAlignment="1" applyProtection="1">
      <alignment horizontal="center" vertical="center"/>
      <protection locked="0"/>
    </xf>
    <xf numFmtId="177" fontId="9" fillId="0" borderId="12" xfId="9" applyNumberFormat="1" applyFont="1" applyFill="1" applyBorder="1" applyAlignment="1" applyProtection="1">
      <alignment horizontal="center" vertical="center"/>
      <protection locked="0"/>
    </xf>
    <xf numFmtId="177" fontId="9" fillId="0" borderId="6" xfId="9" applyNumberFormat="1" applyFont="1" applyFill="1" applyBorder="1" applyAlignment="1" applyProtection="1">
      <alignment horizontal="center" vertical="center"/>
      <protection locked="0"/>
    </xf>
    <xf numFmtId="177" fontId="9" fillId="0" borderId="7" xfId="9" applyNumberFormat="1" applyFont="1" applyFill="1" applyBorder="1" applyAlignment="1" applyProtection="1">
      <alignment horizontal="center" vertical="center"/>
      <protection locked="0"/>
    </xf>
    <xf numFmtId="177" fontId="9" fillId="0" borderId="0" xfId="9" applyNumberFormat="1" applyFont="1" applyFill="1" applyBorder="1" applyAlignment="1" applyProtection="1">
      <alignment horizontal="center" vertical="center"/>
      <protection locked="0"/>
    </xf>
    <xf numFmtId="177" fontId="9" fillId="0" borderId="8" xfId="9" applyNumberFormat="1" applyFont="1" applyFill="1" applyBorder="1" applyAlignment="1" applyProtection="1">
      <alignment horizontal="center" vertical="center"/>
      <protection locked="0"/>
    </xf>
    <xf numFmtId="177" fontId="9" fillId="0" borderId="80" xfId="9" applyNumberFormat="1" applyFont="1" applyFill="1" applyBorder="1" applyAlignment="1" applyProtection="1">
      <alignment horizontal="center" vertical="center"/>
      <protection locked="0"/>
    </xf>
    <xf numFmtId="177" fontId="9" fillId="0" borderId="49" xfId="9" applyNumberFormat="1" applyFont="1" applyFill="1" applyBorder="1" applyAlignment="1" applyProtection="1">
      <alignment horizontal="center" vertical="center"/>
      <protection locked="0"/>
    </xf>
    <xf numFmtId="177" fontId="9" fillId="0" borderId="95" xfId="9" applyNumberFormat="1" applyFont="1" applyFill="1" applyBorder="1" applyAlignment="1" applyProtection="1">
      <alignment horizontal="center" vertical="center"/>
      <protection locked="0"/>
    </xf>
    <xf numFmtId="177" fontId="9" fillId="0" borderId="81" xfId="9" applyNumberFormat="1" applyFont="1" applyFill="1" applyBorder="1" applyAlignment="1" applyProtection="1">
      <alignment horizontal="center" vertical="center"/>
      <protection locked="0"/>
    </xf>
    <xf numFmtId="177" fontId="9" fillId="0" borderId="94" xfId="9" applyNumberFormat="1" applyFont="1" applyFill="1" applyBorder="1" applyAlignment="1" applyProtection="1">
      <alignment horizontal="center" vertical="center"/>
      <protection locked="0"/>
    </xf>
    <xf numFmtId="177" fontId="9" fillId="0" borderId="113" xfId="9" applyNumberFormat="1" applyFont="1" applyFill="1" applyBorder="1" applyAlignment="1" applyProtection="1">
      <alignment horizontal="center" vertical="center"/>
      <protection locked="0"/>
    </xf>
    <xf numFmtId="181" fontId="9" fillId="6" borderId="94" xfId="9" applyNumberFormat="1" applyFont="1" applyFill="1" applyBorder="1" applyAlignment="1" applyProtection="1">
      <alignment horizontal="right" vertical="center"/>
      <protection locked="0"/>
    </xf>
    <xf numFmtId="187" fontId="9" fillId="0" borderId="81" xfId="9" applyNumberFormat="1" applyFont="1" applyFill="1" applyBorder="1" applyAlignment="1" applyProtection="1">
      <alignment horizontal="center" vertical="center"/>
      <protection locked="0"/>
    </xf>
    <xf numFmtId="187" fontId="9" fillId="0" borderId="113" xfId="9" applyNumberFormat="1" applyFont="1" applyFill="1" applyBorder="1" applyAlignment="1" applyProtection="1">
      <alignment horizontal="center" vertical="center"/>
      <protection locked="0"/>
    </xf>
    <xf numFmtId="187" fontId="9" fillId="0" borderId="7" xfId="9" applyNumberFormat="1" applyFont="1" applyFill="1" applyBorder="1" applyAlignment="1" applyProtection="1">
      <alignment horizontal="center" vertical="center"/>
      <protection locked="0"/>
    </xf>
    <xf numFmtId="187" fontId="9" fillId="0" borderId="8" xfId="9" applyNumberFormat="1" applyFont="1" applyFill="1" applyBorder="1" applyAlignment="1" applyProtection="1">
      <alignment horizontal="center" vertical="center"/>
      <protection locked="0"/>
    </xf>
    <xf numFmtId="187" fontId="9" fillId="0" borderId="80" xfId="9" applyNumberFormat="1" applyFont="1" applyFill="1" applyBorder="1" applyAlignment="1" applyProtection="1">
      <alignment horizontal="center" vertical="center"/>
      <protection locked="0"/>
    </xf>
    <xf numFmtId="187" fontId="9" fillId="0" borderId="95" xfId="9" applyNumberFormat="1" applyFont="1" applyFill="1" applyBorder="1" applyAlignment="1" applyProtection="1">
      <alignment horizontal="center" vertical="center"/>
      <protection locked="0"/>
    </xf>
    <xf numFmtId="178" fontId="9" fillId="0" borderId="35" xfId="9" applyNumberFormat="1" applyFont="1" applyFill="1" applyBorder="1" applyAlignment="1" applyProtection="1">
      <alignment horizontal="center" vertical="center"/>
      <protection locked="0"/>
    </xf>
    <xf numFmtId="178" fontId="9" fillId="0" borderId="33" xfId="9" applyNumberFormat="1" applyFont="1" applyFill="1" applyBorder="1" applyAlignment="1" applyProtection="1">
      <alignment horizontal="center" vertical="center"/>
      <protection locked="0"/>
    </xf>
    <xf numFmtId="188" fontId="9" fillId="6" borderId="12" xfId="9" applyNumberFormat="1" applyFont="1" applyFill="1" applyBorder="1" applyAlignment="1" applyProtection="1">
      <alignment horizontal="left" vertical="center"/>
      <protection locked="0"/>
    </xf>
    <xf numFmtId="0" fontId="9" fillId="6" borderId="94" xfId="9" applyFont="1" applyFill="1" applyBorder="1" applyAlignment="1" applyProtection="1">
      <alignment horizontal="right" vertical="center"/>
      <protection locked="0"/>
    </xf>
    <xf numFmtId="209" fontId="9" fillId="0" borderId="57" xfId="9" applyNumberFormat="1" applyFont="1" applyFill="1" applyBorder="1" applyAlignment="1" applyProtection="1">
      <alignment horizontal="center" vertical="center" shrinkToFit="1"/>
      <protection locked="0"/>
    </xf>
    <xf numFmtId="209" fontId="9" fillId="0" borderId="50" xfId="9" applyNumberFormat="1" applyFont="1" applyFill="1" applyBorder="1" applyAlignment="1" applyProtection="1">
      <alignment horizontal="center" vertical="center" shrinkToFit="1"/>
      <protection locked="0"/>
    </xf>
    <xf numFmtId="181" fontId="9" fillId="0" borderId="61" xfId="9" applyNumberFormat="1" applyFont="1" applyFill="1" applyBorder="1" applyAlignment="1" applyProtection="1">
      <alignment horizontal="center" vertical="center"/>
      <protection locked="0"/>
    </xf>
    <xf numFmtId="181" fontId="9" fillId="0" borderId="97" xfId="9" applyNumberFormat="1" applyFont="1" applyFill="1" applyBorder="1" applyAlignment="1" applyProtection="1">
      <alignment horizontal="center" vertical="center"/>
      <protection locked="0"/>
    </xf>
    <xf numFmtId="0" fontId="9" fillId="0" borderId="35" xfId="9" applyFont="1" applyFill="1" applyBorder="1" applyAlignment="1" applyProtection="1">
      <alignment horizontal="center" vertical="center" wrapText="1"/>
      <protection locked="0"/>
    </xf>
    <xf numFmtId="0" fontId="9" fillId="0" borderId="34" xfId="9" applyFont="1" applyFill="1" applyBorder="1" applyAlignment="1" applyProtection="1">
      <alignment horizontal="center" vertical="center" wrapText="1"/>
      <protection locked="0"/>
    </xf>
    <xf numFmtId="0" fontId="9" fillId="0" borderId="33" xfId="9" applyFont="1" applyFill="1" applyBorder="1" applyAlignment="1" applyProtection="1">
      <alignment horizontal="center" vertical="center" wrapText="1"/>
      <protection locked="0"/>
    </xf>
    <xf numFmtId="181" fontId="9" fillId="4" borderId="25" xfId="9" applyNumberFormat="1" applyFont="1" applyFill="1" applyBorder="1" applyAlignment="1" applyProtection="1">
      <alignment horizontal="center" vertical="center"/>
    </xf>
    <xf numFmtId="0" fontId="9" fillId="0" borderId="193" xfId="9" applyFont="1" applyFill="1" applyBorder="1" applyAlignment="1" applyProtection="1">
      <alignment horizontal="center" vertical="center"/>
      <protection locked="0"/>
    </xf>
    <xf numFmtId="181" fontId="9" fillId="0" borderId="25" xfId="9" applyNumberFormat="1" applyFont="1" applyFill="1" applyBorder="1" applyAlignment="1" applyProtection="1">
      <alignment horizontal="center" vertical="center"/>
      <protection locked="0"/>
    </xf>
    <xf numFmtId="181" fontId="9" fillId="0" borderId="193" xfId="9" applyNumberFormat="1" applyFont="1" applyFill="1" applyBorder="1" applyAlignment="1" applyProtection="1">
      <alignment horizontal="center" vertical="center"/>
      <protection locked="0"/>
    </xf>
    <xf numFmtId="0" fontId="60" fillId="0" borderId="0" xfId="9" applyFont="1" applyFill="1" applyBorder="1" applyAlignment="1" applyProtection="1">
      <alignment horizontal="left" vertical="top" wrapText="1"/>
      <protection locked="0"/>
    </xf>
    <xf numFmtId="0" fontId="60" fillId="0" borderId="2" xfId="9" applyFont="1" applyFill="1" applyBorder="1" applyAlignment="1" applyProtection="1">
      <alignment horizontal="left" vertical="top" wrapText="1"/>
      <protection locked="0"/>
    </xf>
    <xf numFmtId="186" fontId="9" fillId="0" borderId="0" xfId="9" applyNumberFormat="1" applyFont="1" applyFill="1" applyBorder="1" applyAlignment="1" applyProtection="1">
      <alignment horizontal="center" vertical="center"/>
      <protection locked="0"/>
    </xf>
    <xf numFmtId="181" fontId="9" fillId="0" borderId="26" xfId="9" applyNumberFormat="1" applyFont="1" applyFill="1" applyBorder="1" applyAlignment="1" applyProtection="1">
      <alignment horizontal="center" vertical="center" textRotation="255"/>
      <protection locked="0"/>
    </xf>
    <xf numFmtId="181" fontId="9" fillId="4" borderId="26" xfId="9" applyNumberFormat="1" applyFont="1" applyFill="1" applyBorder="1" applyAlignment="1" applyProtection="1">
      <alignment horizontal="center" vertical="center"/>
    </xf>
    <xf numFmtId="181" fontId="9" fillId="4" borderId="193" xfId="9" applyNumberFormat="1" applyFont="1" applyFill="1" applyBorder="1" applyAlignment="1" applyProtection="1">
      <alignment horizontal="center" vertical="center"/>
    </xf>
    <xf numFmtId="0" fontId="9" fillId="0" borderId="88" xfId="9" applyFont="1" applyFill="1" applyBorder="1" applyAlignment="1" applyProtection="1">
      <alignment horizontal="center" vertical="center"/>
      <protection locked="0"/>
    </xf>
    <xf numFmtId="0" fontId="9" fillId="0" borderId="12" xfId="9" applyFont="1" applyFill="1" applyBorder="1" applyAlignment="1" applyProtection="1">
      <alignment horizontal="center" vertical="center"/>
      <protection locked="0"/>
    </xf>
    <xf numFmtId="0" fontId="9" fillId="0" borderId="6" xfId="9" applyFont="1" applyFill="1" applyBorder="1" applyAlignment="1" applyProtection="1">
      <alignment horizontal="center" vertical="center"/>
      <protection locked="0"/>
    </xf>
    <xf numFmtId="0" fontId="9" fillId="0" borderId="91" xfId="9" applyFont="1" applyFill="1" applyBorder="1" applyAlignment="1" applyProtection="1">
      <alignment horizontal="center" vertical="center"/>
      <protection locked="0"/>
    </xf>
    <xf numFmtId="0" fontId="9" fillId="0" borderId="8" xfId="9" applyFont="1" applyFill="1" applyBorder="1" applyAlignment="1" applyProtection="1">
      <alignment horizontal="center" vertical="center"/>
      <protection locked="0"/>
    </xf>
    <xf numFmtId="0" fontId="9" fillId="0" borderId="115" xfId="9" applyFont="1" applyFill="1" applyBorder="1" applyAlignment="1" applyProtection="1">
      <alignment horizontal="center" vertical="center"/>
      <protection locked="0"/>
    </xf>
    <xf numFmtId="0" fontId="9" fillId="0" borderId="49" xfId="9" applyFont="1" applyFill="1" applyBorder="1" applyAlignment="1" applyProtection="1">
      <alignment horizontal="center" vertical="center"/>
      <protection locked="0"/>
    </xf>
    <xf numFmtId="0" fontId="9" fillId="0" borderId="95" xfId="9" applyFont="1" applyFill="1" applyBorder="1" applyAlignment="1" applyProtection="1">
      <alignment horizontal="center" vertical="center"/>
      <protection locked="0"/>
    </xf>
    <xf numFmtId="181" fontId="9" fillId="4" borderId="9" xfId="9" applyNumberFormat="1" applyFont="1" applyFill="1" applyBorder="1" applyAlignment="1" applyProtection="1">
      <alignment horizontal="center" vertical="center"/>
    </xf>
    <xf numFmtId="181" fontId="9" fillId="4" borderId="11" xfId="9" applyNumberFormat="1" applyFont="1" applyFill="1" applyBorder="1" applyAlignment="1" applyProtection="1">
      <alignment horizontal="center" vertical="center"/>
    </xf>
    <xf numFmtId="181" fontId="9" fillId="0" borderId="9" xfId="9" applyNumberFormat="1" applyFont="1" applyFill="1" applyBorder="1" applyAlignment="1" applyProtection="1">
      <alignment horizontal="center" vertical="center"/>
      <protection locked="0"/>
    </xf>
    <xf numFmtId="181" fontId="9" fillId="0" borderId="10" xfId="9" applyNumberFormat="1" applyFont="1" applyFill="1" applyBorder="1" applyAlignment="1" applyProtection="1">
      <alignment horizontal="center" vertical="center"/>
      <protection locked="0"/>
    </xf>
    <xf numFmtId="0" fontId="9" fillId="0" borderId="57" xfId="9" applyFont="1" applyFill="1" applyBorder="1" applyAlignment="1" applyProtection="1">
      <alignment horizontal="center" vertical="center"/>
      <protection locked="0"/>
    </xf>
    <xf numFmtId="0" fontId="15" fillId="0" borderId="0" xfId="0" applyFont="1" applyFill="1" applyBorder="1" applyAlignment="1" applyProtection="1">
      <alignment horizontal="left" vertical="top" shrinkToFit="1"/>
      <protection locked="0"/>
    </xf>
    <xf numFmtId="0" fontId="15" fillId="0" borderId="26" xfId="0" applyFont="1" applyFill="1" applyBorder="1" applyAlignment="1" applyProtection="1">
      <alignment horizontal="left" vertical="top" wrapText="1"/>
      <protection locked="0"/>
    </xf>
    <xf numFmtId="0" fontId="36" fillId="0" borderId="0" xfId="0" applyFont="1" applyFill="1" applyAlignment="1" applyProtection="1">
      <alignment horizontal="left" vertical="top" wrapText="1"/>
      <protection locked="0"/>
    </xf>
    <xf numFmtId="0" fontId="57" fillId="0" borderId="0" xfId="9" applyFont="1" applyFill="1" applyAlignment="1" applyProtection="1">
      <alignment vertical="center" wrapText="1"/>
      <protection locked="0"/>
    </xf>
    <xf numFmtId="0" fontId="0" fillId="0" borderId="0" xfId="0" applyAlignment="1" applyProtection="1">
      <alignment vertical="center" wrapText="1"/>
      <protection locked="0"/>
    </xf>
    <xf numFmtId="0" fontId="3" fillId="0" borderId="118" xfId="9" applyFont="1" applyFill="1" applyBorder="1" applyAlignment="1" applyProtection="1">
      <alignment horizontal="center" vertical="center"/>
      <protection locked="0"/>
    </xf>
    <xf numFmtId="0" fontId="3" fillId="0" borderId="15" xfId="9" applyFont="1" applyFill="1" applyBorder="1" applyAlignment="1" applyProtection="1">
      <alignment horizontal="center" vertical="center"/>
      <protection locked="0"/>
    </xf>
    <xf numFmtId="0" fontId="3" fillId="0" borderId="119" xfId="9" applyFont="1" applyFill="1" applyBorder="1" applyAlignment="1" applyProtection="1">
      <alignment horizontal="center" vertical="center"/>
      <protection locked="0"/>
    </xf>
    <xf numFmtId="181" fontId="9" fillId="4" borderId="57" xfId="9" applyNumberFormat="1" applyFont="1" applyFill="1" applyBorder="1" applyAlignment="1" applyProtection="1">
      <alignment horizontal="center" vertical="center"/>
    </xf>
    <xf numFmtId="181" fontId="9" fillId="4" borderId="54" xfId="9" applyNumberFormat="1" applyFont="1" applyFill="1" applyBorder="1" applyAlignment="1" applyProtection="1">
      <alignment horizontal="center" vertical="center"/>
    </xf>
    <xf numFmtId="181" fontId="9" fillId="4" borderId="50" xfId="9" applyNumberFormat="1" applyFont="1" applyFill="1" applyBorder="1" applyAlignment="1" applyProtection="1">
      <alignment horizontal="center" vertical="center"/>
    </xf>
    <xf numFmtId="4" fontId="9" fillId="6" borderId="94" xfId="9" applyNumberFormat="1" applyFont="1" applyFill="1" applyBorder="1" applyAlignment="1" applyProtection="1">
      <alignment horizontal="right" vertical="center"/>
      <protection locked="0"/>
    </xf>
    <xf numFmtId="0" fontId="9" fillId="4" borderId="18" xfId="9" applyFont="1" applyFill="1" applyBorder="1" applyAlignment="1" applyProtection="1">
      <alignment horizontal="center" vertical="center"/>
    </xf>
    <xf numFmtId="0" fontId="9" fillId="4" borderId="12" xfId="9" applyFont="1" applyFill="1" applyBorder="1" applyAlignment="1" applyProtection="1">
      <alignment horizontal="center" vertical="center"/>
    </xf>
    <xf numFmtId="0" fontId="9" fillId="4" borderId="6" xfId="9" applyFont="1" applyFill="1" applyBorder="1" applyAlignment="1" applyProtection="1">
      <alignment horizontal="center" vertical="center"/>
    </xf>
    <xf numFmtId="4" fontId="9" fillId="6" borderId="49" xfId="9" applyNumberFormat="1" applyFont="1" applyFill="1" applyBorder="1" applyAlignment="1" applyProtection="1">
      <alignment horizontal="right" vertical="center"/>
      <protection locked="0"/>
    </xf>
    <xf numFmtId="0" fontId="3" fillId="0" borderId="36" xfId="9" applyFont="1" applyFill="1" applyBorder="1" applyAlignment="1" applyProtection="1">
      <alignment horizontal="center" vertical="center"/>
      <protection locked="0"/>
    </xf>
    <xf numFmtId="0" fontId="3" fillId="0" borderId="37" xfId="9" applyFont="1" applyFill="1" applyBorder="1" applyAlignment="1" applyProtection="1">
      <alignment horizontal="center" vertical="center"/>
      <protection locked="0"/>
    </xf>
    <xf numFmtId="0" fontId="3" fillId="0" borderId="136" xfId="9" applyFont="1" applyFill="1" applyBorder="1" applyAlignment="1" applyProtection="1">
      <alignment horizontal="center" vertical="center"/>
      <protection locked="0"/>
    </xf>
    <xf numFmtId="209" fontId="9" fillId="0" borderId="61" xfId="9" applyNumberFormat="1" applyFont="1" applyFill="1" applyBorder="1" applyAlignment="1" applyProtection="1">
      <alignment horizontal="center" vertical="center" shrinkToFit="1"/>
      <protection locked="0"/>
    </xf>
    <xf numFmtId="209" fontId="9" fillId="0" borderId="97" xfId="9" applyNumberFormat="1" applyFont="1" applyFill="1" applyBorder="1" applyAlignment="1" applyProtection="1">
      <alignment horizontal="center" vertical="center" shrinkToFit="1"/>
      <protection locked="0"/>
    </xf>
    <xf numFmtId="0" fontId="9" fillId="0" borderId="0" xfId="9" applyFont="1" applyFill="1" applyBorder="1" applyAlignment="1">
      <alignment horizontal="center" vertical="center"/>
    </xf>
    <xf numFmtId="0" fontId="9" fillId="0" borderId="0" xfId="9" applyFont="1" applyFill="1" applyBorder="1" applyAlignment="1">
      <alignment horizontal="left" vertical="top" wrapText="1"/>
    </xf>
    <xf numFmtId="0" fontId="12" fillId="0" borderId="0" xfId="9" applyFont="1" applyFill="1" applyBorder="1" applyAlignment="1">
      <alignment horizontal="center" vertical="center"/>
    </xf>
    <xf numFmtId="0" fontId="9" fillId="0" borderId="0" xfId="9" applyFont="1" applyFill="1" applyBorder="1" applyAlignment="1">
      <alignment horizontal="left" vertical="center"/>
    </xf>
    <xf numFmtId="0" fontId="9" fillId="0" borderId="13" xfId="9" applyFont="1" applyFill="1" applyBorder="1" applyAlignment="1">
      <alignment horizontal="left" vertical="center"/>
    </xf>
    <xf numFmtId="0" fontId="15" fillId="0" borderId="0" xfId="9" applyFont="1" applyFill="1" applyBorder="1" applyAlignment="1">
      <alignment horizontal="left" vertical="center" wrapText="1"/>
    </xf>
    <xf numFmtId="0" fontId="0" fillId="0" borderId="0" xfId="0" applyFill="1" applyAlignment="1">
      <alignment horizontal="left" vertical="center" wrapText="1"/>
    </xf>
    <xf numFmtId="0" fontId="0" fillId="0" borderId="2" xfId="0" applyFill="1" applyBorder="1" applyAlignment="1">
      <alignment horizontal="left" vertical="center" wrapText="1"/>
    </xf>
    <xf numFmtId="0" fontId="15" fillId="0" borderId="0" xfId="9" applyFont="1" applyFill="1" applyBorder="1" applyAlignment="1">
      <alignment horizontal="left" vertical="top" wrapText="1"/>
    </xf>
    <xf numFmtId="0" fontId="15" fillId="0" borderId="2" xfId="9" applyFont="1" applyFill="1" applyBorder="1" applyAlignment="1">
      <alignment horizontal="left" vertical="top" wrapText="1"/>
    </xf>
    <xf numFmtId="0" fontId="20" fillId="0" borderId="0" xfId="9" applyFont="1" applyFill="1" applyBorder="1" applyAlignment="1">
      <alignment horizontal="center" vertical="center"/>
    </xf>
    <xf numFmtId="49" fontId="17" fillId="0" borderId="0" xfId="9" quotePrefix="1" applyNumberFormat="1" applyFont="1" applyFill="1" applyAlignment="1">
      <alignment horizontal="center" vertical="center"/>
    </xf>
    <xf numFmtId="49" fontId="17" fillId="0" borderId="0" xfId="9" applyNumberFormat="1" applyFont="1" applyFill="1" applyAlignment="1">
      <alignment horizontal="center" vertical="center"/>
    </xf>
    <xf numFmtId="0" fontId="3" fillId="0" borderId="36" xfId="9" applyFont="1" applyFill="1" applyBorder="1" applyAlignment="1">
      <alignment horizontal="center" vertical="center"/>
    </xf>
    <xf numFmtId="0" fontId="3" fillId="0" borderId="37" xfId="9" applyFont="1" applyFill="1" applyBorder="1" applyAlignment="1">
      <alignment horizontal="center" vertical="center"/>
    </xf>
    <xf numFmtId="0" fontId="3" fillId="0" borderId="118"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9" xfId="9" applyFont="1" applyFill="1" applyBorder="1" applyAlignment="1">
      <alignment horizontal="center" vertical="center"/>
    </xf>
    <xf numFmtId="0" fontId="15" fillId="0" borderId="0" xfId="9" applyFont="1" applyAlignment="1">
      <alignment horizontal="left" vertical="top" wrapText="1"/>
    </xf>
    <xf numFmtId="0" fontId="0" fillId="0" borderId="0" xfId="0" applyAlignment="1">
      <alignment horizontal="left" vertical="top" wrapText="1"/>
    </xf>
    <xf numFmtId="0" fontId="20" fillId="0" borderId="0" xfId="9" applyFont="1" applyFill="1" applyBorder="1" applyAlignment="1">
      <alignment horizontal="left" vertical="center" shrinkToFit="1"/>
    </xf>
    <xf numFmtId="0" fontId="15" fillId="2" borderId="0" xfId="9" applyFont="1" applyFill="1" applyBorder="1" applyAlignment="1">
      <alignment horizontal="left" vertical="top" wrapText="1"/>
    </xf>
    <xf numFmtId="0" fontId="15" fillId="2" borderId="2" xfId="9" applyFont="1" applyFill="1" applyBorder="1" applyAlignment="1">
      <alignment horizontal="left" vertical="top" wrapText="1"/>
    </xf>
    <xf numFmtId="0" fontId="15" fillId="2" borderId="106" xfId="9" applyFont="1" applyFill="1" applyBorder="1" applyAlignment="1">
      <alignment horizontal="left" vertical="top" wrapText="1"/>
    </xf>
    <xf numFmtId="0" fontId="39" fillId="0" borderId="7" xfId="0" applyFont="1" applyBorder="1" applyAlignment="1">
      <alignment horizontal="left" vertical="top" wrapText="1"/>
    </xf>
    <xf numFmtId="0" fontId="39" fillId="0" borderId="0" xfId="0" applyFont="1" applyBorder="1" applyAlignment="1">
      <alignment horizontal="left" vertical="top" wrapText="1"/>
    </xf>
    <xf numFmtId="0" fontId="39" fillId="0" borderId="8" xfId="0" applyFont="1" applyBorder="1" applyAlignment="1">
      <alignment horizontal="left" vertical="top" wrapText="1"/>
    </xf>
    <xf numFmtId="0" fontId="9" fillId="2" borderId="0" xfId="9" applyFont="1" applyFill="1" applyBorder="1" applyAlignment="1">
      <alignment horizontal="center" vertical="center"/>
    </xf>
    <xf numFmtId="0" fontId="39" fillId="0" borderId="9" xfId="0" applyFont="1" applyBorder="1" applyAlignment="1">
      <alignment horizontal="left" vertical="top" wrapText="1"/>
    </xf>
    <xf numFmtId="0" fontId="39" fillId="0" borderId="11" xfId="0" applyFont="1" applyBorder="1" applyAlignment="1">
      <alignment horizontal="left" vertical="top" wrapText="1"/>
    </xf>
    <xf numFmtId="0" fontId="39" fillId="0" borderId="10" xfId="0" applyFont="1" applyBorder="1" applyAlignment="1">
      <alignment horizontal="left" vertical="top" wrapText="1"/>
    </xf>
    <xf numFmtId="0" fontId="9" fillId="0" borderId="0" xfId="9" applyFont="1" applyBorder="1" applyAlignment="1">
      <alignment horizontal="center" vertical="center"/>
    </xf>
    <xf numFmtId="0" fontId="9" fillId="0" borderId="11" xfId="9" applyFont="1" applyBorder="1" applyAlignment="1">
      <alignment horizontal="center" vertical="center"/>
    </xf>
    <xf numFmtId="0" fontId="12" fillId="2" borderId="0" xfId="9" applyFont="1" applyFill="1" applyBorder="1" applyAlignment="1">
      <alignment horizontal="center" vertical="center"/>
    </xf>
    <xf numFmtId="49" fontId="17" fillId="0" borderId="0" xfId="9" quotePrefix="1" applyNumberFormat="1" applyFont="1" applyAlignment="1">
      <alignment horizontal="center" vertical="center"/>
    </xf>
    <xf numFmtId="49" fontId="17" fillId="0" borderId="0" xfId="9" applyNumberFormat="1" applyFont="1" applyAlignment="1">
      <alignment horizontal="center" vertical="center"/>
    </xf>
    <xf numFmtId="0" fontId="3" fillId="0" borderId="120" xfId="9" applyFont="1" applyBorder="1" applyAlignment="1">
      <alignment horizontal="center" vertical="center"/>
    </xf>
    <xf numFmtId="0" fontId="3" fillId="0" borderId="121" xfId="9" applyFont="1" applyBorder="1" applyAlignment="1">
      <alignment horizontal="center" vertical="center"/>
    </xf>
    <xf numFmtId="0" fontId="3" fillId="0" borderId="122" xfId="9" applyFont="1" applyBorder="1" applyAlignment="1">
      <alignment horizontal="center" vertical="center"/>
    </xf>
    <xf numFmtId="0" fontId="105" fillId="0" borderId="0" xfId="17" applyAlignment="1" applyProtection="1">
      <alignment horizontal="center" vertical="center"/>
      <protection locked="0"/>
    </xf>
    <xf numFmtId="0" fontId="108" fillId="0" borderId="36" xfId="9" applyFont="1" applyBorder="1" applyAlignment="1" applyProtection="1">
      <alignment horizontal="center" vertical="center"/>
      <protection locked="0"/>
    </xf>
    <xf numFmtId="0" fontId="108" fillId="0" borderId="37" xfId="9" applyFont="1" applyBorder="1" applyAlignment="1" applyProtection="1">
      <alignment horizontal="center" vertical="center"/>
      <protection locked="0"/>
    </xf>
    <xf numFmtId="0" fontId="108" fillId="0" borderId="136" xfId="9" applyFont="1" applyBorder="1" applyAlignment="1" applyProtection="1">
      <alignment horizontal="center" vertical="center"/>
      <protection locked="0"/>
    </xf>
    <xf numFmtId="0" fontId="108" fillId="0" borderId="137" xfId="9" applyFont="1" applyBorder="1" applyAlignment="1" applyProtection="1">
      <alignment horizontal="center" vertical="center"/>
      <protection locked="0"/>
    </xf>
    <xf numFmtId="0" fontId="107" fillId="2" borderId="19" xfId="9" applyFont="1" applyFill="1" applyBorder="1" applyAlignment="1" applyProtection="1">
      <alignment horizontal="center" vertical="center"/>
      <protection locked="0"/>
    </xf>
    <xf numFmtId="0" fontId="107" fillId="2" borderId="12" xfId="9" applyFont="1" applyFill="1" applyBorder="1" applyAlignment="1" applyProtection="1">
      <alignment horizontal="center" vertical="center"/>
      <protection locked="0"/>
    </xf>
    <xf numFmtId="0" fontId="78" fillId="2" borderId="18" xfId="9" applyFont="1" applyFill="1" applyBorder="1" applyAlignment="1" applyProtection="1">
      <alignment horizontal="center" vertical="center"/>
      <protection locked="0"/>
    </xf>
    <xf numFmtId="0" fontId="78" fillId="2" borderId="12" xfId="9" applyFont="1" applyFill="1" applyBorder="1" applyAlignment="1" applyProtection="1">
      <alignment horizontal="center" vertical="center"/>
      <protection locked="0"/>
    </xf>
    <xf numFmtId="0" fontId="78" fillId="2" borderId="7" xfId="9" applyFont="1" applyFill="1" applyBorder="1" applyAlignment="1" applyProtection="1">
      <alignment horizontal="center" vertical="center"/>
      <protection locked="0"/>
    </xf>
    <xf numFmtId="0" fontId="78" fillId="2" borderId="0" xfId="9" applyFont="1" applyFill="1" applyAlignment="1" applyProtection="1">
      <alignment horizontal="center" vertical="center"/>
      <protection locked="0"/>
    </xf>
    <xf numFmtId="0" fontId="78" fillId="2" borderId="9" xfId="9" applyFont="1" applyFill="1" applyBorder="1" applyAlignment="1" applyProtection="1">
      <alignment horizontal="center" vertical="center"/>
      <protection locked="0"/>
    </xf>
    <xf numFmtId="0" fontId="78" fillId="2" borderId="11" xfId="9" applyFont="1" applyFill="1" applyBorder="1" applyAlignment="1" applyProtection="1">
      <alignment horizontal="center" vertical="center"/>
      <protection locked="0"/>
    </xf>
    <xf numFmtId="0" fontId="78" fillId="2" borderId="35" xfId="9" applyFont="1" applyFill="1" applyBorder="1" applyAlignment="1" applyProtection="1">
      <alignment horizontal="center" vertical="center"/>
      <protection locked="0"/>
    </xf>
    <xf numFmtId="0" fontId="78" fillId="2" borderId="34" xfId="9" applyFont="1" applyFill="1" applyBorder="1" applyAlignment="1" applyProtection="1">
      <alignment horizontal="center" vertical="center"/>
      <protection locked="0"/>
    </xf>
    <xf numFmtId="0" fontId="78" fillId="2" borderId="33" xfId="9" applyFont="1" applyFill="1" applyBorder="1" applyAlignment="1" applyProtection="1">
      <alignment horizontal="center" vertical="center"/>
      <protection locked="0"/>
    </xf>
    <xf numFmtId="0" fontId="78" fillId="2" borderId="35" xfId="9" applyFont="1" applyFill="1" applyBorder="1" applyAlignment="1" applyProtection="1">
      <alignment horizontal="center" vertical="center" shrinkToFit="1"/>
      <protection locked="0"/>
    </xf>
    <xf numFmtId="0" fontId="78" fillId="2" borderId="34" xfId="9" applyFont="1" applyFill="1" applyBorder="1" applyAlignment="1" applyProtection="1">
      <alignment horizontal="center" vertical="center" shrinkToFit="1"/>
      <protection locked="0"/>
    </xf>
    <xf numFmtId="0" fontId="78" fillId="2" borderId="33" xfId="9" applyFont="1" applyFill="1" applyBorder="1" applyAlignment="1" applyProtection="1">
      <alignment horizontal="center" vertical="center" shrinkToFit="1"/>
      <protection locked="0"/>
    </xf>
    <xf numFmtId="6" fontId="78" fillId="2" borderId="35" xfId="3" applyFont="1" applyFill="1" applyBorder="1" applyAlignment="1" applyProtection="1">
      <alignment horizontal="center" vertical="center" wrapText="1"/>
      <protection locked="0"/>
    </xf>
    <xf numFmtId="6" fontId="78" fillId="2" borderId="34" xfId="3" applyFont="1" applyFill="1" applyBorder="1" applyAlignment="1" applyProtection="1">
      <alignment horizontal="center" vertical="center" wrapText="1"/>
      <protection locked="0"/>
    </xf>
    <xf numFmtId="6" fontId="78" fillId="2" borderId="33" xfId="3" applyFont="1" applyFill="1" applyBorder="1" applyAlignment="1" applyProtection="1">
      <alignment horizontal="center" vertical="center" wrapText="1"/>
      <protection locked="0"/>
    </xf>
    <xf numFmtId="0" fontId="78" fillId="0" borderId="35" xfId="9" applyFont="1" applyBorder="1" applyAlignment="1" applyProtection="1">
      <alignment horizontal="center" vertical="center" wrapText="1" shrinkToFit="1"/>
      <protection locked="0"/>
    </xf>
    <xf numFmtId="0" fontId="78" fillId="0" borderId="34" xfId="9" applyFont="1" applyBorder="1" applyAlignment="1" applyProtection="1">
      <alignment horizontal="center" vertical="center" wrapText="1" shrinkToFit="1"/>
      <protection locked="0"/>
    </xf>
    <xf numFmtId="0" fontId="78" fillId="0" borderId="33" xfId="9" applyFont="1" applyBorder="1" applyAlignment="1" applyProtection="1">
      <alignment horizontal="center" vertical="center" wrapText="1" shrinkToFit="1"/>
      <protection locked="0"/>
    </xf>
    <xf numFmtId="0" fontId="78" fillId="2" borderId="18" xfId="9" applyFont="1" applyFill="1" applyBorder="1" applyAlignment="1" applyProtection="1">
      <alignment horizontal="center" vertical="center" shrinkToFit="1"/>
      <protection locked="0"/>
    </xf>
    <xf numFmtId="0" fontId="78" fillId="2" borderId="12" xfId="9" applyFont="1" applyFill="1" applyBorder="1" applyAlignment="1" applyProtection="1">
      <alignment horizontal="center" vertical="center" shrinkToFit="1"/>
      <protection locked="0"/>
    </xf>
    <xf numFmtId="0" fontId="78" fillId="2" borderId="6" xfId="9" applyFont="1" applyFill="1" applyBorder="1" applyAlignment="1" applyProtection="1">
      <alignment horizontal="center" vertical="center" shrinkToFit="1"/>
      <protection locked="0"/>
    </xf>
    <xf numFmtId="0" fontId="78" fillId="0" borderId="18" xfId="9" applyFont="1" applyBorder="1" applyAlignment="1" applyProtection="1">
      <alignment horizontal="center" vertical="center"/>
      <protection locked="0"/>
    </xf>
    <xf numFmtId="0" fontId="78" fillId="0" borderId="12" xfId="9" applyFont="1" applyBorder="1" applyAlignment="1" applyProtection="1">
      <alignment horizontal="center" vertical="center"/>
      <protection locked="0"/>
    </xf>
    <xf numFmtId="0" fontId="78" fillId="0" borderId="9" xfId="9" applyFont="1" applyBorder="1" applyAlignment="1" applyProtection="1">
      <alignment horizontal="center" vertical="center"/>
      <protection locked="0"/>
    </xf>
    <xf numFmtId="0" fontId="78" fillId="0" borderId="11" xfId="9" applyFont="1" applyBorder="1" applyAlignment="1" applyProtection="1">
      <alignment horizontal="center" vertical="center"/>
      <protection locked="0"/>
    </xf>
    <xf numFmtId="49" fontId="108" fillId="0" borderId="0" xfId="9" quotePrefix="1" applyNumberFormat="1" applyFont="1" applyAlignment="1" applyProtection="1">
      <alignment horizontal="center" vertical="center"/>
      <protection locked="0"/>
    </xf>
    <xf numFmtId="49" fontId="125" fillId="0" borderId="0" xfId="9" quotePrefix="1" applyNumberFormat="1" applyFont="1" applyAlignment="1" applyProtection="1">
      <alignment horizontal="center" vertical="center"/>
      <protection locked="0"/>
    </xf>
    <xf numFmtId="49" fontId="125" fillId="0" borderId="3" xfId="9" quotePrefix="1" applyNumberFormat="1" applyFont="1" applyBorder="1" applyAlignment="1" applyProtection="1">
      <alignment horizontal="center" vertical="center"/>
      <protection locked="0"/>
    </xf>
    <xf numFmtId="0" fontId="78" fillId="2" borderId="9" xfId="9" applyFont="1" applyFill="1" applyBorder="1" applyAlignment="1" applyProtection="1">
      <alignment horizontal="center" vertical="center" shrinkToFit="1"/>
      <protection locked="0"/>
    </xf>
    <xf numFmtId="0" fontId="78" fillId="2" borderId="11" xfId="9" applyFont="1" applyFill="1" applyBorder="1" applyAlignment="1" applyProtection="1">
      <alignment horizontal="center" vertical="center" shrinkToFit="1"/>
      <protection locked="0"/>
    </xf>
    <xf numFmtId="0" fontId="78" fillId="2" borderId="10" xfId="9" applyFont="1" applyFill="1" applyBorder="1" applyAlignment="1" applyProtection="1">
      <alignment horizontal="center" vertical="center" shrinkToFit="1"/>
      <protection locked="0"/>
    </xf>
    <xf numFmtId="0" fontId="78" fillId="0" borderId="6" xfId="9" applyFont="1" applyBorder="1" applyAlignment="1" applyProtection="1">
      <alignment horizontal="center" vertical="center"/>
      <protection locked="0"/>
    </xf>
    <xf numFmtId="0" fontId="78" fillId="0" borderId="10" xfId="9" applyFont="1" applyBorder="1" applyAlignment="1" applyProtection="1">
      <alignment horizontal="center" vertical="center"/>
      <protection locked="0"/>
    </xf>
    <xf numFmtId="0" fontId="107" fillId="0" borderId="11" xfId="9" applyFont="1" applyBorder="1" applyAlignment="1" applyProtection="1">
      <alignment vertical="center" shrinkToFit="1"/>
      <protection locked="0"/>
    </xf>
    <xf numFmtId="0" fontId="107" fillId="0" borderId="0" xfId="9" applyFont="1" applyAlignment="1" applyProtection="1">
      <alignment vertical="center" shrinkToFit="1"/>
      <protection locked="0"/>
    </xf>
    <xf numFmtId="0" fontId="127" fillId="0" borderId="0" xfId="9" applyFont="1" applyAlignment="1" applyProtection="1">
      <alignment horizontal="center" vertical="center"/>
      <protection locked="0"/>
    </xf>
    <xf numFmtId="181" fontId="78" fillId="2" borderId="18" xfId="9" applyNumberFormat="1" applyFont="1" applyFill="1" applyBorder="1" applyAlignment="1" applyProtection="1">
      <alignment horizontal="center" vertical="center"/>
      <protection locked="0"/>
    </xf>
    <xf numFmtId="181" fontId="78" fillId="2" borderId="12" xfId="9" applyNumberFormat="1" applyFont="1" applyFill="1" applyBorder="1" applyAlignment="1" applyProtection="1">
      <alignment horizontal="center" vertical="center"/>
      <protection locked="0"/>
    </xf>
    <xf numFmtId="181" fontId="78" fillId="2" borderId="6" xfId="9" applyNumberFormat="1" applyFont="1" applyFill="1" applyBorder="1" applyAlignment="1" applyProtection="1">
      <alignment horizontal="center" vertical="center"/>
      <protection locked="0"/>
    </xf>
    <xf numFmtId="181" fontId="78" fillId="2" borderId="9" xfId="9" applyNumberFormat="1" applyFont="1" applyFill="1" applyBorder="1" applyAlignment="1" applyProtection="1">
      <alignment horizontal="center" vertical="center"/>
      <protection locked="0"/>
    </xf>
    <xf numFmtId="181" fontId="78" fillId="2" borderId="11" xfId="9" applyNumberFormat="1" applyFont="1" applyFill="1" applyBorder="1" applyAlignment="1" applyProtection="1">
      <alignment horizontal="center" vertical="center"/>
      <protection locked="0"/>
    </xf>
    <xf numFmtId="181" fontId="78" fillId="2" borderId="10" xfId="9" applyNumberFormat="1" applyFont="1" applyFill="1" applyBorder="1" applyAlignment="1" applyProtection="1">
      <alignment horizontal="center" vertical="center"/>
      <protection locked="0"/>
    </xf>
    <xf numFmtId="0" fontId="78" fillId="0" borderId="35" xfId="9" applyFont="1" applyBorder="1" applyAlignment="1" applyProtection="1">
      <alignment horizontal="center" vertical="center"/>
      <protection locked="0"/>
    </xf>
    <xf numFmtId="0" fontId="78" fillId="0" borderId="34" xfId="9" applyFont="1" applyBorder="1" applyAlignment="1" applyProtection="1">
      <alignment horizontal="center" vertical="center"/>
      <protection locked="0"/>
    </xf>
    <xf numFmtId="0" fontId="78" fillId="0" borderId="33" xfId="9" applyFont="1" applyBorder="1" applyAlignment="1" applyProtection="1">
      <alignment horizontal="center" vertical="center"/>
      <protection locked="0"/>
    </xf>
    <xf numFmtId="0" fontId="128" fillId="0" borderId="35" xfId="9" applyFont="1" applyBorder="1" applyAlignment="1" applyProtection="1">
      <alignment horizontal="center" vertical="center" shrinkToFit="1"/>
      <protection locked="0"/>
    </xf>
    <xf numFmtId="0" fontId="128" fillId="0" borderId="34" xfId="9" applyFont="1" applyBorder="1" applyAlignment="1" applyProtection="1">
      <alignment horizontal="center" vertical="center" shrinkToFit="1"/>
      <protection locked="0"/>
    </xf>
    <xf numFmtId="195" fontId="78" fillId="2" borderId="18" xfId="9" applyNumberFormat="1" applyFont="1" applyFill="1" applyBorder="1" applyAlignment="1" applyProtection="1">
      <alignment horizontal="center" vertical="center"/>
      <protection locked="0"/>
    </xf>
    <xf numFmtId="195" fontId="78" fillId="2" borderId="6" xfId="9" applyNumberFormat="1" applyFont="1" applyFill="1" applyBorder="1" applyAlignment="1" applyProtection="1">
      <alignment horizontal="center" vertical="center"/>
      <protection locked="0"/>
    </xf>
    <xf numFmtId="195" fontId="78" fillId="2" borderId="9" xfId="9" applyNumberFormat="1" applyFont="1" applyFill="1" applyBorder="1" applyAlignment="1" applyProtection="1">
      <alignment horizontal="center" vertical="center"/>
      <protection locked="0"/>
    </xf>
    <xf numFmtId="195" fontId="78" fillId="2" borderId="10" xfId="9" applyNumberFormat="1" applyFont="1" applyFill="1" applyBorder="1" applyAlignment="1" applyProtection="1">
      <alignment horizontal="center" vertical="center"/>
      <protection locked="0"/>
    </xf>
    <xf numFmtId="0" fontId="87" fillId="2" borderId="26" xfId="9" applyFont="1" applyFill="1" applyBorder="1" applyAlignment="1" applyProtection="1">
      <alignment horizontal="center" vertical="center"/>
      <protection locked="0"/>
    </xf>
    <xf numFmtId="0" fontId="115" fillId="2" borderId="18" xfId="9" applyFont="1" applyFill="1" applyBorder="1" applyAlignment="1" applyProtection="1">
      <alignment horizontal="center" vertical="center" wrapText="1"/>
      <protection locked="0"/>
    </xf>
    <xf numFmtId="0" fontId="115" fillId="2" borderId="12" xfId="9" applyFont="1" applyFill="1" applyBorder="1" applyAlignment="1" applyProtection="1">
      <alignment horizontal="center" vertical="center" wrapText="1"/>
      <protection locked="0"/>
    </xf>
    <xf numFmtId="0" fontId="115" fillId="2" borderId="9" xfId="9" applyFont="1" applyFill="1" applyBorder="1" applyAlignment="1" applyProtection="1">
      <alignment horizontal="center" vertical="center" wrapText="1"/>
      <protection locked="0"/>
    </xf>
    <xf numFmtId="0" fontId="115" fillId="2" borderId="11" xfId="9" applyFont="1" applyFill="1" applyBorder="1" applyAlignment="1" applyProtection="1">
      <alignment horizontal="center" vertical="center" wrapText="1"/>
      <protection locked="0"/>
    </xf>
    <xf numFmtId="0" fontId="115" fillId="2" borderId="14" xfId="9" applyFont="1" applyFill="1" applyBorder="1" applyAlignment="1" applyProtection="1">
      <alignment horizontal="center" vertical="center" wrapText="1"/>
      <protection locked="0"/>
    </xf>
    <xf numFmtId="0" fontId="115" fillId="2" borderId="25" xfId="9" applyFont="1" applyFill="1" applyBorder="1" applyAlignment="1" applyProtection="1">
      <alignment horizontal="center" vertical="center" wrapText="1"/>
      <protection locked="0"/>
    </xf>
    <xf numFmtId="0" fontId="86" fillId="2" borderId="18" xfId="9" applyFont="1" applyFill="1" applyBorder="1" applyAlignment="1" applyProtection="1">
      <alignment horizontal="center" vertical="center" wrapText="1"/>
      <protection locked="0"/>
    </xf>
    <xf numFmtId="0" fontId="86" fillId="2" borderId="12" xfId="9" applyFont="1" applyFill="1" applyBorder="1" applyAlignment="1" applyProtection="1">
      <alignment horizontal="center" vertical="center" wrapText="1"/>
      <protection locked="0"/>
    </xf>
    <xf numFmtId="0" fontId="86" fillId="2" borderId="6" xfId="9" applyFont="1" applyFill="1" applyBorder="1" applyAlignment="1" applyProtection="1">
      <alignment horizontal="center" vertical="center" wrapText="1"/>
      <protection locked="0"/>
    </xf>
    <xf numFmtId="0" fontId="86" fillId="2" borderId="9" xfId="9" applyFont="1" applyFill="1" applyBorder="1" applyAlignment="1" applyProtection="1">
      <alignment horizontal="center" vertical="center" wrapText="1"/>
      <protection locked="0"/>
    </xf>
    <xf numFmtId="0" fontId="86" fillId="2" borderId="11" xfId="9" applyFont="1" applyFill="1" applyBorder="1" applyAlignment="1" applyProtection="1">
      <alignment horizontal="center" vertical="center" wrapText="1"/>
      <protection locked="0"/>
    </xf>
    <xf numFmtId="0" fontId="86" fillId="2" borderId="10" xfId="9" applyFont="1" applyFill="1" applyBorder="1" applyAlignment="1" applyProtection="1">
      <alignment horizontal="center" vertical="center" wrapText="1"/>
      <protection locked="0"/>
    </xf>
    <xf numFmtId="0" fontId="78" fillId="0" borderId="26" xfId="9" applyFont="1" applyBorder="1" applyAlignment="1" applyProtection="1">
      <alignment horizontal="center" vertical="center"/>
      <protection locked="0"/>
    </xf>
    <xf numFmtId="195" fontId="78" fillId="2" borderId="12" xfId="9" applyNumberFormat="1" applyFont="1" applyFill="1" applyBorder="1" applyAlignment="1" applyProtection="1">
      <alignment horizontal="center" vertical="center"/>
      <protection locked="0"/>
    </xf>
    <xf numFmtId="195" fontId="78" fillId="2" borderId="11" xfId="9" applyNumberFormat="1" applyFont="1" applyFill="1" applyBorder="1" applyAlignment="1" applyProtection="1">
      <alignment horizontal="center" vertical="center"/>
      <protection locked="0"/>
    </xf>
    <xf numFmtId="181" fontId="78" fillId="2" borderId="26" xfId="9" applyNumberFormat="1" applyFont="1" applyFill="1" applyBorder="1" applyAlignment="1" applyProtection="1">
      <alignment horizontal="center" vertical="center"/>
      <protection locked="0"/>
    </xf>
    <xf numFmtId="181" fontId="78" fillId="2" borderId="35" xfId="9" applyNumberFormat="1" applyFont="1" applyFill="1" applyBorder="1" applyAlignment="1" applyProtection="1">
      <alignment horizontal="center" vertical="center"/>
      <protection locked="0"/>
    </xf>
    <xf numFmtId="181" fontId="107" fillId="8" borderId="26" xfId="9" applyNumberFormat="1" applyFont="1" applyFill="1" applyBorder="1" applyAlignment="1" applyProtection="1">
      <alignment horizontal="center" vertical="center"/>
      <protection locked="0"/>
    </xf>
    <xf numFmtId="204" fontId="108" fillId="2" borderId="0" xfId="9" applyNumberFormat="1" applyFont="1" applyFill="1" applyAlignment="1" applyProtection="1">
      <alignment horizontal="center" vertical="center"/>
      <protection locked="0"/>
    </xf>
    <xf numFmtId="0" fontId="87" fillId="0" borderId="0" xfId="9" applyFont="1" applyAlignment="1" applyProtection="1">
      <alignment horizontal="left" vertical="center"/>
      <protection locked="0"/>
    </xf>
    <xf numFmtId="195" fontId="78" fillId="2" borderId="14" xfId="9" applyNumberFormat="1" applyFont="1" applyFill="1" applyBorder="1" applyAlignment="1" applyProtection="1">
      <alignment horizontal="center" vertical="center" shrinkToFit="1"/>
      <protection locked="0"/>
    </xf>
    <xf numFmtId="195" fontId="78" fillId="2" borderId="25" xfId="9" applyNumberFormat="1" applyFont="1" applyFill="1" applyBorder="1" applyAlignment="1" applyProtection="1">
      <alignment horizontal="center" vertical="center" shrinkToFit="1"/>
      <protection locked="0"/>
    </xf>
    <xf numFmtId="0" fontId="110" fillId="0" borderId="18" xfId="9" applyFont="1" applyBorder="1" applyAlignment="1" applyProtection="1">
      <alignment horizontal="center" vertical="center" wrapText="1"/>
      <protection locked="0"/>
    </xf>
    <xf numFmtId="0" fontId="110" fillId="0" borderId="12" xfId="9" applyFont="1" applyBorder="1" applyAlignment="1" applyProtection="1">
      <alignment horizontal="center" vertical="center" wrapText="1"/>
      <protection locked="0"/>
    </xf>
    <xf numFmtId="0" fontId="110" fillId="0" borderId="6" xfId="9" applyFont="1" applyBorder="1" applyAlignment="1" applyProtection="1">
      <alignment horizontal="center" vertical="center" wrapText="1"/>
      <protection locked="0"/>
    </xf>
    <xf numFmtId="0" fontId="110" fillId="0" borderId="56" xfId="9" applyFont="1" applyBorder="1" applyAlignment="1" applyProtection="1">
      <alignment horizontal="center" vertical="center" wrapText="1"/>
      <protection locked="0"/>
    </xf>
    <xf numFmtId="0" fontId="110" fillId="0" borderId="3" xfId="9" applyFont="1" applyBorder="1" applyAlignment="1" applyProtection="1">
      <alignment horizontal="center" vertical="center" wrapText="1"/>
      <protection locked="0"/>
    </xf>
    <xf numFmtId="0" fontId="110" fillId="0" borderId="55" xfId="9" applyFont="1" applyBorder="1" applyAlignment="1" applyProtection="1">
      <alignment horizontal="center" vertical="center" wrapText="1"/>
      <protection locked="0"/>
    </xf>
    <xf numFmtId="213" fontId="107" fillId="8" borderId="18" xfId="9" applyNumberFormat="1" applyFont="1" applyFill="1" applyBorder="1" applyAlignment="1" applyProtection="1">
      <alignment horizontal="right" vertical="center"/>
      <protection locked="0"/>
    </xf>
    <xf numFmtId="213" fontId="107" fillId="8" borderId="12" xfId="9" applyNumberFormat="1" applyFont="1" applyFill="1" applyBorder="1" applyAlignment="1" applyProtection="1">
      <alignment horizontal="right" vertical="center"/>
      <protection locked="0"/>
    </xf>
    <xf numFmtId="213" fontId="107" fillId="8" borderId="56" xfId="9" applyNumberFormat="1" applyFont="1" applyFill="1" applyBorder="1" applyAlignment="1" applyProtection="1">
      <alignment horizontal="right" vertical="center"/>
      <protection locked="0"/>
    </xf>
    <xf numFmtId="213" fontId="107" fillId="8" borderId="3" xfId="9" applyNumberFormat="1" applyFont="1" applyFill="1" applyBorder="1" applyAlignment="1" applyProtection="1">
      <alignment horizontal="right" vertical="center"/>
      <protection locked="0"/>
    </xf>
    <xf numFmtId="0" fontId="87" fillId="0" borderId="12" xfId="9" applyFont="1" applyBorder="1" applyAlignment="1" applyProtection="1">
      <alignment horizontal="left" vertical="center"/>
      <protection locked="0"/>
    </xf>
    <xf numFmtId="0" fontId="87" fillId="0" borderId="6" xfId="9" applyFont="1" applyBorder="1" applyAlignment="1" applyProtection="1">
      <alignment horizontal="left" vertical="center"/>
      <protection locked="0"/>
    </xf>
    <xf numFmtId="0" fontId="87" fillId="0" borderId="3" xfId="9" applyFont="1" applyBorder="1" applyAlignment="1" applyProtection="1">
      <alignment horizontal="left" vertical="center"/>
      <protection locked="0"/>
    </xf>
    <xf numFmtId="0" fontId="87" fillId="0" borderId="55" xfId="9" applyFont="1" applyBorder="1" applyAlignment="1" applyProtection="1">
      <alignment horizontal="left" vertical="center"/>
      <protection locked="0"/>
    </xf>
    <xf numFmtId="0" fontId="86" fillId="0" borderId="0" xfId="9" applyFont="1" applyAlignment="1" applyProtection="1">
      <alignment horizontal="left" vertical="top" wrapText="1"/>
      <protection locked="0"/>
    </xf>
    <xf numFmtId="0" fontId="86" fillId="0" borderId="2" xfId="9" applyFont="1" applyBorder="1" applyAlignment="1" applyProtection="1">
      <alignment horizontal="left" vertical="top" wrapText="1"/>
      <protection locked="0"/>
    </xf>
    <xf numFmtId="0" fontId="107" fillId="0" borderId="0" xfId="9" applyFont="1" applyAlignment="1" applyProtection="1">
      <alignment horizontal="left" vertical="center"/>
      <protection locked="0"/>
    </xf>
    <xf numFmtId="0" fontId="107" fillId="0" borderId="11" xfId="9" applyFont="1" applyBorder="1" applyAlignment="1" applyProtection="1">
      <alignment horizontal="left" vertical="center"/>
      <protection locked="0"/>
    </xf>
    <xf numFmtId="0" fontId="87" fillId="0" borderId="18" xfId="9" applyFont="1" applyBorder="1" applyAlignment="1" applyProtection="1">
      <alignment horizontal="left" vertical="center" wrapText="1"/>
      <protection locked="0"/>
    </xf>
    <xf numFmtId="0" fontId="87" fillId="0" borderId="12" xfId="9" applyFont="1" applyBorder="1" applyAlignment="1" applyProtection="1">
      <alignment horizontal="left" vertical="center" wrapText="1"/>
      <protection locked="0"/>
    </xf>
    <xf numFmtId="0" fontId="87" fillId="0" borderId="6" xfId="9" applyFont="1" applyBorder="1" applyAlignment="1" applyProtection="1">
      <alignment horizontal="left" vertical="center" wrapText="1"/>
      <protection locked="0"/>
    </xf>
    <xf numFmtId="0" fontId="87" fillId="0" borderId="9" xfId="9" applyFont="1" applyBorder="1" applyAlignment="1" applyProtection="1">
      <alignment horizontal="left" vertical="center" wrapText="1"/>
      <protection locked="0"/>
    </xf>
    <xf numFmtId="0" fontId="87" fillId="0" borderId="11" xfId="9" applyFont="1" applyBorder="1" applyAlignment="1" applyProtection="1">
      <alignment horizontal="left" vertical="center" wrapText="1"/>
      <protection locked="0"/>
    </xf>
    <xf numFmtId="0" fontId="87" fillId="0" borderId="10" xfId="9" applyFont="1" applyBorder="1" applyAlignment="1" applyProtection="1">
      <alignment horizontal="left" vertical="center" wrapText="1"/>
      <protection locked="0"/>
    </xf>
    <xf numFmtId="199" fontId="107" fillId="0" borderId="18" xfId="9" applyNumberFormat="1" applyFont="1" applyFill="1" applyBorder="1" applyAlignment="1" applyProtection="1">
      <alignment horizontal="right" vertical="center"/>
      <protection locked="0"/>
    </xf>
    <xf numFmtId="199" fontId="107" fillId="0" borderId="12" xfId="9" applyNumberFormat="1" applyFont="1" applyFill="1" applyBorder="1" applyAlignment="1" applyProtection="1">
      <alignment horizontal="right" vertical="center"/>
      <protection locked="0"/>
    </xf>
    <xf numFmtId="199" fontId="107" fillId="0" borderId="9" xfId="9" applyNumberFormat="1" applyFont="1" applyFill="1" applyBorder="1" applyAlignment="1" applyProtection="1">
      <alignment horizontal="right" vertical="center"/>
      <protection locked="0"/>
    </xf>
    <xf numFmtId="199" fontId="107" fillId="0" borderId="11" xfId="9" applyNumberFormat="1" applyFont="1" applyFill="1" applyBorder="1" applyAlignment="1" applyProtection="1">
      <alignment horizontal="right" vertical="center"/>
      <protection locked="0"/>
    </xf>
    <xf numFmtId="0" fontId="87" fillId="0" borderId="11" xfId="9" applyFont="1" applyBorder="1" applyAlignment="1" applyProtection="1">
      <alignment horizontal="left" vertical="center"/>
      <protection locked="0"/>
    </xf>
    <xf numFmtId="0" fontId="87" fillId="0" borderId="10" xfId="9" applyFont="1" applyBorder="1" applyAlignment="1" applyProtection="1">
      <alignment horizontal="left" vertical="center"/>
      <protection locked="0"/>
    </xf>
    <xf numFmtId="0" fontId="87" fillId="0" borderId="0" xfId="9" applyNumberFormat="1" applyFont="1" applyAlignment="1" applyProtection="1">
      <alignment vertical="top" wrapText="1"/>
      <protection locked="0"/>
    </xf>
    <xf numFmtId="0" fontId="87" fillId="0" borderId="2" xfId="9" applyNumberFormat="1" applyFont="1" applyBorder="1" applyAlignment="1" applyProtection="1">
      <alignment vertical="top" wrapText="1"/>
      <protection locked="0"/>
    </xf>
    <xf numFmtId="0" fontId="0" fillId="0" borderId="0" xfId="0" applyNumberFormat="1" applyAlignment="1">
      <alignment vertical="top" wrapText="1"/>
    </xf>
    <xf numFmtId="0" fontId="0" fillId="0" borderId="2" xfId="0" applyNumberFormat="1" applyBorder="1" applyAlignment="1">
      <alignment vertical="top" wrapText="1"/>
    </xf>
    <xf numFmtId="0" fontId="87" fillId="0" borderId="22" xfId="9" applyFont="1" applyBorder="1" applyAlignment="1" applyProtection="1">
      <alignment horizontal="left" vertical="center"/>
      <protection locked="0"/>
    </xf>
    <xf numFmtId="0" fontId="87" fillId="0" borderId="117" xfId="9" applyFont="1" applyBorder="1" applyAlignment="1" applyProtection="1">
      <alignment horizontal="left" vertical="center"/>
      <protection locked="0"/>
    </xf>
    <xf numFmtId="0" fontId="87" fillId="0" borderId="5" xfId="9" applyFont="1" applyBorder="1" applyAlignment="1" applyProtection="1">
      <alignment horizontal="left" vertical="center"/>
      <protection locked="0"/>
    </xf>
    <xf numFmtId="0" fontId="87" fillId="0" borderId="23" xfId="9" applyFont="1" applyBorder="1" applyAlignment="1" applyProtection="1">
      <alignment horizontal="center" vertical="center"/>
      <protection locked="0"/>
    </xf>
    <xf numFmtId="0" fontId="87" fillId="0" borderId="22" xfId="9" applyFont="1" applyBorder="1" applyAlignment="1" applyProtection="1">
      <alignment horizontal="center" vertical="center"/>
      <protection locked="0"/>
    </xf>
    <xf numFmtId="0" fontId="87" fillId="0" borderId="75" xfId="9" applyFont="1" applyBorder="1" applyAlignment="1" applyProtection="1">
      <alignment horizontal="center" vertical="center"/>
      <protection locked="0"/>
    </xf>
    <xf numFmtId="0" fontId="87" fillId="0" borderId="4" xfId="9" applyFont="1" applyBorder="1" applyAlignment="1" applyProtection="1">
      <alignment horizontal="center" vertical="center"/>
      <protection locked="0"/>
    </xf>
    <xf numFmtId="0" fontId="87" fillId="0" borderId="3" xfId="9" applyFont="1" applyBorder="1" applyAlignment="1" applyProtection="1">
      <alignment horizontal="center" vertical="center"/>
      <protection locked="0"/>
    </xf>
    <xf numFmtId="0" fontId="87" fillId="0" borderId="55" xfId="9" applyFont="1" applyBorder="1" applyAlignment="1" applyProtection="1">
      <alignment horizontal="center" vertical="center"/>
      <protection locked="0"/>
    </xf>
    <xf numFmtId="191" fontId="107" fillId="8" borderId="74" xfId="9" applyNumberFormat="1" applyFont="1" applyFill="1" applyBorder="1" applyAlignment="1" applyProtection="1">
      <alignment horizontal="right" vertical="center"/>
      <protection locked="0"/>
    </xf>
    <xf numFmtId="191" fontId="107" fillId="8" borderId="22" xfId="9" applyNumberFormat="1" applyFont="1" applyFill="1" applyBorder="1" applyAlignment="1" applyProtection="1">
      <alignment horizontal="right" vertical="center"/>
      <protection locked="0"/>
    </xf>
    <xf numFmtId="191" fontId="107" fillId="8" borderId="56" xfId="9" applyNumberFormat="1" applyFont="1" applyFill="1" applyBorder="1" applyAlignment="1" applyProtection="1">
      <alignment horizontal="right" vertical="center"/>
      <protection locked="0"/>
    </xf>
    <xf numFmtId="191" fontId="107" fillId="8" borderId="3" xfId="9" applyNumberFormat="1" applyFont="1" applyFill="1" applyBorder="1" applyAlignment="1" applyProtection="1">
      <alignment horizontal="right" vertical="center"/>
      <protection locked="0"/>
    </xf>
    <xf numFmtId="0" fontId="107" fillId="0" borderId="22" xfId="9" applyFont="1" applyBorder="1" applyAlignment="1" applyProtection="1">
      <alignment horizontal="center" vertical="center" wrapText="1"/>
      <protection locked="0"/>
    </xf>
    <xf numFmtId="0" fontId="107" fillId="0" borderId="11" xfId="9" applyFont="1" applyBorder="1" applyAlignment="1" applyProtection="1">
      <alignment horizontal="center" vertical="center" wrapText="1"/>
      <protection locked="0"/>
    </xf>
    <xf numFmtId="0" fontId="87" fillId="0" borderId="0" xfId="9" applyFont="1" applyAlignment="1" applyProtection="1">
      <alignment horizontal="justify" vertical="top" wrapText="1"/>
      <protection locked="0"/>
    </xf>
    <xf numFmtId="0" fontId="87" fillId="0" borderId="2" xfId="9" applyFont="1" applyBorder="1" applyAlignment="1" applyProtection="1">
      <alignment horizontal="justify" vertical="top" wrapText="1"/>
      <protection locked="0"/>
    </xf>
    <xf numFmtId="0" fontId="107" fillId="0" borderId="35" xfId="9" applyFont="1" applyBorder="1" applyAlignment="1" applyProtection="1">
      <alignment horizontal="center" vertical="center"/>
      <protection locked="0"/>
    </xf>
    <xf numFmtId="0" fontId="107" fillId="0" borderId="34" xfId="9" applyFont="1" applyBorder="1" applyAlignment="1" applyProtection="1">
      <alignment horizontal="center" vertical="center"/>
      <protection locked="0"/>
    </xf>
    <xf numFmtId="0" fontId="107" fillId="0" borderId="33" xfId="9" applyFont="1" applyBorder="1" applyAlignment="1" applyProtection="1">
      <alignment horizontal="center" vertical="center"/>
      <protection locked="0"/>
    </xf>
    <xf numFmtId="0" fontId="107" fillId="0" borderId="35" xfId="9" applyFont="1" applyBorder="1" applyAlignment="1" applyProtection="1">
      <alignment horizontal="center" vertical="center" shrinkToFit="1"/>
      <protection locked="0"/>
    </xf>
    <xf numFmtId="0" fontId="107" fillId="0" borderId="34" xfId="9" applyFont="1" applyBorder="1" applyAlignment="1" applyProtection="1">
      <alignment horizontal="center" vertical="center" shrinkToFit="1"/>
      <protection locked="0"/>
    </xf>
    <xf numFmtId="0" fontId="107" fillId="0" borderId="33" xfId="9" applyFont="1" applyBorder="1" applyAlignment="1" applyProtection="1">
      <alignment horizontal="center" vertical="center" shrinkToFit="1"/>
      <protection locked="0"/>
    </xf>
    <xf numFmtId="205" fontId="107" fillId="8" borderId="126" xfId="9" applyNumberFormat="1" applyFont="1" applyFill="1" applyBorder="1" applyAlignment="1" applyProtection="1">
      <alignment horizontal="center" vertical="center"/>
      <protection locked="0"/>
    </xf>
    <xf numFmtId="205" fontId="107" fillId="8" borderId="127" xfId="9" applyNumberFormat="1" applyFont="1" applyFill="1" applyBorder="1" applyAlignment="1" applyProtection="1">
      <alignment horizontal="center" vertical="center"/>
      <protection locked="0"/>
    </xf>
    <xf numFmtId="214" fontId="107" fillId="8" borderId="127" xfId="9" applyNumberFormat="1" applyFont="1" applyFill="1" applyBorder="1" applyAlignment="1" applyProtection="1">
      <alignment horizontal="right" vertical="center"/>
      <protection locked="0"/>
    </xf>
    <xf numFmtId="214" fontId="107" fillId="8" borderId="128" xfId="9" applyNumberFormat="1" applyFont="1" applyFill="1" applyBorder="1" applyAlignment="1" applyProtection="1">
      <alignment horizontal="right" vertical="center"/>
      <protection locked="0"/>
    </xf>
    <xf numFmtId="191" fontId="107" fillId="0" borderId="35" xfId="9" applyNumberFormat="1" applyFont="1" applyBorder="1" applyAlignment="1" applyProtection="1">
      <alignment horizontal="right" vertical="center"/>
      <protection locked="0"/>
    </xf>
    <xf numFmtId="191" fontId="107" fillId="0" borderId="34" xfId="9" applyNumberFormat="1" applyFont="1" applyBorder="1" applyAlignment="1" applyProtection="1">
      <alignment horizontal="right" vertical="center"/>
      <protection locked="0"/>
    </xf>
    <xf numFmtId="0" fontId="87" fillId="0" borderId="28" xfId="9" applyFont="1" applyBorder="1" applyAlignment="1" applyProtection="1">
      <alignment horizontal="left" vertical="top"/>
      <protection locked="0"/>
    </xf>
    <xf numFmtId="0" fontId="87" fillId="0" borderId="0" xfId="9" applyFont="1" applyAlignment="1" applyProtection="1">
      <alignment horizontal="left" vertical="top"/>
      <protection locked="0"/>
    </xf>
    <xf numFmtId="214" fontId="107" fillId="0" borderId="35" xfId="9" applyNumberFormat="1" applyFont="1" applyFill="1" applyBorder="1" applyAlignment="1" applyProtection="1">
      <alignment horizontal="right" vertical="center"/>
      <protection locked="0"/>
    </xf>
    <xf numFmtId="214" fontId="107" fillId="0" borderId="34" xfId="9" applyNumberFormat="1" applyFont="1" applyFill="1" applyBorder="1" applyAlignment="1" applyProtection="1">
      <alignment horizontal="right" vertical="center"/>
      <protection locked="0"/>
    </xf>
    <xf numFmtId="191" fontId="107" fillId="8" borderId="127" xfId="9" applyNumberFormat="1" applyFont="1" applyFill="1" applyBorder="1" applyAlignment="1" applyProtection="1">
      <alignment horizontal="right" vertical="center"/>
      <protection locked="0"/>
    </xf>
    <xf numFmtId="191" fontId="107" fillId="8" borderId="128" xfId="9" applyNumberFormat="1" applyFont="1" applyFill="1" applyBorder="1" applyAlignment="1" applyProtection="1">
      <alignment horizontal="right" vertical="center"/>
      <protection locked="0"/>
    </xf>
    <xf numFmtId="0" fontId="107" fillId="0" borderId="0" xfId="9" applyFont="1" applyAlignment="1" applyProtection="1">
      <alignment horizontal="center" vertical="center" textRotation="255"/>
      <protection locked="0"/>
    </xf>
    <xf numFmtId="0" fontId="107" fillId="2" borderId="0" xfId="9" applyFont="1" applyFill="1" applyAlignment="1" applyProtection="1">
      <alignment horizontal="distributed" vertical="center"/>
      <protection locked="0"/>
    </xf>
    <xf numFmtId="181" fontId="107" fillId="8" borderId="11" xfId="9" applyNumberFormat="1" applyFont="1" applyFill="1" applyBorder="1" applyAlignment="1" applyProtection="1">
      <alignment horizontal="center" vertical="center"/>
      <protection locked="0"/>
    </xf>
    <xf numFmtId="0" fontId="87" fillId="2" borderId="0" xfId="9" applyFont="1" applyFill="1" applyAlignment="1" applyProtection="1">
      <alignment horizontal="left" vertical="top" wrapText="1"/>
      <protection locked="0"/>
    </xf>
    <xf numFmtId="0" fontId="107" fillId="2" borderId="0" xfId="9" applyFont="1" applyFill="1" applyAlignment="1" applyProtection="1">
      <alignment horizontal="left" vertical="center" shrinkToFit="1"/>
      <protection locked="0"/>
    </xf>
    <xf numFmtId="0" fontId="107" fillId="0" borderId="0" xfId="9" applyFont="1" applyAlignment="1" applyProtection="1">
      <alignment horizontal="left" vertical="top" wrapText="1"/>
      <protection locked="0"/>
    </xf>
    <xf numFmtId="9" fontId="107" fillId="8" borderId="0" xfId="15" applyFont="1" applyFill="1" applyBorder="1" applyAlignment="1" applyProtection="1">
      <alignment horizontal="center" vertical="center"/>
      <protection locked="0"/>
    </xf>
    <xf numFmtId="9" fontId="107" fillId="8" borderId="11" xfId="15" applyFont="1" applyFill="1" applyBorder="1" applyAlignment="1" applyProtection="1">
      <alignment horizontal="center" vertical="center"/>
      <protection locked="0"/>
    </xf>
    <xf numFmtId="9" fontId="107" fillId="8" borderId="68" xfId="15" applyFont="1" applyFill="1" applyBorder="1" applyAlignment="1" applyProtection="1">
      <alignment horizontal="center" vertical="center"/>
      <protection locked="0"/>
    </xf>
    <xf numFmtId="213" fontId="107" fillId="8" borderId="11" xfId="9" applyNumberFormat="1" applyFont="1" applyFill="1" applyBorder="1" applyAlignment="1" applyProtection="1">
      <alignment horizontal="center" vertical="center"/>
      <protection locked="0"/>
    </xf>
    <xf numFmtId="0" fontId="107" fillId="0" borderId="0" xfId="9" applyFont="1" applyAlignment="1" applyProtection="1">
      <alignment horizontal="center" vertical="top" textRotation="255"/>
      <protection locked="0"/>
    </xf>
    <xf numFmtId="0" fontId="107" fillId="0" borderId="11" xfId="9" applyFont="1" applyBorder="1" applyAlignment="1" applyProtection="1">
      <alignment horizontal="center" vertical="center" shrinkToFit="1"/>
      <protection locked="0"/>
    </xf>
    <xf numFmtId="0" fontId="107" fillId="0" borderId="0" xfId="9" applyFont="1" applyAlignment="1" applyProtection="1">
      <alignment horizontal="center" vertical="center"/>
      <protection locked="0"/>
    </xf>
    <xf numFmtId="9" fontId="107" fillId="0" borderId="0" xfId="15" applyFont="1" applyFill="1" applyBorder="1" applyAlignment="1" applyProtection="1">
      <alignment horizontal="center" vertical="center"/>
      <protection locked="0"/>
    </xf>
    <xf numFmtId="9" fontId="107" fillId="0" borderId="13" xfId="15" applyFont="1" applyFill="1" applyBorder="1" applyAlignment="1" applyProtection="1">
      <alignment horizontal="center" vertical="center"/>
      <protection locked="0"/>
    </xf>
    <xf numFmtId="9" fontId="107" fillId="0" borderId="11" xfId="15" applyFont="1" applyFill="1" applyBorder="1" applyAlignment="1" applyProtection="1">
      <alignment horizontal="center" vertical="center"/>
      <protection locked="0"/>
    </xf>
    <xf numFmtId="9" fontId="107" fillId="0" borderId="68" xfId="15" applyFont="1" applyFill="1" applyBorder="1" applyAlignment="1" applyProtection="1">
      <alignment horizontal="center" vertical="center"/>
      <protection locked="0"/>
    </xf>
    <xf numFmtId="0" fontId="107" fillId="0" borderId="28" xfId="9" applyFont="1" applyBorder="1" applyAlignment="1" applyProtection="1">
      <alignment horizontal="center" vertical="center" shrinkToFit="1"/>
      <protection locked="0"/>
    </xf>
    <xf numFmtId="0" fontId="107" fillId="0" borderId="0" xfId="9" applyFont="1" applyAlignment="1" applyProtection="1">
      <alignment horizontal="center" vertical="center" shrinkToFit="1"/>
      <protection locked="0"/>
    </xf>
    <xf numFmtId="0" fontId="107" fillId="0" borderId="0" xfId="9" applyFont="1" applyAlignment="1" applyProtection="1">
      <alignment horizontal="center" vertical="center" wrapText="1" shrinkToFit="1"/>
      <protection locked="0"/>
    </xf>
    <xf numFmtId="0" fontId="107" fillId="0" borderId="11" xfId="9" applyFont="1" applyBorder="1" applyAlignment="1" applyProtection="1">
      <alignment horizontal="center" vertical="center" wrapText="1" shrinkToFit="1"/>
      <protection locked="0"/>
    </xf>
    <xf numFmtId="0" fontId="78" fillId="0" borderId="339" xfId="9" applyFont="1" applyBorder="1" applyAlignment="1" applyProtection="1">
      <alignment horizontal="center" vertical="center"/>
      <protection locked="0"/>
    </xf>
    <xf numFmtId="0" fontId="78" fillId="0" borderId="106" xfId="9" applyFont="1" applyBorder="1" applyAlignment="1" applyProtection="1">
      <alignment horizontal="center" vertical="center"/>
      <protection locked="0"/>
    </xf>
    <xf numFmtId="0" fontId="78" fillId="2" borderId="23" xfId="9" applyFont="1" applyFill="1" applyBorder="1" applyAlignment="1" applyProtection="1">
      <alignment horizontal="center" vertical="center"/>
      <protection locked="0"/>
    </xf>
    <xf numFmtId="0" fontId="78" fillId="2" borderId="22" xfId="9" applyFont="1" applyFill="1" applyBorder="1" applyAlignment="1" applyProtection="1">
      <alignment horizontal="center" vertical="center"/>
      <protection locked="0"/>
    </xf>
    <xf numFmtId="0" fontId="78" fillId="2" borderId="75" xfId="9" applyFont="1" applyFill="1" applyBorder="1" applyAlignment="1" applyProtection="1">
      <alignment horizontal="center" vertical="center"/>
      <protection locked="0"/>
    </xf>
    <xf numFmtId="0" fontId="78" fillId="2" borderId="1" xfId="9" applyFont="1" applyFill="1" applyBorder="1" applyAlignment="1" applyProtection="1">
      <alignment horizontal="center" vertical="center"/>
      <protection locked="0"/>
    </xf>
    <xf numFmtId="0" fontId="78" fillId="2" borderId="8" xfId="9" applyFont="1" applyFill="1" applyBorder="1" applyAlignment="1" applyProtection="1">
      <alignment horizontal="center" vertical="center"/>
      <protection locked="0"/>
    </xf>
    <xf numFmtId="0" fontId="78" fillId="0" borderId="74" xfId="9" applyFont="1" applyBorder="1" applyAlignment="1" applyProtection="1">
      <alignment horizontal="center" vertical="center" wrapText="1"/>
      <protection locked="0"/>
    </xf>
    <xf numFmtId="0" fontId="78" fillId="0" borderId="22" xfId="9" applyFont="1" applyBorder="1" applyAlignment="1" applyProtection="1">
      <alignment horizontal="center" vertical="center" wrapText="1"/>
      <protection locked="0"/>
    </xf>
    <xf numFmtId="0" fontId="78" fillId="0" borderId="117" xfId="9" applyFont="1" applyBorder="1" applyAlignment="1" applyProtection="1">
      <alignment horizontal="center" vertical="center" wrapText="1"/>
      <protection locked="0"/>
    </xf>
    <xf numFmtId="0" fontId="78" fillId="0" borderId="7" xfId="9" applyFont="1" applyBorder="1" applyAlignment="1" applyProtection="1">
      <alignment horizontal="center" vertical="center" wrapText="1"/>
      <protection locked="0"/>
    </xf>
    <xf numFmtId="0" fontId="78" fillId="0" borderId="0" xfId="9" applyFont="1" applyAlignment="1" applyProtection="1">
      <alignment horizontal="center" vertical="center" wrapText="1"/>
      <protection locked="0"/>
    </xf>
    <xf numFmtId="0" fontId="78" fillId="0" borderId="2" xfId="9" applyFont="1" applyBorder="1" applyAlignment="1" applyProtection="1">
      <alignment horizontal="center" vertical="center" wrapText="1"/>
      <protection locked="0"/>
    </xf>
    <xf numFmtId="0" fontId="86" fillId="2" borderId="0" xfId="9" applyFont="1" applyFill="1" applyAlignment="1" applyProtection="1">
      <alignment horizontal="left" vertical="top" wrapText="1"/>
      <protection locked="0"/>
    </xf>
    <xf numFmtId="0" fontId="78" fillId="0" borderId="340" xfId="9" applyFont="1" applyBorder="1" applyAlignment="1" applyProtection="1">
      <alignment horizontal="center" vertical="center" textRotation="255"/>
      <protection locked="0"/>
    </xf>
    <xf numFmtId="0" fontId="78" fillId="0" borderId="346" xfId="9" applyFont="1" applyBorder="1" applyAlignment="1" applyProtection="1">
      <alignment horizontal="center" vertical="center" textRotation="255"/>
      <protection locked="0"/>
    </xf>
    <xf numFmtId="0" fontId="78" fillId="0" borderId="350" xfId="9" applyFont="1" applyBorder="1" applyAlignment="1" applyProtection="1">
      <alignment horizontal="center" vertical="center" textRotation="255"/>
      <protection locked="0"/>
    </xf>
    <xf numFmtId="0" fontId="78" fillId="0" borderId="341" xfId="9" applyFont="1" applyBorder="1" applyAlignment="1" applyProtection="1">
      <alignment horizontal="center" vertical="center" textRotation="255"/>
      <protection locked="0"/>
    </xf>
    <xf numFmtId="0" fontId="78" fillId="0" borderId="85" xfId="9" applyFont="1" applyBorder="1" applyAlignment="1" applyProtection="1">
      <alignment horizontal="center" vertical="center" textRotation="255"/>
      <protection locked="0"/>
    </xf>
    <xf numFmtId="0" fontId="78" fillId="0" borderId="25" xfId="9" applyFont="1" applyBorder="1" applyAlignment="1" applyProtection="1">
      <alignment horizontal="center" vertical="center" textRotation="255"/>
      <protection locked="0"/>
    </xf>
    <xf numFmtId="0" fontId="78" fillId="2" borderId="342" xfId="9" applyFont="1" applyFill="1" applyBorder="1" applyAlignment="1" applyProtection="1">
      <alignment horizontal="center" vertical="center" wrapText="1"/>
      <protection locked="0"/>
    </xf>
    <xf numFmtId="0" fontId="78" fillId="2" borderId="343" xfId="9" applyFont="1" applyFill="1" applyBorder="1" applyAlignment="1" applyProtection="1">
      <alignment horizontal="center" vertical="center" wrapText="1"/>
      <protection locked="0"/>
    </xf>
    <xf numFmtId="0" fontId="78" fillId="2" borderId="344" xfId="9" applyFont="1" applyFill="1" applyBorder="1" applyAlignment="1" applyProtection="1">
      <alignment horizontal="center" vertical="center" wrapText="1"/>
      <protection locked="0"/>
    </xf>
    <xf numFmtId="0" fontId="78" fillId="2" borderId="9" xfId="9" applyFont="1" applyFill="1" applyBorder="1" applyAlignment="1" applyProtection="1">
      <alignment horizontal="center" vertical="center" wrapText="1"/>
      <protection locked="0"/>
    </xf>
    <xf numFmtId="0" fontId="78" fillId="2" borderId="11" xfId="9" applyFont="1" applyFill="1" applyBorder="1" applyAlignment="1" applyProtection="1">
      <alignment horizontal="center" vertical="center" wrapText="1"/>
      <protection locked="0"/>
    </xf>
    <xf numFmtId="0" fontId="78" fillId="2" borderId="10" xfId="9" applyFont="1" applyFill="1" applyBorder="1" applyAlignment="1" applyProtection="1">
      <alignment horizontal="center" vertical="center" wrapText="1"/>
      <protection locked="0"/>
    </xf>
    <xf numFmtId="0" fontId="78" fillId="2" borderId="342" xfId="9" applyFont="1" applyFill="1" applyBorder="1" applyAlignment="1" applyProtection="1">
      <alignment horizontal="right" vertical="center"/>
      <protection locked="0"/>
    </xf>
    <xf numFmtId="0" fontId="78" fillId="2" borderId="343" xfId="9" applyFont="1" applyFill="1" applyBorder="1" applyAlignment="1" applyProtection="1">
      <alignment horizontal="right" vertical="center"/>
      <protection locked="0"/>
    </xf>
    <xf numFmtId="0" fontId="78" fillId="2" borderId="9" xfId="9" applyFont="1" applyFill="1" applyBorder="1" applyAlignment="1" applyProtection="1">
      <alignment horizontal="right" vertical="center"/>
      <protection locked="0"/>
    </xf>
    <xf numFmtId="0" fontId="78" fillId="2" borderId="11" xfId="9" applyFont="1" applyFill="1" applyBorder="1" applyAlignment="1" applyProtection="1">
      <alignment horizontal="right" vertical="center"/>
      <protection locked="0"/>
    </xf>
    <xf numFmtId="0" fontId="78" fillId="0" borderId="343" xfId="9" applyFont="1" applyBorder="1" applyProtection="1">
      <alignment vertical="center"/>
      <protection locked="0"/>
    </xf>
    <xf numFmtId="0" fontId="78" fillId="0" borderId="11" xfId="9" applyFont="1" applyBorder="1" applyProtection="1">
      <alignment vertical="center"/>
      <protection locked="0"/>
    </xf>
    <xf numFmtId="0" fontId="78" fillId="2" borderId="343" xfId="9" applyFont="1" applyFill="1" applyBorder="1" applyAlignment="1" applyProtection="1">
      <alignment horizontal="left" vertical="center"/>
      <protection locked="0"/>
    </xf>
    <xf numFmtId="0" fontId="78" fillId="2" borderId="11" xfId="9" applyFont="1" applyFill="1" applyBorder="1" applyAlignment="1" applyProtection="1">
      <alignment horizontal="left" vertical="center"/>
      <protection locked="0"/>
    </xf>
    <xf numFmtId="0" fontId="81" fillId="2" borderId="299" xfId="9" applyFont="1" applyFill="1" applyBorder="1" applyAlignment="1" applyProtection="1">
      <alignment horizontal="center" vertical="center" wrapText="1"/>
      <protection locked="0"/>
    </xf>
    <xf numFmtId="0" fontId="81" fillId="2" borderId="300" xfId="9" applyFont="1" applyFill="1" applyBorder="1" applyAlignment="1" applyProtection="1">
      <alignment horizontal="center" vertical="center" wrapText="1"/>
      <protection locked="0"/>
    </xf>
    <xf numFmtId="0" fontId="81" fillId="2" borderId="301" xfId="9" applyFont="1" applyFill="1" applyBorder="1" applyAlignment="1" applyProtection="1">
      <alignment horizontal="center" vertical="center" wrapText="1"/>
      <protection locked="0"/>
    </xf>
    <xf numFmtId="0" fontId="81" fillId="2" borderId="302" xfId="9" applyFont="1" applyFill="1" applyBorder="1" applyAlignment="1" applyProtection="1">
      <alignment horizontal="center" vertical="center" wrapText="1"/>
      <protection locked="0"/>
    </xf>
    <xf numFmtId="0" fontId="81" fillId="2" borderId="0" xfId="9" applyFont="1" applyFill="1" applyAlignment="1" applyProtection="1">
      <alignment horizontal="center" vertical="center" wrapText="1"/>
      <protection locked="0"/>
    </xf>
    <xf numFmtId="0" fontId="81" fillId="2" borderId="303" xfId="9" applyFont="1" applyFill="1" applyBorder="1" applyAlignment="1" applyProtection="1">
      <alignment horizontal="center" vertical="center" wrapText="1"/>
      <protection locked="0"/>
    </xf>
    <xf numFmtId="0" fontId="81" fillId="2" borderId="305" xfId="9" applyFont="1" applyFill="1" applyBorder="1" applyAlignment="1" applyProtection="1">
      <alignment horizontal="center" vertical="center" wrapText="1"/>
      <protection locked="0"/>
    </xf>
    <xf numFmtId="0" fontId="81" fillId="2" borderId="297" xfId="9" applyFont="1" applyFill="1" applyBorder="1" applyAlignment="1" applyProtection="1">
      <alignment horizontal="center" vertical="center" wrapText="1"/>
      <protection locked="0"/>
    </xf>
    <xf numFmtId="0" fontId="81" fillId="2" borderId="304" xfId="9" applyFont="1" applyFill="1" applyBorder="1" applyAlignment="1" applyProtection="1">
      <alignment horizontal="center" vertical="center" wrapText="1"/>
      <protection locked="0"/>
    </xf>
    <xf numFmtId="0" fontId="81" fillId="2" borderId="0" xfId="9" applyFont="1" applyFill="1" applyAlignment="1" applyProtection="1">
      <alignment horizontal="left" vertical="center"/>
      <protection locked="0"/>
    </xf>
    <xf numFmtId="0" fontId="81" fillId="0" borderId="0" xfId="9" applyFont="1" applyProtection="1">
      <alignment vertical="center"/>
      <protection locked="0"/>
    </xf>
    <xf numFmtId="0" fontId="81" fillId="2" borderId="0" xfId="9" applyFont="1" applyFill="1" applyAlignment="1" applyProtection="1">
      <alignment horizontal="center" vertical="center"/>
      <protection locked="0"/>
    </xf>
    <xf numFmtId="0" fontId="81" fillId="2" borderId="297" xfId="9" applyFont="1" applyFill="1" applyBorder="1" applyAlignment="1" applyProtection="1">
      <alignment horizontal="center" vertical="center"/>
      <protection locked="0"/>
    </xf>
    <xf numFmtId="0" fontId="81" fillId="2" borderId="300" xfId="9" applyFont="1" applyFill="1" applyBorder="1" applyAlignment="1" applyProtection="1">
      <alignment horizontal="left" vertical="center"/>
      <protection locked="0"/>
    </xf>
    <xf numFmtId="0" fontId="81" fillId="2" borderId="297" xfId="9" applyFont="1" applyFill="1" applyBorder="1" applyAlignment="1" applyProtection="1">
      <alignment horizontal="left" vertical="center"/>
      <protection locked="0"/>
    </xf>
    <xf numFmtId="0" fontId="81" fillId="0" borderId="300" xfId="9" applyFont="1" applyBorder="1" applyProtection="1">
      <alignment vertical="center"/>
      <protection locked="0"/>
    </xf>
    <xf numFmtId="0" fontId="81" fillId="0" borderId="297" xfId="9" applyFont="1" applyBorder="1" applyProtection="1">
      <alignment vertical="center"/>
      <protection locked="0"/>
    </xf>
    <xf numFmtId="0" fontId="78" fillId="0" borderId="306" xfId="9" applyFont="1" applyBorder="1" applyAlignment="1" applyProtection="1">
      <alignment horizontal="center" vertical="center"/>
      <protection locked="0"/>
    </xf>
    <xf numFmtId="0" fontId="78" fillId="0" borderId="300" xfId="9" applyFont="1" applyBorder="1" applyAlignment="1" applyProtection="1">
      <alignment horizontal="center" vertical="center"/>
      <protection locked="0"/>
    </xf>
    <xf numFmtId="0" fontId="78" fillId="2" borderId="306" xfId="9" applyFont="1" applyFill="1" applyBorder="1" applyAlignment="1" applyProtection="1">
      <alignment horizontal="left" vertical="center"/>
      <protection locked="0"/>
    </xf>
    <xf numFmtId="0" fontId="78" fillId="2" borderId="300" xfId="9" applyFont="1" applyFill="1" applyBorder="1" applyAlignment="1" applyProtection="1">
      <alignment horizontal="left" vertical="center"/>
      <protection locked="0"/>
    </xf>
    <xf numFmtId="0" fontId="78" fillId="2" borderId="9" xfId="9" applyFont="1" applyFill="1" applyBorder="1" applyAlignment="1" applyProtection="1">
      <alignment horizontal="left" vertical="center"/>
      <protection locked="0"/>
    </xf>
    <xf numFmtId="0" fontId="78" fillId="0" borderId="300" xfId="9" applyFont="1" applyBorder="1" applyProtection="1">
      <alignment vertical="center"/>
      <protection locked="0"/>
    </xf>
    <xf numFmtId="0" fontId="78" fillId="2" borderId="300" xfId="9" applyFont="1" applyFill="1" applyBorder="1" applyAlignment="1" applyProtection="1">
      <alignment horizontal="center" vertical="center"/>
      <protection locked="0"/>
    </xf>
    <xf numFmtId="0" fontId="78" fillId="2" borderId="94" xfId="9" applyFont="1" applyFill="1" applyBorder="1" applyAlignment="1" applyProtection="1">
      <alignment horizontal="left" vertical="center"/>
      <protection locked="0"/>
    </xf>
    <xf numFmtId="0" fontId="78" fillId="0" borderId="94" xfId="9" applyFont="1" applyBorder="1" applyProtection="1">
      <alignment vertical="center"/>
      <protection locked="0"/>
    </xf>
    <xf numFmtId="0" fontId="78" fillId="2" borderId="94" xfId="9" applyFont="1" applyFill="1" applyBorder="1" applyAlignment="1" applyProtection="1">
      <alignment horizontal="center" vertical="center"/>
      <protection locked="0"/>
    </xf>
    <xf numFmtId="0" fontId="78" fillId="2" borderId="6" xfId="9" applyFont="1" applyFill="1" applyBorder="1" applyAlignment="1" applyProtection="1">
      <alignment horizontal="center" vertical="center"/>
      <protection locked="0"/>
    </xf>
    <xf numFmtId="0" fontId="78" fillId="2" borderId="10" xfId="9" applyFont="1" applyFill="1" applyBorder="1" applyAlignment="1" applyProtection="1">
      <alignment horizontal="center" vertical="center"/>
      <protection locked="0"/>
    </xf>
    <xf numFmtId="0" fontId="78" fillId="2" borderId="12" xfId="9" applyFont="1" applyFill="1" applyBorder="1" applyAlignment="1" applyProtection="1">
      <alignment horizontal="right" vertical="center"/>
      <protection locked="0"/>
    </xf>
    <xf numFmtId="0" fontId="78" fillId="2" borderId="0" xfId="9" applyFont="1" applyFill="1" applyAlignment="1" applyProtection="1">
      <alignment horizontal="right" vertical="center"/>
      <protection locked="0"/>
    </xf>
    <xf numFmtId="181" fontId="78" fillId="8" borderId="0" xfId="9" applyNumberFormat="1" applyFont="1" applyFill="1" applyProtection="1">
      <alignment vertical="center"/>
      <protection locked="0"/>
    </xf>
    <xf numFmtId="181" fontId="78" fillId="8" borderId="11" xfId="9" applyNumberFormat="1" applyFont="1" applyFill="1" applyBorder="1" applyProtection="1">
      <alignment vertical="center"/>
      <protection locked="0"/>
    </xf>
    <xf numFmtId="0" fontId="78" fillId="2" borderId="0" xfId="9" applyFont="1" applyFill="1" applyAlignment="1" applyProtection="1">
      <alignment horizontal="left" vertical="center"/>
      <protection locked="0"/>
    </xf>
    <xf numFmtId="0" fontId="78" fillId="2" borderId="343" xfId="9" applyFont="1" applyFill="1" applyBorder="1" applyAlignment="1" applyProtection="1">
      <alignment horizontal="center" vertical="center" shrinkToFit="1"/>
      <protection locked="0"/>
    </xf>
    <xf numFmtId="49" fontId="117" fillId="0" borderId="343" xfId="9" quotePrefix="1" applyNumberFormat="1" applyFont="1" applyBorder="1" applyAlignment="1" applyProtection="1">
      <alignment horizontal="right" vertical="center"/>
      <protection locked="0"/>
    </xf>
    <xf numFmtId="49" fontId="117" fillId="0" borderId="11" xfId="9" quotePrefix="1" applyNumberFormat="1" applyFont="1" applyBorder="1" applyAlignment="1" applyProtection="1">
      <alignment horizontal="right" vertical="center"/>
      <protection locked="0"/>
    </xf>
    <xf numFmtId="176" fontId="78" fillId="8" borderId="343" xfId="9" applyNumberFormat="1" applyFont="1" applyFill="1" applyBorder="1" applyAlignment="1" applyProtection="1">
      <alignment horizontal="right" vertical="center"/>
      <protection locked="0"/>
    </xf>
    <xf numFmtId="176" fontId="78" fillId="8" borderId="11" xfId="9" applyNumberFormat="1" applyFont="1" applyFill="1" applyBorder="1" applyAlignment="1" applyProtection="1">
      <alignment horizontal="right" vertical="center"/>
      <protection locked="0"/>
    </xf>
    <xf numFmtId="0" fontId="78" fillId="0" borderId="344" xfId="9" applyFont="1" applyBorder="1" applyAlignment="1" applyProtection="1">
      <alignment horizontal="center" vertical="center" shrinkToFit="1"/>
      <protection locked="0"/>
    </xf>
    <xf numFmtId="0" fontId="78" fillId="0" borderId="10" xfId="9" applyFont="1" applyBorder="1" applyAlignment="1" applyProtection="1">
      <alignment horizontal="center" vertical="center" shrinkToFit="1"/>
      <protection locked="0"/>
    </xf>
    <xf numFmtId="0" fontId="86" fillId="2" borderId="342" xfId="9" applyFont="1" applyFill="1" applyBorder="1" applyAlignment="1" applyProtection="1">
      <alignment horizontal="left" vertical="center" wrapText="1"/>
      <protection locked="0"/>
    </xf>
    <xf numFmtId="0" fontId="86" fillId="2" borderId="343" xfId="9" applyFont="1" applyFill="1" applyBorder="1" applyAlignment="1" applyProtection="1">
      <alignment horizontal="left" vertical="center" wrapText="1"/>
      <protection locked="0"/>
    </xf>
    <xf numFmtId="0" fontId="86" fillId="2" borderId="345" xfId="9" applyFont="1" applyFill="1" applyBorder="1" applyAlignment="1" applyProtection="1">
      <alignment horizontal="left" vertical="center" wrapText="1"/>
      <protection locked="0"/>
    </xf>
    <xf numFmtId="0" fontId="86" fillId="2" borderId="7" xfId="9" applyFont="1" applyFill="1" applyBorder="1" applyAlignment="1" applyProtection="1">
      <alignment horizontal="left" vertical="center" wrapText="1"/>
      <protection locked="0"/>
    </xf>
    <xf numFmtId="0" fontId="86" fillId="2" borderId="0" xfId="9" applyFont="1" applyFill="1" applyAlignment="1" applyProtection="1">
      <alignment horizontal="left" vertical="center" wrapText="1"/>
      <protection locked="0"/>
    </xf>
    <xf numFmtId="0" fontId="86" fillId="2" borderId="347" xfId="9" applyFont="1" applyFill="1" applyBorder="1" applyAlignment="1" applyProtection="1">
      <alignment horizontal="left" vertical="center" wrapText="1"/>
      <protection locked="0"/>
    </xf>
    <xf numFmtId="0" fontId="86" fillId="2" borderId="9" xfId="9" applyFont="1" applyFill="1" applyBorder="1" applyAlignment="1" applyProtection="1">
      <alignment horizontal="left" vertical="center" wrapText="1"/>
      <protection locked="0"/>
    </xf>
    <xf numFmtId="0" fontId="86" fillId="2" borderId="11" xfId="9" applyFont="1" applyFill="1" applyBorder="1" applyAlignment="1" applyProtection="1">
      <alignment horizontal="left" vertical="center" wrapText="1"/>
      <protection locked="0"/>
    </xf>
    <xf numFmtId="0" fontId="86" fillId="2" borderId="348" xfId="9" applyFont="1" applyFill="1" applyBorder="1" applyAlignment="1" applyProtection="1">
      <alignment horizontal="left" vertical="center" wrapText="1"/>
      <protection locked="0"/>
    </xf>
    <xf numFmtId="0" fontId="81" fillId="2" borderId="0" xfId="9" applyFont="1" applyFill="1" applyAlignment="1" applyProtection="1">
      <alignment horizontal="center" vertical="center" shrinkToFit="1"/>
      <protection locked="0"/>
    </xf>
    <xf numFmtId="0" fontId="81" fillId="2" borderId="297" xfId="9" applyFont="1" applyFill="1" applyBorder="1" applyAlignment="1" applyProtection="1">
      <alignment horizontal="center" vertical="center" shrinkToFit="1"/>
      <protection locked="0"/>
    </xf>
    <xf numFmtId="0" fontId="118" fillId="0" borderId="300" xfId="9" applyFont="1" applyBorder="1" applyAlignment="1" applyProtection="1">
      <alignment horizontal="right" vertical="center"/>
      <protection locked="0"/>
    </xf>
    <xf numFmtId="0" fontId="118" fillId="0" borderId="297" xfId="9" applyFont="1" applyBorder="1" applyAlignment="1" applyProtection="1">
      <alignment horizontal="right" vertical="center"/>
      <protection locked="0"/>
    </xf>
    <xf numFmtId="176" fontId="81" fillId="8" borderId="300" xfId="9" applyNumberFormat="1" applyFont="1" applyFill="1" applyBorder="1" applyAlignment="1" applyProtection="1">
      <alignment horizontal="right" vertical="center"/>
      <protection locked="0"/>
    </xf>
    <xf numFmtId="176" fontId="81" fillId="8" borderId="297" xfId="9" applyNumberFormat="1" applyFont="1" applyFill="1" applyBorder="1" applyAlignment="1" applyProtection="1">
      <alignment horizontal="right" vertical="center"/>
      <protection locked="0"/>
    </xf>
    <xf numFmtId="0" fontId="81" fillId="0" borderId="301" xfId="9" applyFont="1" applyBorder="1" applyAlignment="1" applyProtection="1">
      <alignment horizontal="center" vertical="center" shrinkToFit="1"/>
      <protection locked="0"/>
    </xf>
    <xf numFmtId="0" fontId="81" fillId="0" borderId="304" xfId="9" applyFont="1" applyBorder="1" applyAlignment="1" applyProtection="1">
      <alignment horizontal="center" vertical="center" shrinkToFit="1"/>
      <protection locked="0"/>
    </xf>
    <xf numFmtId="0" fontId="78" fillId="2" borderId="94" xfId="9" applyFont="1" applyFill="1" applyBorder="1" applyAlignment="1" applyProtection="1">
      <alignment horizontal="center" vertical="center" shrinkToFit="1"/>
      <protection locked="0"/>
    </xf>
    <xf numFmtId="0" fontId="117" fillId="0" borderId="94" xfId="9" applyFont="1" applyBorder="1" applyAlignment="1" applyProtection="1">
      <alignment horizontal="right" vertical="center"/>
      <protection locked="0"/>
    </xf>
    <xf numFmtId="0" fontId="117" fillId="0" borderId="11" xfId="9" applyFont="1" applyBorder="1" applyAlignment="1" applyProtection="1">
      <alignment horizontal="right" vertical="center"/>
      <protection locked="0"/>
    </xf>
    <xf numFmtId="176" fontId="78" fillId="8" borderId="94" xfId="9" applyNumberFormat="1" applyFont="1" applyFill="1" applyBorder="1" applyAlignment="1" applyProtection="1">
      <alignment horizontal="right" vertical="center"/>
      <protection locked="0"/>
    </xf>
    <xf numFmtId="0" fontId="78" fillId="2" borderId="300" xfId="9" applyFont="1" applyFill="1" applyBorder="1" applyAlignment="1" applyProtection="1">
      <alignment horizontal="center" vertical="center" shrinkToFit="1"/>
      <protection locked="0"/>
    </xf>
    <xf numFmtId="0" fontId="117" fillId="0" borderId="300" xfId="9" applyFont="1" applyBorder="1" applyAlignment="1" applyProtection="1">
      <alignment horizontal="right" vertical="center"/>
      <protection locked="0"/>
    </xf>
    <xf numFmtId="0" fontId="76" fillId="0" borderId="0" xfId="9" applyFont="1" applyFill="1" applyAlignment="1" applyProtection="1">
      <alignment horizontal="left" vertical="top" wrapText="1"/>
      <protection locked="0"/>
    </xf>
    <xf numFmtId="0" fontId="107" fillId="2" borderId="7" xfId="9" applyFont="1" applyFill="1" applyBorder="1" applyAlignment="1" applyProtection="1">
      <alignment horizontal="center" vertical="center" wrapText="1"/>
      <protection locked="0"/>
    </xf>
    <xf numFmtId="0" fontId="107" fillId="2" borderId="0" xfId="9" applyFont="1" applyFill="1" applyBorder="1" applyAlignment="1" applyProtection="1">
      <alignment horizontal="center" vertical="center"/>
      <protection locked="0"/>
    </xf>
    <xf numFmtId="0" fontId="107" fillId="2" borderId="295" xfId="9" applyFont="1" applyFill="1" applyBorder="1" applyAlignment="1" applyProtection="1">
      <alignment horizontal="center" vertical="center"/>
      <protection locked="0"/>
    </xf>
    <xf numFmtId="0" fontId="107" fillId="2" borderId="7" xfId="9" applyFont="1" applyFill="1" applyBorder="1" applyAlignment="1" applyProtection="1">
      <alignment horizontal="center" vertical="center"/>
      <protection locked="0"/>
    </xf>
    <xf numFmtId="0" fontId="107" fillId="2" borderId="0" xfId="9" applyFont="1" applyFill="1" applyAlignment="1" applyProtection="1">
      <alignment horizontal="center" vertical="center"/>
      <protection locked="0"/>
    </xf>
    <xf numFmtId="0" fontId="107" fillId="2" borderId="9" xfId="9" applyFont="1" applyFill="1" applyBorder="1" applyAlignment="1" applyProtection="1">
      <alignment horizontal="center" vertical="center"/>
      <protection locked="0"/>
    </xf>
    <xf numFmtId="0" fontId="107" fillId="2" borderId="11" xfId="9" applyFont="1" applyFill="1" applyBorder="1" applyAlignment="1" applyProtection="1">
      <alignment horizontal="center" vertical="center"/>
      <protection locked="0"/>
    </xf>
    <xf numFmtId="0" fontId="107" fillId="2" borderId="311" xfId="9" applyFont="1" applyFill="1" applyBorder="1" applyAlignment="1" applyProtection="1">
      <alignment horizontal="center" vertical="center"/>
      <protection locked="0"/>
    </xf>
    <xf numFmtId="0" fontId="78" fillId="2" borderId="0" xfId="9" applyFont="1" applyFill="1" applyBorder="1" applyAlignment="1" applyProtection="1">
      <alignment horizontal="left" vertical="center"/>
      <protection locked="0"/>
    </xf>
    <xf numFmtId="0" fontId="78" fillId="2" borderId="49" xfId="9" applyFont="1" applyFill="1" applyBorder="1" applyAlignment="1" applyProtection="1">
      <alignment horizontal="left" vertical="center"/>
      <protection locked="0"/>
    </xf>
    <xf numFmtId="0" fontId="78" fillId="0" borderId="0" xfId="9" applyFont="1" applyBorder="1" applyProtection="1">
      <alignment vertical="center"/>
      <protection locked="0"/>
    </xf>
    <xf numFmtId="0" fontId="78" fillId="0" borderId="49" xfId="9" applyFont="1" applyBorder="1" applyProtection="1">
      <alignment vertical="center"/>
      <protection locked="0"/>
    </xf>
    <xf numFmtId="0" fontId="78" fillId="2" borderId="0" xfId="9" applyFont="1" applyFill="1" applyBorder="1" applyAlignment="1" applyProtection="1">
      <alignment horizontal="center" vertical="center"/>
      <protection locked="0"/>
    </xf>
    <xf numFmtId="0" fontId="78" fillId="2" borderId="49" xfId="9" applyFont="1" applyFill="1" applyBorder="1" applyAlignment="1" applyProtection="1">
      <alignment horizontal="center" vertical="center"/>
      <protection locked="0"/>
    </xf>
    <xf numFmtId="0" fontId="78" fillId="2" borderId="0" xfId="9" applyFont="1" applyFill="1" applyBorder="1" applyAlignment="1" applyProtection="1">
      <alignment horizontal="center" vertical="center" shrinkToFit="1"/>
      <protection locked="0"/>
    </xf>
    <xf numFmtId="0" fontId="78" fillId="2" borderId="49" xfId="9" applyFont="1" applyFill="1" applyBorder="1" applyAlignment="1" applyProtection="1">
      <alignment horizontal="center" vertical="center" shrinkToFit="1"/>
      <protection locked="0"/>
    </xf>
    <xf numFmtId="0" fontId="117" fillId="0" borderId="0" xfId="9" applyFont="1" applyBorder="1" applyAlignment="1" applyProtection="1">
      <alignment horizontal="right" vertical="center"/>
      <protection locked="0"/>
    </xf>
    <xf numFmtId="0" fontId="117" fillId="0" borderId="49" xfId="9" applyFont="1" applyBorder="1" applyAlignment="1" applyProtection="1">
      <alignment horizontal="right" vertical="center"/>
      <protection locked="0"/>
    </xf>
    <xf numFmtId="176" fontId="78" fillId="8" borderId="0" xfId="9" applyNumberFormat="1" applyFont="1" applyFill="1" applyBorder="1" applyAlignment="1" applyProtection="1">
      <alignment horizontal="right" vertical="center"/>
      <protection locked="0"/>
    </xf>
    <xf numFmtId="176" fontId="78" fillId="8" borderId="49" xfId="9" applyNumberFormat="1" applyFont="1" applyFill="1" applyBorder="1" applyAlignment="1" applyProtection="1">
      <alignment horizontal="right" vertical="center"/>
      <protection locked="0"/>
    </xf>
    <xf numFmtId="0" fontId="78" fillId="0" borderId="8" xfId="9" applyFont="1" applyBorder="1" applyAlignment="1" applyProtection="1">
      <alignment horizontal="center" vertical="center" shrinkToFit="1"/>
      <protection locked="0"/>
    </xf>
    <xf numFmtId="0" fontId="78" fillId="0" borderId="95" xfId="9" applyFont="1" applyBorder="1" applyAlignment="1" applyProtection="1">
      <alignment horizontal="center" vertical="center" shrinkToFit="1"/>
      <protection locked="0"/>
    </xf>
    <xf numFmtId="176" fontId="78" fillId="8" borderId="300" xfId="9" applyNumberFormat="1" applyFont="1" applyFill="1" applyBorder="1" applyAlignment="1" applyProtection="1">
      <alignment horizontal="right" vertical="center"/>
      <protection locked="0"/>
    </xf>
    <xf numFmtId="0" fontId="78" fillId="0" borderId="307" xfId="9" applyFont="1" applyBorder="1" applyAlignment="1" applyProtection="1">
      <alignment horizontal="center" vertical="center" shrinkToFit="1"/>
      <protection locked="0"/>
    </xf>
    <xf numFmtId="0" fontId="107" fillId="2" borderId="94" xfId="9" applyFont="1" applyFill="1" applyBorder="1" applyAlignment="1" applyProtection="1">
      <alignment horizontal="left" vertical="center"/>
      <protection locked="0"/>
    </xf>
    <xf numFmtId="0" fontId="107" fillId="2" borderId="11" xfId="9" applyFont="1" applyFill="1" applyBorder="1" applyAlignment="1" applyProtection="1">
      <alignment horizontal="left" vertical="center"/>
      <protection locked="0"/>
    </xf>
    <xf numFmtId="0" fontId="107" fillId="2" borderId="94" xfId="9" applyFont="1" applyFill="1" applyBorder="1" applyAlignment="1" applyProtection="1">
      <alignment horizontal="center" vertical="center" shrinkToFit="1"/>
      <protection locked="0"/>
    </xf>
    <xf numFmtId="0" fontId="107" fillId="2" borderId="11" xfId="9" applyFont="1" applyFill="1" applyBorder="1" applyAlignment="1" applyProtection="1">
      <alignment horizontal="center" vertical="center" shrinkToFit="1"/>
      <protection locked="0"/>
    </xf>
    <xf numFmtId="0" fontId="78" fillId="0" borderId="113" xfId="9" applyFont="1" applyBorder="1" applyAlignment="1" applyProtection="1">
      <alignment horizontal="center" vertical="center" shrinkToFit="1"/>
      <protection locked="0"/>
    </xf>
    <xf numFmtId="0" fontId="76" fillId="0" borderId="0" xfId="9" applyFont="1" applyAlignment="1" applyProtection="1">
      <alignment horizontal="left" vertical="top" wrapText="1"/>
      <protection locked="0"/>
    </xf>
    <xf numFmtId="202" fontId="107" fillId="0" borderId="35" xfId="9" applyNumberFormat="1" applyFont="1" applyFill="1" applyBorder="1" applyAlignment="1" applyProtection="1">
      <alignment horizontal="right" vertical="center"/>
      <protection locked="0"/>
    </xf>
    <xf numFmtId="202" fontId="107" fillId="0" borderId="34" xfId="9" applyNumberFormat="1" applyFont="1" applyFill="1" applyBorder="1" applyAlignment="1" applyProtection="1">
      <alignment horizontal="right" vertical="center"/>
      <protection locked="0"/>
    </xf>
    <xf numFmtId="176" fontId="78" fillId="8" borderId="12" xfId="9" applyNumberFormat="1" applyFont="1" applyFill="1" applyBorder="1" applyAlignment="1" applyProtection="1">
      <alignment horizontal="right" vertical="center"/>
      <protection locked="0"/>
    </xf>
    <xf numFmtId="0" fontId="78" fillId="0" borderId="6" xfId="9" applyFont="1" applyBorder="1" applyAlignment="1" applyProtection="1">
      <alignment horizontal="center" vertical="center" shrinkToFit="1"/>
      <protection locked="0"/>
    </xf>
    <xf numFmtId="176" fontId="78" fillId="8" borderId="0" xfId="9" applyNumberFormat="1" applyFont="1" applyFill="1" applyAlignment="1" applyProtection="1">
      <alignment horizontal="right" vertical="center"/>
      <protection locked="0"/>
    </xf>
    <xf numFmtId="0" fontId="107" fillId="2" borderId="18" xfId="9" applyFont="1" applyFill="1" applyBorder="1" applyAlignment="1" applyProtection="1">
      <alignment horizontal="center" vertical="center" wrapText="1"/>
      <protection locked="0"/>
    </xf>
    <xf numFmtId="0" fontId="107" fillId="2" borderId="12" xfId="9" applyFont="1" applyFill="1" applyBorder="1" applyAlignment="1" applyProtection="1">
      <alignment horizontal="center" vertical="center" wrapText="1"/>
      <protection locked="0"/>
    </xf>
    <xf numFmtId="0" fontId="107" fillId="2" borderId="313" xfId="9" applyFont="1" applyFill="1" applyBorder="1" applyAlignment="1" applyProtection="1">
      <alignment horizontal="center" vertical="center" wrapText="1"/>
      <protection locked="0"/>
    </xf>
    <xf numFmtId="0" fontId="107" fillId="2" borderId="0" xfId="9" applyFont="1" applyFill="1" applyAlignment="1" applyProtection="1">
      <alignment horizontal="center" vertical="center" wrapText="1"/>
      <protection locked="0"/>
    </xf>
    <xf numFmtId="0" fontId="107" fillId="2" borderId="295" xfId="9" applyFont="1" applyFill="1" applyBorder="1" applyAlignment="1" applyProtection="1">
      <alignment horizontal="center" vertical="center" wrapText="1"/>
      <protection locked="0"/>
    </xf>
    <xf numFmtId="0" fontId="107" fillId="2" borderId="9" xfId="9" applyFont="1" applyFill="1" applyBorder="1" applyAlignment="1" applyProtection="1">
      <alignment horizontal="center" vertical="center" wrapText="1"/>
      <protection locked="0"/>
    </xf>
    <xf numFmtId="0" fontId="107" fillId="2" borderId="11" xfId="9" applyFont="1" applyFill="1" applyBorder="1" applyAlignment="1" applyProtection="1">
      <alignment horizontal="center" vertical="center" wrapText="1"/>
      <protection locked="0"/>
    </xf>
    <xf numFmtId="0" fontId="107" fillId="2" borderId="311" xfId="9" applyFont="1" applyFill="1" applyBorder="1" applyAlignment="1" applyProtection="1">
      <alignment horizontal="center" vertical="center" wrapText="1"/>
      <protection locked="0"/>
    </xf>
    <xf numFmtId="0" fontId="107" fillId="2" borderId="12" xfId="9" applyFont="1" applyFill="1" applyBorder="1" applyAlignment="1" applyProtection="1">
      <alignment horizontal="left" vertical="center"/>
      <protection locked="0"/>
    </xf>
    <xf numFmtId="0" fontId="107" fillId="2" borderId="49" xfId="9" applyFont="1" applyFill="1" applyBorder="1" applyAlignment="1" applyProtection="1">
      <alignment horizontal="left" vertical="center"/>
      <protection locked="0"/>
    </xf>
    <xf numFmtId="0" fontId="107" fillId="0" borderId="12" xfId="9" applyFont="1" applyBorder="1" applyProtection="1">
      <alignment vertical="center"/>
      <protection locked="0"/>
    </xf>
    <xf numFmtId="0" fontId="107" fillId="0" borderId="49" xfId="9" applyFont="1" applyBorder="1" applyProtection="1">
      <alignment vertical="center"/>
      <protection locked="0"/>
    </xf>
    <xf numFmtId="0" fontId="107" fillId="2" borderId="0" xfId="9" applyFont="1" applyFill="1" applyAlignment="1" applyProtection="1">
      <alignment horizontal="left" vertical="center"/>
      <protection locked="0"/>
    </xf>
    <xf numFmtId="0" fontId="107" fillId="2" borderId="0" xfId="9" applyFont="1" applyFill="1" applyAlignment="1" applyProtection="1">
      <alignment horizontal="center" vertical="center" shrinkToFit="1"/>
      <protection locked="0"/>
    </xf>
    <xf numFmtId="0" fontId="117" fillId="0" borderId="0" xfId="9" applyFont="1" applyAlignment="1" applyProtection="1">
      <alignment horizontal="right" vertical="center"/>
      <protection locked="0"/>
    </xf>
    <xf numFmtId="0" fontId="107" fillId="0" borderId="0" xfId="9" applyFont="1" applyProtection="1">
      <alignment vertical="center"/>
      <protection locked="0"/>
    </xf>
    <xf numFmtId="0" fontId="107" fillId="0" borderId="11" xfId="9" applyFont="1" applyBorder="1" applyProtection="1">
      <alignment vertical="center"/>
      <protection locked="0"/>
    </xf>
    <xf numFmtId="183" fontId="78" fillId="8" borderId="0" xfId="9" applyNumberFormat="1" applyFont="1" applyFill="1" applyAlignment="1" applyProtection="1">
      <alignment horizontal="right" vertical="center"/>
      <protection locked="0"/>
    </xf>
    <xf numFmtId="0" fontId="86" fillId="2" borderId="18" xfId="9" applyFont="1" applyFill="1" applyBorder="1" applyAlignment="1" applyProtection="1">
      <alignment horizontal="left" vertical="center" wrapText="1"/>
      <protection locked="0"/>
    </xf>
    <xf numFmtId="0" fontId="86" fillId="2" borderId="12" xfId="9" applyFont="1" applyFill="1" applyBorder="1" applyAlignment="1" applyProtection="1">
      <alignment horizontal="left" vertical="center" wrapText="1"/>
      <protection locked="0"/>
    </xf>
    <xf numFmtId="0" fontId="86" fillId="2" borderId="349" xfId="9" applyFont="1" applyFill="1" applyBorder="1" applyAlignment="1" applyProtection="1">
      <alignment horizontal="left" vertical="center" wrapText="1"/>
      <protection locked="0"/>
    </xf>
    <xf numFmtId="0" fontId="87" fillId="0" borderId="0" xfId="9" applyFont="1" applyAlignment="1" applyProtection="1">
      <alignment horizontal="left" vertical="top" wrapText="1"/>
      <protection locked="0"/>
    </xf>
    <xf numFmtId="0" fontId="78" fillId="2" borderId="18" xfId="9" applyFont="1" applyFill="1" applyBorder="1" applyAlignment="1" applyProtection="1">
      <alignment horizontal="center" vertical="center" wrapText="1"/>
      <protection locked="0"/>
    </xf>
    <xf numFmtId="0" fontId="78" fillId="2" borderId="12" xfId="9" applyFont="1" applyFill="1" applyBorder="1" applyAlignment="1" applyProtection="1">
      <alignment horizontal="center" vertical="center" wrapText="1"/>
      <protection locked="0"/>
    </xf>
    <xf numFmtId="0" fontId="78" fillId="2" borderId="6" xfId="9" applyFont="1" applyFill="1" applyBorder="1" applyAlignment="1" applyProtection="1">
      <alignment horizontal="center" vertical="center" wrapText="1"/>
      <protection locked="0"/>
    </xf>
    <xf numFmtId="0" fontId="78" fillId="2" borderId="7" xfId="9" applyFont="1" applyFill="1" applyBorder="1" applyAlignment="1" applyProtection="1">
      <alignment horizontal="center" vertical="center" wrapText="1"/>
      <protection locked="0"/>
    </xf>
    <xf numFmtId="0" fontId="78" fillId="2" borderId="0" xfId="9" applyFont="1" applyFill="1" applyAlignment="1" applyProtection="1">
      <alignment horizontal="center" vertical="center" wrapText="1"/>
      <protection locked="0"/>
    </xf>
    <xf numFmtId="0" fontId="78" fillId="2" borderId="8" xfId="9" applyFont="1" applyFill="1" applyBorder="1" applyAlignment="1" applyProtection="1">
      <alignment horizontal="center" vertical="center" wrapText="1"/>
      <protection locked="0"/>
    </xf>
    <xf numFmtId="0" fontId="86" fillId="0" borderId="12" xfId="9" applyFont="1" applyBorder="1" applyAlignment="1" applyProtection="1">
      <alignment vertical="center" wrapText="1"/>
      <protection locked="0"/>
    </xf>
    <xf numFmtId="0" fontId="86" fillId="0" borderId="11" xfId="9" applyFont="1" applyBorder="1" applyAlignment="1" applyProtection="1">
      <alignment vertical="center" wrapText="1"/>
      <protection locked="0"/>
    </xf>
    <xf numFmtId="183" fontId="78" fillId="0" borderId="12" xfId="9" applyNumberFormat="1" applyFont="1" applyBorder="1" applyAlignment="1" applyProtection="1">
      <alignment horizontal="right" vertical="center"/>
      <protection locked="0"/>
    </xf>
    <xf numFmtId="183" fontId="78" fillId="0" borderId="11" xfId="9" applyNumberFormat="1" applyFont="1" applyBorder="1" applyAlignment="1" applyProtection="1">
      <alignment horizontal="right" vertical="center"/>
      <protection locked="0"/>
    </xf>
    <xf numFmtId="0" fontId="78" fillId="0" borderId="349" xfId="9" applyFont="1" applyBorder="1" applyAlignment="1" applyProtection="1">
      <alignment horizontal="center" vertical="center"/>
      <protection locked="0"/>
    </xf>
    <xf numFmtId="0" fontId="78" fillId="0" borderId="7" xfId="9" applyFont="1" applyBorder="1" applyAlignment="1" applyProtection="1">
      <alignment horizontal="center" vertical="center"/>
      <protection locked="0"/>
    </xf>
    <xf numFmtId="0" fontId="78" fillId="0" borderId="0" xfId="9" applyFont="1" applyAlignment="1" applyProtection="1">
      <alignment horizontal="center" vertical="center"/>
      <protection locked="0"/>
    </xf>
    <xf numFmtId="0" fontId="78" fillId="0" borderId="347" xfId="9" applyFont="1" applyBorder="1" applyAlignment="1" applyProtection="1">
      <alignment horizontal="center" vertical="center"/>
      <protection locked="0"/>
    </xf>
    <xf numFmtId="0" fontId="78" fillId="0" borderId="348" xfId="9" applyFont="1" applyBorder="1" applyAlignment="1" applyProtection="1">
      <alignment horizontal="center" vertical="center"/>
      <protection locked="0"/>
    </xf>
    <xf numFmtId="0" fontId="123" fillId="0" borderId="12" xfId="9" applyFont="1" applyBorder="1" applyAlignment="1" applyProtection="1">
      <alignment horizontal="left" vertical="center" wrapText="1"/>
      <protection locked="0"/>
    </xf>
    <xf numFmtId="0" fontId="123" fillId="0" borderId="11" xfId="9" applyFont="1" applyBorder="1" applyAlignment="1" applyProtection="1">
      <alignment horizontal="left" vertical="center" wrapText="1"/>
      <protection locked="0"/>
    </xf>
    <xf numFmtId="183" fontId="78" fillId="0" borderId="12" xfId="9" applyNumberFormat="1" applyFont="1" applyBorder="1" applyAlignment="1">
      <alignment horizontal="right" vertical="center"/>
    </xf>
    <xf numFmtId="183" fontId="78" fillId="0" borderId="11" xfId="9" applyNumberFormat="1" applyFont="1" applyBorder="1" applyAlignment="1">
      <alignment horizontal="right" vertical="center"/>
    </xf>
    <xf numFmtId="0" fontId="78" fillId="0" borderId="354" xfId="9" applyFont="1" applyBorder="1" applyAlignment="1" applyProtection="1">
      <alignment horizontal="center" vertical="center"/>
      <protection locked="0"/>
    </xf>
    <xf numFmtId="0" fontId="78" fillId="0" borderId="22" xfId="9" applyFont="1" applyBorder="1" applyAlignment="1" applyProtection="1">
      <alignment horizontal="center" vertical="center"/>
      <protection locked="0"/>
    </xf>
    <xf numFmtId="0" fontId="78" fillId="0" borderId="75" xfId="9" applyFont="1" applyBorder="1" applyAlignment="1" applyProtection="1">
      <alignment horizontal="center" vertical="center"/>
      <protection locked="0"/>
    </xf>
    <xf numFmtId="0" fontId="78" fillId="0" borderId="356" xfId="9" applyFont="1" applyBorder="1" applyAlignment="1" applyProtection="1">
      <alignment horizontal="center" vertical="center"/>
      <protection locked="0"/>
    </xf>
    <xf numFmtId="0" fontId="78" fillId="0" borderId="357" xfId="9" applyFont="1" applyBorder="1" applyAlignment="1" applyProtection="1">
      <alignment horizontal="center" vertical="center"/>
      <protection locked="0"/>
    </xf>
    <xf numFmtId="0" fontId="78" fillId="0" borderId="358" xfId="9" applyFont="1" applyBorder="1" applyAlignment="1" applyProtection="1">
      <alignment horizontal="center" vertical="center"/>
      <protection locked="0"/>
    </xf>
    <xf numFmtId="0" fontId="78" fillId="2" borderId="22" xfId="9" applyFont="1" applyFill="1" applyBorder="1" applyAlignment="1" applyProtection="1">
      <alignment horizontal="right" vertical="center"/>
      <protection locked="0"/>
    </xf>
    <xf numFmtId="0" fontId="78" fillId="2" borderId="357" xfId="9" applyFont="1" applyFill="1" applyBorder="1" applyAlignment="1" applyProtection="1">
      <alignment horizontal="right" vertical="center"/>
      <protection locked="0"/>
    </xf>
    <xf numFmtId="183" fontId="78" fillId="8" borderId="22" xfId="9" applyNumberFormat="1" applyFont="1" applyFill="1" applyBorder="1" applyAlignment="1" applyProtection="1">
      <alignment horizontal="right" vertical="center"/>
      <protection locked="0"/>
    </xf>
    <xf numFmtId="183" fontId="78" fillId="8" borderId="357" xfId="9" applyNumberFormat="1" applyFont="1" applyFill="1" applyBorder="1" applyAlignment="1" applyProtection="1">
      <alignment horizontal="right" vertical="center"/>
      <protection locked="0"/>
    </xf>
    <xf numFmtId="0" fontId="78" fillId="2" borderId="75" xfId="9" applyFont="1" applyFill="1" applyBorder="1" applyAlignment="1" applyProtection="1">
      <alignment horizontal="center" vertical="center" shrinkToFit="1"/>
      <protection locked="0"/>
    </xf>
    <xf numFmtId="0" fontId="78" fillId="2" borderId="358" xfId="9" applyFont="1" applyFill="1" applyBorder="1" applyAlignment="1" applyProtection="1">
      <alignment horizontal="center" vertical="center" shrinkToFit="1"/>
      <protection locked="0"/>
    </xf>
    <xf numFmtId="0" fontId="86" fillId="0" borderId="74" xfId="9" applyFont="1" applyBorder="1" applyAlignment="1" applyProtection="1">
      <alignment horizontal="center" vertical="center" wrapText="1" shrinkToFit="1"/>
      <protection locked="0"/>
    </xf>
    <xf numFmtId="0" fontId="86" fillId="0" borderId="22" xfId="9" applyFont="1" applyBorder="1" applyAlignment="1" applyProtection="1">
      <alignment horizontal="center" vertical="center" wrapText="1" shrinkToFit="1"/>
      <protection locked="0"/>
    </xf>
    <xf numFmtId="0" fontId="86" fillId="0" borderId="355" xfId="9" applyFont="1" applyBorder="1" applyAlignment="1" applyProtection="1">
      <alignment horizontal="center" vertical="center" wrapText="1" shrinkToFit="1"/>
      <protection locked="0"/>
    </xf>
    <xf numFmtId="0" fontId="86" fillId="0" borderId="359" xfId="9" applyFont="1" applyBorder="1" applyAlignment="1" applyProtection="1">
      <alignment horizontal="center" vertical="center" wrapText="1" shrinkToFit="1"/>
      <protection locked="0"/>
    </xf>
    <xf numFmtId="0" fontId="86" fillId="0" borderId="357" xfId="9" applyFont="1" applyBorder="1" applyAlignment="1" applyProtection="1">
      <alignment horizontal="center" vertical="center" wrapText="1" shrinkToFit="1"/>
      <protection locked="0"/>
    </xf>
    <xf numFmtId="0" fontId="86" fillId="0" borderId="360" xfId="9" applyFont="1" applyBorder="1" applyAlignment="1" applyProtection="1">
      <alignment horizontal="center" vertical="center" wrapText="1" shrinkToFit="1"/>
      <protection locked="0"/>
    </xf>
    <xf numFmtId="0" fontId="78" fillId="2" borderId="351" xfId="9" applyFont="1" applyFill="1" applyBorder="1" applyAlignment="1" applyProtection="1">
      <alignment horizontal="center" vertical="center"/>
      <protection locked="0"/>
    </xf>
    <xf numFmtId="0" fontId="78" fillId="2" borderId="352" xfId="9" applyFont="1" applyFill="1" applyBorder="1" applyAlignment="1" applyProtection="1">
      <alignment horizontal="center" vertical="center"/>
      <protection locked="0"/>
    </xf>
    <xf numFmtId="0" fontId="78" fillId="2" borderId="3" xfId="9" applyFont="1" applyFill="1" applyBorder="1" applyAlignment="1" applyProtection="1">
      <alignment horizontal="center" vertical="center"/>
      <protection locked="0"/>
    </xf>
    <xf numFmtId="0" fontId="78" fillId="2" borderId="55" xfId="9" applyFont="1" applyFill="1" applyBorder="1" applyAlignment="1" applyProtection="1">
      <alignment horizontal="center" vertical="center"/>
      <protection locked="0"/>
    </xf>
    <xf numFmtId="0" fontId="86" fillId="0" borderId="0" xfId="9" applyFont="1" applyAlignment="1" applyProtection="1">
      <alignment horizontal="left" vertical="center" wrapText="1"/>
      <protection locked="0"/>
    </xf>
    <xf numFmtId="0" fontId="86" fillId="0" borderId="3" xfId="9" applyFont="1" applyBorder="1" applyAlignment="1" applyProtection="1">
      <alignment horizontal="left" vertical="center" wrapText="1"/>
      <protection locked="0"/>
    </xf>
    <xf numFmtId="0" fontId="78" fillId="2" borderId="3" xfId="9" applyFont="1" applyFill="1" applyBorder="1" applyAlignment="1" applyProtection="1">
      <alignment horizontal="right" vertical="center"/>
      <protection locked="0"/>
    </xf>
    <xf numFmtId="183" fontId="78" fillId="0" borderId="0" xfId="9" applyNumberFormat="1" applyFont="1" applyAlignment="1" applyProtection="1">
      <alignment horizontal="right" vertical="center"/>
      <protection locked="0"/>
    </xf>
    <xf numFmtId="183" fontId="78" fillId="0" borderId="3" xfId="9" applyNumberFormat="1" applyFont="1" applyBorder="1" applyAlignment="1" applyProtection="1">
      <alignment horizontal="right" vertical="center"/>
      <protection locked="0"/>
    </xf>
    <xf numFmtId="0" fontId="78" fillId="2" borderId="8" xfId="9" applyFont="1" applyFill="1" applyBorder="1" applyAlignment="1" applyProtection="1">
      <alignment horizontal="center" vertical="center" shrinkToFit="1"/>
      <protection locked="0"/>
    </xf>
    <xf numFmtId="0" fontId="78" fillId="2" borderId="55" xfId="9" applyFont="1" applyFill="1" applyBorder="1" applyAlignment="1" applyProtection="1">
      <alignment horizontal="center" vertical="center" shrinkToFit="1"/>
      <protection locked="0"/>
    </xf>
    <xf numFmtId="202" fontId="107" fillId="0" borderId="35" xfId="9" applyNumberFormat="1" applyFont="1" applyBorder="1" applyAlignment="1" applyProtection="1">
      <alignment horizontal="right" vertical="center"/>
      <protection locked="0"/>
    </xf>
    <xf numFmtId="202" fontId="107" fillId="0" borderId="34" xfId="9" applyNumberFormat="1" applyFont="1" applyBorder="1" applyAlignment="1" applyProtection="1">
      <alignment horizontal="right" vertical="center"/>
      <protection locked="0"/>
    </xf>
    <xf numFmtId="0" fontId="86" fillId="0" borderId="0" xfId="9" applyFont="1" applyAlignment="1" applyProtection="1">
      <alignment horizontal="left" vertical="top"/>
      <protection locked="0"/>
    </xf>
    <xf numFmtId="0" fontId="86" fillId="2" borderId="0" xfId="9" applyFont="1" applyFill="1" applyAlignment="1" applyProtection="1">
      <alignment horizontal="left" vertical="center" shrinkToFit="1"/>
      <protection locked="0"/>
    </xf>
    <xf numFmtId="0" fontId="127" fillId="0" borderId="7" xfId="0" applyFont="1" applyBorder="1" applyAlignment="1" applyProtection="1">
      <alignment horizontal="center" vertical="center"/>
      <protection locked="0"/>
    </xf>
    <xf numFmtId="0" fontId="127" fillId="0" borderId="0" xfId="0" applyFont="1" applyAlignment="1" applyProtection="1">
      <alignment horizontal="center" vertical="center"/>
      <protection locked="0"/>
    </xf>
    <xf numFmtId="0" fontId="127" fillId="0" borderId="8" xfId="0" applyFont="1" applyBorder="1" applyAlignment="1" applyProtection="1">
      <alignment horizontal="center" vertical="center"/>
      <protection locked="0"/>
    </xf>
    <xf numFmtId="0" fontId="127" fillId="0" borderId="9" xfId="0" applyFont="1" applyBorder="1" applyAlignment="1" applyProtection="1">
      <alignment horizontal="center" vertical="center"/>
      <protection locked="0"/>
    </xf>
    <xf numFmtId="0" fontId="127" fillId="0" borderId="11" xfId="0" applyFont="1" applyBorder="1" applyAlignment="1" applyProtection="1">
      <alignment horizontal="center" vertical="center"/>
      <protection locked="0"/>
    </xf>
    <xf numFmtId="0" fontId="127" fillId="0" borderId="10" xfId="0" applyFont="1" applyBorder="1" applyAlignment="1" applyProtection="1">
      <alignment horizontal="center" vertical="center"/>
      <protection locked="0"/>
    </xf>
    <xf numFmtId="0" fontId="107" fillId="2" borderId="0" xfId="9" applyFont="1" applyFill="1" applyAlignment="1" applyProtection="1">
      <alignment horizontal="right" vertical="center"/>
      <protection locked="0"/>
    </xf>
    <xf numFmtId="0" fontId="107" fillId="2" borderId="11" xfId="9" applyFont="1" applyFill="1" applyBorder="1" applyAlignment="1" applyProtection="1">
      <alignment horizontal="right" vertical="center"/>
      <protection locked="0"/>
    </xf>
    <xf numFmtId="183" fontId="107" fillId="0" borderId="0" xfId="9" applyNumberFormat="1" applyFont="1" applyAlignment="1">
      <alignment horizontal="right" vertical="center"/>
    </xf>
    <xf numFmtId="183" fontId="107" fillId="0" borderId="11" xfId="9" applyNumberFormat="1" applyFont="1" applyBorder="1" applyAlignment="1">
      <alignment horizontal="right" vertical="center"/>
    </xf>
    <xf numFmtId="0" fontId="107" fillId="2" borderId="8" xfId="9" applyFont="1" applyFill="1" applyBorder="1" applyAlignment="1" applyProtection="1">
      <alignment horizontal="center" vertical="center" shrinkToFit="1"/>
      <protection locked="0"/>
    </xf>
    <xf numFmtId="0" fontId="107" fillId="2" borderId="10" xfId="9" applyFont="1" applyFill="1" applyBorder="1" applyAlignment="1" applyProtection="1">
      <alignment horizontal="center" vertical="center" shrinkToFit="1"/>
      <protection locked="0"/>
    </xf>
    <xf numFmtId="0" fontId="107" fillId="0" borderId="18" xfId="9" applyFont="1" applyBorder="1" applyAlignment="1" applyProtection="1">
      <alignment horizontal="center" vertical="center" shrinkToFit="1"/>
      <protection locked="0"/>
    </xf>
    <xf numFmtId="0" fontId="107" fillId="0" borderId="12" xfId="9" applyFont="1" applyBorder="1" applyAlignment="1" applyProtection="1">
      <alignment horizontal="center" vertical="center" shrinkToFit="1"/>
      <protection locked="0"/>
    </xf>
    <xf numFmtId="0" fontId="107" fillId="0" borderId="6" xfId="9" applyFont="1" applyBorder="1" applyAlignment="1" applyProtection="1">
      <alignment horizontal="center" vertical="center" shrinkToFit="1"/>
      <protection locked="0"/>
    </xf>
    <xf numFmtId="0" fontId="107" fillId="0" borderId="9" xfId="9" applyFont="1" applyBorder="1" applyAlignment="1" applyProtection="1">
      <alignment horizontal="center" vertical="center" shrinkToFit="1"/>
      <protection locked="0"/>
    </xf>
    <xf numFmtId="0" fontId="107" fillId="0" borderId="10" xfId="9" applyFont="1" applyBorder="1" applyAlignment="1" applyProtection="1">
      <alignment horizontal="center" vertical="center" shrinkToFit="1"/>
      <protection locked="0"/>
    </xf>
    <xf numFmtId="0" fontId="107" fillId="2" borderId="12" xfId="9" applyFont="1" applyFill="1" applyBorder="1" applyAlignment="1" applyProtection="1">
      <alignment horizontal="right" vertical="center"/>
      <protection locked="0"/>
    </xf>
    <xf numFmtId="183" fontId="107" fillId="8" borderId="12" xfId="9" applyNumberFormat="1" applyFont="1" applyFill="1" applyBorder="1" applyAlignment="1" applyProtection="1">
      <alignment horizontal="right" vertical="center"/>
      <protection locked="0"/>
    </xf>
    <xf numFmtId="183" fontId="107" fillId="8" borderId="11" xfId="9" applyNumberFormat="1" applyFont="1" applyFill="1" applyBorder="1" applyAlignment="1" applyProtection="1">
      <alignment horizontal="right" vertical="center"/>
      <protection locked="0"/>
    </xf>
    <xf numFmtId="0" fontId="107" fillId="2" borderId="6" xfId="9" applyFont="1" applyFill="1" applyBorder="1" applyAlignment="1" applyProtection="1">
      <alignment horizontal="center" vertical="center" shrinkToFit="1"/>
      <protection locked="0"/>
    </xf>
    <xf numFmtId="0" fontId="107" fillId="0" borderId="18" xfId="9" applyFont="1" applyBorder="1" applyAlignment="1" applyProtection="1">
      <alignment horizontal="center" vertical="center"/>
      <protection locked="0"/>
    </xf>
    <xf numFmtId="0" fontId="107" fillId="0" borderId="12" xfId="9" applyFont="1" applyBorder="1" applyAlignment="1" applyProtection="1">
      <alignment horizontal="center" vertical="center"/>
      <protection locked="0"/>
    </xf>
    <xf numFmtId="0" fontId="107" fillId="0" borderId="6" xfId="9" applyFont="1" applyBorder="1" applyAlignment="1" applyProtection="1">
      <alignment horizontal="center" vertical="center"/>
      <protection locked="0"/>
    </xf>
    <xf numFmtId="0" fontId="107" fillId="0" borderId="9" xfId="9" applyFont="1" applyBorder="1" applyAlignment="1" applyProtection="1">
      <alignment horizontal="center" vertical="center"/>
      <protection locked="0"/>
    </xf>
    <xf numFmtId="0" fontId="107" fillId="0" borderId="11" xfId="9" applyFont="1" applyBorder="1" applyAlignment="1" applyProtection="1">
      <alignment horizontal="center" vertical="center"/>
      <protection locked="0"/>
    </xf>
    <xf numFmtId="0" fontId="107" fillId="0" borderId="10" xfId="9" applyFont="1" applyBorder="1" applyAlignment="1" applyProtection="1">
      <alignment horizontal="center" vertical="center"/>
      <protection locked="0"/>
    </xf>
    <xf numFmtId="0" fontId="86" fillId="0" borderId="3" xfId="9" applyFont="1" applyBorder="1" applyAlignment="1" applyProtection="1">
      <alignment horizontal="left" vertical="top" wrapText="1"/>
      <protection locked="0"/>
    </xf>
    <xf numFmtId="49" fontId="111" fillId="0" borderId="0" xfId="9" quotePrefix="1" applyNumberFormat="1" applyFont="1" applyAlignment="1" applyProtection="1">
      <alignment horizontal="center" vertical="center"/>
      <protection locked="0"/>
    </xf>
    <xf numFmtId="0" fontId="106" fillId="0" borderId="0" xfId="17" applyFont="1" applyAlignment="1" applyProtection="1">
      <alignment horizontal="right" vertical="center"/>
      <protection locked="0"/>
    </xf>
    <xf numFmtId="0" fontId="104" fillId="0" borderId="36" xfId="9" applyFont="1" applyBorder="1" applyAlignment="1" applyProtection="1">
      <alignment horizontal="center" vertical="center"/>
      <protection locked="0"/>
    </xf>
    <xf numFmtId="0" fontId="104" fillId="0" borderId="37" xfId="9" applyFont="1" applyBorder="1" applyAlignment="1" applyProtection="1">
      <alignment horizontal="center" vertical="center"/>
      <protection locked="0"/>
    </xf>
    <xf numFmtId="0" fontId="104" fillId="0" borderId="136" xfId="9" applyFont="1" applyBorder="1" applyAlignment="1" applyProtection="1">
      <alignment horizontal="center" vertical="center"/>
      <protection locked="0"/>
    </xf>
    <xf numFmtId="0" fontId="104" fillId="0" borderId="137" xfId="9" applyFont="1" applyBorder="1" applyAlignment="1" applyProtection="1">
      <alignment horizontal="center" vertical="center"/>
      <protection locked="0"/>
    </xf>
    <xf numFmtId="0" fontId="78" fillId="2" borderId="28" xfId="9" applyFont="1" applyFill="1" applyBorder="1" applyAlignment="1" applyProtection="1">
      <alignment horizontal="center" vertical="center"/>
      <protection locked="0"/>
    </xf>
    <xf numFmtId="0" fontId="78" fillId="0" borderId="11" xfId="9" applyFont="1" applyBorder="1" applyAlignment="1" applyProtection="1">
      <alignment vertical="center" shrinkToFit="1"/>
      <protection locked="0"/>
    </xf>
    <xf numFmtId="0" fontId="78" fillId="0" borderId="0" xfId="9" applyFont="1" applyAlignment="1" applyProtection="1">
      <alignment vertical="center" shrinkToFit="1"/>
      <protection locked="0"/>
    </xf>
    <xf numFmtId="0" fontId="113" fillId="0" borderId="0" xfId="9" applyFont="1" applyAlignment="1" applyProtection="1">
      <alignment horizontal="center" vertical="center"/>
      <protection locked="0"/>
    </xf>
    <xf numFmtId="0" fontId="114" fillId="0" borderId="35" xfId="9" applyFont="1" applyBorder="1" applyAlignment="1" applyProtection="1">
      <alignment horizontal="center" vertical="center" shrinkToFit="1"/>
      <protection locked="0"/>
    </xf>
    <xf numFmtId="0" fontId="114" fillId="0" borderId="34" xfId="9" applyFont="1" applyBorder="1" applyAlignment="1" applyProtection="1">
      <alignment horizontal="center" vertical="center" shrinkToFit="1"/>
      <protection locked="0"/>
    </xf>
    <xf numFmtId="0" fontId="86" fillId="2" borderId="26" xfId="9" applyFont="1" applyFill="1" applyBorder="1" applyAlignment="1" applyProtection="1">
      <alignment horizontal="center" vertical="center"/>
      <protection locked="0"/>
    </xf>
    <xf numFmtId="181" fontId="78" fillId="8" borderId="26" xfId="9" applyNumberFormat="1" applyFont="1" applyFill="1" applyBorder="1" applyAlignment="1" applyProtection="1">
      <alignment horizontal="center" vertical="center"/>
    </xf>
    <xf numFmtId="0" fontId="86" fillId="0" borderId="0" xfId="9" applyFont="1" applyAlignment="1" applyProtection="1">
      <alignment horizontal="left" vertical="center"/>
      <protection locked="0"/>
    </xf>
    <xf numFmtId="0" fontId="76" fillId="0" borderId="0" xfId="9" applyFont="1" applyAlignment="1" applyProtection="1">
      <alignment horizontal="justify" vertical="top" wrapText="1"/>
      <protection locked="0"/>
    </xf>
    <xf numFmtId="0" fontId="76" fillId="0" borderId="2" xfId="9" applyFont="1" applyBorder="1" applyAlignment="1" applyProtection="1">
      <alignment horizontal="justify" vertical="top" wrapText="1"/>
      <protection locked="0"/>
    </xf>
    <xf numFmtId="0" fontId="87" fillId="0" borderId="2" xfId="9" applyFont="1" applyBorder="1" applyAlignment="1" applyProtection="1">
      <alignment horizontal="left" vertical="top" wrapText="1"/>
      <protection locked="0"/>
    </xf>
    <xf numFmtId="191" fontId="107" fillId="8" borderId="74" xfId="9" applyNumberFormat="1" applyFont="1" applyFill="1" applyBorder="1" applyAlignment="1" applyProtection="1">
      <alignment horizontal="right" vertical="center"/>
    </xf>
    <xf numFmtId="191" fontId="107" fillId="8" borderId="22" xfId="9" applyNumberFormat="1" applyFont="1" applyFill="1" applyBorder="1" applyAlignment="1" applyProtection="1">
      <alignment horizontal="right" vertical="center"/>
    </xf>
    <xf numFmtId="191" fontId="107" fillId="8" borderId="56" xfId="9" applyNumberFormat="1" applyFont="1" applyFill="1" applyBorder="1" applyAlignment="1" applyProtection="1">
      <alignment horizontal="right" vertical="center"/>
    </xf>
    <xf numFmtId="191" fontId="107" fillId="8" borderId="3" xfId="9" applyNumberFormat="1" applyFont="1" applyFill="1" applyBorder="1" applyAlignment="1" applyProtection="1">
      <alignment horizontal="right" vertical="center"/>
    </xf>
    <xf numFmtId="213" fontId="107" fillId="8" borderId="18" xfId="9" applyNumberFormat="1" applyFont="1" applyFill="1" applyBorder="1" applyAlignment="1" applyProtection="1">
      <alignment horizontal="right" vertical="center"/>
    </xf>
    <xf numFmtId="213" fontId="107" fillId="8" borderId="12" xfId="9" applyNumberFormat="1" applyFont="1" applyFill="1" applyBorder="1" applyAlignment="1" applyProtection="1">
      <alignment horizontal="right" vertical="center"/>
    </xf>
    <xf numFmtId="213" fontId="107" fillId="8" borderId="56" xfId="9" applyNumberFormat="1" applyFont="1" applyFill="1" applyBorder="1" applyAlignment="1" applyProtection="1">
      <alignment horizontal="right" vertical="center"/>
    </xf>
    <xf numFmtId="213" fontId="107" fillId="8" borderId="3" xfId="9" applyNumberFormat="1" applyFont="1" applyFill="1" applyBorder="1" applyAlignment="1" applyProtection="1">
      <alignment horizontal="right" vertical="center"/>
    </xf>
    <xf numFmtId="0" fontId="86" fillId="0" borderId="28" xfId="9" applyFont="1" applyBorder="1" applyAlignment="1" applyProtection="1">
      <alignment horizontal="left" vertical="top"/>
      <protection locked="0"/>
    </xf>
    <xf numFmtId="0" fontId="86" fillId="2" borderId="2" xfId="9" applyFont="1" applyFill="1" applyBorder="1" applyAlignment="1" applyProtection="1">
      <alignment horizontal="left" vertical="top" wrapText="1"/>
      <protection locked="0"/>
    </xf>
    <xf numFmtId="0" fontId="78" fillId="2" borderId="0" xfId="9" applyFont="1" applyFill="1" applyAlignment="1" applyProtection="1">
      <alignment horizontal="left" vertical="center" shrinkToFit="1"/>
      <protection locked="0"/>
    </xf>
    <xf numFmtId="181" fontId="78" fillId="8" borderId="11" xfId="9" applyNumberFormat="1" applyFont="1" applyFill="1" applyBorder="1" applyAlignment="1" applyProtection="1">
      <alignment horizontal="center" vertical="center"/>
    </xf>
    <xf numFmtId="0" fontId="78" fillId="2" borderId="0" xfId="9" applyFont="1" applyFill="1" applyAlignment="1" applyProtection="1">
      <alignment horizontal="distributed" vertical="center"/>
      <protection locked="0"/>
    </xf>
    <xf numFmtId="205" fontId="107" fillId="8" borderId="126" xfId="9" applyNumberFormat="1" applyFont="1" applyFill="1" applyBorder="1" applyAlignment="1" applyProtection="1">
      <alignment horizontal="center" vertical="center"/>
    </xf>
    <xf numFmtId="205" fontId="107" fillId="8" borderId="127" xfId="9" applyNumberFormat="1" applyFont="1" applyFill="1" applyBorder="1" applyAlignment="1" applyProtection="1">
      <alignment horizontal="center" vertical="center"/>
    </xf>
    <xf numFmtId="214" fontId="107" fillId="8" borderId="127" xfId="9" applyNumberFormat="1" applyFont="1" applyFill="1" applyBorder="1" applyAlignment="1" applyProtection="1">
      <alignment horizontal="right" vertical="center"/>
    </xf>
    <xf numFmtId="214" fontId="107" fillId="8" borderId="128" xfId="9" applyNumberFormat="1" applyFont="1" applyFill="1" applyBorder="1" applyAlignment="1" applyProtection="1">
      <alignment horizontal="right" vertical="center"/>
    </xf>
    <xf numFmtId="191" fontId="107" fillId="8" borderId="127" xfId="9" applyNumberFormat="1" applyFont="1" applyFill="1" applyBorder="1" applyAlignment="1" applyProtection="1">
      <alignment horizontal="right" vertical="center"/>
    </xf>
    <xf numFmtId="191" fontId="107" fillId="8" borderId="128" xfId="9" applyNumberFormat="1" applyFont="1" applyFill="1" applyBorder="1" applyAlignment="1" applyProtection="1">
      <alignment horizontal="right" vertical="center"/>
    </xf>
    <xf numFmtId="213" fontId="78" fillId="8" borderId="11" xfId="9" applyNumberFormat="1" applyFont="1" applyFill="1" applyBorder="1" applyAlignment="1" applyProtection="1">
      <alignment horizontal="center" vertical="center"/>
    </xf>
    <xf numFmtId="0" fontId="78" fillId="0" borderId="0" xfId="9" applyFont="1" applyAlignment="1" applyProtection="1">
      <alignment horizontal="center" vertical="center" wrapText="1" shrinkToFit="1"/>
      <protection locked="0"/>
    </xf>
    <xf numFmtId="0" fontId="78" fillId="0" borderId="11" xfId="9" applyFont="1" applyBorder="1" applyAlignment="1" applyProtection="1">
      <alignment horizontal="center" vertical="center" wrapText="1" shrinkToFit="1"/>
      <protection locked="0"/>
    </xf>
    <xf numFmtId="9" fontId="78" fillId="8" borderId="0" xfId="15" applyFont="1" applyFill="1" applyBorder="1" applyAlignment="1" applyProtection="1">
      <alignment horizontal="center" vertical="center"/>
    </xf>
    <xf numFmtId="9" fontId="78" fillId="8" borderId="11" xfId="15" applyFont="1" applyFill="1" applyBorder="1" applyAlignment="1" applyProtection="1">
      <alignment horizontal="center" vertical="center"/>
    </xf>
    <xf numFmtId="0" fontId="78" fillId="0" borderId="28" xfId="9" applyFont="1" applyBorder="1" applyAlignment="1" applyProtection="1">
      <alignment horizontal="center" vertical="center" shrinkToFit="1"/>
      <protection locked="0"/>
    </xf>
    <xf numFmtId="0" fontId="78" fillId="0" borderId="0" xfId="9" applyFont="1" applyAlignment="1" applyProtection="1">
      <alignment horizontal="center" vertical="center" shrinkToFit="1"/>
      <protection locked="0"/>
    </xf>
    <xf numFmtId="9" fontId="78" fillId="0" borderId="0" xfId="15" applyFont="1" applyFill="1" applyBorder="1" applyAlignment="1" applyProtection="1">
      <alignment horizontal="center" vertical="center"/>
      <protection locked="0"/>
    </xf>
    <xf numFmtId="9" fontId="78" fillId="0" borderId="11" xfId="15" applyFont="1" applyFill="1" applyBorder="1" applyAlignment="1" applyProtection="1">
      <alignment horizontal="center" vertical="center"/>
      <protection locked="0"/>
    </xf>
    <xf numFmtId="0" fontId="78" fillId="0" borderId="279" xfId="9" applyFont="1" applyBorder="1" applyAlignment="1" applyProtection="1">
      <alignment horizontal="center" vertical="center"/>
      <protection locked="0"/>
    </xf>
    <xf numFmtId="0" fontId="78" fillId="0" borderId="284" xfId="9" applyFont="1" applyBorder="1" applyAlignment="1" applyProtection="1">
      <alignment horizontal="center" vertical="center"/>
      <protection locked="0"/>
    </xf>
    <xf numFmtId="0" fontId="78" fillId="2" borderId="280" xfId="9" applyFont="1" applyFill="1" applyBorder="1" applyAlignment="1" applyProtection="1">
      <alignment horizontal="center" vertical="center"/>
      <protection locked="0"/>
    </xf>
    <xf numFmtId="0" fontId="78" fillId="2" borderId="281" xfId="9" applyFont="1" applyFill="1" applyBorder="1" applyAlignment="1" applyProtection="1">
      <alignment horizontal="center" vertical="center"/>
      <protection locked="0"/>
    </xf>
    <xf numFmtId="0" fontId="78" fillId="2" borderId="285" xfId="9" applyFont="1" applyFill="1" applyBorder="1" applyAlignment="1" applyProtection="1">
      <alignment horizontal="center" vertical="center"/>
      <protection locked="0"/>
    </xf>
    <xf numFmtId="0" fontId="78" fillId="2" borderId="286" xfId="9" applyFont="1" applyFill="1" applyBorder="1" applyAlignment="1" applyProtection="1">
      <alignment horizontal="center" vertical="center"/>
      <protection locked="0"/>
    </xf>
    <xf numFmtId="0" fontId="78" fillId="2" borderId="282" xfId="9" applyFont="1" applyFill="1" applyBorder="1" applyAlignment="1" applyProtection="1">
      <alignment horizontal="center" vertical="center"/>
      <protection locked="0"/>
    </xf>
    <xf numFmtId="0" fontId="78" fillId="2" borderId="287" xfId="9" applyFont="1" applyFill="1" applyBorder="1" applyAlignment="1" applyProtection="1">
      <alignment horizontal="center" vertical="center"/>
      <protection locked="0"/>
    </xf>
    <xf numFmtId="0" fontId="78" fillId="0" borderId="85" xfId="9" applyFont="1" applyBorder="1" applyAlignment="1" applyProtection="1">
      <alignment horizontal="center" vertical="center" wrapText="1"/>
      <protection locked="0"/>
    </xf>
    <xf numFmtId="0" fontId="78" fillId="0" borderId="283" xfId="9" applyFont="1" applyBorder="1" applyAlignment="1" applyProtection="1">
      <alignment horizontal="center" vertical="center" wrapText="1"/>
      <protection locked="0"/>
    </xf>
    <xf numFmtId="0" fontId="78" fillId="0" borderId="285" xfId="9" applyFont="1" applyBorder="1" applyAlignment="1" applyProtection="1">
      <alignment horizontal="center" vertical="center" wrapText="1"/>
      <protection locked="0"/>
    </xf>
    <xf numFmtId="0" fontId="78" fillId="0" borderId="288" xfId="9" applyFont="1" applyBorder="1" applyAlignment="1" applyProtection="1">
      <alignment horizontal="center" vertical="center" wrapText="1"/>
      <protection locked="0"/>
    </xf>
    <xf numFmtId="214" fontId="107" fillId="0" borderId="35" xfId="9" applyNumberFormat="1" applyFont="1" applyFill="1" applyBorder="1" applyProtection="1">
      <alignment vertical="center"/>
      <protection locked="0"/>
    </xf>
    <xf numFmtId="214" fontId="107" fillId="0" borderId="34" xfId="9" applyNumberFormat="1" applyFont="1" applyFill="1" applyBorder="1" applyProtection="1">
      <alignment vertical="center"/>
      <protection locked="0"/>
    </xf>
    <xf numFmtId="0" fontId="78" fillId="0" borderId="0" xfId="9" applyFont="1" applyAlignment="1" applyProtection="1">
      <alignment horizontal="left" vertical="top" wrapText="1"/>
      <protection locked="0"/>
    </xf>
    <xf numFmtId="0" fontId="78" fillId="0" borderId="289" xfId="9" applyFont="1" applyBorder="1" applyAlignment="1" applyProtection="1">
      <alignment horizontal="center" vertical="center" textRotation="255"/>
      <protection locked="0"/>
    </xf>
    <xf numFmtId="0" fontId="78" fillId="0" borderId="8" xfId="9" applyFont="1" applyBorder="1" applyAlignment="1" applyProtection="1">
      <alignment horizontal="center" vertical="center" textRotation="255"/>
      <protection locked="0"/>
    </xf>
    <xf numFmtId="0" fontId="78" fillId="0" borderId="10" xfId="9" applyFont="1" applyBorder="1" applyAlignment="1" applyProtection="1">
      <alignment horizontal="center" vertical="center" textRotation="255"/>
      <protection locked="0"/>
    </xf>
    <xf numFmtId="0" fontId="78" fillId="0" borderId="7" xfId="9" applyFont="1" applyBorder="1" applyAlignment="1" applyProtection="1">
      <alignment horizontal="center" vertical="center" textRotation="255"/>
      <protection locked="0"/>
    </xf>
    <xf numFmtId="0" fontId="113" fillId="0" borderId="85" xfId="0" applyFont="1" applyBorder="1" applyAlignment="1" applyProtection="1">
      <alignment horizontal="center" vertical="center" textRotation="255"/>
      <protection locked="0"/>
    </xf>
    <xf numFmtId="0" fontId="78" fillId="2" borderId="290" xfId="9" applyFont="1" applyFill="1" applyBorder="1" applyAlignment="1" applyProtection="1">
      <alignment horizontal="center" vertical="center" wrapText="1"/>
      <protection locked="0"/>
    </xf>
    <xf numFmtId="0" fontId="78" fillId="2" borderId="291" xfId="9" applyFont="1" applyFill="1" applyBorder="1" applyAlignment="1" applyProtection="1">
      <alignment horizontal="center" vertical="center" wrapText="1"/>
      <protection locked="0"/>
    </xf>
    <xf numFmtId="0" fontId="78" fillId="2" borderId="292" xfId="9" applyFont="1" applyFill="1" applyBorder="1" applyAlignment="1" applyProtection="1">
      <alignment horizontal="center" vertical="center" wrapText="1"/>
      <protection locked="0"/>
    </xf>
    <xf numFmtId="0" fontId="78" fillId="2" borderId="295" xfId="9" applyFont="1" applyFill="1" applyBorder="1" applyAlignment="1" applyProtection="1">
      <alignment horizontal="center" vertical="center" wrapText="1"/>
      <protection locked="0"/>
    </xf>
    <xf numFmtId="0" fontId="78" fillId="2" borderId="293" xfId="9" applyFont="1" applyFill="1" applyBorder="1" applyAlignment="1" applyProtection="1">
      <alignment horizontal="right" vertical="center"/>
      <protection locked="0"/>
    </xf>
    <xf numFmtId="0" fontId="78" fillId="2" borderId="291" xfId="9" applyFont="1" applyFill="1" applyBorder="1" applyAlignment="1" applyProtection="1">
      <alignment horizontal="right" vertical="center"/>
      <protection locked="0"/>
    </xf>
    <xf numFmtId="0" fontId="78" fillId="2" borderId="296" xfId="9" applyFont="1" applyFill="1" applyBorder="1" applyAlignment="1" applyProtection="1">
      <alignment horizontal="right" vertical="center"/>
      <protection locked="0"/>
    </xf>
    <xf numFmtId="0" fontId="78" fillId="2" borderId="297" xfId="9" applyFont="1" applyFill="1" applyBorder="1" applyAlignment="1" applyProtection="1">
      <alignment horizontal="right" vertical="center"/>
      <protection locked="0"/>
    </xf>
    <xf numFmtId="0" fontId="78" fillId="0" borderId="291" xfId="9" applyFont="1" applyBorder="1" applyProtection="1">
      <alignment vertical="center"/>
      <protection locked="0"/>
    </xf>
    <xf numFmtId="0" fontId="78" fillId="0" borderId="297" xfId="9" applyFont="1" applyBorder="1" applyProtection="1">
      <alignment vertical="center"/>
      <protection locked="0"/>
    </xf>
    <xf numFmtId="0" fontId="78" fillId="2" borderId="291" xfId="9" applyFont="1" applyFill="1" applyBorder="1" applyAlignment="1" applyProtection="1">
      <alignment horizontal="center" vertical="center"/>
      <protection locked="0"/>
    </xf>
    <xf numFmtId="0" fontId="78" fillId="2" borderId="297" xfId="9" applyFont="1" applyFill="1" applyBorder="1" applyAlignment="1" applyProtection="1">
      <alignment horizontal="center" vertical="center"/>
      <protection locked="0"/>
    </xf>
    <xf numFmtId="0" fontId="107" fillId="2" borderId="308" xfId="9" applyFont="1" applyFill="1" applyBorder="1" applyAlignment="1" applyProtection="1">
      <alignment horizontal="left" vertical="center"/>
      <protection locked="0"/>
    </xf>
    <xf numFmtId="0" fontId="107" fillId="2" borderId="0" xfId="9" applyFont="1" applyFill="1" applyBorder="1" applyAlignment="1" applyProtection="1">
      <alignment horizontal="left" vertical="center"/>
      <protection locked="0"/>
    </xf>
    <xf numFmtId="0" fontId="107" fillId="2" borderId="309" xfId="9" applyFont="1" applyFill="1" applyBorder="1" applyAlignment="1" applyProtection="1">
      <alignment horizontal="left" vertical="center"/>
      <protection locked="0"/>
    </xf>
    <xf numFmtId="0" fontId="107" fillId="2" borderId="49" xfId="9" applyFont="1" applyFill="1" applyBorder="1" applyAlignment="1" applyProtection="1">
      <alignment horizontal="center" vertical="center"/>
      <protection locked="0"/>
    </xf>
    <xf numFmtId="0" fontId="86" fillId="0" borderId="316" xfId="9" applyFont="1" applyBorder="1" applyAlignment="1" applyProtection="1">
      <alignment horizontal="left" vertical="center" wrapText="1"/>
      <protection locked="0"/>
    </xf>
    <xf numFmtId="0" fontId="86" fillId="0" borderId="12" xfId="9" applyFont="1" applyBorder="1" applyAlignment="1" applyProtection="1">
      <alignment horizontal="left" vertical="center" wrapText="1"/>
      <protection locked="0"/>
    </xf>
    <xf numFmtId="0" fontId="86" fillId="0" borderId="312" xfId="9" applyFont="1" applyBorder="1" applyAlignment="1" applyProtection="1">
      <alignment horizontal="left" vertical="center" wrapText="1"/>
      <protection locked="0"/>
    </xf>
    <xf numFmtId="0" fontId="86" fillId="0" borderId="11" xfId="9" applyFont="1" applyBorder="1" applyAlignment="1" applyProtection="1">
      <alignment horizontal="left" vertical="center" wrapText="1"/>
      <protection locked="0"/>
    </xf>
    <xf numFmtId="0" fontId="78" fillId="2" borderId="308" xfId="9" applyFont="1" applyFill="1" applyBorder="1" applyAlignment="1" applyProtection="1">
      <alignment horizontal="right" vertical="center"/>
      <protection locked="0"/>
    </xf>
    <xf numFmtId="181" fontId="78" fillId="8" borderId="12" xfId="9" applyNumberFormat="1" applyFont="1" applyFill="1" applyBorder="1" applyProtection="1">
      <alignment vertical="center"/>
    </xf>
    <xf numFmtId="181" fontId="78" fillId="8" borderId="11" xfId="9" applyNumberFormat="1" applyFont="1" applyFill="1" applyBorder="1" applyProtection="1">
      <alignment vertical="center"/>
    </xf>
    <xf numFmtId="0" fontId="78" fillId="2" borderId="291" xfId="9" applyFont="1" applyFill="1" applyBorder="1" applyAlignment="1" applyProtection="1">
      <alignment horizontal="center" vertical="center" shrinkToFit="1"/>
      <protection locked="0"/>
    </xf>
    <xf numFmtId="0" fontId="78" fillId="2" borderId="297" xfId="9" applyFont="1" applyFill="1" applyBorder="1" applyAlignment="1" applyProtection="1">
      <alignment horizontal="center" vertical="center" shrinkToFit="1"/>
      <protection locked="0"/>
    </xf>
    <xf numFmtId="49" fontId="117" fillId="0" borderId="291" xfId="9" quotePrefix="1" applyNumberFormat="1" applyFont="1" applyBorder="1" applyAlignment="1" applyProtection="1">
      <alignment horizontal="right" vertical="center"/>
      <protection locked="0"/>
    </xf>
    <xf numFmtId="49" fontId="117" fillId="0" borderId="297" xfId="9" quotePrefix="1" applyNumberFormat="1" applyFont="1" applyBorder="1" applyAlignment="1" applyProtection="1">
      <alignment horizontal="right" vertical="center"/>
      <protection locked="0"/>
    </xf>
    <xf numFmtId="176" fontId="78" fillId="8" borderId="291" xfId="9" applyNumberFormat="1" applyFont="1" applyFill="1" applyBorder="1" applyAlignment="1" applyProtection="1">
      <alignment horizontal="right" vertical="center"/>
    </xf>
    <xf numFmtId="176" fontId="78" fillId="8" borderId="297" xfId="9" applyNumberFormat="1" applyFont="1" applyFill="1" applyBorder="1" applyAlignment="1" applyProtection="1">
      <alignment horizontal="right" vertical="center"/>
    </xf>
    <xf numFmtId="0" fontId="78" fillId="0" borderId="289" xfId="9" applyFont="1" applyBorder="1" applyAlignment="1" applyProtection="1">
      <alignment horizontal="center" vertical="center" shrinkToFit="1"/>
      <protection locked="0"/>
    </xf>
    <xf numFmtId="0" fontId="78" fillId="0" borderId="298" xfId="9" applyFont="1" applyBorder="1" applyAlignment="1" applyProtection="1">
      <alignment horizontal="center" vertical="center" shrinkToFit="1"/>
      <protection locked="0"/>
    </xf>
    <xf numFmtId="0" fontId="86" fillId="2" borderId="7" xfId="9" applyFont="1" applyFill="1" applyBorder="1" applyAlignment="1" applyProtection="1">
      <alignment horizontal="center" vertical="center" wrapText="1"/>
      <protection locked="0"/>
    </xf>
    <xf numFmtId="0" fontId="86" fillId="2" borderId="0" xfId="9" applyFont="1" applyFill="1" applyAlignment="1" applyProtection="1">
      <alignment horizontal="center" vertical="center" wrapText="1"/>
      <protection locked="0"/>
    </xf>
    <xf numFmtId="0" fontId="86" fillId="2" borderId="294" xfId="9" applyFont="1" applyFill="1" applyBorder="1" applyAlignment="1" applyProtection="1">
      <alignment horizontal="center" vertical="center" wrapText="1"/>
      <protection locked="0"/>
    </xf>
    <xf numFmtId="0" fontId="86" fillId="2" borderId="317" xfId="9" applyFont="1" applyFill="1" applyBorder="1" applyAlignment="1" applyProtection="1">
      <alignment horizontal="center" vertical="center" wrapText="1"/>
      <protection locked="0"/>
    </xf>
    <xf numFmtId="176" fontId="81" fillId="8" borderId="300" xfId="9" applyNumberFormat="1" applyFont="1" applyFill="1" applyBorder="1" applyAlignment="1" applyProtection="1">
      <alignment horizontal="right" vertical="center"/>
    </xf>
    <xf numFmtId="176" fontId="81" fillId="8" borderId="297" xfId="9" applyNumberFormat="1" applyFont="1" applyFill="1" applyBorder="1" applyAlignment="1" applyProtection="1">
      <alignment horizontal="right" vertical="center"/>
    </xf>
    <xf numFmtId="0" fontId="107" fillId="2" borderId="49" xfId="9" applyFont="1" applyFill="1" applyBorder="1" applyAlignment="1" applyProtection="1">
      <alignment horizontal="center" vertical="center" shrinkToFit="1"/>
      <protection locked="0"/>
    </xf>
    <xf numFmtId="0" fontId="119" fillId="0" borderId="0" xfId="9" applyFont="1" applyBorder="1" applyAlignment="1" applyProtection="1">
      <alignment horizontal="right" vertical="center"/>
      <protection locked="0"/>
    </xf>
    <xf numFmtId="0" fontId="119" fillId="0" borderId="49" xfId="9" applyFont="1" applyBorder="1" applyAlignment="1" applyProtection="1">
      <alignment horizontal="right" vertical="center"/>
      <protection locked="0"/>
    </xf>
    <xf numFmtId="176" fontId="78" fillId="8" borderId="300" xfId="9" applyNumberFormat="1" applyFont="1" applyFill="1" applyBorder="1" applyAlignment="1" applyProtection="1">
      <alignment horizontal="right" vertical="center"/>
    </xf>
    <xf numFmtId="176" fontId="78" fillId="8" borderId="11" xfId="9" applyNumberFormat="1" applyFont="1" applyFill="1" applyBorder="1" applyAlignment="1" applyProtection="1">
      <alignment horizontal="right" vertical="center"/>
    </xf>
    <xf numFmtId="0" fontId="107" fillId="0" borderId="310" xfId="9" applyFont="1" applyFill="1" applyBorder="1" applyAlignment="1" applyProtection="1">
      <alignment horizontal="left" vertical="center"/>
      <protection locked="0"/>
    </xf>
    <xf numFmtId="0" fontId="107" fillId="0" borderId="94" xfId="9" applyFont="1" applyFill="1" applyBorder="1" applyAlignment="1" applyProtection="1">
      <alignment horizontal="left" vertical="center"/>
      <protection locked="0"/>
    </xf>
    <xf numFmtId="0" fontId="107" fillId="0" borderId="312" xfId="9" applyFont="1" applyFill="1" applyBorder="1" applyAlignment="1" applyProtection="1">
      <alignment horizontal="left" vertical="center"/>
      <protection locked="0"/>
    </xf>
    <xf numFmtId="0" fontId="107" fillId="0" borderId="11" xfId="9" applyFont="1" applyFill="1" applyBorder="1" applyAlignment="1" applyProtection="1">
      <alignment horizontal="left" vertical="center"/>
      <protection locked="0"/>
    </xf>
    <xf numFmtId="0" fontId="107" fillId="0" borderId="94" xfId="9" applyFont="1" applyFill="1" applyBorder="1" applyProtection="1">
      <alignment vertical="center"/>
      <protection locked="0"/>
    </xf>
    <xf numFmtId="0" fontId="107" fillId="0" borderId="0" xfId="9" applyFont="1" applyFill="1" applyProtection="1">
      <alignment vertical="center"/>
      <protection locked="0"/>
    </xf>
    <xf numFmtId="0" fontId="107" fillId="0" borderId="94" xfId="9" applyFont="1" applyFill="1" applyBorder="1" applyAlignment="1" applyProtection="1">
      <alignment horizontal="center" vertical="center"/>
      <protection locked="0"/>
    </xf>
    <xf numFmtId="0" fontId="107" fillId="0" borderId="0" xfId="9" applyFont="1" applyFill="1" applyAlignment="1" applyProtection="1">
      <alignment horizontal="center" vertical="center"/>
      <protection locked="0"/>
    </xf>
    <xf numFmtId="0" fontId="107" fillId="0" borderId="94" xfId="9" applyFont="1" applyFill="1" applyBorder="1" applyAlignment="1" applyProtection="1">
      <alignment horizontal="center" vertical="center" shrinkToFit="1"/>
      <protection locked="0"/>
    </xf>
    <xf numFmtId="0" fontId="107" fillId="0" borderId="0" xfId="9" applyFont="1" applyFill="1" applyAlignment="1" applyProtection="1">
      <alignment horizontal="center" vertical="center" shrinkToFit="1"/>
      <protection locked="0"/>
    </xf>
    <xf numFmtId="0" fontId="119" fillId="0" borderId="94" xfId="9" applyFont="1" applyFill="1" applyBorder="1" applyAlignment="1" applyProtection="1">
      <alignment horizontal="right" vertical="center"/>
      <protection locked="0"/>
    </xf>
    <xf numFmtId="0" fontId="119" fillId="0" borderId="11" xfId="9" applyFont="1" applyFill="1" applyBorder="1" applyAlignment="1" applyProtection="1">
      <alignment horizontal="right" vertical="center"/>
      <protection locked="0"/>
    </xf>
    <xf numFmtId="176" fontId="107" fillId="8" borderId="0" xfId="9" applyNumberFormat="1" applyFont="1" applyFill="1" applyBorder="1" applyAlignment="1" applyProtection="1">
      <alignment horizontal="right" vertical="center"/>
    </xf>
    <xf numFmtId="176" fontId="107" fillId="8" borderId="49" xfId="9" applyNumberFormat="1" applyFont="1" applyFill="1" applyBorder="1" applyAlignment="1" applyProtection="1">
      <alignment horizontal="right" vertical="center"/>
    </xf>
    <xf numFmtId="0" fontId="107" fillId="0" borderId="8" xfId="9" applyFont="1" applyBorder="1" applyAlignment="1" applyProtection="1">
      <alignment horizontal="center" vertical="center" shrinkToFit="1"/>
      <protection locked="0"/>
    </xf>
    <xf numFmtId="0" fontId="107" fillId="0" borderId="95" xfId="9" applyFont="1" applyBorder="1" applyAlignment="1" applyProtection="1">
      <alignment horizontal="center" vertical="center" shrinkToFit="1"/>
      <protection locked="0"/>
    </xf>
    <xf numFmtId="176" fontId="107" fillId="13" borderId="94" xfId="9" applyNumberFormat="1" applyFont="1" applyFill="1" applyBorder="1" applyAlignment="1" applyProtection="1">
      <alignment horizontal="right" vertical="center"/>
    </xf>
    <xf numFmtId="176" fontId="107" fillId="13" borderId="0" xfId="9" applyNumberFormat="1" applyFont="1" applyFill="1" applyAlignment="1" applyProtection="1">
      <alignment horizontal="right" vertical="center"/>
    </xf>
    <xf numFmtId="0" fontId="107" fillId="0" borderId="113" xfId="9" applyFont="1" applyFill="1" applyBorder="1" applyAlignment="1" applyProtection="1">
      <alignment horizontal="center" vertical="center" shrinkToFit="1"/>
      <protection locked="0"/>
    </xf>
    <xf numFmtId="0" fontId="107" fillId="0" borderId="8" xfId="9" applyFont="1" applyFill="1" applyBorder="1" applyAlignment="1" applyProtection="1">
      <alignment horizontal="center" vertical="center" shrinkToFit="1"/>
      <protection locked="0"/>
    </xf>
    <xf numFmtId="191" fontId="107" fillId="0" borderId="35" xfId="9" applyNumberFormat="1" applyFont="1" applyFill="1" applyBorder="1" applyAlignment="1" applyProtection="1">
      <alignment horizontal="right" vertical="center"/>
      <protection locked="0"/>
    </xf>
    <xf numFmtId="191" fontId="107" fillId="0" borderId="34" xfId="9" applyNumberFormat="1" applyFont="1" applyFill="1" applyBorder="1" applyAlignment="1" applyProtection="1">
      <alignment horizontal="right" vertical="center"/>
      <protection locked="0"/>
    </xf>
    <xf numFmtId="0" fontId="107" fillId="2" borderId="312" xfId="9" applyFont="1" applyFill="1" applyBorder="1" applyAlignment="1" applyProtection="1">
      <alignment horizontal="left" vertical="center"/>
      <protection locked="0"/>
    </xf>
    <xf numFmtId="0" fontId="107" fillId="2" borderId="12" xfId="9" applyFont="1" applyFill="1" applyBorder="1" applyAlignment="1" applyProtection="1">
      <alignment horizontal="center" vertical="center" shrinkToFit="1"/>
      <protection locked="0"/>
    </xf>
    <xf numFmtId="0" fontId="119" fillId="0" borderId="0" xfId="9" applyFont="1" applyAlignment="1" applyProtection="1">
      <alignment horizontal="right" vertical="center"/>
      <protection locked="0"/>
    </xf>
    <xf numFmtId="0" fontId="119" fillId="0" borderId="11" xfId="9" applyFont="1" applyBorder="1" applyAlignment="1" applyProtection="1">
      <alignment horizontal="right" vertical="center"/>
      <protection locked="0"/>
    </xf>
    <xf numFmtId="0" fontId="107" fillId="2" borderId="316" xfId="9" applyFont="1" applyFill="1" applyBorder="1" applyAlignment="1" applyProtection="1">
      <alignment horizontal="left" vertical="center"/>
      <protection locked="0"/>
    </xf>
    <xf numFmtId="176" fontId="107" fillId="8" borderId="12" xfId="9" applyNumberFormat="1" applyFont="1" applyFill="1" applyBorder="1" applyAlignment="1" applyProtection="1">
      <alignment horizontal="right" vertical="center"/>
    </xf>
    <xf numFmtId="176" fontId="107" fillId="8" borderId="11" xfId="9" applyNumberFormat="1" applyFont="1" applyFill="1" applyBorder="1" applyAlignment="1" applyProtection="1">
      <alignment horizontal="right" vertical="center"/>
    </xf>
    <xf numFmtId="183" fontId="78" fillId="8" borderId="12" xfId="9" applyNumberFormat="1" applyFont="1" applyFill="1" applyBorder="1" applyAlignment="1" applyProtection="1">
      <alignment horizontal="right" vertical="center"/>
    </xf>
    <xf numFmtId="183" fontId="78" fillId="8" borderId="11" xfId="9" applyNumberFormat="1" applyFont="1" applyFill="1" applyBorder="1" applyAlignment="1" applyProtection="1">
      <alignment horizontal="right" vertical="center"/>
    </xf>
    <xf numFmtId="0" fontId="119" fillId="0" borderId="12" xfId="9" applyFont="1" applyBorder="1" applyAlignment="1" applyProtection="1">
      <alignment horizontal="right" vertical="center"/>
      <protection locked="0"/>
    </xf>
    <xf numFmtId="176" fontId="107" fillId="8" borderId="0" xfId="9" applyNumberFormat="1" applyFont="1" applyFill="1" applyAlignment="1" applyProtection="1">
      <alignment horizontal="right" vertical="center"/>
    </xf>
    <xf numFmtId="0" fontId="86" fillId="2" borderId="318" xfId="9" applyFont="1" applyFill="1" applyBorder="1" applyAlignment="1" applyProtection="1">
      <alignment horizontal="center" vertical="center" wrapText="1"/>
      <protection locked="0"/>
    </xf>
    <xf numFmtId="0" fontId="78" fillId="0" borderId="321" xfId="9" applyFont="1" applyBorder="1" applyAlignment="1" applyProtection="1">
      <alignment horizontal="center" vertical="center"/>
      <protection locked="0"/>
    </xf>
    <xf numFmtId="0" fontId="78" fillId="0" borderId="277" xfId="9" applyFont="1" applyBorder="1" applyAlignment="1" applyProtection="1">
      <alignment horizontal="center" vertical="center"/>
      <protection locked="0"/>
    </xf>
    <xf numFmtId="0" fontId="78" fillId="0" borderId="129" xfId="9" applyFont="1" applyBorder="1" applyAlignment="1" applyProtection="1">
      <alignment horizontal="left" vertical="center"/>
      <protection locked="0"/>
    </xf>
    <xf numFmtId="0" fontId="78" fillId="0" borderId="98" xfId="9" applyFont="1" applyBorder="1" applyAlignment="1" applyProtection="1">
      <alignment horizontal="left" vertical="center"/>
      <protection locked="0"/>
    </xf>
    <xf numFmtId="0" fontId="78" fillId="0" borderId="325" xfId="9" applyFont="1" applyBorder="1" applyAlignment="1" applyProtection="1">
      <alignment horizontal="left" vertical="center"/>
      <protection locked="0"/>
    </xf>
    <xf numFmtId="0" fontId="78" fillId="0" borderId="277" xfId="9" applyFont="1" applyBorder="1" applyAlignment="1" applyProtection="1">
      <alignment horizontal="left" vertical="center"/>
      <protection locked="0"/>
    </xf>
    <xf numFmtId="0" fontId="78" fillId="2" borderId="321" xfId="9" applyFont="1" applyFill="1" applyBorder="1" applyAlignment="1" applyProtection="1">
      <alignment horizontal="right" vertical="center"/>
      <protection locked="0"/>
    </xf>
    <xf numFmtId="0" fontId="78" fillId="2" borderId="277" xfId="9" applyFont="1" applyFill="1" applyBorder="1" applyAlignment="1" applyProtection="1">
      <alignment horizontal="right" vertical="center"/>
      <protection locked="0"/>
    </xf>
    <xf numFmtId="183" fontId="78" fillId="8" borderId="321" xfId="9" applyNumberFormat="1" applyFont="1" applyFill="1" applyBorder="1" applyAlignment="1" applyProtection="1">
      <alignment horizontal="right" vertical="center"/>
    </xf>
    <xf numFmtId="183" fontId="78" fillId="8" borderId="0" xfId="9" applyNumberFormat="1" applyFont="1" applyFill="1" applyAlignment="1" applyProtection="1">
      <alignment horizontal="right" vertical="center"/>
    </xf>
    <xf numFmtId="0" fontId="78" fillId="2" borderId="322" xfId="9" applyFont="1" applyFill="1" applyBorder="1" applyAlignment="1" applyProtection="1">
      <alignment horizontal="center" vertical="center" shrinkToFit="1"/>
      <protection locked="0"/>
    </xf>
    <xf numFmtId="0" fontId="78" fillId="2" borderId="326" xfId="9" applyFont="1" applyFill="1" applyBorder="1" applyAlignment="1" applyProtection="1">
      <alignment horizontal="center" vertical="center" shrinkToFit="1"/>
      <protection locked="0"/>
    </xf>
    <xf numFmtId="0" fontId="78" fillId="2" borderId="295" xfId="9" applyFont="1" applyFill="1" applyBorder="1" applyAlignment="1" applyProtection="1">
      <alignment horizontal="center" vertical="center"/>
      <protection locked="0"/>
    </xf>
    <xf numFmtId="0" fontId="78" fillId="2" borderId="319" xfId="9" applyFont="1" applyFill="1" applyBorder="1" applyAlignment="1" applyProtection="1">
      <alignment horizontal="center" vertical="center"/>
      <protection locked="0"/>
    </xf>
    <xf numFmtId="0" fontId="78" fillId="2" borderId="320" xfId="9" applyFont="1" applyFill="1" applyBorder="1" applyAlignment="1" applyProtection="1">
      <alignment horizontal="center" vertical="center"/>
      <protection locked="0"/>
    </xf>
    <xf numFmtId="0" fontId="86" fillId="0" borderId="308" xfId="9" applyFont="1" applyBorder="1" applyAlignment="1" applyProtection="1">
      <alignment horizontal="left" vertical="center" wrapText="1"/>
      <protection locked="0"/>
    </xf>
    <xf numFmtId="0" fontId="123" fillId="0" borderId="323" xfId="9" applyFont="1" applyBorder="1" applyAlignment="1" applyProtection="1">
      <alignment horizontal="center" vertical="center" wrapText="1"/>
      <protection locked="0"/>
    </xf>
    <xf numFmtId="0" fontId="123" fillId="0" borderId="321" xfId="9" applyFont="1" applyBorder="1" applyAlignment="1" applyProtection="1">
      <alignment horizontal="center" vertical="center" wrapText="1"/>
      <protection locked="0"/>
    </xf>
    <xf numFmtId="0" fontId="123" fillId="0" borderId="324" xfId="9" applyFont="1" applyBorder="1" applyAlignment="1" applyProtection="1">
      <alignment horizontal="center" vertical="center" wrapText="1"/>
      <protection locked="0"/>
    </xf>
    <xf numFmtId="0" fontId="123" fillId="0" borderId="325" xfId="9" applyFont="1" applyBorder="1" applyAlignment="1" applyProtection="1">
      <alignment horizontal="center" vertical="center" wrapText="1"/>
      <protection locked="0"/>
    </xf>
    <xf numFmtId="0" fontId="123" fillId="0" borderId="277" xfId="9" applyFont="1" applyBorder="1" applyAlignment="1" applyProtection="1">
      <alignment horizontal="center" vertical="center" wrapText="1"/>
      <protection locked="0"/>
    </xf>
    <xf numFmtId="0" fontId="123" fillId="0" borderId="327" xfId="9" applyFont="1" applyBorder="1" applyAlignment="1" applyProtection="1">
      <alignment horizontal="center" vertical="center" wrapText="1"/>
      <protection locked="0"/>
    </xf>
    <xf numFmtId="0" fontId="87" fillId="2" borderId="0" xfId="9" applyFont="1" applyFill="1" applyAlignment="1" applyProtection="1">
      <alignment horizontal="left" vertical="center" shrinkToFit="1"/>
      <protection locked="0"/>
    </xf>
    <xf numFmtId="0" fontId="113" fillId="0" borderId="308" xfId="0" applyFont="1" applyBorder="1" applyAlignment="1" applyProtection="1">
      <alignment horizontal="center" vertical="center"/>
      <protection locked="0"/>
    </xf>
    <xf numFmtId="0" fontId="113" fillId="0" borderId="0" xfId="0" applyFont="1" applyAlignment="1" applyProtection="1">
      <alignment horizontal="center" vertical="center"/>
      <protection locked="0"/>
    </xf>
    <xf numFmtId="0" fontId="113" fillId="0" borderId="295" xfId="0" applyFont="1" applyBorder="1" applyAlignment="1" applyProtection="1">
      <alignment horizontal="center" vertical="center"/>
      <protection locked="0"/>
    </xf>
    <xf numFmtId="0" fontId="113" fillId="0" borderId="329" xfId="0" applyFont="1" applyBorder="1" applyAlignment="1" applyProtection="1">
      <alignment horizontal="center" vertical="center"/>
      <protection locked="0"/>
    </xf>
    <xf numFmtId="0" fontId="113" fillId="0" borderId="319" xfId="0" applyFont="1" applyBorder="1" applyAlignment="1" applyProtection="1">
      <alignment horizontal="center" vertical="center"/>
      <protection locked="0"/>
    </xf>
    <xf numFmtId="0" fontId="113" fillId="0" borderId="320" xfId="0" applyFont="1" applyBorder="1" applyAlignment="1" applyProtection="1">
      <alignment horizontal="center" vertical="center"/>
      <protection locked="0"/>
    </xf>
    <xf numFmtId="0" fontId="86" fillId="0" borderId="308" xfId="9" applyFont="1" applyBorder="1" applyAlignment="1" applyProtection="1">
      <alignment horizontal="left" vertical="center"/>
      <protection locked="0"/>
    </xf>
    <xf numFmtId="0" fontId="86" fillId="0" borderId="329" xfId="9" applyFont="1" applyBorder="1" applyAlignment="1" applyProtection="1">
      <alignment horizontal="left" vertical="center"/>
      <protection locked="0"/>
    </xf>
    <xf numFmtId="0" fontId="86" fillId="0" borderId="319" xfId="9" applyFont="1" applyBorder="1" applyAlignment="1" applyProtection="1">
      <alignment horizontal="left" vertical="center"/>
      <protection locked="0"/>
    </xf>
    <xf numFmtId="0" fontId="78" fillId="2" borderId="319" xfId="9" applyFont="1" applyFill="1" applyBorder="1" applyAlignment="1" applyProtection="1">
      <alignment horizontal="right" vertical="center"/>
      <protection locked="0"/>
    </xf>
    <xf numFmtId="183" fontId="78" fillId="0" borderId="328" xfId="9" applyNumberFormat="1" applyFont="1" applyBorder="1" applyAlignment="1" applyProtection="1">
      <alignment horizontal="right" vertical="center"/>
      <protection locked="0"/>
    </xf>
    <xf numFmtId="183" fontId="78" fillId="0" borderId="319" xfId="9" applyNumberFormat="1" applyFont="1" applyBorder="1" applyAlignment="1" applyProtection="1">
      <alignment horizontal="right" vertical="center"/>
      <protection locked="0"/>
    </xf>
    <xf numFmtId="0" fontId="78" fillId="2" borderId="330" xfId="9" applyFont="1" applyFill="1" applyBorder="1" applyAlignment="1" applyProtection="1">
      <alignment horizontal="center" vertical="center" shrinkToFit="1"/>
      <protection locked="0"/>
    </xf>
    <xf numFmtId="0" fontId="78" fillId="0" borderId="332" xfId="9" applyFont="1" applyBorder="1" applyAlignment="1" applyProtection="1">
      <alignment horizontal="center" vertical="center" shrinkToFit="1"/>
      <protection locked="0"/>
    </xf>
    <xf numFmtId="0" fontId="78" fillId="0" borderId="321" xfId="9" applyFont="1" applyBorder="1" applyAlignment="1" applyProtection="1">
      <alignment horizontal="center" vertical="center" shrinkToFit="1"/>
      <protection locked="0"/>
    </xf>
    <xf numFmtId="0" fontId="78" fillId="0" borderId="333" xfId="9" applyFont="1" applyBorder="1" applyAlignment="1" applyProtection="1">
      <alignment horizontal="center" vertical="center" shrinkToFit="1"/>
      <protection locked="0"/>
    </xf>
    <xf numFmtId="0" fontId="78" fillId="0" borderId="334" xfId="9" applyFont="1" applyBorder="1" applyAlignment="1" applyProtection="1">
      <alignment horizontal="center" vertical="center" shrinkToFit="1"/>
      <protection locked="0"/>
    </xf>
    <xf numFmtId="0" fontId="78" fillId="0" borderId="335" xfId="9" applyFont="1" applyBorder="1" applyAlignment="1" applyProtection="1">
      <alignment horizontal="center" vertical="center" shrinkToFit="1"/>
      <protection locked="0"/>
    </xf>
    <xf numFmtId="0" fontId="78" fillId="0" borderId="336" xfId="9" applyFont="1" applyBorder="1" applyAlignment="1" applyProtection="1">
      <alignment horizontal="center" vertical="center" shrinkToFit="1"/>
      <protection locked="0"/>
    </xf>
    <xf numFmtId="0" fontId="78" fillId="2" borderId="335" xfId="9" applyFont="1" applyFill="1" applyBorder="1" applyAlignment="1" applyProtection="1">
      <alignment horizontal="right" vertical="center"/>
      <protection locked="0"/>
    </xf>
    <xf numFmtId="183" fontId="78" fillId="8" borderId="335" xfId="9" applyNumberFormat="1" applyFont="1" applyFill="1" applyBorder="1" applyAlignment="1" applyProtection="1">
      <alignment horizontal="right" vertical="center"/>
    </xf>
    <xf numFmtId="0" fontId="78" fillId="2" borderId="337" xfId="9" applyFont="1" applyFill="1" applyBorder="1" applyAlignment="1" applyProtection="1">
      <alignment horizontal="center" vertical="center" shrinkToFit="1"/>
      <protection locked="0"/>
    </xf>
    <xf numFmtId="0" fontId="78" fillId="0" borderId="295" xfId="9" applyFont="1" applyBorder="1" applyAlignment="1" applyProtection="1">
      <alignment horizontal="center" vertical="center"/>
      <protection locked="0"/>
    </xf>
    <xf numFmtId="0" fontId="78" fillId="0" borderId="338" xfId="9" applyFont="1" applyBorder="1" applyAlignment="1" applyProtection="1">
      <alignment horizontal="center" vertical="center"/>
      <protection locked="0"/>
    </xf>
    <xf numFmtId="0" fontId="78" fillId="0" borderId="335" xfId="9" applyFont="1" applyBorder="1" applyAlignment="1" applyProtection="1">
      <alignment horizontal="center" vertical="center"/>
      <protection locked="0"/>
    </xf>
    <xf numFmtId="0" fontId="78" fillId="0" borderId="336" xfId="9" applyFont="1" applyBorder="1" applyAlignment="1" applyProtection="1">
      <alignment horizontal="center" vertical="center"/>
      <protection locked="0"/>
    </xf>
    <xf numFmtId="0" fontId="86" fillId="0" borderId="5" xfId="9" applyFont="1" applyBorder="1" applyAlignment="1" applyProtection="1">
      <alignment horizontal="left" vertical="top" wrapText="1"/>
      <protection locked="0"/>
    </xf>
    <xf numFmtId="0" fontId="107" fillId="2" borderId="13" xfId="9" applyFont="1" applyFill="1" applyBorder="1" applyAlignment="1" applyProtection="1">
      <alignment horizontal="left" vertical="center"/>
      <protection locked="0"/>
    </xf>
    <xf numFmtId="0" fontId="131" fillId="0" borderId="0" xfId="9" applyFont="1" applyAlignment="1" applyProtection="1">
      <alignment horizontal="left" vertical="top" wrapText="1"/>
      <protection locked="0"/>
    </xf>
    <xf numFmtId="0" fontId="131" fillId="0" borderId="2" xfId="9" applyFont="1" applyBorder="1" applyAlignment="1" applyProtection="1">
      <alignment horizontal="left" vertical="top" wrapText="1"/>
      <protection locked="0"/>
    </xf>
    <xf numFmtId="0" fontId="131" fillId="0" borderId="370" xfId="9" applyFont="1" applyBorder="1" applyAlignment="1" applyProtection="1">
      <alignment horizontal="left" vertical="top" wrapText="1"/>
      <protection locked="0"/>
    </xf>
    <xf numFmtId="0" fontId="131" fillId="0" borderId="371" xfId="9" applyFont="1" applyBorder="1" applyAlignment="1" applyProtection="1">
      <alignment horizontal="left" vertical="top" wrapText="1"/>
      <protection locked="0"/>
    </xf>
    <xf numFmtId="0" fontId="86" fillId="2" borderId="0" xfId="9" applyFont="1" applyFill="1" applyAlignment="1" applyProtection="1">
      <alignment horizontal="right" vertical="center"/>
      <protection locked="0"/>
    </xf>
    <xf numFmtId="0" fontId="76" fillId="2" borderId="0" xfId="9" applyFont="1" applyFill="1" applyAlignment="1">
      <alignment horizontal="right" vertical="center"/>
    </xf>
    <xf numFmtId="0" fontId="76" fillId="0" borderId="0" xfId="9" applyFont="1" applyAlignment="1">
      <alignment horizontal="right" vertical="center"/>
    </xf>
    <xf numFmtId="0" fontId="134" fillId="0" borderId="0" xfId="17" applyFont="1" applyFill="1" applyAlignment="1">
      <alignment horizontal="left" vertical="center" wrapText="1"/>
    </xf>
    <xf numFmtId="0" fontId="121" fillId="0" borderId="0" xfId="9" applyFont="1" applyAlignment="1">
      <alignment horizontal="left" vertical="top" wrapText="1"/>
    </xf>
    <xf numFmtId="0" fontId="121" fillId="0" borderId="0" xfId="9" applyFont="1" applyAlignment="1" applyProtection="1">
      <alignment horizontal="left" vertical="top" wrapText="1"/>
      <protection locked="0"/>
    </xf>
    <xf numFmtId="0" fontId="121" fillId="0" borderId="2" xfId="9" applyFont="1" applyBorder="1" applyAlignment="1" applyProtection="1">
      <alignment horizontal="left" vertical="top" wrapText="1"/>
      <protection locked="0"/>
    </xf>
    <xf numFmtId="0" fontId="87" fillId="2" borderId="0" xfId="9" applyFont="1" applyFill="1" applyAlignment="1">
      <alignment horizontal="left" vertical="top" wrapText="1" shrinkToFit="1"/>
    </xf>
    <xf numFmtId="181" fontId="107" fillId="8" borderId="89" xfId="10" applyNumberFormat="1" applyFont="1" applyFill="1" applyBorder="1" applyAlignment="1">
      <alignment horizontal="center" vertical="center" shrinkToFit="1"/>
    </xf>
    <xf numFmtId="181" fontId="107" fillId="8" borderId="90" xfId="10" applyNumberFormat="1" applyFont="1" applyFill="1" applyBorder="1" applyAlignment="1">
      <alignment horizontal="center" vertical="center" shrinkToFit="1"/>
    </xf>
    <xf numFmtId="181" fontId="107" fillId="8" borderId="46" xfId="10" applyNumberFormat="1" applyFont="1" applyFill="1" applyBorder="1" applyAlignment="1">
      <alignment horizontal="center" vertical="center" shrinkToFit="1"/>
    </xf>
    <xf numFmtId="181" fontId="107" fillId="8" borderId="135" xfId="10" applyNumberFormat="1" applyFont="1" applyFill="1" applyBorder="1" applyAlignment="1">
      <alignment horizontal="center" vertical="center" shrinkToFit="1"/>
    </xf>
    <xf numFmtId="0" fontId="107" fillId="0" borderId="48" xfId="9" applyFont="1" applyBorder="1" applyAlignment="1" applyProtection="1">
      <alignment horizontal="left" vertical="center" shrinkToFit="1"/>
      <protection locked="0"/>
    </xf>
    <xf numFmtId="0" fontId="107" fillId="0" borderId="96" xfId="9" applyFont="1" applyBorder="1" applyAlignment="1" applyProtection="1">
      <alignment horizontal="left" vertical="center" shrinkToFit="1"/>
      <protection locked="0"/>
    </xf>
    <xf numFmtId="196" fontId="87" fillId="8" borderId="129" xfId="10" applyNumberFormat="1" applyFont="1" applyFill="1" applyBorder="1" applyAlignment="1">
      <alignment horizontal="center" vertical="top" shrinkToFit="1"/>
    </xf>
    <xf numFmtId="196" fontId="87" fillId="8" borderId="98" xfId="10" applyNumberFormat="1" applyFont="1" applyFill="1" applyBorder="1" applyAlignment="1">
      <alignment horizontal="center" vertical="top" shrinkToFit="1"/>
    </xf>
    <xf numFmtId="196" fontId="87" fillId="8" borderId="147" xfId="10" applyNumberFormat="1" applyFont="1" applyFill="1" applyBorder="1" applyAlignment="1">
      <alignment horizontal="center" vertical="top" shrinkToFit="1"/>
    </xf>
    <xf numFmtId="196" fontId="87" fillId="8" borderId="99" xfId="10" applyNumberFormat="1" applyFont="1" applyFill="1" applyBorder="1" applyAlignment="1">
      <alignment horizontal="center" vertical="top" shrinkToFit="1"/>
    </xf>
    <xf numFmtId="181" fontId="107" fillId="8" borderId="129" xfId="9" applyNumberFormat="1" applyFont="1" applyFill="1" applyBorder="1" applyAlignment="1">
      <alignment horizontal="center" vertical="center" shrinkToFit="1"/>
    </xf>
    <xf numFmtId="181" fontId="107" fillId="8" borderId="98" xfId="9" applyNumberFormat="1" applyFont="1" applyFill="1" applyBorder="1" applyAlignment="1">
      <alignment horizontal="center" vertical="center" shrinkToFit="1"/>
    </xf>
    <xf numFmtId="181" fontId="107" fillId="8" borderId="99" xfId="9" applyNumberFormat="1" applyFont="1" applyFill="1" applyBorder="1" applyAlignment="1">
      <alignment horizontal="center" vertical="center" shrinkToFit="1"/>
    </xf>
    <xf numFmtId="181" fontId="107" fillId="8" borderId="7" xfId="9" applyNumberFormat="1" applyFont="1" applyFill="1" applyBorder="1" applyAlignment="1">
      <alignment horizontal="center" vertical="center" shrinkToFit="1"/>
    </xf>
    <xf numFmtId="181" fontId="107" fillId="8" borderId="0" xfId="9" applyNumberFormat="1" applyFont="1" applyFill="1" applyAlignment="1">
      <alignment horizontal="center" vertical="center" shrinkToFit="1"/>
    </xf>
    <xf numFmtId="181" fontId="107" fillId="8" borderId="8" xfId="9" applyNumberFormat="1" applyFont="1" applyFill="1" applyBorder="1" applyAlignment="1">
      <alignment horizontal="center" vertical="center" shrinkToFit="1"/>
    </xf>
    <xf numFmtId="181" fontId="107" fillId="8" borderId="9" xfId="9" applyNumberFormat="1" applyFont="1" applyFill="1" applyBorder="1" applyAlignment="1">
      <alignment horizontal="center" vertical="center" shrinkToFit="1"/>
    </xf>
    <xf numFmtId="181" fontId="107" fillId="8" borderId="11" xfId="9" applyNumberFormat="1" applyFont="1" applyFill="1" applyBorder="1" applyAlignment="1">
      <alignment horizontal="center" vertical="center" shrinkToFit="1"/>
    </xf>
    <xf numFmtId="181" fontId="107" fillId="8" borderId="10" xfId="9" applyNumberFormat="1" applyFont="1" applyFill="1" applyBorder="1" applyAlignment="1">
      <alignment horizontal="center" vertical="center" shrinkToFit="1"/>
    </xf>
    <xf numFmtId="181" fontId="78" fillId="8" borderId="323" xfId="10" applyNumberFormat="1" applyFont="1" applyFill="1" applyBorder="1" applyAlignment="1">
      <alignment horizontal="center" vertical="center" shrinkToFit="1"/>
    </xf>
    <xf numFmtId="181" fontId="78" fillId="8" borderId="321" xfId="10" applyNumberFormat="1" applyFont="1" applyFill="1" applyBorder="1" applyAlignment="1">
      <alignment horizontal="center" vertical="center" shrinkToFit="1"/>
    </xf>
    <xf numFmtId="181" fontId="78" fillId="8" borderId="369" xfId="10" applyNumberFormat="1" applyFont="1" applyFill="1" applyBorder="1" applyAlignment="1">
      <alignment horizontal="center" vertical="center" shrinkToFit="1"/>
    </xf>
    <xf numFmtId="181" fontId="78" fillId="8" borderId="7" xfId="10" applyNumberFormat="1" applyFont="1" applyFill="1" applyBorder="1" applyAlignment="1">
      <alignment horizontal="center" vertical="center" shrinkToFit="1"/>
    </xf>
    <xf numFmtId="181" fontId="78" fillId="8" borderId="0" xfId="10" applyNumberFormat="1" applyFont="1" applyFill="1" applyAlignment="1">
      <alignment horizontal="center" vertical="center" shrinkToFit="1"/>
    </xf>
    <xf numFmtId="181" fontId="78" fillId="8" borderId="145" xfId="10" applyNumberFormat="1" applyFont="1" applyFill="1" applyBorder="1" applyAlignment="1">
      <alignment horizontal="center" vertical="center" shrinkToFit="1"/>
    </xf>
    <xf numFmtId="181" fontId="78" fillId="8" borderId="66" xfId="10" applyNumberFormat="1" applyFont="1" applyFill="1" applyBorder="1" applyAlignment="1">
      <alignment horizontal="center" vertical="center" shrinkToFit="1"/>
    </xf>
    <xf numFmtId="181" fontId="78" fillId="8" borderId="65" xfId="10" applyNumberFormat="1" applyFont="1" applyFill="1" applyBorder="1" applyAlignment="1">
      <alignment horizontal="center" vertical="center" shrinkToFit="1"/>
    </xf>
    <xf numFmtId="181" fontId="78" fillId="8" borderId="218" xfId="10" applyNumberFormat="1" applyFont="1" applyFill="1" applyBorder="1" applyAlignment="1">
      <alignment horizontal="center" vertical="center" shrinkToFit="1"/>
    </xf>
    <xf numFmtId="199" fontId="107" fillId="8" borderId="149" xfId="9" applyNumberFormat="1" applyFont="1" applyFill="1" applyBorder="1" applyAlignment="1">
      <alignment horizontal="center" vertical="center" shrinkToFit="1"/>
    </xf>
    <xf numFmtId="199" fontId="107" fillId="8" borderId="89" xfId="9" applyNumberFormat="1" applyFont="1" applyFill="1" applyBorder="1" applyAlignment="1">
      <alignment horizontal="center" vertical="center" shrinkToFit="1"/>
    </xf>
    <xf numFmtId="199" fontId="107" fillId="8" borderId="46" xfId="9" applyNumberFormat="1" applyFont="1" applyFill="1" applyBorder="1" applyAlignment="1">
      <alignment horizontal="center" vertical="center" shrinkToFit="1"/>
    </xf>
    <xf numFmtId="181" fontId="107" fillId="8" borderId="147" xfId="9" applyNumberFormat="1" applyFont="1" applyFill="1" applyBorder="1" applyAlignment="1">
      <alignment horizontal="center" vertical="center" shrinkToFit="1"/>
    </xf>
    <xf numFmtId="181" fontId="107" fillId="8" borderId="91" xfId="9" applyNumberFormat="1" applyFont="1" applyFill="1" applyBorder="1" applyAlignment="1">
      <alignment horizontal="center" vertical="center" shrinkToFit="1"/>
    </xf>
    <xf numFmtId="215" fontId="107" fillId="8" borderId="139" xfId="9" applyNumberFormat="1" applyFont="1" applyFill="1" applyBorder="1" applyAlignment="1">
      <alignment horizontal="center" vertical="center" wrapText="1" shrinkToFit="1"/>
    </xf>
    <xf numFmtId="215" fontId="107" fillId="8" borderId="10" xfId="9" applyNumberFormat="1" applyFont="1" applyFill="1" applyBorder="1" applyAlignment="1">
      <alignment horizontal="center" vertical="center" wrapText="1" shrinkToFit="1"/>
    </xf>
    <xf numFmtId="0" fontId="87" fillId="0" borderId="129" xfId="9" applyFont="1" applyBorder="1" applyAlignment="1" applyProtection="1">
      <alignment horizontal="center" vertical="center" shrinkToFit="1"/>
      <protection locked="0"/>
    </xf>
    <xf numFmtId="0" fontId="87" fillId="0" borderId="98" xfId="9" applyFont="1" applyBorder="1" applyAlignment="1" applyProtection="1">
      <alignment horizontal="center" vertical="center" shrinkToFit="1"/>
      <protection locked="0"/>
    </xf>
    <xf numFmtId="0" fontId="87" fillId="0" borderId="99" xfId="9" applyFont="1" applyBorder="1" applyAlignment="1" applyProtection="1">
      <alignment horizontal="center" vertical="center" shrinkToFit="1"/>
      <protection locked="0"/>
    </xf>
    <xf numFmtId="0" fontId="87" fillId="0" borderId="7" xfId="9" applyFont="1" applyBorder="1" applyAlignment="1" applyProtection="1">
      <alignment horizontal="center" vertical="center" shrinkToFit="1"/>
      <protection locked="0"/>
    </xf>
    <xf numFmtId="0" fontId="87" fillId="0" borderId="0" xfId="9" applyFont="1" applyAlignment="1" applyProtection="1">
      <alignment horizontal="center" vertical="center" shrinkToFit="1"/>
      <protection locked="0"/>
    </xf>
    <xf numFmtId="0" fontId="87" fillId="0" borderId="8" xfId="9" applyFont="1" applyBorder="1" applyAlignment="1" applyProtection="1">
      <alignment horizontal="center" vertical="center" shrinkToFit="1"/>
      <protection locked="0"/>
    </xf>
    <xf numFmtId="0" fontId="87" fillId="0" borderId="9" xfId="9" applyFont="1" applyBorder="1" applyAlignment="1" applyProtection="1">
      <alignment horizontal="center" vertical="center" shrinkToFit="1"/>
      <protection locked="0"/>
    </xf>
    <xf numFmtId="0" fontId="87" fillId="0" borderId="11" xfId="9" applyFont="1" applyBorder="1" applyAlignment="1" applyProtection="1">
      <alignment horizontal="center" vertical="center" shrinkToFit="1"/>
      <protection locked="0"/>
    </xf>
    <xf numFmtId="0" fontId="87" fillId="0" borderId="10" xfId="9" applyFont="1" applyBorder="1" applyAlignment="1" applyProtection="1">
      <alignment horizontal="center" vertical="center" shrinkToFit="1"/>
      <protection locked="0"/>
    </xf>
    <xf numFmtId="199" fontId="78" fillId="8" borderId="129" xfId="10" applyNumberFormat="1" applyFont="1" applyFill="1" applyBorder="1" applyAlignment="1">
      <alignment horizontal="center" vertical="center" shrinkToFit="1"/>
    </xf>
    <xf numFmtId="199" fontId="78" fillId="8" borderId="98" xfId="10" applyNumberFormat="1" applyFont="1" applyFill="1" applyBorder="1" applyAlignment="1">
      <alignment horizontal="center" vertical="center" shrinkToFit="1"/>
    </xf>
    <xf numFmtId="199" fontId="78" fillId="8" borderId="148" xfId="10" applyNumberFormat="1" applyFont="1" applyFill="1" applyBorder="1" applyAlignment="1">
      <alignment horizontal="center" vertical="center" shrinkToFit="1"/>
    </xf>
    <xf numFmtId="199" fontId="78" fillId="8" borderId="7" xfId="10" applyNumberFormat="1" applyFont="1" applyFill="1" applyBorder="1" applyAlignment="1">
      <alignment horizontal="center" vertical="center" shrinkToFit="1"/>
    </xf>
    <xf numFmtId="199" fontId="78" fillId="8" borderId="0" xfId="10" applyNumberFormat="1" applyFont="1" applyFill="1" applyAlignment="1">
      <alignment horizontal="center" vertical="center" shrinkToFit="1"/>
    </xf>
    <xf numFmtId="199" fontId="78" fillId="8" borderId="145" xfId="10" applyNumberFormat="1" applyFont="1" applyFill="1" applyBorder="1" applyAlignment="1">
      <alignment horizontal="center" vertical="center" shrinkToFit="1"/>
    </xf>
    <xf numFmtId="199" fontId="78" fillId="8" borderId="9" xfId="10" applyNumberFormat="1" applyFont="1" applyFill="1" applyBorder="1" applyAlignment="1">
      <alignment horizontal="center" vertical="center" shrinkToFit="1"/>
    </xf>
    <xf numFmtId="199" fontId="78" fillId="8" borderId="11" xfId="10" applyNumberFormat="1" applyFont="1" applyFill="1" applyBorder="1" applyAlignment="1">
      <alignment horizontal="center" vertical="center" shrinkToFit="1"/>
    </xf>
    <xf numFmtId="199" fontId="78" fillId="8" borderId="146" xfId="10" applyNumberFormat="1" applyFont="1" applyFill="1" applyBorder="1" applyAlignment="1">
      <alignment horizontal="center" vertical="center" shrinkToFit="1"/>
    </xf>
    <xf numFmtId="215" fontId="107" fillId="0" borderId="91" xfId="9" applyNumberFormat="1" applyFont="1" applyBorder="1" applyAlignment="1" applyProtection="1">
      <alignment horizontal="center" vertical="center" wrapText="1" shrinkToFit="1"/>
      <protection locked="0"/>
    </xf>
    <xf numFmtId="215" fontId="107" fillId="0" borderId="8" xfId="9" applyNumberFormat="1" applyFont="1" applyBorder="1" applyAlignment="1" applyProtection="1">
      <alignment horizontal="center" vertical="center" wrapText="1" shrinkToFit="1"/>
      <protection locked="0"/>
    </xf>
    <xf numFmtId="0" fontId="107" fillId="0" borderId="94" xfId="9" applyFont="1" applyBorder="1" applyAlignment="1" applyProtection="1">
      <alignment horizontal="left" vertical="center" shrinkToFit="1"/>
      <protection locked="0"/>
    </xf>
    <xf numFmtId="0" fontId="107" fillId="0" borderId="113" xfId="9" applyFont="1" applyBorder="1" applyAlignment="1" applyProtection="1">
      <alignment horizontal="left" vertical="center" shrinkToFit="1"/>
      <protection locked="0"/>
    </xf>
    <xf numFmtId="0" fontId="107" fillId="0" borderId="129" xfId="9" applyFont="1" applyBorder="1" applyAlignment="1" applyProtection="1">
      <alignment horizontal="center" vertical="center"/>
      <protection locked="0"/>
    </xf>
    <xf numFmtId="0" fontId="107" fillId="0" borderId="98" xfId="9" applyFont="1" applyBorder="1" applyAlignment="1" applyProtection="1">
      <alignment horizontal="center" vertical="center"/>
      <protection locked="0"/>
    </xf>
    <xf numFmtId="0" fontId="107" fillId="0" borderId="99" xfId="9" applyFont="1" applyBorder="1" applyAlignment="1" applyProtection="1">
      <alignment horizontal="center" vertical="center"/>
      <protection locked="0"/>
    </xf>
    <xf numFmtId="0" fontId="107" fillId="0" borderId="7" xfId="9" applyFont="1" applyBorder="1" applyAlignment="1" applyProtection="1">
      <alignment horizontal="center" vertical="center"/>
      <protection locked="0"/>
    </xf>
    <xf numFmtId="0" fontId="107" fillId="0" borderId="8" xfId="9" applyFont="1" applyBorder="1" applyAlignment="1" applyProtection="1">
      <alignment horizontal="center" vertical="center"/>
      <protection locked="0"/>
    </xf>
    <xf numFmtId="4" fontId="107" fillId="8" borderId="129" xfId="9" applyNumberFormat="1" applyFont="1" applyFill="1" applyBorder="1" applyAlignment="1">
      <alignment horizontal="center" vertical="center" shrinkToFit="1"/>
    </xf>
    <xf numFmtId="4" fontId="107" fillId="8" borderId="98" xfId="9" applyNumberFormat="1" applyFont="1" applyFill="1" applyBorder="1" applyAlignment="1">
      <alignment horizontal="center" vertical="center" shrinkToFit="1"/>
    </xf>
    <xf numFmtId="4" fontId="107" fillId="8" borderId="99" xfId="9" applyNumberFormat="1" applyFont="1" applyFill="1" applyBorder="1" applyAlignment="1">
      <alignment horizontal="center" vertical="center" shrinkToFit="1"/>
    </xf>
    <xf numFmtId="4" fontId="107" fillId="8" borderId="7" xfId="9" applyNumberFormat="1" applyFont="1" applyFill="1" applyBorder="1" applyAlignment="1">
      <alignment horizontal="center" vertical="center" shrinkToFit="1"/>
    </xf>
    <xf numFmtId="4" fontId="107" fillId="8" borderId="0" xfId="9" applyNumberFormat="1" applyFont="1" applyFill="1" applyAlignment="1">
      <alignment horizontal="center" vertical="center" shrinkToFit="1"/>
    </xf>
    <xf numFmtId="4" fontId="107" fillId="8" borderId="8" xfId="9" applyNumberFormat="1" applyFont="1" applyFill="1" applyBorder="1" applyAlignment="1">
      <alignment horizontal="center" vertical="center" shrinkToFit="1"/>
    </xf>
    <xf numFmtId="4" fontId="107" fillId="8" borderId="9" xfId="9" applyNumberFormat="1" applyFont="1" applyFill="1" applyBorder="1" applyAlignment="1">
      <alignment horizontal="center" vertical="center" shrinkToFit="1"/>
    </xf>
    <xf numFmtId="4" fontId="107" fillId="8" borderId="11" xfId="9" applyNumberFormat="1" applyFont="1" applyFill="1" applyBorder="1" applyAlignment="1">
      <alignment horizontal="center" vertical="center" shrinkToFit="1"/>
    </xf>
    <xf numFmtId="4" fontId="107" fillId="8" borderId="10" xfId="9" applyNumberFormat="1" applyFont="1" applyFill="1" applyBorder="1" applyAlignment="1">
      <alignment horizontal="center" vertical="center" shrinkToFit="1"/>
    </xf>
    <xf numFmtId="0" fontId="107" fillId="0" borderId="151" xfId="9" applyFont="1" applyBorder="1" applyAlignment="1" applyProtection="1">
      <alignment horizontal="left" vertical="center" shrinkToFit="1"/>
      <protection locked="0"/>
    </xf>
    <xf numFmtId="0" fontId="107" fillId="0" borderId="52" xfId="9" applyFont="1" applyBorder="1" applyAlignment="1" applyProtection="1">
      <alignment horizontal="left" vertical="center" shrinkToFit="1"/>
      <protection locked="0"/>
    </xf>
    <xf numFmtId="181" fontId="107" fillId="8" borderId="108" xfId="10" applyNumberFormat="1" applyFont="1" applyFill="1" applyBorder="1" applyAlignment="1">
      <alignment horizontal="center" vertical="center" shrinkToFit="1"/>
    </xf>
    <xf numFmtId="181" fontId="107" fillId="8" borderId="91" xfId="10" applyNumberFormat="1" applyFont="1" applyFill="1" applyBorder="1" applyAlignment="1">
      <alignment horizontal="center" vertical="center" shrinkToFit="1"/>
    </xf>
    <xf numFmtId="181" fontId="107" fillId="8" borderId="109" xfId="10" applyNumberFormat="1" applyFont="1" applyFill="1" applyBorder="1" applyAlignment="1">
      <alignment horizontal="center" vertical="center" shrinkToFit="1"/>
    </xf>
    <xf numFmtId="181" fontId="107" fillId="8" borderId="139" xfId="10" applyNumberFormat="1" applyFont="1" applyFill="1" applyBorder="1" applyAlignment="1">
      <alignment horizontal="center" vertical="center" shrinkToFit="1"/>
    </xf>
    <xf numFmtId="0" fontId="107" fillId="0" borderId="149" xfId="9" applyFont="1" applyBorder="1" applyAlignment="1" applyProtection="1">
      <alignment horizontal="center" vertical="center" shrinkToFit="1"/>
      <protection locked="0"/>
    </xf>
    <xf numFmtId="0" fontId="107" fillId="0" borderId="89" xfId="9" applyFont="1" applyBorder="1" applyAlignment="1" applyProtection="1">
      <alignment horizontal="center" vertical="center" shrinkToFit="1"/>
      <protection locked="0"/>
    </xf>
    <xf numFmtId="0" fontId="107" fillId="0" borderId="46" xfId="9" applyFont="1" applyBorder="1" applyAlignment="1" applyProtection="1">
      <alignment horizontal="center" vertical="center" shrinkToFit="1"/>
      <protection locked="0"/>
    </xf>
    <xf numFmtId="181" fontId="107" fillId="0" borderId="149" xfId="9" applyNumberFormat="1" applyFont="1" applyBorder="1" applyAlignment="1" applyProtection="1">
      <alignment horizontal="center" vertical="center" shrinkToFit="1"/>
      <protection locked="0"/>
    </xf>
    <xf numFmtId="181" fontId="107" fillId="0" borderId="150" xfId="9" applyNumberFormat="1" applyFont="1" applyBorder="1" applyAlignment="1" applyProtection="1">
      <alignment horizontal="center" vertical="center" shrinkToFit="1"/>
      <protection locked="0"/>
    </xf>
    <xf numFmtId="181" fontId="107" fillId="0" borderId="89" xfId="9" applyNumberFormat="1" applyFont="1" applyBorder="1" applyAlignment="1" applyProtection="1">
      <alignment horizontal="center" vertical="center" shrinkToFit="1"/>
      <protection locked="0"/>
    </xf>
    <xf numFmtId="181" fontId="107" fillId="0" borderId="90" xfId="9" applyNumberFormat="1" applyFont="1" applyBorder="1" applyAlignment="1" applyProtection="1">
      <alignment horizontal="center" vertical="center" shrinkToFit="1"/>
      <protection locked="0"/>
    </xf>
    <xf numFmtId="215" fontId="107" fillId="0" borderId="46" xfId="9" applyNumberFormat="1" applyFont="1" applyBorder="1" applyAlignment="1" applyProtection="1">
      <alignment horizontal="center" vertical="center" wrapText="1" shrinkToFit="1"/>
      <protection locked="0"/>
    </xf>
    <xf numFmtId="215" fontId="107" fillId="0" borderId="135" xfId="9" applyNumberFormat="1" applyFont="1" applyBorder="1" applyAlignment="1" applyProtection="1">
      <alignment horizontal="center" vertical="center" wrapText="1" shrinkToFit="1"/>
      <protection locked="0"/>
    </xf>
    <xf numFmtId="0" fontId="78" fillId="0" borderId="8" xfId="9" applyFont="1" applyBorder="1" applyAlignment="1" applyProtection="1">
      <alignment horizontal="center" vertical="center"/>
      <protection locked="0"/>
    </xf>
    <xf numFmtId="4" fontId="78" fillId="0" borderId="18" xfId="9" applyNumberFormat="1" applyFont="1" applyBorder="1" applyAlignment="1" applyProtection="1">
      <alignment horizontal="right" vertical="center" shrinkToFit="1"/>
      <protection locked="0"/>
    </xf>
    <xf numFmtId="4" fontId="78" fillId="0" borderId="12" xfId="9" applyNumberFormat="1" applyFont="1" applyBorder="1" applyAlignment="1" applyProtection="1">
      <alignment horizontal="right" vertical="center" shrinkToFit="1"/>
      <protection locked="0"/>
    </xf>
    <xf numFmtId="4" fontId="78" fillId="0" borderId="6" xfId="9" applyNumberFormat="1" applyFont="1" applyBorder="1" applyAlignment="1" applyProtection="1">
      <alignment horizontal="right" vertical="center" shrinkToFit="1"/>
      <protection locked="0"/>
    </xf>
    <xf numFmtId="4" fontId="78" fillId="0" borderId="7" xfId="9" applyNumberFormat="1" applyFont="1" applyBorder="1" applyAlignment="1" applyProtection="1">
      <alignment horizontal="right" vertical="center" shrinkToFit="1"/>
      <protection locked="0"/>
    </xf>
    <xf numFmtId="4" fontId="78" fillId="0" borderId="0" xfId="9" applyNumberFormat="1" applyFont="1" applyAlignment="1" applyProtection="1">
      <alignment horizontal="right" vertical="center" shrinkToFit="1"/>
      <protection locked="0"/>
    </xf>
    <xf numFmtId="4" fontId="78" fillId="0" borderId="8" xfId="9" applyNumberFormat="1" applyFont="1" applyBorder="1" applyAlignment="1" applyProtection="1">
      <alignment horizontal="right" vertical="center" shrinkToFit="1"/>
      <protection locked="0"/>
    </xf>
    <xf numFmtId="4" fontId="78" fillId="0" borderId="9" xfId="9" applyNumberFormat="1" applyFont="1" applyBorder="1" applyAlignment="1" applyProtection="1">
      <alignment horizontal="right" vertical="center" shrinkToFit="1"/>
      <protection locked="0"/>
    </xf>
    <xf numFmtId="4" fontId="78" fillId="0" borderId="11" xfId="9" applyNumberFormat="1" applyFont="1" applyBorder="1" applyAlignment="1" applyProtection="1">
      <alignment horizontal="right" vertical="center" shrinkToFit="1"/>
      <protection locked="0"/>
    </xf>
    <xf numFmtId="4" fontId="78" fillId="0" borderId="10" xfId="9" applyNumberFormat="1" applyFont="1" applyBorder="1" applyAlignment="1" applyProtection="1">
      <alignment horizontal="right" vertical="center" shrinkToFit="1"/>
      <protection locked="0"/>
    </xf>
    <xf numFmtId="196" fontId="86" fillId="0" borderId="18" xfId="10" applyNumberFormat="1" applyFont="1" applyBorder="1" applyAlignment="1" applyProtection="1">
      <alignment horizontal="center" vertical="top" shrinkToFit="1"/>
      <protection locked="0"/>
    </xf>
    <xf numFmtId="196" fontId="86" fillId="0" borderId="140" xfId="10" applyNumberFormat="1" applyFont="1" applyBorder="1" applyAlignment="1" applyProtection="1">
      <alignment horizontal="center" vertical="top" shrinkToFit="1"/>
      <protection locked="0"/>
    </xf>
    <xf numFmtId="196" fontId="86" fillId="0" borderId="88" xfId="10" applyNumberFormat="1" applyFont="1" applyBorder="1" applyAlignment="1" applyProtection="1">
      <alignment horizontal="center" vertical="top" shrinkToFit="1"/>
      <protection locked="0"/>
    </xf>
    <xf numFmtId="0" fontId="78" fillId="0" borderId="108" xfId="10" applyFont="1" applyBorder="1" applyAlignment="1" applyProtection="1">
      <alignment horizontal="center" vertical="center" shrinkToFit="1"/>
      <protection locked="0"/>
    </xf>
    <xf numFmtId="0" fontId="78" fillId="0" borderId="89" xfId="10" applyFont="1" applyBorder="1" applyAlignment="1" applyProtection="1">
      <alignment horizontal="center" vertical="center" shrinkToFit="1"/>
      <protection locked="0"/>
    </xf>
    <xf numFmtId="0" fontId="78" fillId="0" borderId="109" xfId="10" applyFont="1" applyBorder="1" applyAlignment="1" applyProtection="1">
      <alignment horizontal="center" vertical="center" shrinkToFit="1"/>
      <protection locked="0"/>
    </xf>
    <xf numFmtId="0" fontId="78" fillId="0" borderId="46" xfId="10" applyFont="1" applyBorder="1" applyAlignment="1" applyProtection="1">
      <alignment horizontal="center" vertical="center" shrinkToFit="1"/>
      <protection locked="0"/>
    </xf>
    <xf numFmtId="181" fontId="78" fillId="0" borderId="88" xfId="9" applyNumberFormat="1" applyFont="1" applyBorder="1" applyAlignment="1" applyProtection="1">
      <alignment horizontal="center" vertical="center" shrinkToFit="1"/>
      <protection locked="0"/>
    </xf>
    <xf numFmtId="181" fontId="78" fillId="0" borderId="6" xfId="9" applyNumberFormat="1" applyFont="1" applyBorder="1" applyAlignment="1" applyProtection="1">
      <alignment horizontal="center" vertical="center" shrinkToFit="1"/>
      <protection locked="0"/>
    </xf>
    <xf numFmtId="181" fontId="78" fillId="0" borderId="91" xfId="9" applyNumberFormat="1" applyFont="1" applyBorder="1" applyAlignment="1" applyProtection="1">
      <alignment horizontal="center" vertical="center" shrinkToFit="1"/>
      <protection locked="0"/>
    </xf>
    <xf numFmtId="181" fontId="78" fillId="0" borderId="8" xfId="9" applyNumberFormat="1" applyFont="1" applyBorder="1" applyAlignment="1" applyProtection="1">
      <alignment horizontal="center" vertical="center" shrinkToFit="1"/>
      <protection locked="0"/>
    </xf>
    <xf numFmtId="0" fontId="78" fillId="0" borderId="54" xfId="9" applyFont="1" applyBorder="1" applyAlignment="1" applyProtection="1">
      <alignment horizontal="left" vertical="center" shrinkToFit="1"/>
      <protection locked="0"/>
    </xf>
    <xf numFmtId="0" fontId="78" fillId="0" borderId="50" xfId="9" applyFont="1" applyBorder="1" applyAlignment="1" applyProtection="1">
      <alignment horizontal="left" vertical="center" shrinkToFit="1"/>
      <protection locked="0"/>
    </xf>
    <xf numFmtId="0" fontId="107" fillId="0" borderId="47" xfId="9" applyFont="1" applyBorder="1" applyAlignment="1" applyProtection="1">
      <alignment horizontal="left" vertical="center" shrinkToFit="1"/>
      <protection locked="0"/>
    </xf>
    <xf numFmtId="0" fontId="107" fillId="0" borderId="97" xfId="9" applyFont="1" applyBorder="1" applyAlignment="1" applyProtection="1">
      <alignment horizontal="left" vertical="center" shrinkToFit="1"/>
      <protection locked="0"/>
    </xf>
    <xf numFmtId="0" fontId="87" fillId="0" borderId="129" xfId="9" applyFont="1" applyBorder="1" applyAlignment="1" applyProtection="1">
      <alignment horizontal="center" vertical="center"/>
      <protection locked="0"/>
    </xf>
    <xf numFmtId="0" fontId="87" fillId="0" borderId="98" xfId="9" applyFont="1" applyBorder="1" applyAlignment="1" applyProtection="1">
      <alignment horizontal="center" vertical="center"/>
      <protection locked="0"/>
    </xf>
    <xf numFmtId="0" fontId="87" fillId="0" borderId="99" xfId="9" applyFont="1" applyBorder="1" applyAlignment="1" applyProtection="1">
      <alignment horizontal="center" vertical="center"/>
      <protection locked="0"/>
    </xf>
    <xf numFmtId="0" fontId="87" fillId="0" borderId="7" xfId="9" applyFont="1" applyBorder="1" applyAlignment="1" applyProtection="1">
      <alignment horizontal="center" vertical="center"/>
      <protection locked="0"/>
    </xf>
    <xf numFmtId="0" fontId="87" fillId="0" borderId="0" xfId="9" applyFont="1" applyAlignment="1" applyProtection="1">
      <alignment horizontal="center" vertical="center"/>
      <protection locked="0"/>
    </xf>
    <xf numFmtId="0" fontId="87" fillId="0" borderId="8" xfId="9" applyFont="1" applyBorder="1" applyAlignment="1" applyProtection="1">
      <alignment horizontal="center" vertical="center"/>
      <protection locked="0"/>
    </xf>
    <xf numFmtId="0" fontId="87" fillId="0" borderId="66" xfId="9" applyFont="1" applyBorder="1" applyAlignment="1" applyProtection="1">
      <alignment horizontal="center" vertical="center"/>
      <protection locked="0"/>
    </xf>
    <xf numFmtId="0" fontId="87" fillId="0" borderId="65" xfId="9" applyFont="1" applyBorder="1" applyAlignment="1" applyProtection="1">
      <alignment horizontal="center" vertical="center"/>
      <protection locked="0"/>
    </xf>
    <xf numFmtId="0" fontId="87" fillId="0" borderId="67" xfId="9" applyFont="1" applyBorder="1" applyAlignment="1" applyProtection="1">
      <alignment horizontal="center" vertical="center"/>
      <protection locked="0"/>
    </xf>
    <xf numFmtId="181" fontId="107" fillId="0" borderId="147" xfId="9" applyNumberFormat="1" applyFont="1" applyBorder="1" applyAlignment="1" applyProtection="1">
      <alignment horizontal="center" vertical="center" shrinkToFit="1"/>
      <protection locked="0"/>
    </xf>
    <xf numFmtId="181" fontId="107" fillId="0" borderId="99" xfId="9" applyNumberFormat="1" applyFont="1" applyBorder="1" applyAlignment="1" applyProtection="1">
      <alignment horizontal="center" vertical="center" shrinkToFit="1"/>
      <protection locked="0"/>
    </xf>
    <xf numFmtId="181" fontId="107" fillId="0" borderId="91" xfId="9" applyNumberFormat="1" applyFont="1" applyBorder="1" applyAlignment="1" applyProtection="1">
      <alignment horizontal="center" vertical="center" shrinkToFit="1"/>
      <protection locked="0"/>
    </xf>
    <xf numFmtId="181" fontId="107" fillId="0" borderId="8" xfId="9" applyNumberFormat="1" applyFont="1" applyBorder="1" applyAlignment="1" applyProtection="1">
      <alignment horizontal="center" vertical="center" shrinkToFit="1"/>
      <protection locked="0"/>
    </xf>
    <xf numFmtId="0" fontId="78" fillId="0" borderId="48" xfId="9" applyFont="1" applyBorder="1" applyAlignment="1" applyProtection="1">
      <alignment horizontal="left" vertical="center" shrinkToFit="1"/>
      <protection locked="0"/>
    </xf>
    <xf numFmtId="0" fontId="78" fillId="0" borderId="96" xfId="9" applyFont="1" applyBorder="1" applyAlignment="1" applyProtection="1">
      <alignment horizontal="left" vertical="center" shrinkToFit="1"/>
      <protection locked="0"/>
    </xf>
    <xf numFmtId="196" fontId="86" fillId="0" borderId="12" xfId="10" applyNumberFormat="1" applyFont="1" applyBorder="1" applyAlignment="1" applyProtection="1">
      <alignment horizontal="center" vertical="top" shrinkToFit="1"/>
      <protection locked="0"/>
    </xf>
    <xf numFmtId="196" fontId="86" fillId="8" borderId="88" xfId="10" applyNumberFormat="1" applyFont="1" applyFill="1" applyBorder="1" applyAlignment="1">
      <alignment horizontal="center" vertical="top" shrinkToFit="1"/>
    </xf>
    <xf numFmtId="196" fontId="86" fillId="8" borderId="6" xfId="10" applyNumberFormat="1" applyFont="1" applyFill="1" applyBorder="1" applyAlignment="1">
      <alignment horizontal="center" vertical="top" shrinkToFit="1"/>
    </xf>
    <xf numFmtId="191" fontId="78" fillId="8" borderId="7" xfId="9" applyNumberFormat="1" applyFont="1" applyFill="1" applyBorder="1" applyAlignment="1">
      <alignment horizontal="center" vertical="center" shrinkToFit="1"/>
    </xf>
    <xf numFmtId="191" fontId="78" fillId="8" borderId="0" xfId="9" applyNumberFormat="1" applyFont="1" applyFill="1" applyAlignment="1">
      <alignment horizontal="center" vertical="center" shrinkToFit="1"/>
    </xf>
    <xf numFmtId="191" fontId="78" fillId="8" borderId="8" xfId="9" applyNumberFormat="1" applyFont="1" applyFill="1" applyBorder="1" applyAlignment="1">
      <alignment horizontal="center" vertical="center" shrinkToFit="1"/>
    </xf>
    <xf numFmtId="191" fontId="78" fillId="8" borderId="9" xfId="9" applyNumberFormat="1" applyFont="1" applyFill="1" applyBorder="1" applyAlignment="1">
      <alignment horizontal="center" vertical="center" shrinkToFit="1"/>
    </xf>
    <xf numFmtId="191" fontId="78" fillId="8" borderId="11" xfId="9" applyNumberFormat="1" applyFont="1" applyFill="1" applyBorder="1" applyAlignment="1">
      <alignment horizontal="center" vertical="center" shrinkToFit="1"/>
    </xf>
    <xf numFmtId="191" fontId="78" fillId="8" borderId="10" xfId="9" applyNumberFormat="1" applyFont="1" applyFill="1" applyBorder="1" applyAlignment="1">
      <alignment horizontal="center" vertical="center" shrinkToFit="1"/>
    </xf>
    <xf numFmtId="199" fontId="78" fillId="0" borderId="77" xfId="9" applyNumberFormat="1" applyFont="1" applyBorder="1" applyAlignment="1" applyProtection="1">
      <alignment horizontal="center" vertical="center" shrinkToFit="1"/>
      <protection locked="0"/>
    </xf>
    <xf numFmtId="199" fontId="78" fillId="0" borderId="89" xfId="9" applyNumberFormat="1" applyFont="1" applyBorder="1" applyAlignment="1" applyProtection="1">
      <alignment horizontal="center" vertical="center" shrinkToFit="1"/>
      <protection locked="0"/>
    </xf>
    <xf numFmtId="199" fontId="78" fillId="0" borderId="46" xfId="9" applyNumberFormat="1" applyFont="1" applyBorder="1" applyAlignment="1" applyProtection="1">
      <alignment horizontal="center" vertical="center" shrinkToFit="1"/>
      <protection locked="0"/>
    </xf>
    <xf numFmtId="0" fontId="78" fillId="0" borderId="91" xfId="10" applyFont="1" applyBorder="1" applyAlignment="1" applyProtection="1">
      <alignment horizontal="center" vertical="center" shrinkToFit="1"/>
      <protection locked="0"/>
    </xf>
    <xf numFmtId="0" fontId="78" fillId="0" borderId="139" xfId="10" applyFont="1" applyBorder="1" applyAlignment="1" applyProtection="1">
      <alignment horizontal="center" vertical="center" shrinkToFit="1"/>
      <protection locked="0"/>
    </xf>
    <xf numFmtId="181" fontId="78" fillId="8" borderId="89" xfId="10" applyNumberFormat="1" applyFont="1" applyFill="1" applyBorder="1" applyAlignment="1">
      <alignment horizontal="center" vertical="center" shrinkToFit="1"/>
    </xf>
    <xf numFmtId="181" fontId="78" fillId="8" borderId="90" xfId="10" applyNumberFormat="1" applyFont="1" applyFill="1" applyBorder="1" applyAlignment="1">
      <alignment horizontal="center" vertical="center" shrinkToFit="1"/>
    </xf>
    <xf numFmtId="181" fontId="78" fillId="8" borderId="46" xfId="10" applyNumberFormat="1" applyFont="1" applyFill="1" applyBorder="1" applyAlignment="1">
      <alignment horizontal="center" vertical="center" shrinkToFit="1"/>
    </xf>
    <xf numFmtId="181" fontId="78" fillId="8" borderId="135" xfId="10" applyNumberFormat="1" applyFont="1" applyFill="1" applyBorder="1" applyAlignment="1">
      <alignment horizontal="center" vertical="center" shrinkToFit="1"/>
    </xf>
    <xf numFmtId="215" fontId="78" fillId="0" borderId="139" xfId="9" applyNumberFormat="1" applyFont="1" applyBorder="1" applyAlignment="1" applyProtection="1">
      <alignment horizontal="center" vertical="center" wrapText="1" shrinkToFit="1"/>
      <protection locked="0"/>
    </xf>
    <xf numFmtId="215" fontId="78" fillId="0" borderId="10" xfId="9" applyNumberFormat="1" applyFont="1" applyBorder="1" applyAlignment="1" applyProtection="1">
      <alignment horizontal="center" vertical="center" wrapText="1" shrinkToFit="1"/>
      <protection locked="0"/>
    </xf>
    <xf numFmtId="0" fontId="78" fillId="0" borderId="47" xfId="9" applyFont="1" applyBorder="1" applyAlignment="1" applyProtection="1">
      <alignment horizontal="left" vertical="center" shrinkToFit="1"/>
      <protection locked="0"/>
    </xf>
    <xf numFmtId="0" fontId="78" fillId="0" borderId="97" xfId="9" applyFont="1" applyBorder="1" applyAlignment="1" applyProtection="1">
      <alignment horizontal="left" vertical="center" shrinkToFit="1"/>
      <protection locked="0"/>
    </xf>
    <xf numFmtId="0" fontId="108" fillId="0" borderId="0" xfId="9" applyFont="1" applyAlignment="1">
      <alignment horizontal="left" vertical="top"/>
    </xf>
    <xf numFmtId="196" fontId="86" fillId="0" borderId="88" xfId="10" applyNumberFormat="1" applyFont="1" applyBorder="1" applyAlignment="1">
      <alignment horizontal="center" vertical="top" shrinkToFit="1"/>
    </xf>
    <xf numFmtId="196" fontId="86" fillId="0" borderId="140" xfId="10" applyNumberFormat="1" applyFont="1" applyBorder="1" applyAlignment="1">
      <alignment horizontal="center" vertical="top" shrinkToFit="1"/>
    </xf>
    <xf numFmtId="199" fontId="78" fillId="0" borderId="77" xfId="9" applyNumberFormat="1" applyFont="1" applyBorder="1" applyAlignment="1">
      <alignment horizontal="center" vertical="center" shrinkToFit="1"/>
    </xf>
    <xf numFmtId="199" fontId="78" fillId="0" borderId="89" xfId="9" applyNumberFormat="1" applyFont="1" applyBorder="1" applyAlignment="1">
      <alignment horizontal="center" vertical="center" shrinkToFit="1"/>
    </xf>
    <xf numFmtId="199" fontId="78" fillId="0" borderId="46" xfId="9" applyNumberFormat="1" applyFont="1" applyBorder="1" applyAlignment="1">
      <alignment horizontal="center" vertical="center" shrinkToFit="1"/>
    </xf>
    <xf numFmtId="0" fontId="78" fillId="0" borderId="91" xfId="10" applyFont="1" applyBorder="1" applyAlignment="1">
      <alignment horizontal="center" vertical="center" shrinkToFit="1"/>
    </xf>
    <xf numFmtId="0" fontId="78" fillId="0" borderId="145" xfId="10" applyFont="1" applyBorder="1" applyAlignment="1">
      <alignment horizontal="center" vertical="center" shrinkToFit="1"/>
    </xf>
    <xf numFmtId="0" fontId="78" fillId="0" borderId="139" xfId="10" applyFont="1" applyBorder="1" applyAlignment="1">
      <alignment horizontal="center" vertical="center" shrinkToFit="1"/>
    </xf>
    <xf numFmtId="0" fontId="78" fillId="0" borderId="146" xfId="10" applyFont="1" applyBorder="1" applyAlignment="1">
      <alignment horizontal="center" vertical="center" shrinkToFit="1"/>
    </xf>
    <xf numFmtId="0" fontId="78" fillId="0" borderId="18" xfId="9" applyFont="1" applyBorder="1" applyAlignment="1">
      <alignment horizontal="center" vertical="center"/>
    </xf>
    <xf numFmtId="0" fontId="78" fillId="0" borderId="12" xfId="9" applyFont="1" applyBorder="1" applyAlignment="1">
      <alignment horizontal="center" vertical="center"/>
    </xf>
    <xf numFmtId="0" fontId="78" fillId="0" borderId="6" xfId="9" applyFont="1" applyBorder="1" applyAlignment="1">
      <alignment horizontal="center" vertical="center"/>
    </xf>
    <xf numFmtId="0" fontId="78" fillId="0" borderId="7" xfId="9" applyFont="1" applyBorder="1" applyAlignment="1">
      <alignment horizontal="center" vertical="center"/>
    </xf>
    <xf numFmtId="0" fontId="78" fillId="0" borderId="0" xfId="9" applyFont="1" applyAlignment="1">
      <alignment horizontal="center" vertical="center"/>
    </xf>
    <xf numFmtId="0" fontId="78" fillId="0" borderId="8" xfId="9" applyFont="1" applyBorder="1" applyAlignment="1">
      <alignment horizontal="center" vertical="center"/>
    </xf>
    <xf numFmtId="0" fontId="78" fillId="0" borderId="9" xfId="9" applyFont="1" applyBorder="1" applyAlignment="1">
      <alignment horizontal="center" vertical="center"/>
    </xf>
    <xf numFmtId="0" fontId="78" fillId="0" borderId="11" xfId="9" applyFont="1" applyBorder="1" applyAlignment="1">
      <alignment horizontal="center" vertical="center"/>
    </xf>
    <xf numFmtId="0" fontId="78" fillId="0" borderId="10" xfId="9" applyFont="1" applyBorder="1" applyAlignment="1">
      <alignment horizontal="center" vertical="center"/>
    </xf>
    <xf numFmtId="4" fontId="78" fillId="0" borderId="18" xfId="9" applyNumberFormat="1" applyFont="1" applyBorder="1" applyAlignment="1">
      <alignment horizontal="right" vertical="center" shrinkToFit="1"/>
    </xf>
    <xf numFmtId="4" fontId="78" fillId="0" borderId="12" xfId="9" applyNumberFormat="1" applyFont="1" applyBorder="1" applyAlignment="1">
      <alignment horizontal="right" vertical="center" shrinkToFit="1"/>
    </xf>
    <xf numFmtId="4" fontId="78" fillId="0" borderId="6" xfId="9" applyNumberFormat="1" applyFont="1" applyBorder="1" applyAlignment="1">
      <alignment horizontal="right" vertical="center" shrinkToFit="1"/>
    </xf>
    <xf numFmtId="4" fontId="78" fillId="0" borderId="7" xfId="9" applyNumberFormat="1" applyFont="1" applyBorder="1" applyAlignment="1">
      <alignment horizontal="right" vertical="center" shrinkToFit="1"/>
    </xf>
    <xf numFmtId="4" fontId="78" fillId="0" borderId="0" xfId="9" applyNumberFormat="1" applyFont="1" applyAlignment="1">
      <alignment horizontal="right" vertical="center" shrinkToFit="1"/>
    </xf>
    <xf numFmtId="4" fontId="78" fillId="0" borderId="8" xfId="9" applyNumberFormat="1" applyFont="1" applyBorder="1" applyAlignment="1">
      <alignment horizontal="right" vertical="center" shrinkToFit="1"/>
    </xf>
    <xf numFmtId="4" fontId="78" fillId="0" borderId="9" xfId="9" applyNumberFormat="1" applyFont="1" applyBorder="1" applyAlignment="1">
      <alignment horizontal="right" vertical="center" shrinkToFit="1"/>
    </xf>
    <xf numFmtId="4" fontId="78" fillId="0" borderId="11" xfId="9" applyNumberFormat="1" applyFont="1" applyBorder="1" applyAlignment="1">
      <alignment horizontal="right" vertical="center" shrinkToFit="1"/>
    </xf>
    <xf numFmtId="4" fontId="78" fillId="0" borderId="10" xfId="9" applyNumberFormat="1" applyFont="1" applyBorder="1" applyAlignment="1">
      <alignment horizontal="right" vertical="center" shrinkToFit="1"/>
    </xf>
    <xf numFmtId="196" fontId="86" fillId="0" borderId="18" xfId="10" applyNumberFormat="1" applyFont="1" applyBorder="1" applyAlignment="1">
      <alignment horizontal="center" vertical="top" shrinkToFit="1"/>
    </xf>
    <xf numFmtId="0" fontId="78" fillId="0" borderId="7" xfId="10" applyFont="1" applyBorder="1" applyAlignment="1">
      <alignment horizontal="center" vertical="center" shrinkToFit="1"/>
    </xf>
    <xf numFmtId="0" fontId="78" fillId="0" borderId="9" xfId="10" applyFont="1" applyBorder="1" applyAlignment="1">
      <alignment horizontal="center" vertical="center" shrinkToFit="1"/>
    </xf>
    <xf numFmtId="0" fontId="78" fillId="0" borderId="18" xfId="9" applyFont="1" applyBorder="1" applyAlignment="1">
      <alignment horizontal="center" vertical="center" wrapText="1"/>
    </xf>
    <xf numFmtId="0" fontId="78" fillId="0" borderId="12" xfId="9" applyFont="1" applyBorder="1" applyAlignment="1">
      <alignment horizontal="center" vertical="center" wrapText="1"/>
    </xf>
    <xf numFmtId="0" fontId="78" fillId="0" borderId="6" xfId="9" applyFont="1" applyBorder="1" applyAlignment="1">
      <alignment horizontal="center" vertical="center" wrapText="1"/>
    </xf>
    <xf numFmtId="0" fontId="78" fillId="0" borderId="7" xfId="9" applyFont="1" applyBorder="1" applyAlignment="1">
      <alignment horizontal="center" vertical="center" wrapText="1"/>
    </xf>
    <xf numFmtId="0" fontId="78" fillId="0" borderId="0" xfId="9" applyFont="1" applyAlignment="1">
      <alignment horizontal="center" vertical="center" wrapText="1"/>
    </xf>
    <xf numFmtId="0" fontId="78" fillId="0" borderId="8" xfId="9" applyFont="1" applyBorder="1" applyAlignment="1">
      <alignment horizontal="center" vertical="center" wrapText="1"/>
    </xf>
    <xf numFmtId="0" fontId="78" fillId="0" borderId="9" xfId="9" applyFont="1" applyBorder="1" applyAlignment="1">
      <alignment horizontal="center" vertical="center" wrapText="1"/>
    </xf>
    <xf numFmtId="0" fontId="78" fillId="0" borderId="11" xfId="9" applyFont="1" applyBorder="1" applyAlignment="1">
      <alignment horizontal="center" vertical="center" wrapText="1"/>
    </xf>
    <xf numFmtId="0" fontId="78" fillId="0" borderId="10" xfId="9" applyFont="1" applyBorder="1" applyAlignment="1">
      <alignment horizontal="center" vertical="center" wrapText="1"/>
    </xf>
    <xf numFmtId="215" fontId="78" fillId="0" borderId="139" xfId="9" applyNumberFormat="1" applyFont="1" applyBorder="1" applyAlignment="1">
      <alignment horizontal="center" vertical="center" wrapText="1" shrinkToFit="1"/>
    </xf>
    <xf numFmtId="215" fontId="78" fillId="0" borderId="10" xfId="9" applyNumberFormat="1" applyFont="1" applyBorder="1" applyAlignment="1">
      <alignment horizontal="center" vertical="center" wrapText="1" shrinkToFit="1"/>
    </xf>
    <xf numFmtId="181" fontId="78" fillId="0" borderId="88" xfId="9" applyNumberFormat="1" applyFont="1" applyBorder="1" applyAlignment="1">
      <alignment horizontal="center" vertical="center" shrinkToFit="1"/>
    </xf>
    <xf numFmtId="181" fontId="78" fillId="0" borderId="6" xfId="9" applyNumberFormat="1" applyFont="1" applyBorder="1" applyAlignment="1">
      <alignment horizontal="center" vertical="center" shrinkToFit="1"/>
    </xf>
    <xf numFmtId="181" fontId="78" fillId="0" borderId="91" xfId="9" applyNumberFormat="1" applyFont="1" applyBorder="1" applyAlignment="1">
      <alignment horizontal="center" vertical="center" shrinkToFit="1"/>
    </xf>
    <xf numFmtId="181" fontId="78" fillId="0" borderId="8" xfId="9" applyNumberFormat="1" applyFont="1" applyBorder="1" applyAlignment="1">
      <alignment horizontal="center" vertical="center" shrinkToFit="1"/>
    </xf>
    <xf numFmtId="0" fontId="78" fillId="0" borderId="89" xfId="10" applyFont="1" applyBorder="1" applyAlignment="1">
      <alignment horizontal="center" vertical="center" shrinkToFit="1"/>
    </xf>
    <xf numFmtId="0" fontId="78" fillId="0" borderId="46" xfId="10" applyFont="1" applyBorder="1" applyAlignment="1">
      <alignment horizontal="center" vertical="center" shrinkToFit="1"/>
    </xf>
    <xf numFmtId="191" fontId="107" fillId="0" borderId="35" xfId="9" applyNumberFormat="1" applyFont="1" applyBorder="1" applyAlignment="1">
      <alignment horizontal="right" vertical="center"/>
    </xf>
    <xf numFmtId="191" fontId="107" fillId="0" borderId="34" xfId="9" applyNumberFormat="1" applyFont="1" applyBorder="1" applyAlignment="1">
      <alignment horizontal="right" vertical="center"/>
    </xf>
    <xf numFmtId="0" fontId="78" fillId="0" borderId="108" xfId="10" applyFont="1" applyBorder="1" applyAlignment="1">
      <alignment horizontal="center" vertical="center" shrinkToFit="1"/>
    </xf>
    <xf numFmtId="0" fontId="78" fillId="0" borderId="109" xfId="10" applyFont="1" applyBorder="1" applyAlignment="1">
      <alignment horizontal="center" vertical="center" shrinkToFit="1"/>
    </xf>
    <xf numFmtId="196" fontId="86" fillId="0" borderId="12" xfId="10" applyNumberFormat="1" applyFont="1" applyBorder="1" applyAlignment="1">
      <alignment horizontal="center" vertical="top" shrinkToFit="1"/>
    </xf>
    <xf numFmtId="196" fontId="86" fillId="0" borderId="7" xfId="10" applyNumberFormat="1" applyFont="1" applyBorder="1" applyAlignment="1" applyProtection="1">
      <alignment horizontal="center" vertical="top" shrinkToFit="1"/>
      <protection locked="0"/>
    </xf>
    <xf numFmtId="196" fontId="86" fillId="0" borderId="145" xfId="10" applyNumberFormat="1" applyFont="1" applyBorder="1" applyAlignment="1" applyProtection="1">
      <alignment horizontal="center" vertical="top" shrinkToFit="1"/>
      <protection locked="0"/>
    </xf>
    <xf numFmtId="196" fontId="86" fillId="0" borderId="91" xfId="10" applyNumberFormat="1" applyFont="1" applyBorder="1" applyAlignment="1" applyProtection="1">
      <alignment horizontal="center" vertical="top" shrinkToFit="1"/>
      <protection locked="0"/>
    </xf>
    <xf numFmtId="196" fontId="86" fillId="0" borderId="0" xfId="10" applyNumberFormat="1" applyFont="1" applyAlignment="1" applyProtection="1">
      <alignment horizontal="center" vertical="top" shrinkToFit="1"/>
      <protection locked="0"/>
    </xf>
    <xf numFmtId="181" fontId="78" fillId="0" borderId="147" xfId="9" applyNumberFormat="1" applyFont="1" applyBorder="1" applyAlignment="1">
      <alignment horizontal="center" vertical="center" shrinkToFit="1"/>
    </xf>
    <xf numFmtId="181" fontId="78" fillId="0" borderId="99" xfId="9" applyNumberFormat="1" applyFont="1" applyBorder="1" applyAlignment="1">
      <alignment horizontal="center" vertical="center" shrinkToFit="1"/>
    </xf>
    <xf numFmtId="0" fontId="78" fillId="0" borderId="151" xfId="9" applyFont="1" applyBorder="1" applyAlignment="1" applyProtection="1">
      <alignment horizontal="left" vertical="center" shrinkToFit="1"/>
      <protection locked="0"/>
    </xf>
    <xf numFmtId="0" fontId="78" fillId="0" borderId="52" xfId="9" applyFont="1" applyBorder="1" applyAlignment="1" applyProtection="1">
      <alignment horizontal="left" vertical="center" shrinkToFit="1"/>
      <protection locked="0"/>
    </xf>
    <xf numFmtId="0" fontId="131" fillId="0" borderId="22" xfId="9" applyFont="1" applyBorder="1" applyAlignment="1" applyProtection="1">
      <alignment horizontal="center" vertical="center" wrapText="1"/>
      <protection locked="0"/>
    </xf>
    <xf numFmtId="0" fontId="131" fillId="0" borderId="11" xfId="9" applyFont="1" applyBorder="1" applyAlignment="1" applyProtection="1">
      <alignment horizontal="center" vertical="center" wrapText="1"/>
      <protection locked="0"/>
    </xf>
    <xf numFmtId="181" fontId="78" fillId="8" borderId="91" xfId="10" applyNumberFormat="1" applyFont="1" applyFill="1" applyBorder="1" applyAlignment="1">
      <alignment horizontal="center" vertical="center" shrinkToFit="1"/>
    </xf>
    <xf numFmtId="181" fontId="78" fillId="8" borderId="8" xfId="10" applyNumberFormat="1" applyFont="1" applyFill="1" applyBorder="1" applyAlignment="1">
      <alignment horizontal="center" vertical="center" shrinkToFit="1"/>
    </xf>
    <xf numFmtId="181" fontId="78" fillId="8" borderId="139" xfId="10" applyNumberFormat="1" applyFont="1" applyFill="1" applyBorder="1" applyAlignment="1">
      <alignment horizontal="center" vertical="center" shrinkToFit="1"/>
    </xf>
    <xf numFmtId="181" fontId="78" fillId="8" borderId="10" xfId="10" applyNumberFormat="1" applyFont="1" applyFill="1" applyBorder="1" applyAlignment="1">
      <alignment horizontal="center" vertical="center" shrinkToFit="1"/>
    </xf>
    <xf numFmtId="196" fontId="86" fillId="8" borderId="91" xfId="10" applyNumberFormat="1" applyFont="1" applyFill="1" applyBorder="1" applyAlignment="1">
      <alignment horizontal="center" vertical="top" shrinkToFit="1"/>
    </xf>
    <xf numFmtId="196" fontId="86" fillId="8" borderId="8" xfId="10" applyNumberFormat="1" applyFont="1" applyFill="1" applyBorder="1" applyAlignment="1">
      <alignment horizontal="center" vertical="top" shrinkToFit="1"/>
    </xf>
    <xf numFmtId="192" fontId="78" fillId="0" borderId="142" xfId="9" applyNumberFormat="1" applyFont="1" applyBorder="1" applyAlignment="1" applyProtection="1">
      <alignment horizontal="center" vertical="center" shrinkToFit="1"/>
      <protection locked="0"/>
    </xf>
    <xf numFmtId="192" fontId="78" fillId="0" borderId="67" xfId="9" applyNumberFormat="1" applyFont="1" applyBorder="1" applyAlignment="1" applyProtection="1">
      <alignment horizontal="center" vertical="center" shrinkToFit="1"/>
      <protection locked="0"/>
    </xf>
    <xf numFmtId="0" fontId="78" fillId="0" borderId="51" xfId="9" applyFont="1" applyBorder="1" applyAlignment="1" applyProtection="1">
      <alignment vertical="center" shrinkToFit="1"/>
      <protection locked="0"/>
    </xf>
    <xf numFmtId="0" fontId="78" fillId="0" borderId="86" xfId="9" applyFont="1" applyBorder="1" applyAlignment="1" applyProtection="1">
      <alignment vertical="center" shrinkToFit="1"/>
      <protection locked="0"/>
    </xf>
    <xf numFmtId="0" fontId="78" fillId="0" borderId="48" xfId="9" applyFont="1" applyBorder="1" applyAlignment="1" applyProtection="1">
      <alignment vertical="center" shrinkToFit="1"/>
      <protection locked="0"/>
    </xf>
    <xf numFmtId="0" fontId="78" fillId="0" borderId="96" xfId="9" applyFont="1" applyBorder="1" applyAlignment="1" applyProtection="1">
      <alignment vertical="center" shrinkToFit="1"/>
      <protection locked="0"/>
    </xf>
    <xf numFmtId="0" fontId="78" fillId="0" borderId="7" xfId="9" applyFont="1" applyBorder="1" applyAlignment="1" applyProtection="1">
      <alignment horizontal="center" vertical="top"/>
      <protection locked="0"/>
    </xf>
    <xf numFmtId="0" fontId="78" fillId="0" borderId="0" xfId="9" applyFont="1" applyAlignment="1" applyProtection="1">
      <alignment horizontal="center" vertical="top"/>
      <protection locked="0"/>
    </xf>
    <xf numFmtId="0" fontId="78" fillId="0" borderId="8" xfId="9" applyFont="1" applyBorder="1" applyAlignment="1" applyProtection="1">
      <alignment horizontal="center" vertical="top"/>
      <protection locked="0"/>
    </xf>
    <xf numFmtId="0" fontId="78" fillId="0" borderId="66" xfId="9" applyFont="1" applyBorder="1" applyAlignment="1" applyProtection="1">
      <alignment horizontal="center" vertical="top"/>
      <protection locked="0"/>
    </xf>
    <xf numFmtId="0" fontId="78" fillId="0" borderId="65" xfId="9" applyFont="1" applyBorder="1" applyAlignment="1" applyProtection="1">
      <alignment horizontal="center" vertical="top"/>
      <protection locked="0"/>
    </xf>
    <xf numFmtId="0" fontId="78" fillId="0" borderId="67" xfId="9" applyFont="1" applyBorder="1" applyAlignment="1" applyProtection="1">
      <alignment horizontal="center" vertical="top"/>
      <protection locked="0"/>
    </xf>
    <xf numFmtId="4" fontId="78" fillId="0" borderId="7" xfId="9" applyNumberFormat="1" applyFont="1" applyBorder="1" applyAlignment="1" applyProtection="1">
      <alignment horizontal="right" vertical="top" shrinkToFit="1"/>
      <protection locked="0"/>
    </xf>
    <xf numFmtId="4" fontId="78" fillId="0" borderId="0" xfId="9" applyNumberFormat="1" applyFont="1" applyAlignment="1" applyProtection="1">
      <alignment horizontal="right" vertical="top" shrinkToFit="1"/>
      <protection locked="0"/>
    </xf>
    <xf numFmtId="4" fontId="78" fillId="0" borderId="8" xfId="9" applyNumberFormat="1" applyFont="1" applyBorder="1" applyAlignment="1" applyProtection="1">
      <alignment horizontal="right" vertical="top" shrinkToFit="1"/>
      <protection locked="0"/>
    </xf>
    <xf numFmtId="4" fontId="78" fillId="0" borderId="66" xfId="9" applyNumberFormat="1" applyFont="1" applyBorder="1" applyAlignment="1" applyProtection="1">
      <alignment horizontal="right" vertical="top" shrinkToFit="1"/>
      <protection locked="0"/>
    </xf>
    <xf numFmtId="4" fontId="78" fillId="0" borderId="65" xfId="9" applyNumberFormat="1" applyFont="1" applyBorder="1" applyAlignment="1" applyProtection="1">
      <alignment horizontal="right" vertical="top" shrinkToFit="1"/>
      <protection locked="0"/>
    </xf>
    <xf numFmtId="4" fontId="78" fillId="0" borderId="67" xfId="9" applyNumberFormat="1" applyFont="1" applyBorder="1" applyAlignment="1" applyProtection="1">
      <alignment horizontal="right" vertical="top" shrinkToFit="1"/>
      <protection locked="0"/>
    </xf>
    <xf numFmtId="0" fontId="78" fillId="0" borderId="108" xfId="10" applyFont="1" applyBorder="1" applyAlignment="1" applyProtection="1">
      <alignment horizontal="center" vertical="top" shrinkToFit="1"/>
      <protection locked="0"/>
    </xf>
    <xf numFmtId="0" fontId="78" fillId="0" borderId="89" xfId="10" applyFont="1" applyBorder="1" applyAlignment="1" applyProtection="1">
      <alignment horizontal="center" vertical="top" shrinkToFit="1"/>
      <protection locked="0"/>
    </xf>
    <xf numFmtId="0" fontId="78" fillId="0" borderId="144" xfId="10" applyFont="1" applyBorder="1" applyAlignment="1" applyProtection="1">
      <alignment horizontal="center" vertical="top" shrinkToFit="1"/>
      <protection locked="0"/>
    </xf>
    <xf numFmtId="0" fontId="78" fillId="0" borderId="141" xfId="10" applyFont="1" applyBorder="1" applyAlignment="1" applyProtection="1">
      <alignment horizontal="center" vertical="top" shrinkToFit="1"/>
      <protection locked="0"/>
    </xf>
    <xf numFmtId="0" fontId="78" fillId="0" borderId="91" xfId="10" applyFont="1" applyBorder="1" applyAlignment="1" applyProtection="1">
      <alignment horizontal="center" vertical="top" shrinkToFit="1"/>
      <protection locked="0"/>
    </xf>
    <xf numFmtId="0" fontId="78" fillId="0" borderId="142" xfId="10" applyFont="1" applyBorder="1" applyAlignment="1" applyProtection="1">
      <alignment horizontal="center" vertical="top" shrinkToFit="1"/>
      <protection locked="0"/>
    </xf>
    <xf numFmtId="181" fontId="78" fillId="8" borderId="89" xfId="10" applyNumberFormat="1" applyFont="1" applyFill="1" applyBorder="1" applyAlignment="1">
      <alignment horizontal="center" vertical="top"/>
    </xf>
    <xf numFmtId="181" fontId="78" fillId="8" borderId="90" xfId="10" applyNumberFormat="1" applyFont="1" applyFill="1" applyBorder="1" applyAlignment="1">
      <alignment horizontal="center" vertical="top"/>
    </xf>
    <xf numFmtId="181" fontId="78" fillId="8" borderId="141" xfId="10" applyNumberFormat="1" applyFont="1" applyFill="1" applyBorder="1" applyAlignment="1">
      <alignment horizontal="center" vertical="top"/>
    </xf>
    <xf numFmtId="181" fontId="78" fillId="8" borderId="143" xfId="10" applyNumberFormat="1" applyFont="1" applyFill="1" applyBorder="1" applyAlignment="1">
      <alignment horizontal="center" vertical="top"/>
    </xf>
    <xf numFmtId="199" fontId="78" fillId="8" borderId="7" xfId="9" applyNumberFormat="1" applyFont="1" applyFill="1" applyBorder="1" applyAlignment="1">
      <alignment horizontal="center" vertical="top" shrinkToFit="1"/>
    </xf>
    <xf numFmtId="199" fontId="78" fillId="8" borderId="0" xfId="9" applyNumberFormat="1" applyFont="1" applyFill="1" applyAlignment="1">
      <alignment horizontal="center" vertical="top" shrinkToFit="1"/>
    </xf>
    <xf numFmtId="199" fontId="78" fillId="8" borderId="66" xfId="9" applyNumberFormat="1" applyFont="1" applyFill="1" applyBorder="1" applyAlignment="1">
      <alignment horizontal="center" vertical="top" shrinkToFit="1"/>
    </xf>
    <xf numFmtId="199" fontId="78" fillId="8" borderId="65" xfId="9" applyNumberFormat="1" applyFont="1" applyFill="1" applyBorder="1" applyAlignment="1">
      <alignment horizontal="center" vertical="top" shrinkToFit="1"/>
    </xf>
    <xf numFmtId="199" fontId="78" fillId="8" borderId="108" xfId="10" applyNumberFormat="1" applyFont="1" applyFill="1" applyBorder="1" applyAlignment="1">
      <alignment horizontal="center" vertical="top" shrinkToFit="1"/>
    </xf>
    <xf numFmtId="199" fontId="78" fillId="8" borderId="89" xfId="10" applyNumberFormat="1" applyFont="1" applyFill="1" applyBorder="1" applyAlignment="1">
      <alignment horizontal="center" vertical="top" shrinkToFit="1"/>
    </xf>
    <xf numFmtId="199" fontId="78" fillId="8" borderId="144" xfId="10" applyNumberFormat="1" applyFont="1" applyFill="1" applyBorder="1" applyAlignment="1">
      <alignment horizontal="center" vertical="top" shrinkToFit="1"/>
    </xf>
    <xf numFmtId="199" fontId="78" fillId="8" borderId="141" xfId="10" applyNumberFormat="1" applyFont="1" applyFill="1" applyBorder="1" applyAlignment="1">
      <alignment horizontal="center" vertical="top" shrinkToFit="1"/>
    </xf>
    <xf numFmtId="199" fontId="78" fillId="0" borderId="91" xfId="9" applyNumberFormat="1" applyFont="1" applyBorder="1" applyAlignment="1" applyProtection="1">
      <alignment horizontal="center" vertical="top" shrinkToFit="1"/>
      <protection locked="0"/>
    </xf>
    <xf numFmtId="199" fontId="78" fillId="0" borderId="142" xfId="9" applyNumberFormat="1" applyFont="1" applyBorder="1" applyAlignment="1" applyProtection="1">
      <alignment horizontal="center" vertical="top" shrinkToFit="1"/>
      <protection locked="0"/>
    </xf>
    <xf numFmtId="0" fontId="128" fillId="8" borderId="18" xfId="9" applyFont="1" applyFill="1" applyBorder="1" applyAlignment="1" applyProtection="1">
      <alignment horizontal="right" vertical="top"/>
      <protection locked="0"/>
    </xf>
    <xf numFmtId="0" fontId="128" fillId="8" borderId="12" xfId="9" applyFont="1" applyFill="1" applyBorder="1" applyAlignment="1" applyProtection="1">
      <alignment horizontal="right" vertical="top"/>
      <protection locked="0"/>
    </xf>
    <xf numFmtId="0" fontId="128" fillId="8" borderId="114" xfId="9" applyFont="1" applyFill="1" applyBorder="1" applyAlignment="1" applyProtection="1">
      <alignment horizontal="right" vertical="top"/>
      <protection locked="0"/>
    </xf>
    <xf numFmtId="0" fontId="128" fillId="8" borderId="77" xfId="9" applyFont="1" applyFill="1" applyBorder="1" applyAlignment="1" applyProtection="1">
      <alignment horizontal="right" vertical="top"/>
      <protection locked="0"/>
    </xf>
    <xf numFmtId="181" fontId="128" fillId="0" borderId="88" xfId="9" applyNumberFormat="1" applyFont="1" applyBorder="1" applyAlignment="1" applyProtection="1">
      <alignment horizontal="right" vertical="top"/>
      <protection locked="0"/>
    </xf>
    <xf numFmtId="181" fontId="128" fillId="0" borderId="6" xfId="9" applyNumberFormat="1" applyFont="1" applyBorder="1" applyAlignment="1" applyProtection="1">
      <alignment horizontal="right" vertical="top"/>
      <protection locked="0"/>
    </xf>
    <xf numFmtId="0" fontId="78" fillId="0" borderId="54" xfId="9" applyFont="1" applyBorder="1" applyAlignment="1" applyProtection="1">
      <alignment vertical="center" shrinkToFit="1"/>
      <protection locked="0"/>
    </xf>
    <xf numFmtId="0" fontId="78" fillId="0" borderId="50" xfId="9" applyFont="1" applyBorder="1" applyAlignment="1" applyProtection="1">
      <alignment vertical="center" shrinkToFit="1"/>
      <protection locked="0"/>
    </xf>
    <xf numFmtId="0" fontId="87" fillId="0" borderId="8" xfId="9" applyFont="1" applyBorder="1" applyAlignment="1" applyProtection="1">
      <alignment horizontal="left" vertical="center"/>
      <protection locked="0"/>
    </xf>
    <xf numFmtId="0" fontId="78" fillId="2" borderId="1" xfId="9" applyFont="1" applyFill="1" applyBorder="1" applyAlignment="1" applyProtection="1">
      <alignment horizontal="right" vertical="center"/>
      <protection locked="0"/>
    </xf>
    <xf numFmtId="0" fontId="78" fillId="2" borderId="8" xfId="9" applyFont="1" applyFill="1" applyBorder="1" applyAlignment="1" applyProtection="1">
      <alignment horizontal="right" vertical="center"/>
      <protection locked="0"/>
    </xf>
    <xf numFmtId="193" fontId="123" fillId="0" borderId="18" xfId="9" applyNumberFormat="1" applyFont="1" applyBorder="1" applyAlignment="1" applyProtection="1">
      <alignment horizontal="right" vertical="center"/>
      <protection locked="0"/>
    </xf>
    <xf numFmtId="193" fontId="123" fillId="0" borderId="12" xfId="9" applyNumberFormat="1" applyFont="1" applyBorder="1" applyAlignment="1" applyProtection="1">
      <alignment horizontal="right" vertical="center"/>
      <protection locked="0"/>
    </xf>
    <xf numFmtId="193" fontId="123" fillId="0" borderId="6" xfId="9" applyNumberFormat="1" applyFont="1" applyBorder="1" applyAlignment="1" applyProtection="1">
      <alignment horizontal="right" vertical="center"/>
      <protection locked="0"/>
    </xf>
    <xf numFmtId="196" fontId="86" fillId="8" borderId="88" xfId="10" applyNumberFormat="1" applyFont="1" applyFill="1" applyBorder="1" applyAlignment="1" applyProtection="1">
      <alignment horizontal="center" vertical="top" shrinkToFit="1"/>
      <protection locked="0"/>
    </xf>
    <xf numFmtId="196" fontId="86" fillId="8" borderId="6" xfId="10" applyNumberFormat="1" applyFont="1" applyFill="1" applyBorder="1" applyAlignment="1" applyProtection="1">
      <alignment horizontal="center" vertical="top" shrinkToFit="1"/>
      <protection locked="0"/>
    </xf>
    <xf numFmtId="0" fontId="78" fillId="8" borderId="77" xfId="9" applyFont="1" applyFill="1" applyBorder="1" applyAlignment="1" applyProtection="1">
      <alignment horizontal="center" vertical="center"/>
      <protection locked="0"/>
    </xf>
    <xf numFmtId="0" fontId="78" fillId="8" borderId="78" xfId="9" applyFont="1" applyFill="1" applyBorder="1" applyAlignment="1" applyProtection="1">
      <alignment horizontal="center" vertical="center"/>
      <protection locked="0"/>
    </xf>
    <xf numFmtId="0" fontId="78" fillId="8" borderId="89" xfId="9" applyFont="1" applyFill="1" applyBorder="1" applyAlignment="1" applyProtection="1">
      <alignment horizontal="center" vertical="center"/>
      <protection locked="0"/>
    </xf>
    <xf numFmtId="0" fontId="78" fillId="8" borderId="90" xfId="9" applyFont="1" applyFill="1" applyBorder="1" applyAlignment="1" applyProtection="1">
      <alignment horizontal="center" vertical="center"/>
      <protection locked="0"/>
    </xf>
    <xf numFmtId="0" fontId="78" fillId="8" borderId="46" xfId="9" applyFont="1" applyFill="1" applyBorder="1" applyAlignment="1" applyProtection="1">
      <alignment horizontal="center" vertical="center"/>
      <protection locked="0"/>
    </xf>
    <xf numFmtId="0" fontId="78" fillId="8" borderId="135" xfId="9" applyFont="1" applyFill="1" applyBorder="1" applyAlignment="1" applyProtection="1">
      <alignment horizontal="center" vertical="center"/>
      <protection locked="0"/>
    </xf>
    <xf numFmtId="0" fontId="78" fillId="8" borderId="18" xfId="9" applyFont="1" applyFill="1" applyBorder="1" applyAlignment="1" applyProtection="1">
      <alignment horizontal="center" vertical="center"/>
      <protection locked="0"/>
    </xf>
    <xf numFmtId="0" fontId="78" fillId="8" borderId="12" xfId="9" applyFont="1" applyFill="1" applyBorder="1" applyAlignment="1" applyProtection="1">
      <alignment horizontal="center" vertical="center"/>
      <protection locked="0"/>
    </xf>
    <xf numFmtId="0" fontId="78" fillId="8" borderId="7" xfId="9" applyFont="1" applyFill="1" applyBorder="1" applyAlignment="1" applyProtection="1">
      <alignment horizontal="center" vertical="center"/>
      <protection locked="0"/>
    </xf>
    <xf numFmtId="0" fontId="78" fillId="8" borderId="0" xfId="9" applyFont="1" applyFill="1" applyAlignment="1" applyProtection="1">
      <alignment horizontal="center" vertical="center"/>
      <protection locked="0"/>
    </xf>
    <xf numFmtId="0" fontId="78" fillId="8" borderId="9" xfId="9" applyFont="1" applyFill="1" applyBorder="1" applyAlignment="1" applyProtection="1">
      <alignment horizontal="center" vertical="center"/>
      <protection locked="0"/>
    </xf>
    <xf numFmtId="0" fontId="78" fillId="8" borderId="11" xfId="9" applyFont="1" applyFill="1" applyBorder="1" applyAlignment="1" applyProtection="1">
      <alignment horizontal="center" vertical="center"/>
      <protection locked="0"/>
    </xf>
    <xf numFmtId="0" fontId="78" fillId="2" borderId="114" xfId="9" applyFont="1" applyFill="1" applyBorder="1" applyAlignment="1" applyProtection="1">
      <alignment horizontal="center" vertical="center"/>
      <protection locked="0"/>
    </xf>
    <xf numFmtId="0" fontId="78" fillId="2" borderId="77" xfId="9" applyFont="1" applyFill="1" applyBorder="1" applyAlignment="1" applyProtection="1">
      <alignment horizontal="center" vertical="center"/>
      <protection locked="0"/>
    </xf>
    <xf numFmtId="0" fontId="78" fillId="2" borderId="108" xfId="9" applyFont="1" applyFill="1" applyBorder="1" applyAlignment="1" applyProtection="1">
      <alignment horizontal="center" vertical="center"/>
      <protection locked="0"/>
    </xf>
    <xf numFmtId="0" fontId="78" fillId="2" borderId="89" xfId="9" applyFont="1" applyFill="1" applyBorder="1" applyAlignment="1" applyProtection="1">
      <alignment horizontal="center" vertical="center"/>
      <protection locked="0"/>
    </xf>
    <xf numFmtId="0" fontId="78" fillId="2" borderId="109" xfId="9" applyFont="1" applyFill="1" applyBorder="1" applyAlignment="1" applyProtection="1">
      <alignment horizontal="center" vertical="center"/>
      <protection locked="0"/>
    </xf>
    <xf numFmtId="0" fontId="78" fillId="2" borderId="46" xfId="9" applyFont="1" applyFill="1" applyBorder="1" applyAlignment="1" applyProtection="1">
      <alignment horizontal="center" vertical="center"/>
      <protection locked="0"/>
    </xf>
    <xf numFmtId="0" fontId="110" fillId="0" borderId="7" xfId="9" applyFont="1" applyBorder="1" applyAlignment="1" applyProtection="1">
      <alignment horizontal="center" vertical="center" wrapText="1"/>
      <protection locked="0"/>
    </xf>
    <xf numFmtId="0" fontId="110" fillId="0" borderId="0" xfId="9" applyFont="1" applyAlignment="1" applyProtection="1">
      <alignment horizontal="center" vertical="center" wrapText="1"/>
      <protection locked="0"/>
    </xf>
    <xf numFmtId="0" fontId="110" fillId="0" borderId="8" xfId="9" applyFont="1" applyBorder="1" applyAlignment="1" applyProtection="1">
      <alignment horizontal="center" vertical="center" wrapText="1"/>
      <protection locked="0"/>
    </xf>
    <xf numFmtId="191" fontId="107" fillId="8" borderId="18" xfId="9" applyNumberFormat="1" applyFont="1" applyFill="1" applyBorder="1" applyAlignment="1" applyProtection="1">
      <alignment horizontal="right" vertical="center"/>
      <protection locked="0"/>
    </xf>
    <xf numFmtId="191" fontId="107" fillId="8" borderId="12" xfId="9" applyNumberFormat="1" applyFont="1" applyFill="1" applyBorder="1" applyAlignment="1" applyProtection="1">
      <alignment horizontal="right" vertical="center"/>
      <protection locked="0"/>
    </xf>
    <xf numFmtId="191" fontId="107" fillId="8" borderId="7" xfId="9" applyNumberFormat="1" applyFont="1" applyFill="1" applyBorder="1" applyAlignment="1" applyProtection="1">
      <alignment horizontal="right" vertical="center"/>
      <protection locked="0"/>
    </xf>
    <xf numFmtId="191" fontId="107" fillId="8" borderId="0" xfId="9" applyNumberFormat="1" applyFont="1" applyFill="1" applyAlignment="1" applyProtection="1">
      <alignment horizontal="right" vertical="center"/>
      <protection locked="0"/>
    </xf>
    <xf numFmtId="0" fontId="107" fillId="2" borderId="88" xfId="9" applyFont="1" applyFill="1" applyBorder="1" applyAlignment="1" applyProtection="1">
      <alignment horizontal="center" vertical="center" shrinkToFit="1"/>
      <protection locked="0"/>
    </xf>
    <xf numFmtId="191" fontId="107" fillId="0" borderId="18" xfId="9" applyNumberFormat="1" applyFont="1" applyBorder="1" applyAlignment="1" applyProtection="1">
      <alignment horizontal="right" vertical="center"/>
      <protection locked="0"/>
    </xf>
    <xf numFmtId="191" fontId="107" fillId="0" borderId="12" xfId="9" applyNumberFormat="1" applyFont="1" applyBorder="1" applyAlignment="1" applyProtection="1">
      <alignment horizontal="right" vertical="center"/>
      <protection locked="0"/>
    </xf>
    <xf numFmtId="191" fontId="107" fillId="0" borderId="9" xfId="9" applyNumberFormat="1" applyFont="1" applyBorder="1" applyAlignment="1" applyProtection="1">
      <alignment horizontal="right" vertical="center"/>
      <protection locked="0"/>
    </xf>
    <xf numFmtId="191" fontId="107" fillId="0" borderId="11" xfId="9" applyNumberFormat="1" applyFont="1" applyBorder="1" applyAlignment="1" applyProtection="1">
      <alignment horizontal="right" vertical="center"/>
      <protection locked="0"/>
    </xf>
    <xf numFmtId="0" fontId="107" fillId="2" borderId="35" xfId="9" applyFont="1" applyFill="1" applyBorder="1" applyAlignment="1" applyProtection="1">
      <alignment horizontal="left" vertical="center" shrinkToFit="1"/>
      <protection locked="0"/>
    </xf>
    <xf numFmtId="0" fontId="107" fillId="2" borderId="34" xfId="9" applyFont="1" applyFill="1" applyBorder="1" applyAlignment="1" applyProtection="1">
      <alignment horizontal="left" vertical="center" shrinkToFit="1"/>
      <protection locked="0"/>
    </xf>
    <xf numFmtId="0" fontId="107" fillId="2" borderId="33" xfId="9" applyFont="1" applyFill="1" applyBorder="1" applyAlignment="1" applyProtection="1">
      <alignment horizontal="left" vertical="center" shrinkToFit="1"/>
      <protection locked="0"/>
    </xf>
    <xf numFmtId="0" fontId="107" fillId="0" borderId="0" xfId="9" applyFont="1" applyAlignment="1" applyProtection="1">
      <alignment horizontal="left" vertical="top"/>
      <protection locked="0"/>
    </xf>
    <xf numFmtId="0" fontId="81" fillId="0" borderId="364" xfId="9" applyFont="1" applyFill="1" applyBorder="1" applyAlignment="1" applyProtection="1">
      <alignment horizontal="center" vertical="center"/>
      <protection locked="0"/>
    </xf>
    <xf numFmtId="0" fontId="81" fillId="0" borderId="365" xfId="9" applyFont="1" applyFill="1" applyBorder="1" applyAlignment="1" applyProtection="1">
      <alignment horizontal="center" vertical="center"/>
      <protection locked="0"/>
    </xf>
    <xf numFmtId="0" fontId="81" fillId="0" borderId="366" xfId="9" applyFont="1" applyFill="1" applyBorder="1" applyAlignment="1" applyProtection="1">
      <alignment horizontal="center" vertical="center"/>
      <protection locked="0"/>
    </xf>
    <xf numFmtId="0" fontId="86" fillId="2" borderId="18" xfId="9" applyFont="1" applyFill="1" applyBorder="1" applyAlignment="1" applyProtection="1">
      <alignment horizontal="center" vertical="center"/>
      <protection locked="0"/>
    </xf>
    <xf numFmtId="0" fontId="86" fillId="2" borderId="12" xfId="9" applyFont="1" applyFill="1" applyBorder="1" applyAlignment="1" applyProtection="1">
      <alignment horizontal="center" vertical="center"/>
      <protection locked="0"/>
    </xf>
    <xf numFmtId="0" fontId="86" fillId="2" borderId="6" xfId="9" applyFont="1" applyFill="1" applyBorder="1" applyAlignment="1" applyProtection="1">
      <alignment horizontal="center" vertical="center"/>
      <protection locked="0"/>
    </xf>
    <xf numFmtId="0" fontId="86" fillId="2" borderId="7" xfId="9" applyFont="1" applyFill="1" applyBorder="1" applyAlignment="1" applyProtection="1">
      <alignment horizontal="center" vertical="center"/>
      <protection locked="0"/>
    </xf>
    <xf numFmtId="0" fontId="86" fillId="2" borderId="0" xfId="9" applyFont="1" applyFill="1" applyAlignment="1" applyProtection="1">
      <alignment horizontal="center" vertical="center"/>
      <protection locked="0"/>
    </xf>
    <xf numFmtId="0" fontId="86" fillId="2" borderId="8" xfId="9" applyFont="1" applyFill="1" applyBorder="1" applyAlignment="1" applyProtection="1">
      <alignment horizontal="center" vertical="center"/>
      <protection locked="0"/>
    </xf>
    <xf numFmtId="0" fontId="86" fillId="2" borderId="9" xfId="9" applyFont="1" applyFill="1" applyBorder="1" applyAlignment="1" applyProtection="1">
      <alignment horizontal="center" vertical="center"/>
      <protection locked="0"/>
    </xf>
    <xf numFmtId="0" fontId="86" fillId="2" borderId="11" xfId="9" applyFont="1" applyFill="1" applyBorder="1" applyAlignment="1" applyProtection="1">
      <alignment horizontal="center" vertical="center"/>
      <protection locked="0"/>
    </xf>
    <xf numFmtId="0" fontId="86" fillId="2" borderId="10" xfId="9" applyFont="1" applyFill="1" applyBorder="1" applyAlignment="1" applyProtection="1">
      <alignment horizontal="center" vertical="center"/>
      <protection locked="0"/>
    </xf>
    <xf numFmtId="0" fontId="123" fillId="8" borderId="18" xfId="9" applyFont="1" applyFill="1" applyBorder="1" applyAlignment="1" applyProtection="1">
      <alignment horizontal="center" vertical="center" wrapText="1"/>
      <protection locked="0"/>
    </xf>
    <xf numFmtId="0" fontId="123" fillId="8" borderId="12" xfId="9" applyFont="1" applyFill="1" applyBorder="1" applyAlignment="1" applyProtection="1">
      <alignment horizontal="center" vertical="center"/>
      <protection locked="0"/>
    </xf>
    <xf numFmtId="0" fontId="123" fillId="8" borderId="6" xfId="9" applyFont="1" applyFill="1" applyBorder="1" applyAlignment="1" applyProtection="1">
      <alignment horizontal="center" vertical="center"/>
      <protection locked="0"/>
    </xf>
    <xf numFmtId="0" fontId="123" fillId="8" borderId="7" xfId="9" applyFont="1" applyFill="1" applyBorder="1" applyAlignment="1" applyProtection="1">
      <alignment horizontal="center" vertical="center" wrapText="1"/>
      <protection locked="0"/>
    </xf>
    <xf numFmtId="0" fontId="123" fillId="8" borderId="0" xfId="9" applyFont="1" applyFill="1" applyAlignment="1" applyProtection="1">
      <alignment horizontal="center" vertical="center"/>
      <protection locked="0"/>
    </xf>
    <xf numFmtId="0" fontId="123" fillId="8" borderId="9" xfId="9" applyFont="1" applyFill="1" applyBorder="1" applyAlignment="1" applyProtection="1">
      <alignment horizontal="center" vertical="center"/>
      <protection locked="0"/>
    </xf>
    <xf numFmtId="0" fontId="123" fillId="8" borderId="11" xfId="9" applyFont="1" applyFill="1" applyBorder="1" applyAlignment="1" applyProtection="1">
      <alignment horizontal="center" vertical="center"/>
      <protection locked="0"/>
    </xf>
    <xf numFmtId="0" fontId="78" fillId="0" borderId="18" xfId="9" applyFont="1" applyBorder="1" applyAlignment="1" applyProtection="1">
      <alignment horizontal="center" vertical="center" wrapText="1"/>
      <protection locked="0"/>
    </xf>
    <xf numFmtId="0" fontId="107" fillId="2" borderId="35" xfId="9" applyFont="1" applyFill="1" applyBorder="1" applyAlignment="1" applyProtection="1">
      <alignment horizontal="center" vertical="top"/>
      <protection locked="0"/>
    </xf>
    <xf numFmtId="0" fontId="107" fillId="2" borderId="34" xfId="9" applyFont="1" applyFill="1" applyBorder="1" applyAlignment="1" applyProtection="1">
      <alignment horizontal="center" vertical="top"/>
      <protection locked="0"/>
    </xf>
    <xf numFmtId="0" fontId="107" fillId="0" borderId="11" xfId="9" applyFont="1" applyBorder="1" applyAlignment="1" applyProtection="1">
      <alignment horizontal="left" vertical="center" shrinkToFit="1"/>
      <protection locked="0"/>
    </xf>
    <xf numFmtId="0" fontId="127" fillId="0" borderId="35" xfId="0" applyFont="1" applyBorder="1" applyAlignment="1" applyProtection="1">
      <alignment horizontal="left" vertical="center" shrinkToFit="1"/>
      <protection locked="0"/>
    </xf>
    <xf numFmtId="0" fontId="127" fillId="0" borderId="34" xfId="0" applyFont="1" applyBorder="1" applyAlignment="1" applyProtection="1">
      <alignment horizontal="left" vertical="center" shrinkToFit="1"/>
      <protection locked="0"/>
    </xf>
    <xf numFmtId="0" fontId="127" fillId="0" borderId="138" xfId="0" applyFont="1" applyBorder="1" applyAlignment="1" applyProtection="1">
      <alignment horizontal="left" vertical="center" shrinkToFit="1"/>
      <protection locked="0"/>
    </xf>
    <xf numFmtId="0" fontId="107" fillId="0" borderId="34" xfId="9" applyFont="1" applyBorder="1" applyAlignment="1" applyProtection="1">
      <alignment horizontal="left" vertical="center" shrinkToFit="1"/>
      <protection locked="0"/>
    </xf>
    <xf numFmtId="0" fontId="78" fillId="2" borderId="91" xfId="9" applyFont="1" applyFill="1" applyBorder="1" applyAlignment="1" applyProtection="1">
      <alignment horizontal="center" vertical="center"/>
      <protection locked="0"/>
    </xf>
    <xf numFmtId="0" fontId="78" fillId="0" borderId="139" xfId="9" applyFont="1" applyBorder="1" applyAlignment="1" applyProtection="1">
      <alignment horizontal="center" vertical="center" shrinkToFit="1"/>
      <protection locked="0"/>
    </xf>
    <xf numFmtId="0" fontId="107" fillId="0" borderId="35" xfId="9" applyFont="1" applyBorder="1" applyAlignment="1" applyProtection="1">
      <alignment horizontal="left" vertical="center" shrinkToFit="1"/>
      <protection locked="0"/>
    </xf>
    <xf numFmtId="0" fontId="107" fillId="0" borderId="138" xfId="9" applyFont="1" applyBorder="1" applyAlignment="1" applyProtection="1">
      <alignment horizontal="left" vertical="center" shrinkToFit="1"/>
      <protection locked="0"/>
    </xf>
    <xf numFmtId="0" fontId="107" fillId="2" borderId="34" xfId="9" applyFont="1" applyFill="1" applyBorder="1" applyAlignment="1" applyProtection="1">
      <alignment horizontal="left" vertical="center"/>
      <protection locked="0"/>
    </xf>
    <xf numFmtId="0" fontId="107" fillId="2" borderId="33" xfId="9" applyFont="1" applyFill="1" applyBorder="1" applyAlignment="1" applyProtection="1">
      <alignment horizontal="left" vertical="center"/>
      <protection locked="0"/>
    </xf>
    <xf numFmtId="0" fontId="81" fillId="11" borderId="34" xfId="9" applyFont="1" applyFill="1" applyBorder="1" applyAlignment="1" applyProtection="1">
      <alignment horizontal="center" vertical="center" shrinkToFit="1"/>
      <protection locked="0"/>
    </xf>
    <xf numFmtId="0" fontId="81" fillId="11" borderId="33" xfId="9" applyFont="1" applyFill="1" applyBorder="1" applyAlignment="1" applyProtection="1">
      <alignment horizontal="center" vertical="center" shrinkToFit="1"/>
      <protection locked="0"/>
    </xf>
    <xf numFmtId="0" fontId="107" fillId="11" borderId="34" xfId="9" applyFont="1" applyFill="1" applyBorder="1" applyAlignment="1" applyProtection="1">
      <alignment horizontal="center" vertical="center" shrinkToFit="1"/>
      <protection locked="0"/>
    </xf>
    <xf numFmtId="0" fontId="107" fillId="11" borderId="33" xfId="9" applyFont="1" applyFill="1" applyBorder="1" applyAlignment="1" applyProtection="1">
      <alignment horizontal="center" vertical="center" shrinkToFit="1"/>
      <protection locked="0"/>
    </xf>
    <xf numFmtId="0" fontId="106" fillId="0" borderId="0" xfId="17" applyFont="1" applyAlignment="1" applyProtection="1">
      <alignment horizontal="center" vertical="center"/>
      <protection locked="0"/>
    </xf>
    <xf numFmtId="0" fontId="130" fillId="0" borderId="361" xfId="9" applyFont="1" applyBorder="1" applyAlignment="1" applyProtection="1">
      <alignment horizontal="center" vertical="center"/>
      <protection locked="0"/>
    </xf>
    <xf numFmtId="0" fontId="130" fillId="0" borderId="362" xfId="9" applyFont="1" applyBorder="1" applyAlignment="1" applyProtection="1">
      <alignment horizontal="center" vertical="center"/>
      <protection locked="0"/>
    </xf>
    <xf numFmtId="0" fontId="130" fillId="0" borderId="363" xfId="9" applyFont="1" applyBorder="1" applyAlignment="1" applyProtection="1">
      <alignment horizontal="center" vertical="center"/>
      <protection locked="0"/>
    </xf>
    <xf numFmtId="0" fontId="130" fillId="0" borderId="364" xfId="9" applyFont="1" applyBorder="1" applyAlignment="1" applyProtection="1">
      <alignment horizontal="center" vertical="center"/>
      <protection locked="0"/>
    </xf>
    <xf numFmtId="0" fontId="130" fillId="0" borderId="365" xfId="9" applyFont="1" applyBorder="1" applyAlignment="1" applyProtection="1">
      <alignment horizontal="center" vertical="center"/>
      <protection locked="0"/>
    </xf>
    <xf numFmtId="0" fontId="130" fillId="0" borderId="366" xfId="9" applyFont="1" applyBorder="1" applyAlignment="1" applyProtection="1">
      <alignment horizontal="center" vertical="center"/>
      <protection locked="0"/>
    </xf>
    <xf numFmtId="0" fontId="108" fillId="0" borderId="39" xfId="9" applyFont="1" applyBorder="1" applyAlignment="1" applyProtection="1">
      <alignment horizontal="center" vertical="center"/>
      <protection locked="0"/>
    </xf>
    <xf numFmtId="0" fontId="107" fillId="0" borderId="12" xfId="9" applyFont="1" applyFill="1" applyBorder="1" applyAlignment="1" applyProtection="1">
      <alignment horizontal="left" vertical="center"/>
      <protection locked="0"/>
    </xf>
    <xf numFmtId="0" fontId="107" fillId="0" borderId="31" xfId="9" applyFont="1" applyFill="1" applyBorder="1" applyAlignment="1" applyProtection="1">
      <alignment horizontal="left" vertical="center"/>
      <protection locked="0"/>
    </xf>
    <xf numFmtId="0" fontId="124" fillId="0" borderId="18" xfId="9" applyFont="1" applyBorder="1" applyAlignment="1" applyProtection="1">
      <alignment horizontal="left" vertical="center" wrapText="1"/>
      <protection locked="0"/>
    </xf>
    <xf numFmtId="0" fontId="124" fillId="0" borderId="12" xfId="9" applyFont="1" applyBorder="1" applyAlignment="1" applyProtection="1">
      <alignment horizontal="left" vertical="center"/>
      <protection locked="0"/>
    </xf>
    <xf numFmtId="0" fontId="124" fillId="0" borderId="6" xfId="9" applyFont="1" applyBorder="1" applyAlignment="1" applyProtection="1">
      <alignment horizontal="left" vertical="center"/>
      <protection locked="0"/>
    </xf>
    <xf numFmtId="0" fontId="124" fillId="0" borderId="7" xfId="9" applyFont="1" applyBorder="1" applyAlignment="1" applyProtection="1">
      <alignment horizontal="left" vertical="center"/>
      <protection locked="0"/>
    </xf>
    <xf numFmtId="0" fontId="124" fillId="0" borderId="0" xfId="9" applyFont="1" applyAlignment="1" applyProtection="1">
      <alignment horizontal="left" vertical="center"/>
      <protection locked="0"/>
    </xf>
    <xf numFmtId="0" fontId="124" fillId="0" borderId="8" xfId="9" applyFont="1" applyBorder="1" applyAlignment="1" applyProtection="1">
      <alignment horizontal="left" vertical="center"/>
      <protection locked="0"/>
    </xf>
    <xf numFmtId="0" fontId="124" fillId="0" borderId="9" xfId="9" applyFont="1" applyBorder="1" applyAlignment="1" applyProtection="1">
      <alignment horizontal="left" vertical="center"/>
      <protection locked="0"/>
    </xf>
    <xf numFmtId="0" fontId="124" fillId="0" borderId="11" xfId="9" applyFont="1" applyBorder="1" applyAlignment="1" applyProtection="1">
      <alignment horizontal="left" vertical="center"/>
      <protection locked="0"/>
    </xf>
    <xf numFmtId="0" fontId="124" fillId="0" borderId="10" xfId="9" applyFont="1" applyBorder="1" applyAlignment="1" applyProtection="1">
      <alignment horizontal="left" vertical="center"/>
      <protection locked="0"/>
    </xf>
    <xf numFmtId="0" fontId="107" fillId="0" borderId="28" xfId="9" applyFont="1" applyBorder="1" applyAlignment="1" applyProtection="1">
      <alignment horizontal="left" vertical="center" wrapText="1"/>
      <protection locked="0"/>
    </xf>
    <xf numFmtId="0" fontId="107" fillId="0" borderId="0" xfId="9" applyFont="1" applyAlignment="1" applyProtection="1">
      <alignment horizontal="left" vertical="center" wrapText="1"/>
      <protection locked="0"/>
    </xf>
    <xf numFmtId="0" fontId="107" fillId="0" borderId="2" xfId="9" applyFont="1" applyBorder="1" applyAlignment="1" applyProtection="1">
      <alignment horizontal="left" vertical="center" wrapText="1"/>
      <protection locked="0"/>
    </xf>
    <xf numFmtId="0" fontId="107" fillId="2" borderId="35" xfId="9" applyFont="1" applyFill="1" applyBorder="1" applyAlignment="1" applyProtection="1">
      <alignment horizontal="center" vertical="center"/>
      <protection locked="0"/>
    </xf>
    <xf numFmtId="0" fontId="107" fillId="2" borderId="34" xfId="9" applyFont="1" applyFill="1" applyBorder="1" applyAlignment="1" applyProtection="1">
      <alignment horizontal="center" vertical="center"/>
      <protection locked="0"/>
    </xf>
    <xf numFmtId="0" fontId="107" fillId="2" borderId="33" xfId="9" applyFont="1" applyFill="1" applyBorder="1" applyAlignment="1" applyProtection="1">
      <alignment horizontal="center" vertical="center"/>
      <protection locked="0"/>
    </xf>
    <xf numFmtId="0" fontId="107" fillId="2" borderId="87" xfId="9" applyFont="1" applyFill="1" applyBorder="1" applyAlignment="1" applyProtection="1">
      <alignment horizontal="center" vertical="center"/>
      <protection locked="0"/>
    </xf>
    <xf numFmtId="0" fontId="9" fillId="2" borderId="34" xfId="9" applyFont="1" applyFill="1" applyBorder="1" applyAlignment="1" applyProtection="1">
      <alignment horizontal="left" vertical="center"/>
      <protection locked="0"/>
    </xf>
    <xf numFmtId="0" fontId="9" fillId="2" borderId="33" xfId="9" applyFont="1" applyFill="1" applyBorder="1" applyAlignment="1" applyProtection="1">
      <alignment horizontal="left" vertical="center"/>
      <protection locked="0"/>
    </xf>
    <xf numFmtId="0" fontId="9" fillId="0" borderId="35" xfId="9" applyFont="1" applyFill="1" applyBorder="1" applyAlignment="1" applyProtection="1">
      <alignment horizontal="left" vertical="center" shrinkToFit="1"/>
      <protection locked="0"/>
    </xf>
    <xf numFmtId="0" fontId="9" fillId="0" borderId="34" xfId="9" applyFont="1" applyFill="1" applyBorder="1" applyAlignment="1" applyProtection="1">
      <alignment horizontal="left" vertical="center" shrinkToFit="1"/>
      <protection locked="0"/>
    </xf>
    <xf numFmtId="0" fontId="9" fillId="0" borderId="138" xfId="9" applyFont="1" applyFill="1" applyBorder="1" applyAlignment="1" applyProtection="1">
      <alignment horizontal="left" vertical="center" shrinkToFit="1"/>
      <protection locked="0"/>
    </xf>
    <xf numFmtId="0" fontId="9" fillId="0" borderId="34" xfId="9" applyFont="1" applyFill="1" applyBorder="1" applyAlignment="1" applyProtection="1">
      <alignment horizontal="center" vertical="center" shrinkToFit="1"/>
      <protection locked="0"/>
    </xf>
    <xf numFmtId="0" fontId="9" fillId="2" borderId="35" xfId="9" applyFont="1" applyFill="1" applyBorder="1" applyAlignment="1" applyProtection="1">
      <alignment horizontal="left" vertical="center" shrinkToFit="1"/>
      <protection locked="0"/>
    </xf>
    <xf numFmtId="0" fontId="9" fillId="2" borderId="34" xfId="9" applyFont="1" applyFill="1" applyBorder="1" applyAlignment="1" applyProtection="1">
      <alignment horizontal="left" vertical="center" shrinkToFit="1"/>
      <protection locked="0"/>
    </xf>
    <xf numFmtId="0" fontId="9" fillId="2" borderId="33" xfId="9" applyFont="1" applyFill="1" applyBorder="1" applyAlignment="1" applyProtection="1">
      <alignment horizontal="left" vertical="center" shrinkToFit="1"/>
      <protection locked="0"/>
    </xf>
    <xf numFmtId="0" fontId="3" fillId="0" borderId="36" xfId="9" applyFont="1" applyBorder="1" applyAlignment="1" applyProtection="1">
      <alignment horizontal="center" vertical="center"/>
      <protection locked="0"/>
    </xf>
    <xf numFmtId="0" fontId="3" fillId="0" borderId="37" xfId="9" applyFont="1" applyBorder="1" applyAlignment="1" applyProtection="1">
      <alignment horizontal="center" vertical="center"/>
      <protection locked="0"/>
    </xf>
    <xf numFmtId="0" fontId="3" fillId="0" borderId="137" xfId="9" applyFont="1" applyBorder="1" applyAlignment="1" applyProtection="1">
      <alignment horizontal="center" vertical="center"/>
      <protection locked="0"/>
    </xf>
    <xf numFmtId="0" fontId="3" fillId="0" borderId="39" xfId="9" applyFont="1" applyBorder="1" applyAlignment="1" applyProtection="1">
      <alignment horizontal="center" vertical="center"/>
      <protection locked="0"/>
    </xf>
    <xf numFmtId="0" fontId="17" fillId="0" borderId="0" xfId="9" quotePrefix="1" applyFont="1" applyAlignment="1" applyProtection="1">
      <alignment horizontal="center" vertical="center"/>
      <protection locked="0"/>
    </xf>
    <xf numFmtId="0" fontId="9" fillId="0" borderId="0" xfId="9" applyFont="1" applyAlignment="1" applyProtection="1">
      <alignment horizontal="left" vertical="top"/>
      <protection locked="0"/>
    </xf>
    <xf numFmtId="0" fontId="51" fillId="0" borderId="0" xfId="9" applyFont="1" applyBorder="1" applyAlignment="1" applyProtection="1">
      <alignment horizontal="left" vertical="center" wrapText="1"/>
      <protection locked="0"/>
    </xf>
    <xf numFmtId="0" fontId="51" fillId="0" borderId="0" xfId="9" applyFont="1" applyBorder="1" applyAlignment="1" applyProtection="1">
      <alignment horizontal="left" vertical="center"/>
      <protection locked="0"/>
    </xf>
    <xf numFmtId="0" fontId="9" fillId="2" borderId="35" xfId="9" applyFont="1" applyFill="1" applyBorder="1" applyAlignment="1" applyProtection="1">
      <alignment horizontal="center" vertical="center"/>
      <protection locked="0"/>
    </xf>
    <xf numFmtId="0" fontId="9" fillId="2" borderId="34" xfId="9" applyFont="1" applyFill="1" applyBorder="1" applyAlignment="1" applyProtection="1">
      <alignment horizontal="center" vertical="center"/>
      <protection locked="0"/>
    </xf>
    <xf numFmtId="0" fontId="9" fillId="2" borderId="33" xfId="9" applyFont="1" applyFill="1" applyBorder="1" applyAlignment="1" applyProtection="1">
      <alignment horizontal="center" vertical="center"/>
      <protection locked="0"/>
    </xf>
    <xf numFmtId="0" fontId="9" fillId="2" borderId="87" xfId="9" applyFont="1" applyFill="1" applyBorder="1" applyAlignment="1" applyProtection="1">
      <alignment horizontal="center" vertical="center"/>
      <protection locked="0"/>
    </xf>
    <xf numFmtId="0" fontId="15" fillId="2" borderId="0" xfId="9" applyFont="1" applyFill="1" applyBorder="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9" fillId="2" borderId="18" xfId="9" applyFont="1" applyFill="1" applyBorder="1" applyAlignment="1" applyProtection="1">
      <alignment horizontal="center" vertical="center"/>
      <protection locked="0"/>
    </xf>
    <xf numFmtId="0" fontId="9" fillId="2" borderId="12" xfId="9" applyFont="1" applyFill="1" applyBorder="1" applyAlignment="1" applyProtection="1">
      <alignment horizontal="center" vertical="center"/>
      <protection locked="0"/>
    </xf>
    <xf numFmtId="0" fontId="9" fillId="2" borderId="6" xfId="9" applyFont="1" applyFill="1" applyBorder="1" applyAlignment="1" applyProtection="1">
      <alignment horizontal="center" vertical="center"/>
      <protection locked="0"/>
    </xf>
    <xf numFmtId="0" fontId="9" fillId="2" borderId="7" xfId="9" applyFont="1" applyFill="1" applyBorder="1" applyAlignment="1" applyProtection="1">
      <alignment horizontal="center" vertical="center"/>
      <protection locked="0"/>
    </xf>
    <xf numFmtId="0" fontId="9" fillId="2" borderId="0" xfId="9" applyFont="1" applyFill="1" applyBorder="1" applyAlignment="1" applyProtection="1">
      <alignment horizontal="center" vertical="center"/>
      <protection locked="0"/>
    </xf>
    <xf numFmtId="0" fontId="9" fillId="2" borderId="8" xfId="9" applyFont="1" applyFill="1" applyBorder="1" applyAlignment="1" applyProtection="1">
      <alignment horizontal="center" vertical="center"/>
      <protection locked="0"/>
    </xf>
    <xf numFmtId="0" fontId="9" fillId="2" borderId="9" xfId="9" applyFont="1" applyFill="1" applyBorder="1" applyAlignment="1" applyProtection="1">
      <alignment horizontal="center" vertical="center"/>
      <protection locked="0"/>
    </xf>
    <xf numFmtId="0" fontId="9" fillId="2" borderId="11" xfId="9" applyFont="1" applyFill="1" applyBorder="1" applyAlignment="1" applyProtection="1">
      <alignment horizontal="center" vertical="center"/>
      <protection locked="0"/>
    </xf>
    <xf numFmtId="0" fontId="9" fillId="2" borderId="10" xfId="9" applyFont="1" applyFill="1" applyBorder="1" applyAlignment="1" applyProtection="1">
      <alignment horizontal="center" vertical="center"/>
      <protection locked="0"/>
    </xf>
    <xf numFmtId="0" fontId="15" fillId="2" borderId="18" xfId="9" applyFont="1" applyFill="1" applyBorder="1" applyAlignment="1" applyProtection="1">
      <alignment horizontal="center" vertical="center"/>
      <protection locked="0"/>
    </xf>
    <xf numFmtId="0" fontId="15" fillId="2" borderId="12" xfId="9" applyFont="1" applyFill="1" applyBorder="1" applyAlignment="1" applyProtection="1">
      <alignment horizontal="center" vertical="center"/>
      <protection locked="0"/>
    </xf>
    <xf numFmtId="0" fontId="15" fillId="2" borderId="6" xfId="9" applyFont="1" applyFill="1" applyBorder="1" applyAlignment="1" applyProtection="1">
      <alignment horizontal="center" vertical="center"/>
      <protection locked="0"/>
    </xf>
    <xf numFmtId="0" fontId="15" fillId="2" borderId="7" xfId="9" applyFont="1" applyFill="1" applyBorder="1" applyAlignment="1" applyProtection="1">
      <alignment horizontal="center" vertical="center"/>
      <protection locked="0"/>
    </xf>
    <xf numFmtId="0" fontId="15" fillId="2" borderId="0" xfId="9" applyFont="1" applyFill="1" applyBorder="1" applyAlignment="1" applyProtection="1">
      <alignment horizontal="center" vertical="center"/>
      <protection locked="0"/>
    </xf>
    <xf numFmtId="0" fontId="15" fillId="2" borderId="8" xfId="9" applyFont="1" applyFill="1" applyBorder="1" applyAlignment="1" applyProtection="1">
      <alignment horizontal="center" vertical="center"/>
      <protection locked="0"/>
    </xf>
    <xf numFmtId="0" fontId="15" fillId="2" borderId="9" xfId="9" applyFont="1" applyFill="1" applyBorder="1" applyAlignment="1" applyProtection="1">
      <alignment horizontal="center" vertical="center"/>
      <protection locked="0"/>
    </xf>
    <xf numFmtId="0" fontId="15" fillId="2" borderId="11" xfId="9" applyFont="1" applyFill="1" applyBorder="1" applyAlignment="1" applyProtection="1">
      <alignment horizontal="center" vertical="center"/>
      <protection locked="0"/>
    </xf>
    <xf numFmtId="0" fontId="15" fillId="2" borderId="10" xfId="9" applyFont="1" applyFill="1" applyBorder="1" applyAlignment="1" applyProtection="1">
      <alignment horizontal="center" vertical="center"/>
      <protection locked="0"/>
    </xf>
    <xf numFmtId="0" fontId="16" fillId="4" borderId="18" xfId="9" applyFont="1" applyFill="1" applyBorder="1" applyAlignment="1" applyProtection="1">
      <alignment horizontal="center" vertical="center" wrapText="1"/>
      <protection locked="0"/>
    </xf>
    <xf numFmtId="0" fontId="16" fillId="4" borderId="12" xfId="9" applyFont="1" applyFill="1" applyBorder="1" applyAlignment="1" applyProtection="1">
      <alignment horizontal="center" vertical="center"/>
      <protection locked="0"/>
    </xf>
    <xf numFmtId="0" fontId="16" fillId="4" borderId="6" xfId="9" applyFont="1" applyFill="1" applyBorder="1" applyAlignment="1" applyProtection="1">
      <alignment horizontal="center" vertical="center"/>
      <protection locked="0"/>
    </xf>
    <xf numFmtId="0" fontId="16" fillId="4" borderId="7" xfId="9" applyFont="1" applyFill="1" applyBorder="1" applyAlignment="1" applyProtection="1">
      <alignment horizontal="center" vertical="center" wrapText="1"/>
      <protection locked="0"/>
    </xf>
    <xf numFmtId="0" fontId="16" fillId="4" borderId="0" xfId="9" applyFont="1" applyFill="1" applyBorder="1" applyAlignment="1" applyProtection="1">
      <alignment horizontal="center" vertical="center"/>
      <protection locked="0"/>
    </xf>
    <xf numFmtId="0" fontId="16" fillId="4" borderId="9" xfId="9" applyFont="1" applyFill="1" applyBorder="1" applyAlignment="1" applyProtection="1">
      <alignment horizontal="center" vertical="center"/>
      <protection locked="0"/>
    </xf>
    <xf numFmtId="0" fontId="16" fillId="4" borderId="11" xfId="9" applyFont="1" applyFill="1" applyBorder="1" applyAlignment="1" applyProtection="1">
      <alignment horizontal="center" vertical="center"/>
      <protection locked="0"/>
    </xf>
    <xf numFmtId="0" fontId="9" fillId="0" borderId="11" xfId="9" applyFont="1" applyFill="1" applyBorder="1" applyAlignment="1" applyProtection="1">
      <alignment horizontal="left" vertical="center" shrinkToFit="1"/>
      <protection locked="0"/>
    </xf>
    <xf numFmtId="0" fontId="2" fillId="0" borderId="35" xfId="0" applyFont="1" applyFill="1" applyBorder="1" applyAlignment="1" applyProtection="1">
      <alignment horizontal="left" vertical="center" shrinkToFit="1"/>
      <protection locked="0"/>
    </xf>
    <xf numFmtId="0" fontId="2" fillId="0" borderId="34" xfId="0" applyFont="1" applyFill="1" applyBorder="1" applyAlignment="1" applyProtection="1">
      <alignment horizontal="left" vertical="center" shrinkToFit="1"/>
      <protection locked="0"/>
    </xf>
    <xf numFmtId="0" fontId="2" fillId="0" borderId="138" xfId="0" applyFont="1" applyFill="1" applyBorder="1" applyAlignment="1" applyProtection="1">
      <alignment horizontal="left" vertical="center" shrinkToFit="1"/>
      <protection locked="0"/>
    </xf>
    <xf numFmtId="0" fontId="9" fillId="0" borderId="18" xfId="9" applyFont="1" applyBorder="1" applyAlignment="1" applyProtection="1">
      <alignment horizontal="center" vertical="center" wrapText="1"/>
      <protection locked="0"/>
    </xf>
    <xf numFmtId="0" fontId="9" fillId="0" borderId="12" xfId="9" applyFont="1" applyBorder="1" applyAlignment="1" applyProtection="1">
      <alignment horizontal="center" vertical="center"/>
      <protection locked="0"/>
    </xf>
    <xf numFmtId="0" fontId="9" fillId="0" borderId="6" xfId="9" applyFont="1" applyBorder="1" applyAlignment="1" applyProtection="1">
      <alignment horizontal="center" vertical="center"/>
      <protection locked="0"/>
    </xf>
    <xf numFmtId="0" fontId="9" fillId="0" borderId="7" xfId="9" applyFont="1" applyBorder="1" applyAlignment="1" applyProtection="1">
      <alignment horizontal="center" vertical="center" wrapText="1"/>
      <protection locked="0"/>
    </xf>
    <xf numFmtId="0" fontId="9" fillId="0" borderId="0" xfId="9" applyFont="1" applyBorder="1" applyAlignment="1" applyProtection="1">
      <alignment horizontal="center" vertical="center"/>
      <protection locked="0"/>
    </xf>
    <xf numFmtId="0" fontId="9" fillId="0" borderId="8" xfId="9" applyFont="1" applyBorder="1" applyAlignment="1" applyProtection="1">
      <alignment horizontal="center" vertical="center"/>
      <protection locked="0"/>
    </xf>
    <xf numFmtId="0" fontId="9" fillId="0" borderId="9" xfId="9" applyFont="1" applyBorder="1" applyAlignment="1" applyProtection="1">
      <alignment horizontal="center" vertical="center"/>
      <protection locked="0"/>
    </xf>
    <xf numFmtId="0" fontId="9" fillId="0" borderId="11" xfId="9" applyFont="1" applyBorder="1" applyAlignment="1" applyProtection="1">
      <alignment horizontal="center" vertical="center"/>
      <protection locked="0"/>
    </xf>
    <xf numFmtId="0" fontId="9" fillId="0" borderId="10" xfId="9" applyFont="1" applyBorder="1" applyAlignment="1" applyProtection="1">
      <alignment horizontal="center" vertical="center"/>
      <protection locked="0"/>
    </xf>
    <xf numFmtId="0" fontId="9" fillId="2" borderId="114" xfId="9" applyFont="1" applyFill="1" applyBorder="1" applyAlignment="1" applyProtection="1">
      <alignment horizontal="center" vertical="center"/>
      <protection locked="0"/>
    </xf>
    <xf numFmtId="0" fontId="9" fillId="2" borderId="77" xfId="9" applyFont="1" applyFill="1" applyBorder="1" applyAlignment="1" applyProtection="1">
      <alignment horizontal="center" vertical="center"/>
      <protection locked="0"/>
    </xf>
    <xf numFmtId="0" fontId="9" fillId="2" borderId="108" xfId="9" applyFont="1" applyFill="1" applyBorder="1" applyAlignment="1" applyProtection="1">
      <alignment horizontal="center" vertical="center"/>
      <protection locked="0"/>
    </xf>
    <xf numFmtId="0" fontId="9" fillId="2" borderId="89" xfId="9" applyFont="1" applyFill="1" applyBorder="1" applyAlignment="1" applyProtection="1">
      <alignment horizontal="center" vertical="center"/>
      <protection locked="0"/>
    </xf>
    <xf numFmtId="0" fontId="9" fillId="2" borderId="109" xfId="9" applyFont="1" applyFill="1" applyBorder="1" applyAlignment="1" applyProtection="1">
      <alignment horizontal="center" vertical="center"/>
      <protection locked="0"/>
    </xf>
    <xf numFmtId="0" fontId="9" fillId="2" borderId="46" xfId="9" applyFont="1" applyFill="1" applyBorder="1" applyAlignment="1" applyProtection="1">
      <alignment horizontal="center" vertical="center"/>
      <protection locked="0"/>
    </xf>
    <xf numFmtId="0" fontId="9" fillId="4" borderId="77" xfId="9" applyFont="1" applyFill="1" applyBorder="1" applyAlignment="1" applyProtection="1">
      <alignment horizontal="center" vertical="center"/>
      <protection locked="0"/>
    </xf>
    <xf numFmtId="0" fontId="9" fillId="4" borderId="78" xfId="9" applyFont="1" applyFill="1" applyBorder="1" applyAlignment="1" applyProtection="1">
      <alignment horizontal="center" vertical="center"/>
      <protection locked="0"/>
    </xf>
    <xf numFmtId="0" fontId="9" fillId="4" borderId="89" xfId="9" applyFont="1" applyFill="1" applyBorder="1" applyAlignment="1" applyProtection="1">
      <alignment horizontal="center" vertical="center"/>
      <protection locked="0"/>
    </xf>
    <xf numFmtId="0" fontId="9" fillId="4" borderId="90" xfId="9" applyFont="1" applyFill="1" applyBorder="1" applyAlignment="1" applyProtection="1">
      <alignment horizontal="center" vertical="center"/>
      <protection locked="0"/>
    </xf>
    <xf numFmtId="0" fontId="9" fillId="4" borderId="46" xfId="9" applyFont="1" applyFill="1" applyBorder="1" applyAlignment="1" applyProtection="1">
      <alignment horizontal="center" vertical="center"/>
      <protection locked="0"/>
    </xf>
    <xf numFmtId="0" fontId="9" fillId="4" borderId="135" xfId="9" applyFont="1" applyFill="1" applyBorder="1" applyAlignment="1" applyProtection="1">
      <alignment horizontal="center" vertical="center"/>
      <protection locked="0"/>
    </xf>
    <xf numFmtId="0" fontId="9" fillId="4" borderId="18" xfId="9" applyFont="1" applyFill="1" applyBorder="1" applyAlignment="1" applyProtection="1">
      <alignment horizontal="center" vertical="center"/>
      <protection locked="0"/>
    </xf>
    <xf numFmtId="0" fontId="9" fillId="4" borderId="12" xfId="9" applyFont="1" applyFill="1" applyBorder="1" applyAlignment="1" applyProtection="1">
      <alignment horizontal="center" vertical="center"/>
      <protection locked="0"/>
    </xf>
    <xf numFmtId="0" fontId="9" fillId="4" borderId="7" xfId="9" applyFont="1" applyFill="1" applyBorder="1" applyAlignment="1" applyProtection="1">
      <alignment horizontal="center" vertical="center"/>
      <protection locked="0"/>
    </xf>
    <xf numFmtId="0" fontId="9" fillId="4" borderId="0" xfId="9" applyFont="1" applyFill="1" applyBorder="1" applyAlignment="1" applyProtection="1">
      <alignment horizontal="center" vertical="center"/>
      <protection locked="0"/>
    </xf>
    <xf numFmtId="0" fontId="9" fillId="4" borderId="9" xfId="9" applyFont="1" applyFill="1" applyBorder="1" applyAlignment="1" applyProtection="1">
      <alignment horizontal="center" vertical="center"/>
      <protection locked="0"/>
    </xf>
    <xf numFmtId="0" fontId="9" fillId="4" borderId="11" xfId="9" applyFont="1" applyFill="1" applyBorder="1" applyAlignment="1" applyProtection="1">
      <alignment horizontal="center" vertical="center"/>
      <protection locked="0"/>
    </xf>
    <xf numFmtId="0" fontId="9" fillId="2" borderId="88" xfId="9" applyFont="1" applyFill="1" applyBorder="1" applyAlignment="1" applyProtection="1">
      <alignment horizontal="center" vertical="center" shrinkToFit="1"/>
      <protection locked="0"/>
    </xf>
    <xf numFmtId="0" fontId="9" fillId="2" borderId="6" xfId="9" applyFont="1" applyFill="1" applyBorder="1" applyAlignment="1" applyProtection="1">
      <alignment horizontal="center" vertical="center" shrinkToFit="1"/>
      <protection locked="0"/>
    </xf>
    <xf numFmtId="0" fontId="15" fillId="0" borderId="12" xfId="9" applyFont="1" applyBorder="1" applyAlignment="1" applyProtection="1">
      <alignment horizontal="left" vertical="center"/>
      <protection locked="0"/>
    </xf>
    <xf numFmtId="0" fontId="15" fillId="0" borderId="6" xfId="9" applyFont="1" applyBorder="1" applyAlignment="1" applyProtection="1">
      <alignment horizontal="left" vertical="center"/>
      <protection locked="0"/>
    </xf>
    <xf numFmtId="0" fontId="15" fillId="0" borderId="11" xfId="9" applyFont="1" applyBorder="1" applyAlignment="1" applyProtection="1">
      <alignment horizontal="left" vertical="center"/>
      <protection locked="0"/>
    </xf>
    <xf numFmtId="0" fontId="15" fillId="0" borderId="10" xfId="9" applyFont="1" applyBorder="1" applyAlignment="1" applyProtection="1">
      <alignment horizontal="left" vertical="center"/>
      <protection locked="0"/>
    </xf>
    <xf numFmtId="0" fontId="9" fillId="0" borderId="139" xfId="9" applyFont="1" applyBorder="1" applyAlignment="1" applyProtection="1">
      <alignment horizontal="center" vertical="center" shrinkToFit="1"/>
      <protection locked="0"/>
    </xf>
    <xf numFmtId="0" fontId="9" fillId="0" borderId="10" xfId="9" applyFont="1" applyBorder="1" applyAlignment="1" applyProtection="1">
      <alignment horizontal="center" vertical="center" shrinkToFit="1"/>
      <protection locked="0"/>
    </xf>
    <xf numFmtId="0" fontId="16" fillId="0" borderId="18" xfId="9" applyFont="1" applyBorder="1" applyAlignment="1" applyProtection="1">
      <alignment horizontal="center" vertical="center" wrapText="1"/>
      <protection locked="0"/>
    </xf>
    <xf numFmtId="0" fontId="16" fillId="0" borderId="12" xfId="9" applyFont="1" applyBorder="1" applyAlignment="1" applyProtection="1">
      <alignment horizontal="center" vertical="center" wrapText="1"/>
      <protection locked="0"/>
    </xf>
    <xf numFmtId="0" fontId="16" fillId="0" borderId="6" xfId="9" applyFont="1" applyBorder="1" applyAlignment="1" applyProtection="1">
      <alignment horizontal="center" vertical="center" wrapText="1"/>
      <protection locked="0"/>
    </xf>
    <xf numFmtId="0" fontId="16" fillId="0" borderId="7" xfId="9" applyFont="1" applyBorder="1" applyAlignment="1" applyProtection="1">
      <alignment horizontal="center" vertical="center" wrapText="1"/>
      <protection locked="0"/>
    </xf>
    <xf numFmtId="0" fontId="16" fillId="0" borderId="0" xfId="9" applyFont="1" applyBorder="1" applyAlignment="1" applyProtection="1">
      <alignment horizontal="center" vertical="center" wrapText="1"/>
      <protection locked="0"/>
    </xf>
    <xf numFmtId="0" fontId="16" fillId="0" borderId="8" xfId="9" applyFont="1" applyBorder="1" applyAlignment="1" applyProtection="1">
      <alignment horizontal="center" vertical="center" wrapText="1"/>
      <protection locked="0"/>
    </xf>
    <xf numFmtId="181" fontId="9" fillId="4" borderId="18" xfId="9" applyNumberFormat="1" applyFont="1" applyFill="1" applyBorder="1" applyAlignment="1" applyProtection="1">
      <alignment horizontal="right" vertical="center"/>
    </xf>
    <xf numFmtId="181" fontId="9" fillId="4" borderId="12" xfId="9" applyNumberFormat="1" applyFont="1" applyFill="1" applyBorder="1" applyAlignment="1" applyProtection="1">
      <alignment horizontal="right" vertical="center"/>
    </xf>
    <xf numFmtId="181" fontId="9" fillId="4" borderId="7" xfId="9" applyNumberFormat="1" applyFont="1" applyFill="1" applyBorder="1" applyAlignment="1" applyProtection="1">
      <alignment horizontal="right" vertical="center"/>
    </xf>
    <xf numFmtId="181" fontId="9" fillId="4" borderId="0" xfId="9" applyNumberFormat="1" applyFont="1" applyFill="1" applyBorder="1" applyAlignment="1" applyProtection="1">
      <alignment horizontal="right" vertical="center"/>
    </xf>
    <xf numFmtId="0" fontId="15" fillId="0" borderId="18" xfId="9" applyFont="1" applyBorder="1" applyAlignment="1" applyProtection="1">
      <alignment horizontal="left" vertical="center" wrapText="1"/>
      <protection locked="0"/>
    </xf>
    <xf numFmtId="0" fontId="15" fillId="0" borderId="12" xfId="9" applyFont="1" applyBorder="1" applyAlignment="1" applyProtection="1">
      <alignment horizontal="left" vertical="center" wrapText="1"/>
      <protection locked="0"/>
    </xf>
    <xf numFmtId="0" fontId="15" fillId="0" borderId="6" xfId="9" applyFont="1" applyBorder="1" applyAlignment="1" applyProtection="1">
      <alignment horizontal="left" vertical="center" wrapText="1"/>
      <protection locked="0"/>
    </xf>
    <xf numFmtId="0" fontId="15" fillId="0" borderId="9" xfId="9" applyFont="1" applyBorder="1" applyAlignment="1" applyProtection="1">
      <alignment horizontal="left" vertical="center" wrapText="1"/>
      <protection locked="0"/>
    </xf>
    <xf numFmtId="0" fontId="15" fillId="0" borderId="11" xfId="9" applyFont="1" applyBorder="1" applyAlignment="1" applyProtection="1">
      <alignment horizontal="left" vertical="center" wrapText="1"/>
      <protection locked="0"/>
    </xf>
    <xf numFmtId="0" fontId="15" fillId="0" borderId="10" xfId="9" applyFont="1" applyBorder="1" applyAlignment="1" applyProtection="1">
      <alignment horizontal="left" vertical="center" wrapText="1"/>
      <protection locked="0"/>
    </xf>
    <xf numFmtId="0" fontId="9" fillId="0" borderId="18" xfId="9" applyFont="1" applyFill="1" applyBorder="1" applyAlignment="1" applyProtection="1">
      <alignment horizontal="right" vertical="center"/>
      <protection locked="0"/>
    </xf>
    <xf numFmtId="0" fontId="9" fillId="0" borderId="12" xfId="9" applyFont="1" applyFill="1" applyBorder="1" applyAlignment="1" applyProtection="1">
      <alignment horizontal="right" vertical="center"/>
      <protection locked="0"/>
    </xf>
    <xf numFmtId="0" fontId="9" fillId="0" borderId="9" xfId="9" applyFont="1" applyFill="1" applyBorder="1" applyAlignment="1" applyProtection="1">
      <alignment horizontal="right" vertical="center"/>
      <protection locked="0"/>
    </xf>
    <xf numFmtId="0" fontId="9" fillId="0" borderId="11" xfId="9" applyFont="1" applyFill="1" applyBorder="1" applyAlignment="1" applyProtection="1">
      <alignment horizontal="right" vertical="center"/>
      <protection locked="0"/>
    </xf>
    <xf numFmtId="0" fontId="9" fillId="0" borderId="22" xfId="9" applyFont="1" applyBorder="1" applyAlignment="1" applyProtection="1">
      <alignment horizontal="center" vertical="center" wrapText="1"/>
      <protection locked="0"/>
    </xf>
    <xf numFmtId="0" fontId="9" fillId="0" borderId="11" xfId="9" applyFont="1" applyBorder="1" applyAlignment="1" applyProtection="1">
      <alignment horizontal="center" vertical="center" wrapText="1"/>
      <protection locked="0"/>
    </xf>
    <xf numFmtId="0" fontId="9" fillId="0" borderId="35" xfId="9" applyFont="1" applyBorder="1" applyAlignment="1" applyProtection="1">
      <alignment horizontal="center" vertical="center" shrinkToFit="1"/>
      <protection locked="0"/>
    </xf>
    <xf numFmtId="0" fontId="9" fillId="0" borderId="34" xfId="9" applyFont="1" applyBorder="1" applyAlignment="1" applyProtection="1">
      <alignment horizontal="center" vertical="center" shrinkToFit="1"/>
      <protection locked="0"/>
    </xf>
    <xf numFmtId="0" fontId="9" fillId="0" borderId="33" xfId="9" applyFont="1" applyBorder="1" applyAlignment="1" applyProtection="1">
      <alignment horizontal="center" vertical="center" shrinkToFit="1"/>
      <protection locked="0"/>
    </xf>
    <xf numFmtId="0" fontId="9" fillId="7" borderId="7" xfId="9" applyFont="1" applyFill="1" applyBorder="1" applyAlignment="1" applyProtection="1">
      <alignment horizontal="center" vertical="top" shrinkToFit="1"/>
      <protection locked="0"/>
    </xf>
    <xf numFmtId="0" fontId="9" fillId="7" borderId="0" xfId="9" applyFont="1" applyFill="1" applyBorder="1" applyAlignment="1" applyProtection="1">
      <alignment horizontal="center" vertical="top" shrinkToFit="1"/>
      <protection locked="0"/>
    </xf>
    <xf numFmtId="0" fontId="9" fillId="7" borderId="66" xfId="9" applyFont="1" applyFill="1" applyBorder="1" applyAlignment="1" applyProtection="1">
      <alignment horizontal="center" vertical="top" shrinkToFit="1"/>
      <protection locked="0"/>
    </xf>
    <xf numFmtId="0" fontId="9" fillId="7" borderId="65" xfId="9" applyFont="1" applyFill="1" applyBorder="1" applyAlignment="1" applyProtection="1">
      <alignment horizontal="center" vertical="top" shrinkToFit="1"/>
      <protection locked="0"/>
    </xf>
    <xf numFmtId="197" fontId="9" fillId="7" borderId="108" xfId="10" applyNumberFormat="1" applyFont="1" applyFill="1" applyBorder="1" applyAlignment="1" applyProtection="1">
      <alignment horizontal="center" vertical="top" shrinkToFit="1"/>
      <protection locked="0"/>
    </xf>
    <xf numFmtId="197" fontId="9" fillId="7" borderId="89" xfId="10" applyNumberFormat="1" applyFont="1" applyFill="1" applyBorder="1" applyAlignment="1" applyProtection="1">
      <alignment horizontal="center" vertical="top" shrinkToFit="1"/>
      <protection locked="0"/>
    </xf>
    <xf numFmtId="197" fontId="9" fillId="7" borderId="144" xfId="10" applyNumberFormat="1" applyFont="1" applyFill="1" applyBorder="1" applyAlignment="1" applyProtection="1">
      <alignment horizontal="center" vertical="top" shrinkToFit="1"/>
      <protection locked="0"/>
    </xf>
    <xf numFmtId="197" fontId="9" fillId="7" borderId="141" xfId="10" applyNumberFormat="1" applyFont="1" applyFill="1" applyBorder="1" applyAlignment="1" applyProtection="1">
      <alignment horizontal="center" vertical="top" shrinkToFit="1"/>
      <protection locked="0"/>
    </xf>
    <xf numFmtId="0" fontId="9" fillId="7" borderId="91" xfId="9" applyNumberFormat="1" applyFont="1" applyFill="1" applyBorder="1" applyAlignment="1" applyProtection="1">
      <alignment horizontal="center" vertical="top" shrinkToFit="1"/>
      <protection locked="0"/>
    </xf>
    <xf numFmtId="0" fontId="9" fillId="7" borderId="142" xfId="9" applyNumberFormat="1" applyFont="1" applyFill="1" applyBorder="1" applyAlignment="1" applyProtection="1">
      <alignment horizontal="center" vertical="top" shrinkToFit="1"/>
      <protection locked="0"/>
    </xf>
    <xf numFmtId="0" fontId="15" fillId="0" borderId="0" xfId="9" applyFont="1" applyBorder="1" applyAlignment="1" applyProtection="1">
      <alignment horizontal="left" vertical="center"/>
      <protection locked="0"/>
    </xf>
    <xf numFmtId="0" fontId="15" fillId="0" borderId="8" xfId="9" applyFont="1" applyBorder="1" applyAlignment="1" applyProtection="1">
      <alignment horizontal="left" vertical="center"/>
      <protection locked="0"/>
    </xf>
    <xf numFmtId="0" fontId="9" fillId="4" borderId="12" xfId="9" applyFont="1" applyFill="1" applyBorder="1" applyAlignment="1" applyProtection="1">
      <alignment horizontal="right" vertical="center"/>
    </xf>
    <xf numFmtId="0" fontId="9" fillId="4" borderId="7" xfId="9" applyFont="1" applyFill="1" applyBorder="1" applyAlignment="1" applyProtection="1">
      <alignment horizontal="right" vertical="center"/>
    </xf>
    <xf numFmtId="0" fontId="9" fillId="4" borderId="0" xfId="9" applyFont="1" applyFill="1" applyBorder="1" applyAlignment="1" applyProtection="1">
      <alignment horizontal="right" vertical="center"/>
    </xf>
    <xf numFmtId="0" fontId="9" fillId="2" borderId="1" xfId="9" applyFont="1" applyFill="1" applyBorder="1" applyAlignment="1" applyProtection="1">
      <alignment horizontal="right" vertical="center"/>
      <protection locked="0"/>
    </xf>
    <xf numFmtId="0" fontId="9" fillId="2" borderId="8" xfId="9" applyFont="1" applyFill="1" applyBorder="1" applyAlignment="1" applyProtection="1">
      <alignment horizontal="right" vertical="center"/>
      <protection locked="0"/>
    </xf>
    <xf numFmtId="193" fontId="16" fillId="7" borderId="18" xfId="9" applyNumberFormat="1" applyFont="1" applyFill="1" applyBorder="1" applyAlignment="1" applyProtection="1">
      <alignment horizontal="right" vertical="center"/>
      <protection locked="0"/>
    </xf>
    <xf numFmtId="193" fontId="16" fillId="7" borderId="12" xfId="9" applyNumberFormat="1" applyFont="1" applyFill="1" applyBorder="1" applyAlignment="1" applyProtection="1">
      <alignment horizontal="right" vertical="center"/>
      <protection locked="0"/>
    </xf>
    <xf numFmtId="193" fontId="16" fillId="7" borderId="6" xfId="9" applyNumberFormat="1" applyFont="1" applyFill="1" applyBorder="1" applyAlignment="1" applyProtection="1">
      <alignment horizontal="right" vertical="center"/>
      <protection locked="0"/>
    </xf>
    <xf numFmtId="196" fontId="15" fillId="7" borderId="18" xfId="10" applyNumberFormat="1" applyFont="1" applyFill="1" applyBorder="1" applyAlignment="1" applyProtection="1">
      <alignment horizontal="center" vertical="top" shrinkToFit="1"/>
      <protection locked="0"/>
    </xf>
    <xf numFmtId="196" fontId="15" fillId="7" borderId="140" xfId="10" applyNumberFormat="1" applyFont="1" applyFill="1" applyBorder="1" applyAlignment="1" applyProtection="1">
      <alignment horizontal="center" vertical="top" shrinkToFit="1"/>
      <protection locked="0"/>
    </xf>
    <xf numFmtId="196" fontId="15" fillId="7" borderId="88" xfId="10" applyNumberFormat="1" applyFont="1" applyFill="1" applyBorder="1" applyAlignment="1" applyProtection="1">
      <alignment horizontal="center" vertical="top" shrinkToFit="1"/>
      <protection locked="0"/>
    </xf>
    <xf numFmtId="0" fontId="9" fillId="7" borderId="7" xfId="9" applyFont="1" applyFill="1" applyBorder="1" applyAlignment="1" applyProtection="1">
      <alignment horizontal="center" vertical="top"/>
      <protection locked="0"/>
    </xf>
    <xf numFmtId="0" fontId="9" fillId="7" borderId="0" xfId="9" applyFont="1" applyFill="1" applyBorder="1" applyAlignment="1" applyProtection="1">
      <alignment horizontal="center" vertical="top"/>
      <protection locked="0"/>
    </xf>
    <xf numFmtId="0" fontId="9" fillId="7" borderId="8" xfId="9" applyFont="1" applyFill="1" applyBorder="1" applyAlignment="1" applyProtection="1">
      <alignment horizontal="center" vertical="top"/>
      <protection locked="0"/>
    </xf>
    <xf numFmtId="0" fontId="9" fillId="7" borderId="66" xfId="9" applyFont="1" applyFill="1" applyBorder="1" applyAlignment="1" applyProtection="1">
      <alignment horizontal="center" vertical="top"/>
      <protection locked="0"/>
    </xf>
    <xf numFmtId="0" fontId="9" fillId="7" borderId="65" xfId="9" applyFont="1" applyFill="1" applyBorder="1" applyAlignment="1" applyProtection="1">
      <alignment horizontal="center" vertical="top"/>
      <protection locked="0"/>
    </xf>
    <xf numFmtId="0" fontId="9" fillId="7" borderId="67" xfId="9" applyFont="1" applyFill="1" applyBorder="1" applyAlignment="1" applyProtection="1">
      <alignment horizontal="center" vertical="top"/>
      <protection locked="0"/>
    </xf>
    <xf numFmtId="4" fontId="9" fillId="7" borderId="7" xfId="9" applyNumberFormat="1" applyFont="1" applyFill="1" applyBorder="1" applyAlignment="1" applyProtection="1">
      <alignment horizontal="right" vertical="top" shrinkToFit="1"/>
      <protection locked="0"/>
    </xf>
    <xf numFmtId="4" fontId="9" fillId="7" borderId="0" xfId="9" applyNumberFormat="1" applyFont="1" applyFill="1" applyBorder="1" applyAlignment="1" applyProtection="1">
      <alignment horizontal="right" vertical="top" shrinkToFit="1"/>
      <protection locked="0"/>
    </xf>
    <xf numFmtId="4" fontId="9" fillId="7" borderId="8" xfId="9" applyNumberFormat="1" applyFont="1" applyFill="1" applyBorder="1" applyAlignment="1" applyProtection="1">
      <alignment horizontal="right" vertical="top" shrinkToFit="1"/>
      <protection locked="0"/>
    </xf>
    <xf numFmtId="4" fontId="9" fillId="7" borderId="66" xfId="9" applyNumberFormat="1" applyFont="1" applyFill="1" applyBorder="1" applyAlignment="1" applyProtection="1">
      <alignment horizontal="right" vertical="top" shrinkToFit="1"/>
      <protection locked="0"/>
    </xf>
    <xf numFmtId="4" fontId="9" fillId="7" borderId="65" xfId="9" applyNumberFormat="1" applyFont="1" applyFill="1" applyBorder="1" applyAlignment="1" applyProtection="1">
      <alignment horizontal="right" vertical="top" shrinkToFit="1"/>
      <protection locked="0"/>
    </xf>
    <xf numFmtId="4" fontId="9" fillId="7" borderId="67" xfId="9" applyNumberFormat="1" applyFont="1" applyFill="1" applyBorder="1" applyAlignment="1" applyProtection="1">
      <alignment horizontal="right" vertical="top" shrinkToFit="1"/>
      <protection locked="0"/>
    </xf>
    <xf numFmtId="0" fontId="9" fillId="7" borderId="108" xfId="10" applyFont="1" applyFill="1" applyBorder="1" applyAlignment="1" applyProtection="1">
      <alignment horizontal="center" vertical="top" shrinkToFit="1"/>
      <protection locked="0"/>
    </xf>
    <xf numFmtId="0" fontId="9" fillId="7" borderId="89" xfId="10" applyFont="1" applyFill="1" applyBorder="1" applyAlignment="1" applyProtection="1">
      <alignment horizontal="center" vertical="top" shrinkToFit="1"/>
      <protection locked="0"/>
    </xf>
    <xf numFmtId="0" fontId="9" fillId="7" borderId="144" xfId="10" applyFont="1" applyFill="1" applyBorder="1" applyAlignment="1" applyProtection="1">
      <alignment horizontal="center" vertical="top" shrinkToFit="1"/>
      <protection locked="0"/>
    </xf>
    <xf numFmtId="0" fontId="9" fillId="7" borderId="141" xfId="10" applyFont="1" applyFill="1" applyBorder="1" applyAlignment="1" applyProtection="1">
      <alignment horizontal="center" vertical="top" shrinkToFit="1"/>
      <protection locked="0"/>
    </xf>
    <xf numFmtId="196" fontId="15" fillId="7" borderId="12" xfId="10" applyNumberFormat="1" applyFont="1" applyFill="1" applyBorder="1" applyAlignment="1" applyProtection="1">
      <alignment horizontal="center" vertical="top" shrinkToFit="1"/>
      <protection locked="0"/>
    </xf>
    <xf numFmtId="196" fontId="15" fillId="7" borderId="6" xfId="10" applyNumberFormat="1" applyFont="1" applyFill="1" applyBorder="1" applyAlignment="1" applyProtection="1">
      <alignment horizontal="center" vertical="top" shrinkToFit="1"/>
      <protection locked="0"/>
    </xf>
    <xf numFmtId="0" fontId="10" fillId="7" borderId="18" xfId="9" applyFont="1" applyFill="1" applyBorder="1" applyAlignment="1" applyProtection="1">
      <alignment horizontal="right" vertical="top"/>
      <protection locked="0"/>
    </xf>
    <xf numFmtId="0" fontId="10" fillId="7" borderId="12" xfId="9" applyFont="1" applyFill="1" applyBorder="1" applyAlignment="1" applyProtection="1">
      <alignment horizontal="right" vertical="top"/>
      <protection locked="0"/>
    </xf>
    <xf numFmtId="0" fontId="10" fillId="7" borderId="114" xfId="9" applyFont="1" applyFill="1" applyBorder="1" applyAlignment="1" applyProtection="1">
      <alignment horizontal="right" vertical="top"/>
      <protection locked="0"/>
    </xf>
    <xf numFmtId="0" fontId="10" fillId="7" borderId="77" xfId="9" applyFont="1" applyFill="1" applyBorder="1" applyAlignment="1" applyProtection="1">
      <alignment horizontal="right" vertical="top"/>
      <protection locked="0"/>
    </xf>
    <xf numFmtId="0" fontId="9" fillId="7" borderId="54" xfId="9" applyFont="1" applyFill="1" applyBorder="1" applyAlignment="1" applyProtection="1">
      <alignment vertical="center" shrinkToFit="1"/>
      <protection locked="0"/>
    </xf>
    <xf numFmtId="0" fontId="9" fillId="7" borderId="50" xfId="9" applyFont="1" applyFill="1" applyBorder="1" applyAlignment="1" applyProtection="1">
      <alignment vertical="center" shrinkToFit="1"/>
      <protection locked="0"/>
    </xf>
    <xf numFmtId="0" fontId="9" fillId="0" borderId="49" xfId="9" applyFont="1" applyBorder="1" applyAlignment="1" applyProtection="1">
      <alignment horizontal="left" vertical="center" shrinkToFit="1"/>
      <protection locked="0"/>
    </xf>
    <xf numFmtId="0" fontId="9" fillId="0" borderId="95" xfId="9" applyFont="1" applyBorder="1" applyAlignment="1" applyProtection="1">
      <alignment horizontal="left" vertical="center" shrinkToFit="1"/>
      <protection locked="0"/>
    </xf>
    <xf numFmtId="196" fontId="15" fillId="0" borderId="91" xfId="10" applyNumberFormat="1" applyFont="1" applyFill="1" applyBorder="1" applyAlignment="1" applyProtection="1">
      <alignment horizontal="center" vertical="top" shrinkToFit="1"/>
      <protection locked="0"/>
    </xf>
    <xf numFmtId="196" fontId="15" fillId="0" borderId="0" xfId="10" applyNumberFormat="1" applyFont="1" applyFill="1" applyBorder="1" applyAlignment="1" applyProtection="1">
      <alignment horizontal="center" vertical="top" shrinkToFit="1"/>
      <protection locked="0"/>
    </xf>
    <xf numFmtId="196" fontId="15" fillId="4" borderId="91" xfId="10" applyNumberFormat="1" applyFont="1" applyFill="1" applyBorder="1" applyAlignment="1" applyProtection="1">
      <alignment horizontal="center" vertical="top" shrinkToFit="1"/>
    </xf>
    <xf numFmtId="196" fontId="15" fillId="4" borderId="8" xfId="10" applyNumberFormat="1" applyFont="1" applyFill="1" applyBorder="1" applyAlignment="1" applyProtection="1">
      <alignment horizontal="center" vertical="top" shrinkToFit="1"/>
    </xf>
    <xf numFmtId="191" fontId="9" fillId="4" borderId="7" xfId="9" applyNumberFormat="1" applyFont="1" applyFill="1" applyBorder="1" applyAlignment="1" applyProtection="1">
      <alignment horizontal="center" vertical="center" shrinkToFit="1"/>
    </xf>
    <xf numFmtId="191" fontId="9" fillId="4" borderId="0" xfId="9" applyNumberFormat="1" applyFont="1" applyFill="1" applyBorder="1" applyAlignment="1" applyProtection="1">
      <alignment horizontal="center" vertical="center" shrinkToFit="1"/>
    </xf>
    <xf numFmtId="191" fontId="9" fillId="4" borderId="8" xfId="9" applyNumberFormat="1" applyFont="1" applyFill="1" applyBorder="1" applyAlignment="1" applyProtection="1">
      <alignment horizontal="center" vertical="center" shrinkToFit="1"/>
    </xf>
    <xf numFmtId="191" fontId="9" fillId="4" borderId="9" xfId="9" applyNumberFormat="1" applyFont="1" applyFill="1" applyBorder="1" applyAlignment="1" applyProtection="1">
      <alignment horizontal="center" vertical="center" shrinkToFit="1"/>
    </xf>
    <xf numFmtId="191" fontId="9" fillId="4" borderId="11" xfId="9" applyNumberFormat="1" applyFont="1" applyFill="1" applyBorder="1" applyAlignment="1" applyProtection="1">
      <alignment horizontal="center" vertical="center" shrinkToFit="1"/>
    </xf>
    <xf numFmtId="191" fontId="9" fillId="4" borderId="10" xfId="9" applyNumberFormat="1" applyFont="1" applyFill="1" applyBorder="1" applyAlignment="1" applyProtection="1">
      <alignment horizontal="center" vertical="center" shrinkToFit="1"/>
    </xf>
    <xf numFmtId="197" fontId="9" fillId="4" borderId="7" xfId="10" applyNumberFormat="1" applyFont="1" applyFill="1" applyBorder="1" applyAlignment="1" applyProtection="1">
      <alignment horizontal="center" vertical="center" shrinkToFit="1"/>
    </xf>
    <xf numFmtId="197" fontId="9" fillId="4" borderId="0" xfId="10" applyNumberFormat="1" applyFont="1" applyFill="1" applyBorder="1" applyAlignment="1" applyProtection="1">
      <alignment horizontal="center" vertical="center" shrinkToFit="1"/>
    </xf>
    <xf numFmtId="197" fontId="9" fillId="4" borderId="145" xfId="10" applyNumberFormat="1" applyFont="1" applyFill="1" applyBorder="1" applyAlignment="1" applyProtection="1">
      <alignment horizontal="center" vertical="center" shrinkToFit="1"/>
    </xf>
    <xf numFmtId="197" fontId="9" fillId="4" borderId="9" xfId="10" applyNumberFormat="1" applyFont="1" applyFill="1" applyBorder="1" applyAlignment="1" applyProtection="1">
      <alignment horizontal="center" vertical="center" shrinkToFit="1"/>
    </xf>
    <xf numFmtId="197" fontId="9" fillId="4" borderId="11" xfId="10" applyNumberFormat="1" applyFont="1" applyFill="1" applyBorder="1" applyAlignment="1" applyProtection="1">
      <alignment horizontal="center" vertical="center" shrinkToFit="1"/>
    </xf>
    <xf numFmtId="197" fontId="9" fillId="4" borderId="146" xfId="10" applyNumberFormat="1" applyFont="1" applyFill="1" applyBorder="1" applyAlignment="1" applyProtection="1">
      <alignment horizontal="center" vertical="center" shrinkToFit="1"/>
    </xf>
    <xf numFmtId="0" fontId="9" fillId="0" borderId="89" xfId="9" applyNumberFormat="1" applyFont="1" applyFill="1" applyBorder="1" applyAlignment="1" applyProtection="1">
      <alignment horizontal="center" vertical="center" shrinkToFit="1"/>
      <protection locked="0"/>
    </xf>
    <xf numFmtId="0" fontId="9" fillId="0" borderId="46" xfId="9" applyNumberFormat="1" applyFont="1" applyFill="1" applyBorder="1" applyAlignment="1" applyProtection="1">
      <alignment horizontal="center" vertical="center" shrinkToFit="1"/>
      <protection locked="0"/>
    </xf>
    <xf numFmtId="181" fontId="9" fillId="0" borderId="89" xfId="9" applyNumberFormat="1" applyFont="1" applyFill="1" applyBorder="1" applyAlignment="1" applyProtection="1">
      <alignment horizontal="center" shrinkToFit="1"/>
      <protection locked="0"/>
    </xf>
    <xf numFmtId="181" fontId="9" fillId="4" borderId="89" xfId="10" applyNumberFormat="1" applyFont="1" applyFill="1" applyBorder="1" applyAlignment="1" applyProtection="1">
      <alignment horizontal="center" vertical="top" shrinkToFit="1"/>
    </xf>
    <xf numFmtId="181" fontId="9" fillId="4" borderId="90" xfId="10" applyNumberFormat="1" applyFont="1" applyFill="1" applyBorder="1" applyAlignment="1" applyProtection="1">
      <alignment horizontal="center" vertical="top" shrinkToFit="1"/>
    </xf>
    <xf numFmtId="181" fontId="9" fillId="4" borderId="46" xfId="10" applyNumberFormat="1" applyFont="1" applyFill="1" applyBorder="1" applyAlignment="1" applyProtection="1">
      <alignment horizontal="center" vertical="top" shrinkToFit="1"/>
    </xf>
    <xf numFmtId="181" fontId="9" fillId="4" borderId="135" xfId="10" applyNumberFormat="1" applyFont="1" applyFill="1" applyBorder="1" applyAlignment="1" applyProtection="1">
      <alignment horizontal="center" vertical="top" shrinkToFit="1"/>
    </xf>
    <xf numFmtId="196" fontId="15" fillId="0" borderId="18" xfId="10" applyNumberFormat="1" applyFont="1" applyFill="1" applyBorder="1" applyAlignment="1" applyProtection="1">
      <alignment horizontal="center" vertical="top" shrinkToFit="1"/>
      <protection locked="0"/>
    </xf>
    <xf numFmtId="196" fontId="15" fillId="0" borderId="140" xfId="10" applyNumberFormat="1" applyFont="1" applyFill="1" applyBorder="1" applyAlignment="1" applyProtection="1">
      <alignment horizontal="center" vertical="top" shrinkToFit="1"/>
      <protection locked="0"/>
    </xf>
    <xf numFmtId="196" fontId="15" fillId="0" borderId="88" xfId="10" applyNumberFormat="1" applyFont="1" applyFill="1" applyBorder="1" applyAlignment="1" applyProtection="1">
      <alignment horizontal="center" vertical="top" shrinkToFit="1"/>
      <protection locked="0"/>
    </xf>
    <xf numFmtId="0" fontId="15" fillId="0" borderId="22" xfId="9" applyFont="1" applyBorder="1" applyAlignment="1" applyProtection="1">
      <alignment horizontal="left" vertical="center"/>
      <protection locked="0"/>
    </xf>
    <xf numFmtId="0" fontId="15" fillId="0" borderId="117" xfId="9" applyFont="1" applyBorder="1" applyAlignment="1" applyProtection="1">
      <alignment horizontal="left" vertical="center"/>
      <protection locked="0"/>
    </xf>
    <xf numFmtId="0" fontId="15" fillId="0" borderId="3" xfId="9" applyFont="1" applyBorder="1" applyAlignment="1" applyProtection="1">
      <alignment horizontal="left" vertical="center"/>
      <protection locked="0"/>
    </xf>
    <xf numFmtId="0" fontId="15" fillId="0" borderId="5" xfId="9" applyFont="1" applyBorder="1" applyAlignment="1" applyProtection="1">
      <alignment horizontal="left" vertical="center"/>
      <protection locked="0"/>
    </xf>
    <xf numFmtId="192" fontId="9" fillId="7" borderId="142" xfId="9" applyNumberFormat="1" applyFont="1" applyFill="1" applyBorder="1" applyAlignment="1" applyProtection="1">
      <alignment horizontal="center" vertical="center" shrinkToFit="1"/>
      <protection locked="0"/>
    </xf>
    <xf numFmtId="192" fontId="9" fillId="7" borderId="67" xfId="9" applyNumberFormat="1" applyFont="1" applyFill="1" applyBorder="1" applyAlignment="1" applyProtection="1">
      <alignment horizontal="center" vertical="center" shrinkToFit="1"/>
      <protection locked="0"/>
    </xf>
    <xf numFmtId="0" fontId="9" fillId="7" borderId="51" xfId="9" applyFont="1" applyFill="1" applyBorder="1" applyAlignment="1" applyProtection="1">
      <alignment vertical="center" shrinkToFit="1"/>
      <protection locked="0"/>
    </xf>
    <xf numFmtId="0" fontId="9" fillId="7" borderId="86" xfId="9" applyFont="1" applyFill="1" applyBorder="1" applyAlignment="1" applyProtection="1">
      <alignment vertical="center" shrinkToFit="1"/>
      <protection locked="0"/>
    </xf>
    <xf numFmtId="0" fontId="9" fillId="7" borderId="48" xfId="9" applyFont="1" applyFill="1" applyBorder="1" applyAlignment="1" applyProtection="1">
      <alignment vertical="center" shrinkToFit="1"/>
      <protection locked="0"/>
    </xf>
    <xf numFmtId="0" fontId="9" fillId="7" borderId="96" xfId="9" applyFont="1" applyFill="1" applyBorder="1" applyAlignment="1" applyProtection="1">
      <alignment vertical="center" shrinkToFit="1"/>
      <protection locked="0"/>
    </xf>
    <xf numFmtId="0" fontId="15" fillId="0" borderId="23" xfId="9" applyFont="1" applyBorder="1" applyAlignment="1" applyProtection="1">
      <alignment horizontal="center" vertical="center"/>
      <protection locked="0"/>
    </xf>
    <xf numFmtId="0" fontId="15" fillId="0" borderId="22" xfId="9" applyFont="1" applyBorder="1" applyAlignment="1" applyProtection="1">
      <alignment horizontal="center" vertical="center"/>
      <protection locked="0"/>
    </xf>
    <xf numFmtId="0" fontId="15" fillId="0" borderId="75" xfId="9" applyFont="1" applyBorder="1" applyAlignment="1" applyProtection="1">
      <alignment horizontal="center" vertical="center"/>
      <protection locked="0"/>
    </xf>
    <xf numFmtId="0" fontId="15" fillId="0" borderId="4" xfId="9" applyFont="1" applyBorder="1" applyAlignment="1" applyProtection="1">
      <alignment horizontal="center" vertical="center"/>
      <protection locked="0"/>
    </xf>
    <xf numFmtId="0" fontId="15" fillId="0" borderId="3" xfId="9" applyFont="1" applyBorder="1" applyAlignment="1" applyProtection="1">
      <alignment horizontal="center" vertical="center"/>
      <protection locked="0"/>
    </xf>
    <xf numFmtId="0" fontId="15" fillId="0" borderId="55" xfId="9" applyFont="1" applyBorder="1" applyAlignment="1" applyProtection="1">
      <alignment horizontal="center" vertical="center"/>
      <protection locked="0"/>
    </xf>
    <xf numFmtId="191" fontId="9" fillId="4" borderId="74" xfId="9" applyNumberFormat="1" applyFont="1" applyFill="1" applyBorder="1" applyAlignment="1" applyProtection="1">
      <alignment horizontal="right" vertical="center"/>
    </xf>
    <xf numFmtId="191" fontId="9" fillId="4" borderId="22" xfId="9" applyNumberFormat="1" applyFont="1" applyFill="1" applyBorder="1" applyAlignment="1" applyProtection="1">
      <alignment horizontal="right" vertical="center"/>
    </xf>
    <xf numFmtId="191" fontId="9" fillId="4" borderId="56" xfId="9" applyNumberFormat="1" applyFont="1" applyFill="1" applyBorder="1" applyAlignment="1" applyProtection="1">
      <alignment horizontal="right" vertical="center"/>
    </xf>
    <xf numFmtId="191" fontId="9" fillId="4" borderId="3" xfId="9" applyNumberFormat="1" applyFont="1" applyFill="1" applyBorder="1" applyAlignment="1" applyProtection="1">
      <alignment horizontal="right" vertical="center"/>
    </xf>
    <xf numFmtId="0" fontId="9" fillId="4" borderId="74" xfId="9" applyFont="1" applyFill="1" applyBorder="1" applyAlignment="1" applyProtection="1">
      <alignment horizontal="right" vertical="center"/>
    </xf>
    <xf numFmtId="0" fontId="9" fillId="4" borderId="22" xfId="9" applyFont="1" applyFill="1" applyBorder="1" applyAlignment="1" applyProtection="1">
      <alignment horizontal="right" vertical="center"/>
    </xf>
    <xf numFmtId="0" fontId="9" fillId="4" borderId="56" xfId="9" applyFont="1" applyFill="1" applyBorder="1" applyAlignment="1" applyProtection="1">
      <alignment horizontal="right" vertical="center"/>
    </xf>
    <xf numFmtId="0" fontId="9" fillId="4" borderId="3" xfId="9" applyFont="1" applyFill="1" applyBorder="1" applyAlignment="1" applyProtection="1">
      <alignment horizontal="right" vertical="center"/>
    </xf>
    <xf numFmtId="0" fontId="9" fillId="0" borderId="48" xfId="9" applyFont="1" applyBorder="1" applyAlignment="1" applyProtection="1">
      <alignment horizontal="left" vertical="center" shrinkToFit="1"/>
      <protection locked="0"/>
    </xf>
    <xf numFmtId="0" fontId="9" fillId="0" borderId="96" xfId="9" applyFont="1" applyBorder="1" applyAlignment="1" applyProtection="1">
      <alignment horizontal="left" vertical="center" shrinkToFit="1"/>
      <protection locked="0"/>
    </xf>
    <xf numFmtId="192" fontId="9" fillId="0" borderId="139" xfId="9" applyNumberFormat="1" applyFont="1" applyFill="1" applyBorder="1" applyAlignment="1" applyProtection="1">
      <alignment horizontal="center" vertical="center" shrinkToFit="1"/>
      <protection locked="0"/>
    </xf>
    <xf numFmtId="192" fontId="9" fillId="0" borderId="10" xfId="9" applyNumberFormat="1" applyFont="1" applyFill="1" applyBorder="1" applyAlignment="1" applyProtection="1">
      <alignment horizontal="center" vertical="center" shrinkToFit="1"/>
      <protection locked="0"/>
    </xf>
    <xf numFmtId="0" fontId="9" fillId="0" borderId="47" xfId="9" applyFont="1" applyBorder="1" applyAlignment="1" applyProtection="1">
      <alignment horizontal="left" vertical="center" shrinkToFit="1"/>
      <protection locked="0"/>
    </xf>
    <xf numFmtId="0" fontId="9" fillId="0" borderId="97" xfId="9" applyFont="1" applyBorder="1" applyAlignment="1" applyProtection="1">
      <alignment horizontal="left" vertical="center" shrinkToFit="1"/>
      <protection locked="0"/>
    </xf>
    <xf numFmtId="0" fontId="9" fillId="0" borderId="35" xfId="9" applyFont="1" applyBorder="1" applyAlignment="1" applyProtection="1">
      <alignment horizontal="center" vertical="center"/>
      <protection locked="0"/>
    </xf>
    <xf numFmtId="0" fontId="9" fillId="0" borderId="34" xfId="9" applyFont="1" applyBorder="1" applyAlignment="1" applyProtection="1">
      <alignment horizontal="center" vertical="center"/>
      <protection locked="0"/>
    </xf>
    <xf numFmtId="0" fontId="9" fillId="0" borderId="33" xfId="9" applyFont="1" applyBorder="1" applyAlignment="1" applyProtection="1">
      <alignment horizontal="center" vertical="center"/>
      <protection locked="0"/>
    </xf>
    <xf numFmtId="196" fontId="15" fillId="0" borderId="145" xfId="10" applyNumberFormat="1" applyFont="1" applyFill="1" applyBorder="1" applyAlignment="1" applyProtection="1">
      <alignment horizontal="center" vertical="top" shrinkToFit="1"/>
      <protection locked="0"/>
    </xf>
    <xf numFmtId="0" fontId="9" fillId="7" borderId="91" xfId="10" applyFont="1" applyFill="1" applyBorder="1" applyAlignment="1" applyProtection="1">
      <alignment horizontal="center" vertical="top" shrinkToFit="1"/>
      <protection locked="0"/>
    </xf>
    <xf numFmtId="0" fontId="9" fillId="7" borderId="142" xfId="10" applyFont="1" applyFill="1" applyBorder="1" applyAlignment="1" applyProtection="1">
      <alignment horizontal="center" vertical="top" shrinkToFit="1"/>
      <protection locked="0"/>
    </xf>
    <xf numFmtId="181" fontId="9" fillId="7" borderId="89" xfId="10" applyNumberFormat="1" applyFont="1" applyFill="1" applyBorder="1" applyAlignment="1" applyProtection="1">
      <alignment horizontal="center" vertical="top"/>
      <protection locked="0"/>
    </xf>
    <xf numFmtId="181" fontId="9" fillId="7" borderId="90" xfId="10" applyNumberFormat="1" applyFont="1" applyFill="1" applyBorder="1" applyAlignment="1" applyProtection="1">
      <alignment horizontal="center" vertical="top"/>
      <protection locked="0"/>
    </xf>
    <xf numFmtId="181" fontId="9" fillId="7" borderId="141" xfId="10" applyNumberFormat="1" applyFont="1" applyFill="1" applyBorder="1" applyAlignment="1" applyProtection="1">
      <alignment horizontal="center" vertical="top"/>
      <protection locked="0"/>
    </xf>
    <xf numFmtId="181" fontId="9" fillId="7" borderId="143" xfId="10" applyNumberFormat="1" applyFont="1" applyFill="1" applyBorder="1" applyAlignment="1" applyProtection="1">
      <alignment horizontal="center" vertical="top"/>
      <protection locked="0"/>
    </xf>
    <xf numFmtId="181" fontId="9" fillId="0" borderId="90" xfId="9" applyNumberFormat="1" applyFont="1" applyFill="1" applyBorder="1" applyAlignment="1" applyProtection="1">
      <alignment horizontal="center" shrinkToFit="1"/>
      <protection locked="0"/>
    </xf>
    <xf numFmtId="3" fontId="9" fillId="0" borderId="35" xfId="9" applyNumberFormat="1" applyFont="1" applyBorder="1" applyAlignment="1" applyProtection="1">
      <alignment horizontal="center" vertical="center"/>
      <protection locked="0"/>
    </xf>
    <xf numFmtId="3" fontId="9" fillId="0" borderId="34" xfId="9" applyNumberFormat="1" applyFont="1" applyBorder="1" applyAlignment="1" applyProtection="1">
      <alignment horizontal="center" vertical="center"/>
      <protection locked="0"/>
    </xf>
    <xf numFmtId="0" fontId="9" fillId="0" borderId="7" xfId="9" applyFont="1" applyFill="1" applyBorder="1" applyAlignment="1" applyProtection="1">
      <alignment horizontal="center" vertical="center"/>
      <protection locked="0"/>
    </xf>
    <xf numFmtId="0" fontId="9" fillId="0" borderId="9" xfId="9" applyFont="1" applyFill="1" applyBorder="1" applyAlignment="1" applyProtection="1">
      <alignment horizontal="center" vertical="center"/>
      <protection locked="0"/>
    </xf>
    <xf numFmtId="0" fontId="9" fillId="0" borderId="11" xfId="9" applyFont="1" applyFill="1" applyBorder="1" applyAlignment="1" applyProtection="1">
      <alignment horizontal="center" vertical="center"/>
      <protection locked="0"/>
    </xf>
    <xf numFmtId="0" fontId="9" fillId="0" borderId="10" xfId="9" applyFont="1" applyFill="1" applyBorder="1" applyAlignment="1" applyProtection="1">
      <alignment horizontal="center" vertical="center"/>
      <protection locked="0"/>
    </xf>
    <xf numFmtId="4" fontId="9" fillId="0" borderId="7" xfId="9" applyNumberFormat="1" applyFont="1" applyFill="1" applyBorder="1" applyAlignment="1" applyProtection="1">
      <alignment horizontal="right" vertical="center" shrinkToFit="1"/>
      <protection locked="0"/>
    </xf>
    <xf numFmtId="4" fontId="9" fillId="0" borderId="0" xfId="9" applyNumberFormat="1" applyFont="1" applyFill="1" applyBorder="1" applyAlignment="1" applyProtection="1">
      <alignment horizontal="right" vertical="center" shrinkToFit="1"/>
      <protection locked="0"/>
    </xf>
    <xf numFmtId="4" fontId="9" fillId="0" borderId="8" xfId="9" applyNumberFormat="1" applyFont="1" applyFill="1" applyBorder="1" applyAlignment="1" applyProtection="1">
      <alignment horizontal="right" vertical="center" shrinkToFit="1"/>
      <protection locked="0"/>
    </xf>
    <xf numFmtId="4" fontId="9" fillId="0" borderId="9" xfId="9" applyNumberFormat="1" applyFont="1" applyFill="1" applyBorder="1" applyAlignment="1" applyProtection="1">
      <alignment horizontal="right" vertical="center" shrinkToFit="1"/>
      <protection locked="0"/>
    </xf>
    <xf numFmtId="4" fontId="9" fillId="0" borderId="11" xfId="9" applyNumberFormat="1" applyFont="1" applyFill="1" applyBorder="1" applyAlignment="1" applyProtection="1">
      <alignment horizontal="right" vertical="center" shrinkToFit="1"/>
      <protection locked="0"/>
    </xf>
    <xf numFmtId="4" fontId="9" fillId="0" borderId="10" xfId="9" applyNumberFormat="1" applyFont="1" applyFill="1" applyBorder="1" applyAlignment="1" applyProtection="1">
      <alignment horizontal="right" vertical="center" shrinkToFit="1"/>
      <protection locked="0"/>
    </xf>
    <xf numFmtId="196" fontId="15" fillId="0" borderId="7" xfId="10" applyNumberFormat="1" applyFont="1" applyFill="1" applyBorder="1" applyAlignment="1" applyProtection="1">
      <alignment horizontal="center" vertical="top" shrinkToFit="1"/>
      <protection locked="0"/>
    </xf>
    <xf numFmtId="196" fontId="15" fillId="0" borderId="12" xfId="10" applyNumberFormat="1" applyFont="1" applyFill="1" applyBorder="1" applyAlignment="1" applyProtection="1">
      <alignment horizontal="center" vertical="top" shrinkToFit="1"/>
      <protection locked="0"/>
    </xf>
    <xf numFmtId="196" fontId="15" fillId="4" borderId="88" xfId="10" applyNumberFormat="1" applyFont="1" applyFill="1" applyBorder="1" applyAlignment="1" applyProtection="1">
      <alignment horizontal="center" vertical="top" shrinkToFit="1"/>
    </xf>
    <xf numFmtId="196" fontId="15" fillId="4" borderId="6" xfId="10" applyNumberFormat="1" applyFont="1" applyFill="1" applyBorder="1" applyAlignment="1" applyProtection="1">
      <alignment horizontal="center" vertical="top" shrinkToFit="1"/>
    </xf>
    <xf numFmtId="0" fontId="9" fillId="0" borderId="108" xfId="10" applyFont="1" applyFill="1" applyBorder="1" applyAlignment="1" applyProtection="1">
      <alignment horizontal="center" vertical="top" shrinkToFit="1"/>
      <protection locked="0"/>
    </xf>
    <xf numFmtId="0" fontId="9" fillId="0" borderId="89" xfId="10" applyFont="1" applyFill="1" applyBorder="1" applyAlignment="1" applyProtection="1">
      <alignment horizontal="center" vertical="top" shrinkToFit="1"/>
      <protection locked="0"/>
    </xf>
    <xf numFmtId="0" fontId="9" fillId="0" borderId="109" xfId="10" applyFont="1" applyFill="1" applyBorder="1" applyAlignment="1" applyProtection="1">
      <alignment horizontal="center" vertical="top" shrinkToFit="1"/>
      <protection locked="0"/>
    </xf>
    <xf numFmtId="0" fontId="9" fillId="0" borderId="46" xfId="10" applyFont="1" applyFill="1" applyBorder="1" applyAlignment="1" applyProtection="1">
      <alignment horizontal="center" vertical="top" shrinkToFit="1"/>
      <protection locked="0"/>
    </xf>
    <xf numFmtId="0" fontId="9" fillId="0" borderId="91" xfId="10" applyFont="1" applyFill="1" applyBorder="1" applyAlignment="1" applyProtection="1">
      <alignment horizontal="center" vertical="top" shrinkToFit="1"/>
      <protection locked="0"/>
    </xf>
    <xf numFmtId="0" fontId="9" fillId="0" borderId="139" xfId="10" applyFont="1" applyFill="1" applyBorder="1" applyAlignment="1" applyProtection="1">
      <alignment horizontal="center" vertical="top" shrinkToFit="1"/>
      <protection locked="0"/>
    </xf>
    <xf numFmtId="0" fontId="9" fillId="0" borderId="18" xfId="9" applyFont="1" applyFill="1" applyBorder="1" applyAlignment="1" applyProtection="1">
      <alignment horizontal="center" vertical="center"/>
      <protection locked="0"/>
    </xf>
    <xf numFmtId="4" fontId="9" fillId="0" borderId="18" xfId="9" applyNumberFormat="1" applyFont="1" applyFill="1" applyBorder="1" applyAlignment="1" applyProtection="1">
      <alignment horizontal="right" vertical="center" shrinkToFit="1"/>
      <protection locked="0"/>
    </xf>
    <xf numFmtId="4" fontId="9" fillId="0" borderId="12" xfId="9" applyNumberFormat="1" applyFont="1" applyFill="1" applyBorder="1" applyAlignment="1" applyProtection="1">
      <alignment horizontal="right" vertical="center" shrinkToFit="1"/>
      <protection locked="0"/>
    </xf>
    <xf numFmtId="4" fontId="9" fillId="0" borderId="6" xfId="9" applyNumberFormat="1" applyFont="1" applyFill="1" applyBorder="1" applyAlignment="1" applyProtection="1">
      <alignment horizontal="right" vertical="center" shrinkToFit="1"/>
      <protection locked="0"/>
    </xf>
    <xf numFmtId="181" fontId="9" fillId="4" borderId="127" xfId="9" applyNumberFormat="1" applyFont="1" applyFill="1" applyBorder="1" applyAlignment="1" applyProtection="1">
      <alignment horizontal="center" vertical="center"/>
    </xf>
    <xf numFmtId="181" fontId="9" fillId="4" borderId="128" xfId="9" applyNumberFormat="1" applyFont="1" applyFill="1" applyBorder="1" applyAlignment="1" applyProtection="1">
      <alignment horizontal="center" vertical="center"/>
    </xf>
    <xf numFmtId="205" fontId="9" fillId="4" borderId="126" xfId="9" applyNumberFormat="1" applyFont="1" applyFill="1" applyBorder="1" applyAlignment="1" applyProtection="1">
      <alignment horizontal="center" vertical="center"/>
    </xf>
    <xf numFmtId="205" fontId="9" fillId="4" borderId="127" xfId="9" applyNumberFormat="1" applyFont="1" applyFill="1" applyBorder="1" applyAlignment="1" applyProtection="1">
      <alignment horizontal="center" vertical="center"/>
    </xf>
    <xf numFmtId="181" fontId="9" fillId="4" borderId="91" xfId="10" applyNumberFormat="1" applyFont="1" applyFill="1" applyBorder="1" applyAlignment="1" applyProtection="1">
      <alignment horizontal="center" vertical="top" shrinkToFit="1"/>
    </xf>
    <xf numFmtId="181" fontId="9" fillId="4" borderId="8" xfId="10" applyNumberFormat="1" applyFont="1" applyFill="1" applyBorder="1" applyAlignment="1" applyProtection="1">
      <alignment horizontal="center" vertical="top" shrinkToFit="1"/>
    </xf>
    <xf numFmtId="181" fontId="9" fillId="4" borderId="139" xfId="10" applyNumberFormat="1" applyFont="1" applyFill="1" applyBorder="1" applyAlignment="1" applyProtection="1">
      <alignment horizontal="center" vertical="top" shrinkToFit="1"/>
    </xf>
    <xf numFmtId="181" fontId="9" fillId="4" borderId="10" xfId="10" applyNumberFormat="1" applyFont="1" applyFill="1" applyBorder="1" applyAlignment="1" applyProtection="1">
      <alignment horizontal="center" vertical="top" shrinkToFit="1"/>
    </xf>
    <xf numFmtId="191" fontId="9" fillId="4" borderId="18" xfId="9" applyNumberFormat="1" applyFont="1" applyFill="1" applyBorder="1" applyAlignment="1" applyProtection="1">
      <alignment horizontal="center" vertical="center" shrinkToFit="1"/>
    </xf>
    <xf numFmtId="191" fontId="9" fillId="4" borderId="12" xfId="9" applyNumberFormat="1" applyFont="1" applyFill="1" applyBorder="1" applyAlignment="1" applyProtection="1">
      <alignment horizontal="center" vertical="center" shrinkToFit="1"/>
    </xf>
    <xf numFmtId="191" fontId="9" fillId="4" borderId="6" xfId="9" applyNumberFormat="1" applyFont="1" applyFill="1" applyBorder="1" applyAlignment="1" applyProtection="1">
      <alignment horizontal="center" vertical="center" shrinkToFit="1"/>
    </xf>
    <xf numFmtId="197" fontId="9" fillId="4" borderId="18" xfId="10" applyNumberFormat="1" applyFont="1" applyFill="1" applyBorder="1" applyAlignment="1" applyProtection="1">
      <alignment horizontal="center" vertical="center" shrinkToFit="1"/>
    </xf>
    <xf numFmtId="197" fontId="9" fillId="4" borderId="12" xfId="10" applyNumberFormat="1" applyFont="1" applyFill="1" applyBorder="1" applyAlignment="1" applyProtection="1">
      <alignment horizontal="center" vertical="center" shrinkToFit="1"/>
    </xf>
    <xf numFmtId="197" fontId="9" fillId="4" borderId="140" xfId="10" applyNumberFormat="1" applyFont="1" applyFill="1" applyBorder="1" applyAlignment="1" applyProtection="1">
      <alignment horizontal="center" vertical="center" shrinkToFit="1"/>
    </xf>
    <xf numFmtId="0" fontId="9" fillId="0" borderId="77" xfId="9" applyFont="1" applyFill="1" applyBorder="1" applyAlignment="1" applyProtection="1">
      <alignment horizontal="center" vertical="center" shrinkToFit="1"/>
      <protection locked="0"/>
    </xf>
    <xf numFmtId="0" fontId="9" fillId="0" borderId="89" xfId="9" applyFont="1" applyFill="1" applyBorder="1" applyAlignment="1" applyProtection="1">
      <alignment horizontal="center" vertical="center" shrinkToFit="1"/>
      <protection locked="0"/>
    </xf>
    <xf numFmtId="0" fontId="9" fillId="0" borderId="46" xfId="9" applyFont="1" applyFill="1" applyBorder="1" applyAlignment="1" applyProtection="1">
      <alignment horizontal="center" vertical="center" shrinkToFit="1"/>
      <protection locked="0"/>
    </xf>
    <xf numFmtId="181" fontId="9" fillId="0" borderId="77" xfId="9" applyNumberFormat="1" applyFont="1" applyFill="1" applyBorder="1" applyAlignment="1" applyProtection="1">
      <alignment horizontal="center" shrinkToFit="1"/>
      <protection locked="0"/>
    </xf>
    <xf numFmtId="181" fontId="9" fillId="0" borderId="78" xfId="9" applyNumberFormat="1" applyFont="1" applyFill="1" applyBorder="1" applyAlignment="1" applyProtection="1">
      <alignment horizontal="center" shrinkToFit="1"/>
      <protection locked="0"/>
    </xf>
    <xf numFmtId="0" fontId="9" fillId="0" borderId="54" xfId="9" applyFont="1" applyBorder="1" applyAlignment="1" applyProtection="1">
      <alignment horizontal="left" vertical="center" shrinkToFit="1"/>
      <protection locked="0"/>
    </xf>
    <xf numFmtId="0" fontId="9" fillId="0" borderId="50" xfId="9" applyFont="1" applyBorder="1" applyAlignment="1" applyProtection="1">
      <alignment horizontal="left" vertical="center" shrinkToFit="1"/>
      <protection locked="0"/>
    </xf>
    <xf numFmtId="0" fontId="9" fillId="0" borderId="77" xfId="9" applyNumberFormat="1" applyFont="1" applyFill="1" applyBorder="1" applyAlignment="1" applyProtection="1">
      <alignment horizontal="center" vertical="center" shrinkToFit="1"/>
      <protection locked="0"/>
    </xf>
    <xf numFmtId="0" fontId="9" fillId="0" borderId="18" xfId="9" applyFont="1" applyFill="1" applyBorder="1" applyAlignment="1" applyProtection="1">
      <alignment horizontal="center" vertical="center" wrapText="1"/>
      <protection locked="0"/>
    </xf>
    <xf numFmtId="0" fontId="9" fillId="0" borderId="12" xfId="9" applyFont="1" applyFill="1" applyBorder="1" applyAlignment="1" applyProtection="1">
      <alignment horizontal="center" vertical="center" wrapText="1"/>
      <protection locked="0"/>
    </xf>
    <xf numFmtId="0" fontId="9" fillId="0" borderId="6" xfId="9" applyFont="1" applyFill="1" applyBorder="1" applyAlignment="1" applyProtection="1">
      <alignment horizontal="center" vertical="center" wrapText="1"/>
      <protection locked="0"/>
    </xf>
    <xf numFmtId="0" fontId="9" fillId="0" borderId="7" xfId="9" applyFont="1" applyFill="1" applyBorder="1" applyAlignment="1" applyProtection="1">
      <alignment horizontal="center" vertical="center" wrapText="1"/>
      <protection locked="0"/>
    </xf>
    <xf numFmtId="0" fontId="9" fillId="0" borderId="0" xfId="9" applyFont="1" applyFill="1" applyBorder="1" applyAlignment="1" applyProtection="1">
      <alignment horizontal="center" vertical="center" wrapText="1"/>
      <protection locked="0"/>
    </xf>
    <xf numFmtId="0" fontId="9" fillId="0" borderId="8" xfId="9" applyFont="1" applyFill="1" applyBorder="1" applyAlignment="1" applyProtection="1">
      <alignment horizontal="center" vertical="center" wrapText="1"/>
      <protection locked="0"/>
    </xf>
    <xf numFmtId="0" fontId="9" fillId="0" borderId="9" xfId="9" applyFont="1" applyFill="1" applyBorder="1" applyAlignment="1" applyProtection="1">
      <alignment horizontal="center" vertical="center" wrapText="1"/>
      <protection locked="0"/>
    </xf>
    <xf numFmtId="0" fontId="9" fillId="0" borderId="11" xfId="9" applyFont="1" applyFill="1" applyBorder="1" applyAlignment="1" applyProtection="1">
      <alignment horizontal="center" vertical="center" wrapText="1"/>
      <protection locked="0"/>
    </xf>
    <xf numFmtId="0" fontId="9" fillId="0" borderId="10" xfId="9" applyFont="1" applyFill="1" applyBorder="1" applyAlignment="1" applyProtection="1">
      <alignment horizontal="center" vertical="center" wrapText="1"/>
      <protection locked="0"/>
    </xf>
    <xf numFmtId="192" fontId="9" fillId="0" borderId="91" xfId="9" applyNumberFormat="1" applyFont="1" applyFill="1" applyBorder="1" applyAlignment="1" applyProtection="1">
      <alignment horizontal="center" vertical="center" shrinkToFit="1"/>
      <protection locked="0"/>
    </xf>
    <xf numFmtId="192" fontId="9" fillId="0" borderId="8" xfId="9" applyNumberFormat="1" applyFont="1" applyFill="1" applyBorder="1" applyAlignment="1" applyProtection="1">
      <alignment horizontal="center" vertical="center" shrinkToFit="1"/>
      <protection locked="0"/>
    </xf>
    <xf numFmtId="0" fontId="9" fillId="0" borderId="94" xfId="9" applyFont="1" applyBorder="1" applyAlignment="1" applyProtection="1">
      <alignment horizontal="left" vertical="center" shrinkToFit="1"/>
      <protection locked="0"/>
    </xf>
    <xf numFmtId="0" fontId="9" fillId="0" borderId="113" xfId="9" applyFont="1" applyBorder="1" applyAlignment="1" applyProtection="1">
      <alignment horizontal="left" vertical="center" shrinkToFit="1"/>
      <protection locked="0"/>
    </xf>
    <xf numFmtId="0" fontId="44" fillId="0" borderId="0" xfId="9" applyFont="1" applyBorder="1" applyAlignment="1" applyProtection="1">
      <alignment horizontal="left" vertical="top"/>
      <protection locked="0"/>
    </xf>
    <xf numFmtId="0" fontId="15" fillId="2" borderId="0" xfId="9" applyFont="1" applyFill="1" applyBorder="1" applyAlignment="1" applyProtection="1">
      <alignment horizontal="center" vertical="top" textRotation="255" shrinkToFit="1"/>
      <protection locked="0"/>
    </xf>
    <xf numFmtId="196" fontId="15" fillId="4" borderId="147" xfId="10" applyNumberFormat="1" applyFont="1" applyFill="1" applyBorder="1" applyAlignment="1" applyProtection="1">
      <alignment horizontal="center" vertical="top" shrinkToFit="1"/>
    </xf>
    <xf numFmtId="196" fontId="15" fillId="4" borderId="99" xfId="10" applyNumberFormat="1" applyFont="1" applyFill="1" applyBorder="1" applyAlignment="1" applyProtection="1">
      <alignment horizontal="center" vertical="top" shrinkToFit="1"/>
    </xf>
    <xf numFmtId="181" fontId="9" fillId="4" borderId="129" xfId="9" applyNumberFormat="1" applyFont="1" applyFill="1" applyBorder="1" applyAlignment="1" applyProtection="1">
      <alignment horizontal="center" vertical="center" shrinkToFit="1"/>
    </xf>
    <xf numFmtId="181" fontId="9" fillId="4" borderId="98" xfId="9" applyNumberFormat="1" applyFont="1" applyFill="1" applyBorder="1" applyAlignment="1" applyProtection="1">
      <alignment horizontal="center" vertical="center" shrinkToFit="1"/>
    </xf>
    <xf numFmtId="181" fontId="9" fillId="4" borderId="99" xfId="9" applyNumberFormat="1" applyFont="1" applyFill="1" applyBorder="1" applyAlignment="1" applyProtection="1">
      <alignment horizontal="center" vertical="center" shrinkToFit="1"/>
    </xf>
    <xf numFmtId="181" fontId="9" fillId="4" borderId="7" xfId="9" applyNumberFormat="1" applyFont="1" applyFill="1" applyBorder="1" applyAlignment="1" applyProtection="1">
      <alignment horizontal="center" vertical="center" shrinkToFit="1"/>
    </xf>
    <xf numFmtId="181" fontId="9" fillId="4" borderId="0" xfId="9" applyNumberFormat="1" applyFont="1" applyFill="1" applyBorder="1" applyAlignment="1" applyProtection="1">
      <alignment horizontal="center" vertical="center" shrinkToFit="1"/>
    </xf>
    <xf numFmtId="181" fontId="9" fillId="4" borderId="8" xfId="9" applyNumberFormat="1" applyFont="1" applyFill="1" applyBorder="1" applyAlignment="1" applyProtection="1">
      <alignment horizontal="center" vertical="center" shrinkToFit="1"/>
    </xf>
    <xf numFmtId="181" fontId="9" fillId="4" borderId="9" xfId="9" applyNumberFormat="1" applyFont="1" applyFill="1" applyBorder="1" applyAlignment="1" applyProtection="1">
      <alignment horizontal="center" vertical="center" shrinkToFit="1"/>
    </xf>
    <xf numFmtId="181" fontId="9" fillId="4" borderId="11" xfId="9" applyNumberFormat="1" applyFont="1" applyFill="1" applyBorder="1" applyAlignment="1" applyProtection="1">
      <alignment horizontal="center" vertical="center" shrinkToFit="1"/>
    </xf>
    <xf numFmtId="181" fontId="9" fillId="4" borderId="10" xfId="9" applyNumberFormat="1" applyFont="1" applyFill="1" applyBorder="1" applyAlignment="1" applyProtection="1">
      <alignment horizontal="center" vertical="center" shrinkToFit="1"/>
    </xf>
    <xf numFmtId="181" fontId="9" fillId="4" borderId="129" xfId="10" applyNumberFormat="1" applyFont="1" applyFill="1" applyBorder="1" applyAlignment="1" applyProtection="1">
      <alignment horizontal="center" vertical="center" shrinkToFit="1"/>
    </xf>
    <xf numFmtId="181" fontId="9" fillId="4" borderId="98" xfId="10" applyNumberFormat="1" applyFont="1" applyFill="1" applyBorder="1" applyAlignment="1" applyProtection="1">
      <alignment horizontal="center" vertical="center" shrinkToFit="1"/>
    </xf>
    <xf numFmtId="181" fontId="9" fillId="4" borderId="148" xfId="10" applyNumberFormat="1" applyFont="1" applyFill="1" applyBorder="1" applyAlignment="1" applyProtection="1">
      <alignment horizontal="center" vertical="center" shrinkToFit="1"/>
    </xf>
    <xf numFmtId="181" fontId="9" fillId="4" borderId="7" xfId="10" applyNumberFormat="1" applyFont="1" applyFill="1" applyBorder="1" applyAlignment="1" applyProtection="1">
      <alignment horizontal="center" vertical="center" shrinkToFit="1"/>
    </xf>
    <xf numFmtId="181" fontId="9" fillId="4" borderId="0" xfId="10" applyNumberFormat="1" applyFont="1" applyFill="1" applyBorder="1" applyAlignment="1" applyProtection="1">
      <alignment horizontal="center" vertical="center" shrinkToFit="1"/>
    </xf>
    <xf numFmtId="181" fontId="9" fillId="4" borderId="145" xfId="10" applyNumberFormat="1" applyFont="1" applyFill="1" applyBorder="1" applyAlignment="1" applyProtection="1">
      <alignment horizontal="center" vertical="center" shrinkToFit="1"/>
    </xf>
    <xf numFmtId="181" fontId="9" fillId="4" borderId="9" xfId="10" applyNumberFormat="1" applyFont="1" applyFill="1" applyBorder="1" applyAlignment="1" applyProtection="1">
      <alignment horizontal="center" vertical="center" shrinkToFit="1"/>
    </xf>
    <xf numFmtId="181" fontId="9" fillId="4" borderId="11" xfId="10" applyNumberFormat="1" applyFont="1" applyFill="1" applyBorder="1" applyAlignment="1" applyProtection="1">
      <alignment horizontal="center" vertical="center" shrinkToFit="1"/>
    </xf>
    <xf numFmtId="181" fontId="9" fillId="4" borderId="146" xfId="10" applyNumberFormat="1" applyFont="1" applyFill="1" applyBorder="1" applyAlignment="1" applyProtection="1">
      <alignment horizontal="center" vertical="center" shrinkToFit="1"/>
    </xf>
    <xf numFmtId="181" fontId="9" fillId="4" borderId="149" xfId="9" applyNumberFormat="1" applyFont="1" applyFill="1" applyBorder="1" applyAlignment="1" applyProtection="1">
      <alignment horizontal="center" vertical="center" shrinkToFit="1"/>
    </xf>
    <xf numFmtId="181" fontId="9" fillId="4" borderId="89" xfId="9" applyNumberFormat="1" applyFont="1" applyFill="1" applyBorder="1" applyAlignment="1" applyProtection="1">
      <alignment horizontal="center" vertical="center" shrinkToFit="1"/>
    </xf>
    <xf numFmtId="181" fontId="9" fillId="4" borderId="46" xfId="9" applyNumberFormat="1" applyFont="1" applyFill="1" applyBorder="1" applyAlignment="1" applyProtection="1">
      <alignment horizontal="center" vertical="center" shrinkToFit="1"/>
    </xf>
    <xf numFmtId="181" fontId="9" fillId="4" borderId="149" xfId="9" applyNumberFormat="1" applyFont="1" applyFill="1" applyBorder="1" applyAlignment="1" applyProtection="1">
      <alignment horizontal="center" shrinkToFit="1"/>
    </xf>
    <xf numFmtId="181" fontId="9" fillId="4" borderId="89" xfId="9" applyNumberFormat="1" applyFont="1" applyFill="1" applyBorder="1" applyAlignment="1" applyProtection="1">
      <alignment horizontal="center" shrinkToFit="1"/>
    </xf>
    <xf numFmtId="192" fontId="9" fillId="4" borderId="139" xfId="9" applyNumberFormat="1" applyFont="1" applyFill="1" applyBorder="1" applyAlignment="1" applyProtection="1">
      <alignment horizontal="center" vertical="center" shrinkToFit="1"/>
    </xf>
    <xf numFmtId="192" fontId="9" fillId="4" borderId="10" xfId="9" applyNumberFormat="1" applyFont="1" applyFill="1" applyBorder="1" applyAlignment="1" applyProtection="1">
      <alignment horizontal="center" vertical="center" shrinkToFit="1"/>
    </xf>
    <xf numFmtId="181" fontId="9" fillId="4" borderId="150" xfId="9" applyNumberFormat="1" applyFont="1" applyFill="1" applyBorder="1" applyAlignment="1" applyProtection="1">
      <alignment horizontal="center" shrinkToFit="1"/>
    </xf>
    <xf numFmtId="181" fontId="9" fillId="4" borderId="90" xfId="9" applyNumberFormat="1" applyFont="1" applyFill="1" applyBorder="1" applyAlignment="1" applyProtection="1">
      <alignment horizontal="center" shrinkToFit="1"/>
    </xf>
    <xf numFmtId="0" fontId="9" fillId="0" borderId="151" xfId="9" applyFont="1" applyBorder="1" applyAlignment="1" applyProtection="1">
      <alignment horizontal="left" vertical="center" shrinkToFit="1"/>
      <protection locked="0"/>
    </xf>
    <xf numFmtId="0" fontId="9" fillId="0" borderId="52" xfId="9" applyFont="1" applyBorder="1" applyAlignment="1" applyProtection="1">
      <alignment horizontal="left" vertical="center" shrinkToFit="1"/>
      <protection locked="0"/>
    </xf>
    <xf numFmtId="181" fontId="9" fillId="4" borderId="108" xfId="10" applyNumberFormat="1" applyFont="1" applyFill="1" applyBorder="1" applyAlignment="1" applyProtection="1">
      <alignment horizontal="center" vertical="top" shrinkToFit="1"/>
    </xf>
    <xf numFmtId="181" fontId="9" fillId="4" borderId="109" xfId="10" applyNumberFormat="1" applyFont="1" applyFill="1" applyBorder="1" applyAlignment="1" applyProtection="1">
      <alignment horizontal="center" vertical="top" shrinkToFit="1"/>
    </xf>
    <xf numFmtId="196" fontId="15" fillId="4" borderId="148" xfId="10" applyNumberFormat="1" applyFont="1" applyFill="1" applyBorder="1" applyAlignment="1" applyProtection="1">
      <alignment horizontal="center" vertical="top" shrinkToFit="1"/>
    </xf>
    <xf numFmtId="0" fontId="9" fillId="0" borderId="129" xfId="9" applyFont="1" applyFill="1" applyBorder="1" applyAlignment="1" applyProtection="1">
      <alignment horizontal="center" vertical="center"/>
      <protection locked="0"/>
    </xf>
    <xf numFmtId="0" fontId="9" fillId="0" borderId="98" xfId="9" applyFont="1" applyFill="1" applyBorder="1" applyAlignment="1" applyProtection="1">
      <alignment horizontal="center" vertical="center"/>
      <protection locked="0"/>
    </xf>
    <xf numFmtId="0" fontId="9" fillId="0" borderId="99" xfId="9" applyFont="1" applyFill="1" applyBorder="1" applyAlignment="1" applyProtection="1">
      <alignment horizontal="center" vertical="center"/>
      <protection locked="0"/>
    </xf>
    <xf numFmtId="191" fontId="9" fillId="0" borderId="129" xfId="9" applyNumberFormat="1" applyFont="1" applyFill="1" applyBorder="1" applyAlignment="1" applyProtection="1">
      <alignment horizontal="center" vertical="center"/>
      <protection locked="0"/>
    </xf>
    <xf numFmtId="191" fontId="9" fillId="0" borderId="98" xfId="9" applyNumberFormat="1" applyFont="1" applyFill="1" applyBorder="1" applyAlignment="1" applyProtection="1">
      <alignment horizontal="center" vertical="center"/>
      <protection locked="0"/>
    </xf>
    <xf numFmtId="191" fontId="9" fillId="0" borderId="99" xfId="9" applyNumberFormat="1" applyFont="1" applyFill="1" applyBorder="1" applyAlignment="1" applyProtection="1">
      <alignment horizontal="center" vertical="center"/>
      <protection locked="0"/>
    </xf>
    <xf numFmtId="191" fontId="9" fillId="0" borderId="7" xfId="9" applyNumberFormat="1" applyFont="1" applyFill="1" applyBorder="1" applyAlignment="1" applyProtection="1">
      <alignment horizontal="center" vertical="center"/>
      <protection locked="0"/>
    </xf>
    <xf numFmtId="191" fontId="9" fillId="0" borderId="0" xfId="9" applyNumberFormat="1" applyFont="1" applyFill="1" applyBorder="1" applyAlignment="1" applyProtection="1">
      <alignment horizontal="center" vertical="center"/>
      <protection locked="0"/>
    </xf>
    <xf numFmtId="191" fontId="9" fillId="0" borderId="8" xfId="9" applyNumberFormat="1" applyFont="1" applyFill="1" applyBorder="1" applyAlignment="1" applyProtection="1">
      <alignment horizontal="center" vertical="center"/>
      <protection locked="0"/>
    </xf>
    <xf numFmtId="191" fontId="9" fillId="0" borderId="9" xfId="9" applyNumberFormat="1" applyFont="1" applyFill="1" applyBorder="1" applyAlignment="1" applyProtection="1">
      <alignment horizontal="center" vertical="center"/>
      <protection locked="0"/>
    </xf>
    <xf numFmtId="191" fontId="9" fillId="0" borderId="11" xfId="9" applyNumberFormat="1" applyFont="1" applyFill="1" applyBorder="1" applyAlignment="1" applyProtection="1">
      <alignment horizontal="center" vertical="center"/>
      <protection locked="0"/>
    </xf>
    <xf numFmtId="191" fontId="9" fillId="0" borderId="10" xfId="9" applyNumberFormat="1" applyFont="1" applyFill="1" applyBorder="1" applyAlignment="1" applyProtection="1">
      <alignment horizontal="center" vertical="center"/>
      <protection locked="0"/>
    </xf>
    <xf numFmtId="0" fontId="9" fillId="0" borderId="149" xfId="9" applyNumberFormat="1" applyFont="1" applyFill="1" applyBorder="1" applyAlignment="1" applyProtection="1">
      <alignment horizontal="center" vertical="center" shrinkToFit="1"/>
      <protection locked="0"/>
    </xf>
    <xf numFmtId="181" fontId="9" fillId="0" borderId="149" xfId="9" applyNumberFormat="1" applyFont="1" applyFill="1" applyBorder="1" applyAlignment="1" applyProtection="1">
      <alignment horizontal="center" shrinkToFit="1"/>
      <protection locked="0"/>
    </xf>
    <xf numFmtId="181" fontId="9" fillId="0" borderId="150" xfId="9" applyNumberFormat="1" applyFont="1" applyFill="1" applyBorder="1" applyAlignment="1" applyProtection="1">
      <alignment horizontal="center" shrinkToFit="1"/>
      <protection locked="0"/>
    </xf>
    <xf numFmtId="0" fontId="15" fillId="0" borderId="18" xfId="9" applyFont="1" applyBorder="1" applyAlignment="1" applyProtection="1">
      <alignment horizontal="left" vertical="top" wrapText="1"/>
      <protection locked="0"/>
    </xf>
    <xf numFmtId="0" fontId="15" fillId="0" borderId="12" xfId="9" applyFont="1" applyBorder="1" applyAlignment="1" applyProtection="1">
      <alignment horizontal="left" vertical="top" wrapText="1"/>
      <protection locked="0"/>
    </xf>
    <xf numFmtId="0" fontId="15" fillId="0" borderId="6" xfId="9" applyFont="1" applyBorder="1" applyAlignment="1" applyProtection="1">
      <alignment horizontal="left" vertical="top" wrapText="1"/>
      <protection locked="0"/>
    </xf>
    <xf numFmtId="0" fontId="15" fillId="0" borderId="7" xfId="9" applyFont="1" applyBorder="1" applyAlignment="1" applyProtection="1">
      <alignment horizontal="left" vertical="top" wrapText="1"/>
      <protection locked="0"/>
    </xf>
    <xf numFmtId="0" fontId="15" fillId="0" borderId="0" xfId="9" applyFont="1" applyBorder="1" applyAlignment="1" applyProtection="1">
      <alignment horizontal="left" vertical="top" wrapText="1"/>
      <protection locked="0"/>
    </xf>
    <xf numFmtId="0" fontId="15" fillId="0" borderId="8" xfId="9" applyFont="1" applyBorder="1" applyAlignment="1" applyProtection="1">
      <alignment horizontal="left" vertical="top" wrapText="1"/>
      <protection locked="0"/>
    </xf>
    <xf numFmtId="0" fontId="15" fillId="0" borderId="9" xfId="9" applyFont="1" applyBorder="1" applyAlignment="1" applyProtection="1">
      <alignment horizontal="left" vertical="top" wrapText="1"/>
      <protection locked="0"/>
    </xf>
    <xf numFmtId="0" fontId="15" fillId="0" borderId="11" xfId="9" applyFont="1" applyBorder="1" applyAlignment="1" applyProtection="1">
      <alignment horizontal="left" vertical="top" wrapText="1"/>
      <protection locked="0"/>
    </xf>
    <xf numFmtId="0" fontId="15" fillId="0" borderId="10" xfId="9" applyFont="1" applyBorder="1" applyAlignment="1" applyProtection="1">
      <alignment horizontal="left" vertical="top" wrapText="1"/>
      <protection locked="0"/>
    </xf>
    <xf numFmtId="0" fontId="15" fillId="2" borderId="0" xfId="9" applyFont="1" applyFill="1" applyBorder="1" applyAlignment="1" applyProtection="1">
      <alignment horizontal="right" vertical="center"/>
      <protection locked="0"/>
    </xf>
    <xf numFmtId="0" fontId="15" fillId="0" borderId="2" xfId="9" applyFont="1" applyBorder="1" applyAlignment="1" applyProtection="1">
      <alignment horizontal="left" vertical="top" wrapText="1"/>
      <protection locked="0"/>
    </xf>
    <xf numFmtId="4" fontId="9" fillId="4" borderId="129" xfId="9" applyNumberFormat="1" applyFont="1" applyFill="1" applyBorder="1" applyAlignment="1" applyProtection="1">
      <alignment horizontal="center" vertical="center" shrinkToFit="1"/>
    </xf>
    <xf numFmtId="4" fontId="9" fillId="4" borderId="98" xfId="9" applyNumberFormat="1" applyFont="1" applyFill="1" applyBorder="1" applyAlignment="1" applyProtection="1">
      <alignment horizontal="center" vertical="center" shrinkToFit="1"/>
    </xf>
    <xf numFmtId="4" fontId="9" fillId="4" borderId="99" xfId="9" applyNumberFormat="1" applyFont="1" applyFill="1" applyBorder="1" applyAlignment="1" applyProtection="1">
      <alignment horizontal="center" vertical="center" shrinkToFit="1"/>
    </xf>
    <xf numFmtId="4" fontId="9" fillId="4" borderId="7" xfId="9" applyNumberFormat="1" applyFont="1" applyFill="1" applyBorder="1" applyAlignment="1" applyProtection="1">
      <alignment horizontal="center" vertical="center" shrinkToFit="1"/>
    </xf>
    <xf numFmtId="4" fontId="9" fillId="4" borderId="0" xfId="9" applyNumberFormat="1" applyFont="1" applyFill="1" applyBorder="1" applyAlignment="1" applyProtection="1">
      <alignment horizontal="center" vertical="center" shrinkToFit="1"/>
    </xf>
    <xf numFmtId="4" fontId="9" fillId="4" borderId="8" xfId="9" applyNumberFormat="1" applyFont="1" applyFill="1" applyBorder="1" applyAlignment="1" applyProtection="1">
      <alignment horizontal="center" vertical="center" shrinkToFit="1"/>
    </xf>
    <xf numFmtId="4" fontId="9" fillId="4" borderId="9" xfId="9" applyNumberFormat="1" applyFont="1" applyFill="1" applyBorder="1" applyAlignment="1" applyProtection="1">
      <alignment horizontal="center" vertical="center" shrinkToFit="1"/>
    </xf>
    <xf numFmtId="4" fontId="9" fillId="4" borderId="11" xfId="9" applyNumberFormat="1" applyFont="1" applyFill="1" applyBorder="1" applyAlignment="1" applyProtection="1">
      <alignment horizontal="center" vertical="center" shrinkToFit="1"/>
    </xf>
    <xf numFmtId="4" fontId="9" fillId="4" borderId="10" xfId="9" applyNumberFormat="1" applyFont="1" applyFill="1" applyBorder="1" applyAlignment="1" applyProtection="1">
      <alignment horizontal="center" vertical="center" shrinkToFit="1"/>
    </xf>
    <xf numFmtId="196" fontId="15" fillId="4" borderId="129" xfId="10" applyNumberFormat="1" applyFont="1" applyFill="1" applyBorder="1" applyAlignment="1" applyProtection="1">
      <alignment horizontal="center" vertical="top" shrinkToFit="1"/>
    </xf>
    <xf numFmtId="196" fontId="15" fillId="4" borderId="98" xfId="10" applyNumberFormat="1" applyFont="1" applyFill="1" applyBorder="1" applyAlignment="1" applyProtection="1">
      <alignment horizontal="center" vertical="top" shrinkToFit="1"/>
    </xf>
    <xf numFmtId="49" fontId="17" fillId="0" borderId="0" xfId="9" quotePrefix="1" applyNumberFormat="1" applyFont="1" applyAlignment="1" applyProtection="1">
      <alignment horizontal="center" vertical="center"/>
      <protection locked="0"/>
    </xf>
    <xf numFmtId="0" fontId="9" fillId="2" borderId="11" xfId="9" applyFont="1" applyFill="1" applyBorder="1" applyAlignment="1" applyProtection="1">
      <alignment horizontal="left" vertical="center"/>
      <protection locked="0"/>
    </xf>
    <xf numFmtId="0" fontId="9" fillId="0" borderId="11" xfId="9" applyFont="1" applyFill="1" applyBorder="1" applyAlignment="1" applyProtection="1">
      <alignment horizontal="center" vertical="center" shrinkToFit="1"/>
      <protection locked="0"/>
    </xf>
    <xf numFmtId="0" fontId="3" fillId="0" borderId="136" xfId="9" applyFont="1" applyBorder="1" applyAlignment="1" applyProtection="1">
      <alignment horizontal="center" vertical="center"/>
      <protection locked="0"/>
    </xf>
    <xf numFmtId="0" fontId="9" fillId="0" borderId="0" xfId="9" applyFont="1" applyBorder="1" applyAlignment="1" applyProtection="1">
      <alignment horizontal="left" vertical="top" wrapText="1"/>
      <protection locked="0"/>
    </xf>
    <xf numFmtId="0" fontId="9" fillId="0" borderId="2" xfId="9" applyFont="1" applyBorder="1" applyAlignment="1" applyProtection="1">
      <alignment horizontal="left" vertical="top" wrapText="1"/>
      <protection locked="0"/>
    </xf>
    <xf numFmtId="0" fontId="15" fillId="2" borderId="152" xfId="9" applyFont="1" applyFill="1" applyBorder="1" applyAlignment="1" applyProtection="1">
      <alignment horizontal="center" vertical="center"/>
      <protection locked="0"/>
    </xf>
    <xf numFmtId="0" fontId="15" fillId="2" borderId="153" xfId="9" applyFont="1" applyFill="1" applyBorder="1" applyAlignment="1" applyProtection="1">
      <alignment horizontal="center" vertical="center"/>
      <protection locked="0"/>
    </xf>
    <xf numFmtId="0" fontId="15" fillId="2" borderId="154" xfId="9" applyFont="1" applyFill="1" applyBorder="1" applyAlignment="1" applyProtection="1">
      <alignment horizontal="center" vertical="center"/>
      <protection locked="0"/>
    </xf>
    <xf numFmtId="0" fontId="15" fillId="2" borderId="155" xfId="9" applyFont="1" applyFill="1" applyBorder="1" applyAlignment="1" applyProtection="1">
      <alignment horizontal="center" vertical="center"/>
      <protection locked="0"/>
    </xf>
    <xf numFmtId="0" fontId="9" fillId="2" borderId="35" xfId="9" applyFont="1" applyFill="1" applyBorder="1" applyAlignment="1" applyProtection="1">
      <alignment horizontal="right" vertical="center"/>
      <protection locked="0"/>
    </xf>
    <xf numFmtId="0" fontId="9" fillId="2" borderId="157" xfId="9" applyFont="1" applyFill="1" applyBorder="1" applyAlignment="1" applyProtection="1">
      <alignment horizontal="right" vertical="center"/>
      <protection locked="0"/>
    </xf>
    <xf numFmtId="0" fontId="9" fillId="2" borderId="18" xfId="9" applyFont="1" applyFill="1" applyBorder="1" applyAlignment="1" applyProtection="1">
      <alignment horizontal="left" vertical="center"/>
      <protection locked="0"/>
    </xf>
    <xf numFmtId="0" fontId="2" fillId="0" borderId="6" xfId="0" applyFont="1" applyBorder="1" applyAlignment="1" applyProtection="1">
      <alignment vertical="center"/>
      <protection locked="0"/>
    </xf>
    <xf numFmtId="0" fontId="2" fillId="0" borderId="9" xfId="0" applyFont="1" applyBorder="1" applyAlignment="1" applyProtection="1">
      <alignment vertical="center"/>
      <protection locked="0"/>
    </xf>
    <xf numFmtId="0" fontId="2" fillId="0" borderId="10" xfId="0" applyFont="1" applyBorder="1" applyAlignment="1" applyProtection="1">
      <alignment vertical="center"/>
      <protection locked="0"/>
    </xf>
    <xf numFmtId="183" fontId="9" fillId="2" borderId="158" xfId="9" applyNumberFormat="1" applyFont="1" applyFill="1" applyBorder="1" applyAlignment="1" applyProtection="1">
      <protection locked="0"/>
    </xf>
    <xf numFmtId="183" fontId="9" fillId="2" borderId="33" xfId="9" applyNumberFormat="1" applyFont="1" applyFill="1" applyBorder="1" applyAlignment="1" applyProtection="1">
      <protection locked="0"/>
    </xf>
    <xf numFmtId="181" fontId="9" fillId="4" borderId="35" xfId="9" applyNumberFormat="1" applyFont="1" applyFill="1" applyBorder="1" applyAlignment="1" applyProtection="1">
      <alignment shrinkToFit="1"/>
    </xf>
    <xf numFmtId="181" fontId="9" fillId="4" borderId="157" xfId="9" applyNumberFormat="1" applyFont="1" applyFill="1" applyBorder="1" applyAlignment="1" applyProtection="1">
      <alignment shrinkToFit="1"/>
    </xf>
    <xf numFmtId="0" fontId="15" fillId="2" borderId="156" xfId="9" applyFont="1" applyFill="1" applyBorder="1" applyAlignment="1" applyProtection="1">
      <alignment horizontal="center" vertical="center"/>
      <protection locked="0"/>
    </xf>
    <xf numFmtId="181" fontId="9" fillId="4" borderId="158" xfId="9" applyNumberFormat="1" applyFont="1" applyFill="1" applyBorder="1" applyAlignment="1" applyProtection="1">
      <alignment shrinkToFit="1"/>
    </xf>
    <xf numFmtId="181" fontId="9" fillId="4" borderId="33" xfId="9" applyNumberFormat="1" applyFont="1" applyFill="1" applyBorder="1" applyAlignment="1" applyProtection="1">
      <alignment shrinkToFit="1"/>
    </xf>
    <xf numFmtId="181" fontId="9" fillId="4" borderId="34" xfId="9" applyNumberFormat="1" applyFont="1" applyFill="1" applyBorder="1" applyAlignment="1" applyProtection="1">
      <alignment shrinkToFit="1"/>
    </xf>
    <xf numFmtId="182" fontId="9" fillId="2" borderId="35" xfId="9" applyNumberFormat="1" applyFont="1" applyFill="1" applyBorder="1" applyAlignment="1" applyProtection="1">
      <alignment horizontal="right" vertical="center"/>
      <protection locked="0"/>
    </xf>
    <xf numFmtId="182" fontId="9" fillId="2" borderId="33" xfId="9" applyNumberFormat="1" applyFont="1" applyFill="1" applyBorder="1" applyAlignment="1" applyProtection="1">
      <alignment horizontal="right" vertical="center"/>
      <protection locked="0"/>
    </xf>
    <xf numFmtId="182" fontId="2" fillId="0" borderId="33" xfId="0" applyNumberFormat="1" applyFont="1" applyBorder="1" applyAlignment="1" applyProtection="1">
      <alignment horizontal="right" vertical="center"/>
      <protection locked="0"/>
    </xf>
    <xf numFmtId="0" fontId="9" fillId="0" borderId="104" xfId="9" applyFont="1" applyFill="1" applyBorder="1" applyAlignment="1" applyProtection="1">
      <alignment horizontal="center" vertical="center"/>
      <protection locked="0"/>
    </xf>
    <xf numFmtId="0" fontId="9" fillId="2" borderId="11" xfId="9" applyFont="1" applyFill="1" applyBorder="1" applyAlignment="1" applyProtection="1">
      <alignment horizontal="center" vertical="center" shrinkToFit="1"/>
      <protection locked="0"/>
    </xf>
    <xf numFmtId="0" fontId="9" fillId="2" borderId="11" xfId="9" applyFont="1" applyFill="1" applyBorder="1" applyAlignment="1" applyProtection="1">
      <alignment horizontal="left" vertical="center" shrinkToFit="1"/>
      <protection locked="0"/>
    </xf>
    <xf numFmtId="0" fontId="9" fillId="0" borderId="0" xfId="9" applyFont="1" applyFill="1" applyBorder="1" applyAlignment="1" applyProtection="1">
      <alignment horizontal="left" vertical="center"/>
      <protection locked="0"/>
    </xf>
    <xf numFmtId="181" fontId="9" fillId="4" borderId="160" xfId="9" applyNumberFormat="1" applyFont="1" applyFill="1" applyBorder="1" applyAlignment="1" applyProtection="1">
      <alignment shrinkToFit="1"/>
    </xf>
    <xf numFmtId="181" fontId="9" fillId="4" borderId="6" xfId="9" applyNumberFormat="1" applyFont="1" applyFill="1" applyBorder="1" applyAlignment="1" applyProtection="1">
      <alignment shrinkToFit="1"/>
    </xf>
    <xf numFmtId="181" fontId="9" fillId="4" borderId="161" xfId="9" applyNumberFormat="1" applyFont="1" applyFill="1" applyBorder="1" applyAlignment="1" applyProtection="1">
      <alignment shrinkToFit="1"/>
    </xf>
    <xf numFmtId="181" fontId="9" fillId="4" borderId="10" xfId="9" applyNumberFormat="1" applyFont="1" applyFill="1" applyBorder="1" applyAlignment="1" applyProtection="1">
      <alignment shrinkToFit="1"/>
    </xf>
    <xf numFmtId="181" fontId="9" fillId="4" borderId="18" xfId="9" applyNumberFormat="1" applyFont="1" applyFill="1" applyBorder="1" applyAlignment="1" applyProtection="1">
      <alignment shrinkToFit="1"/>
    </xf>
    <xf numFmtId="181" fontId="9" fillId="4" borderId="12" xfId="9" applyNumberFormat="1" applyFont="1" applyFill="1" applyBorder="1" applyAlignment="1" applyProtection="1">
      <alignment shrinkToFit="1"/>
    </xf>
    <xf numFmtId="181" fontId="9" fillId="4" borderId="9" xfId="9" applyNumberFormat="1" applyFont="1" applyFill="1" applyBorder="1" applyAlignment="1" applyProtection="1">
      <alignment shrinkToFit="1"/>
    </xf>
    <xf numFmtId="181" fontId="9" fillId="4" borderId="11" xfId="9" applyNumberFormat="1" applyFont="1" applyFill="1" applyBorder="1" applyAlignment="1" applyProtection="1">
      <alignment shrinkToFit="1"/>
    </xf>
    <xf numFmtId="181" fontId="9" fillId="4" borderId="9" xfId="9" applyNumberFormat="1" applyFont="1" applyFill="1" applyBorder="1" applyAlignment="1" applyProtection="1">
      <alignment horizontal="right" vertical="center" shrinkToFit="1"/>
    </xf>
    <xf numFmtId="181" fontId="9" fillId="4" borderId="159" xfId="9" applyNumberFormat="1" applyFont="1" applyFill="1" applyBorder="1" applyAlignment="1" applyProtection="1">
      <alignment horizontal="right" vertical="center" shrinkToFit="1"/>
    </xf>
    <xf numFmtId="181" fontId="9" fillId="4" borderId="53" xfId="9" applyNumberFormat="1" applyFont="1" applyFill="1" applyBorder="1" applyAlignment="1" applyProtection="1">
      <alignment shrinkToFit="1"/>
    </xf>
    <xf numFmtId="181" fontId="9" fillId="4" borderId="159" xfId="9" applyNumberFormat="1" applyFont="1" applyFill="1" applyBorder="1" applyAlignment="1" applyProtection="1">
      <alignment shrinkToFit="1"/>
    </xf>
    <xf numFmtId="0" fontId="9" fillId="0" borderId="0" xfId="9" applyFont="1" applyFill="1" applyBorder="1" applyAlignment="1" applyProtection="1">
      <alignment horizontal="center" vertical="center" shrinkToFit="1"/>
      <protection locked="0"/>
    </xf>
    <xf numFmtId="0" fontId="9" fillId="0" borderId="0" xfId="9" applyFont="1" applyFill="1" applyBorder="1" applyAlignment="1" applyProtection="1">
      <alignment horizontal="left" vertical="center" shrinkToFit="1"/>
      <protection locked="0"/>
    </xf>
    <xf numFmtId="0" fontId="9" fillId="2" borderId="18" xfId="9" applyFont="1" applyFill="1" applyBorder="1" applyAlignment="1" applyProtection="1">
      <alignment horizontal="center" vertical="center" wrapText="1"/>
      <protection locked="0"/>
    </xf>
    <xf numFmtId="0" fontId="2" fillId="0" borderId="6"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191" fontId="9" fillId="2" borderId="11" xfId="9" applyNumberFormat="1" applyFont="1" applyFill="1" applyBorder="1" applyAlignment="1" applyProtection="1">
      <alignment horizontal="center" vertical="center"/>
      <protection locked="0"/>
    </xf>
    <xf numFmtId="191" fontId="9" fillId="2" borderId="11" xfId="9" applyNumberFormat="1" applyFont="1" applyFill="1" applyBorder="1" applyAlignment="1" applyProtection="1">
      <alignment horizontal="center" vertical="center" shrinkToFit="1"/>
      <protection locked="0"/>
    </xf>
    <xf numFmtId="0" fontId="25" fillId="0" borderId="0" xfId="9" applyFont="1" applyBorder="1" applyAlignment="1" applyProtection="1">
      <alignment horizontal="center" vertical="center"/>
      <protection locked="0"/>
    </xf>
    <xf numFmtId="181" fontId="9" fillId="4" borderId="77" xfId="9" applyNumberFormat="1" applyFont="1" applyFill="1" applyBorder="1" applyAlignment="1" applyProtection="1">
      <alignment shrinkToFit="1"/>
    </xf>
    <xf numFmtId="181" fontId="9" fillId="4" borderId="78" xfId="9" applyNumberFormat="1" applyFont="1" applyFill="1" applyBorder="1" applyAlignment="1" applyProtection="1">
      <alignment shrinkToFit="1"/>
    </xf>
    <xf numFmtId="181" fontId="9" fillId="4" borderId="46" xfId="9" applyNumberFormat="1" applyFont="1" applyFill="1" applyBorder="1" applyAlignment="1" applyProtection="1">
      <alignment shrinkToFit="1"/>
    </xf>
    <xf numFmtId="181" fontId="9" fillId="4" borderId="135" xfId="9" applyNumberFormat="1" applyFont="1" applyFill="1" applyBorder="1" applyAlignment="1" applyProtection="1">
      <alignment shrinkToFit="1"/>
    </xf>
    <xf numFmtId="181" fontId="9" fillId="4" borderId="162" xfId="9" applyNumberFormat="1" applyFont="1" applyFill="1" applyBorder="1" applyAlignment="1" applyProtection="1">
      <alignment shrinkToFit="1"/>
    </xf>
    <xf numFmtId="181" fontId="9" fillId="4" borderId="163" xfId="9" applyNumberFormat="1" applyFont="1" applyFill="1" applyBorder="1" applyAlignment="1" applyProtection="1">
      <alignment shrinkToFit="1"/>
    </xf>
    <xf numFmtId="181" fontId="9" fillId="4" borderId="164" xfId="9" applyNumberFormat="1" applyFont="1" applyFill="1" applyBorder="1" applyAlignment="1" applyProtection="1">
      <alignment shrinkToFit="1"/>
    </xf>
    <xf numFmtId="181" fontId="9" fillId="4" borderId="165" xfId="9" applyNumberFormat="1" applyFont="1" applyFill="1" applyBorder="1" applyAlignment="1" applyProtection="1">
      <alignment shrinkToFit="1"/>
    </xf>
    <xf numFmtId="0" fontId="9" fillId="0" borderId="13" xfId="9" applyFont="1" applyFill="1" applyBorder="1" applyAlignment="1" applyProtection="1">
      <alignment horizontal="left" vertical="center" shrinkToFit="1"/>
      <protection locked="0"/>
    </xf>
    <xf numFmtId="0" fontId="70" fillId="0" borderId="0" xfId="9" applyFont="1" applyFill="1" applyBorder="1" applyAlignment="1" applyProtection="1">
      <alignment horizontal="left" vertical="top" wrapText="1"/>
      <protection locked="0"/>
    </xf>
    <xf numFmtId="0" fontId="70" fillId="0" borderId="11" xfId="9" applyFont="1" applyFill="1" applyBorder="1" applyAlignment="1" applyProtection="1">
      <alignment horizontal="left" vertical="top" wrapText="1"/>
      <protection locked="0"/>
    </xf>
    <xf numFmtId="0" fontId="75" fillId="0" borderId="0" xfId="9" applyFont="1" applyFill="1" applyBorder="1" applyAlignment="1" applyProtection="1">
      <alignment horizontal="left" vertical="top" wrapText="1"/>
      <protection locked="0"/>
    </xf>
    <xf numFmtId="0" fontId="75" fillId="0" borderId="2" xfId="9" applyFont="1" applyFill="1" applyBorder="1" applyAlignment="1" applyProtection="1">
      <alignment horizontal="left" vertical="top" wrapText="1"/>
      <protection locked="0"/>
    </xf>
    <xf numFmtId="0" fontId="15" fillId="0" borderId="129" xfId="9" applyFont="1" applyFill="1" applyBorder="1" applyAlignment="1" applyProtection="1">
      <alignment horizontal="center" vertical="center" textRotation="255" wrapText="1"/>
      <protection locked="0"/>
    </xf>
    <xf numFmtId="0" fontId="15" fillId="0" borderId="98" xfId="9" applyFont="1" applyFill="1" applyBorder="1" applyAlignment="1" applyProtection="1">
      <alignment horizontal="center" vertical="center" textRotation="255" wrapText="1"/>
      <protection locked="0"/>
    </xf>
    <xf numFmtId="0" fontId="15" fillId="0" borderId="7" xfId="9" applyFont="1" applyFill="1" applyBorder="1" applyAlignment="1" applyProtection="1">
      <alignment horizontal="center" vertical="center" textRotation="255" wrapText="1"/>
      <protection locked="0"/>
    </xf>
    <xf numFmtId="0" fontId="15" fillId="0" borderId="0" xfId="9" applyFont="1" applyFill="1" applyBorder="1" applyAlignment="1" applyProtection="1">
      <alignment horizontal="center" vertical="center" textRotation="255" wrapText="1"/>
      <protection locked="0"/>
    </xf>
    <xf numFmtId="0" fontId="15" fillId="0" borderId="9" xfId="9" applyFont="1" applyFill="1" applyBorder="1" applyAlignment="1" applyProtection="1">
      <alignment horizontal="center" vertical="center" textRotation="255" wrapText="1"/>
      <protection locked="0"/>
    </xf>
    <xf numFmtId="0" fontId="15" fillId="0" borderId="11" xfId="9" applyFont="1" applyFill="1" applyBorder="1" applyAlignment="1" applyProtection="1">
      <alignment horizontal="center" vertical="center" textRotation="255" wrapText="1"/>
      <protection locked="0"/>
    </xf>
    <xf numFmtId="49" fontId="17" fillId="0" borderId="0" xfId="9" applyNumberFormat="1" applyFont="1" applyAlignment="1" applyProtection="1">
      <alignment horizontal="center" vertical="center"/>
      <protection locked="0"/>
    </xf>
    <xf numFmtId="0" fontId="15" fillId="2" borderId="35" xfId="9" applyFont="1" applyFill="1" applyBorder="1" applyAlignment="1" applyProtection="1">
      <alignment horizontal="center" vertical="center"/>
      <protection locked="0"/>
    </xf>
    <xf numFmtId="0" fontId="15" fillId="2" borderId="34" xfId="9" applyFont="1" applyFill="1" applyBorder="1" applyAlignment="1" applyProtection="1">
      <alignment horizontal="center" vertical="center"/>
      <protection locked="0"/>
    </xf>
    <xf numFmtId="0" fontId="2" fillId="0" borderId="33" xfId="0" applyFont="1" applyBorder="1" applyAlignment="1" applyProtection="1">
      <alignment vertical="center"/>
      <protection locked="0"/>
    </xf>
    <xf numFmtId="0" fontId="15" fillId="2" borderId="33" xfId="9" applyFont="1" applyFill="1" applyBorder="1" applyAlignment="1" applyProtection="1">
      <alignment horizontal="center" vertical="center"/>
      <protection locked="0"/>
    </xf>
    <xf numFmtId="0" fontId="15" fillId="0" borderId="35" xfId="9" applyFont="1" applyFill="1" applyBorder="1" applyAlignment="1" applyProtection="1">
      <alignment horizontal="center" vertical="center"/>
      <protection locked="0"/>
    </xf>
    <xf numFmtId="0" fontId="15" fillId="0" borderId="34" xfId="9" applyFont="1" applyFill="1" applyBorder="1" applyAlignment="1" applyProtection="1">
      <alignment horizontal="center" vertical="center"/>
      <protection locked="0"/>
    </xf>
    <xf numFmtId="0" fontId="15" fillId="0" borderId="33" xfId="9" applyFont="1" applyFill="1" applyBorder="1" applyAlignment="1" applyProtection="1">
      <alignment horizontal="center" vertical="center"/>
      <protection locked="0"/>
    </xf>
    <xf numFmtId="198" fontId="9" fillId="0" borderId="35" xfId="9" applyNumberFormat="1" applyFont="1" applyFill="1" applyBorder="1" applyAlignment="1" applyProtection="1">
      <alignment vertical="center"/>
      <protection locked="0"/>
    </xf>
    <xf numFmtId="198" fontId="2" fillId="0" borderId="34" xfId="0" applyNumberFormat="1" applyFont="1" applyFill="1" applyBorder="1" applyAlignment="1" applyProtection="1">
      <alignment vertical="center"/>
      <protection locked="0"/>
    </xf>
    <xf numFmtId="198" fontId="9" fillId="0" borderId="35" xfId="9" applyNumberFormat="1" applyFont="1" applyFill="1" applyBorder="1" applyAlignment="1" applyProtection="1">
      <alignment vertical="center" shrinkToFit="1"/>
      <protection locked="0"/>
    </xf>
    <xf numFmtId="198" fontId="9" fillId="0" borderId="34" xfId="9" applyNumberFormat="1" applyFont="1" applyFill="1" applyBorder="1" applyAlignment="1" applyProtection="1">
      <alignment vertical="center" shrinkToFit="1"/>
      <protection locked="0"/>
    </xf>
    <xf numFmtId="198" fontId="9" fillId="2" borderId="18" xfId="9" applyNumberFormat="1" applyFont="1" applyFill="1" applyBorder="1" applyAlignment="1" applyProtection="1">
      <alignment vertical="center"/>
      <protection locked="0"/>
    </xf>
    <xf numFmtId="198" fontId="2" fillId="0" borderId="12" xfId="0" applyNumberFormat="1" applyFont="1" applyBorder="1" applyAlignment="1" applyProtection="1">
      <alignment vertical="center"/>
      <protection locked="0"/>
    </xf>
    <xf numFmtId="198" fontId="9" fillId="2" borderId="18" xfId="9" applyNumberFormat="1" applyFont="1" applyFill="1" applyBorder="1" applyAlignment="1" applyProtection="1">
      <alignment vertical="center" shrinkToFit="1"/>
      <protection locked="0"/>
    </xf>
    <xf numFmtId="198" fontId="9" fillId="2" borderId="12" xfId="9" applyNumberFormat="1" applyFont="1" applyFill="1" applyBorder="1" applyAlignment="1" applyProtection="1">
      <alignment vertical="center" shrinkToFit="1"/>
      <protection locked="0"/>
    </xf>
    <xf numFmtId="0" fontId="2" fillId="0" borderId="12" xfId="0" applyFont="1" applyBorder="1" applyAlignment="1" applyProtection="1">
      <alignment vertical="center"/>
      <protection locked="0"/>
    </xf>
    <xf numFmtId="0" fontId="2" fillId="0" borderId="7" xfId="0" applyFont="1" applyBorder="1" applyAlignment="1" applyProtection="1">
      <alignment vertical="center"/>
      <protection locked="0"/>
    </xf>
    <xf numFmtId="0" fontId="2" fillId="0" borderId="0" xfId="0" applyFont="1" applyBorder="1" applyAlignment="1" applyProtection="1">
      <alignment vertical="center"/>
      <protection locked="0"/>
    </xf>
    <xf numFmtId="0" fontId="2" fillId="0" borderId="8" xfId="0" applyFont="1" applyBorder="1" applyAlignment="1" applyProtection="1">
      <alignment vertical="center"/>
      <protection locked="0"/>
    </xf>
    <xf numFmtId="198" fontId="9" fillId="2" borderId="35" xfId="9" applyNumberFormat="1" applyFont="1" applyFill="1" applyBorder="1" applyAlignment="1" applyProtection="1">
      <alignment vertical="center"/>
      <protection locked="0"/>
    </xf>
    <xf numFmtId="198" fontId="2" fillId="0" borderId="34" xfId="0" applyNumberFormat="1" applyFont="1" applyBorder="1" applyAlignment="1" applyProtection="1">
      <alignment vertical="center"/>
      <protection locked="0"/>
    </xf>
    <xf numFmtId="198" fontId="9" fillId="2" borderId="35" xfId="9" applyNumberFormat="1" applyFont="1" applyFill="1" applyBorder="1" applyAlignment="1" applyProtection="1">
      <alignment vertical="center" shrinkToFit="1"/>
      <protection locked="0"/>
    </xf>
    <xf numFmtId="198" fontId="9" fillId="2" borderId="34" xfId="9" applyNumberFormat="1" applyFont="1" applyFill="1" applyBorder="1" applyAlignment="1" applyProtection="1">
      <alignment vertical="center" shrinkToFit="1"/>
      <protection locked="0"/>
    </xf>
    <xf numFmtId="0" fontId="15" fillId="0" borderId="18" xfId="9" applyFont="1" applyFill="1" applyBorder="1" applyAlignment="1" applyProtection="1">
      <alignment horizontal="center" vertical="center"/>
      <protection locked="0"/>
    </xf>
    <xf numFmtId="0" fontId="2" fillId="0" borderId="12" xfId="0" applyFont="1" applyFill="1" applyBorder="1" applyAlignment="1" applyProtection="1">
      <alignment vertical="center"/>
      <protection locked="0"/>
    </xf>
    <xf numFmtId="0" fontId="2" fillId="0" borderId="6" xfId="0" applyFont="1" applyFill="1" applyBorder="1" applyAlignment="1" applyProtection="1">
      <alignment vertical="center"/>
      <protection locked="0"/>
    </xf>
    <xf numFmtId="0" fontId="2" fillId="0" borderId="9" xfId="0" applyFont="1" applyFill="1" applyBorder="1" applyAlignment="1" applyProtection="1">
      <alignment vertical="center"/>
      <protection locked="0"/>
    </xf>
    <xf numFmtId="0" fontId="2" fillId="0" borderId="11" xfId="0" applyFont="1" applyFill="1" applyBorder="1" applyAlignment="1" applyProtection="1">
      <alignment vertical="center"/>
      <protection locked="0"/>
    </xf>
    <xf numFmtId="0" fontId="2" fillId="0" borderId="10" xfId="0" applyFont="1" applyFill="1" applyBorder="1" applyAlignment="1" applyProtection="1">
      <alignment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0" fontId="15" fillId="2" borderId="7" xfId="9" applyFont="1" applyFill="1" applyBorder="1" applyAlignment="1" applyProtection="1">
      <alignment horizontal="center" vertical="center" textRotation="255" wrapText="1"/>
      <protection locked="0"/>
    </xf>
    <xf numFmtId="0" fontId="15" fillId="2" borderId="8" xfId="9" applyFont="1" applyFill="1" applyBorder="1" applyAlignment="1" applyProtection="1">
      <alignment horizontal="center" vertical="center" textRotation="255" wrapText="1"/>
      <protection locked="0"/>
    </xf>
    <xf numFmtId="0" fontId="2" fillId="0" borderId="34" xfId="0" applyFont="1" applyBorder="1" applyAlignment="1" applyProtection="1">
      <alignment vertical="center"/>
      <protection locked="0"/>
    </xf>
    <xf numFmtId="0" fontId="15" fillId="0" borderId="171" xfId="9" applyFont="1" applyFill="1" applyBorder="1" applyAlignment="1" applyProtection="1">
      <alignment horizontal="center" vertical="center"/>
      <protection locked="0"/>
    </xf>
    <xf numFmtId="0" fontId="2" fillId="0" borderId="83" xfId="0" applyFont="1" applyFill="1" applyBorder="1" applyAlignment="1" applyProtection="1">
      <alignment vertical="center"/>
      <protection locked="0"/>
    </xf>
    <xf numFmtId="0" fontId="2" fillId="0" borderId="84" xfId="0" applyFont="1" applyFill="1" applyBorder="1" applyAlignment="1" applyProtection="1">
      <alignment vertical="center"/>
      <protection locked="0"/>
    </xf>
    <xf numFmtId="198" fontId="9" fillId="0" borderId="171" xfId="9" applyNumberFormat="1" applyFont="1" applyFill="1" applyBorder="1" applyAlignment="1" applyProtection="1">
      <alignment vertical="center"/>
      <protection locked="0"/>
    </xf>
    <xf numFmtId="198" fontId="2" fillId="0" borderId="83" xfId="0" applyNumberFormat="1" applyFont="1" applyFill="1" applyBorder="1" applyAlignment="1" applyProtection="1">
      <alignment vertical="center"/>
      <protection locked="0"/>
    </xf>
    <xf numFmtId="198" fontId="9" fillId="0" borderId="171" xfId="9" applyNumberFormat="1" applyFont="1" applyFill="1" applyBorder="1" applyAlignment="1" applyProtection="1">
      <alignment vertical="center" shrinkToFit="1"/>
      <protection locked="0"/>
    </xf>
    <xf numFmtId="198" fontId="9" fillId="0" borderId="83" xfId="9" applyNumberFormat="1" applyFont="1" applyFill="1" applyBorder="1" applyAlignment="1" applyProtection="1">
      <alignment vertical="center" shrinkToFit="1"/>
      <protection locked="0"/>
    </xf>
    <xf numFmtId="0" fontId="15" fillId="2" borderId="166" xfId="9" applyFont="1" applyFill="1" applyBorder="1" applyAlignment="1" applyProtection="1">
      <alignment horizontal="center" vertical="center"/>
      <protection locked="0"/>
    </xf>
    <xf numFmtId="202" fontId="9" fillId="2" borderId="167" xfId="9" applyNumberFormat="1" applyFont="1" applyFill="1" applyBorder="1" applyAlignment="1" applyProtection="1">
      <alignment vertical="center"/>
      <protection locked="0"/>
    </xf>
    <xf numFmtId="0" fontId="15" fillId="2" borderId="18" xfId="9" applyFont="1" applyFill="1" applyBorder="1" applyAlignment="1" applyProtection="1">
      <alignment horizontal="right" vertical="center" wrapText="1"/>
      <protection locked="0"/>
    </xf>
    <xf numFmtId="0" fontId="15" fillId="2" borderId="12" xfId="9" applyFont="1" applyFill="1" applyBorder="1" applyAlignment="1" applyProtection="1">
      <alignment horizontal="right" vertical="center" wrapText="1"/>
      <protection locked="0"/>
    </xf>
    <xf numFmtId="0" fontId="15" fillId="2" borderId="114" xfId="9" applyFont="1" applyFill="1" applyBorder="1" applyAlignment="1" applyProtection="1">
      <alignment horizontal="center" vertical="center"/>
      <protection locked="0"/>
    </xf>
    <xf numFmtId="0" fontId="15" fillId="2" borderId="77"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88" xfId="9" applyFont="1" applyFill="1" applyBorder="1" applyAlignment="1" applyProtection="1">
      <alignment horizontal="center" vertical="center"/>
      <protection locked="0"/>
    </xf>
    <xf numFmtId="20" fontId="15" fillId="2" borderId="48" xfId="9" applyNumberFormat="1" applyFont="1" applyFill="1" applyBorder="1" applyAlignment="1" applyProtection="1">
      <alignment horizontal="right" vertical="center"/>
      <protection locked="0"/>
    </xf>
    <xf numFmtId="20" fontId="9" fillId="2" borderId="48" xfId="9" applyNumberFormat="1" applyFont="1" applyFill="1" applyBorder="1" applyAlignment="1" applyProtection="1">
      <alignment vertical="center" shrinkToFit="1"/>
      <protection locked="0"/>
    </xf>
    <xf numFmtId="0" fontId="9" fillId="2" borderId="48" xfId="9" applyFont="1" applyFill="1" applyBorder="1" applyAlignment="1" applyProtection="1">
      <alignment vertical="center" shrinkToFit="1"/>
      <protection locked="0"/>
    </xf>
    <xf numFmtId="202" fontId="9" fillId="2" borderId="174" xfId="9" applyNumberFormat="1" applyFont="1" applyFill="1" applyBorder="1" applyAlignment="1" applyProtection="1">
      <alignment vertical="center"/>
      <protection locked="0"/>
    </xf>
    <xf numFmtId="207" fontId="9" fillId="4" borderId="168" xfId="9" applyNumberFormat="1" applyFont="1" applyFill="1" applyBorder="1" applyAlignment="1" applyProtection="1">
      <alignment vertical="center"/>
    </xf>
    <xf numFmtId="207" fontId="9" fillId="4" borderId="107" xfId="9" applyNumberFormat="1" applyFont="1" applyFill="1" applyBorder="1" applyAlignment="1" applyProtection="1">
      <alignment vertical="center"/>
    </xf>
    <xf numFmtId="0" fontId="15" fillId="2" borderId="57" xfId="9" applyFont="1" applyFill="1" applyBorder="1" applyAlignment="1" applyProtection="1">
      <alignment horizontal="center" vertical="center"/>
      <protection locked="0"/>
    </xf>
    <xf numFmtId="0" fontId="15" fillId="2" borderId="54" xfId="9" applyFont="1" applyFill="1" applyBorder="1" applyAlignment="1" applyProtection="1">
      <alignment horizontal="center" vertical="center"/>
      <protection locked="0"/>
    </xf>
    <xf numFmtId="0" fontId="15" fillId="2" borderId="50" xfId="9" applyFont="1" applyFill="1" applyBorder="1" applyAlignment="1" applyProtection="1">
      <alignment horizontal="center" vertical="center"/>
      <protection locked="0"/>
    </xf>
    <xf numFmtId="0" fontId="15" fillId="2" borderId="61" xfId="9" applyFont="1" applyFill="1" applyBorder="1" applyAlignment="1" applyProtection="1">
      <alignment horizontal="center" vertical="center"/>
      <protection locked="0"/>
    </xf>
    <xf numFmtId="0" fontId="15" fillId="2" borderId="47" xfId="9" applyFont="1" applyFill="1" applyBorder="1" applyAlignment="1" applyProtection="1">
      <alignment horizontal="center" vertical="center"/>
      <protection locked="0"/>
    </xf>
    <xf numFmtId="0" fontId="15" fillId="2" borderId="97" xfId="9" applyFont="1" applyFill="1" applyBorder="1" applyAlignment="1" applyProtection="1">
      <alignment horizontal="center" vertical="center"/>
      <protection locked="0"/>
    </xf>
    <xf numFmtId="0" fontId="15" fillId="0" borderId="9"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202" fontId="9" fillId="2" borderId="168" xfId="9" applyNumberFormat="1" applyFont="1" applyFill="1" applyBorder="1" applyAlignment="1" applyProtection="1">
      <alignment vertical="center"/>
      <protection locked="0"/>
    </xf>
    <xf numFmtId="202" fontId="9" fillId="2" borderId="170" xfId="9" applyNumberFormat="1" applyFont="1" applyFill="1" applyBorder="1" applyAlignment="1" applyProtection="1">
      <alignment vertical="center"/>
      <protection locked="0"/>
    </xf>
    <xf numFmtId="0" fontId="15" fillId="2" borderId="14" xfId="9" applyFont="1" applyFill="1" applyBorder="1" applyAlignment="1" applyProtection="1">
      <alignment horizontal="right" vertical="center" textRotation="255"/>
      <protection locked="0"/>
    </xf>
    <xf numFmtId="0" fontId="20" fillId="0" borderId="85" xfId="0" applyFont="1" applyBorder="1" applyAlignment="1" applyProtection="1">
      <alignment vertical="center" textRotation="255"/>
      <protection locked="0"/>
    </xf>
    <xf numFmtId="0" fontId="20" fillId="0" borderId="130" xfId="0" applyFont="1" applyBorder="1" applyAlignment="1" applyProtection="1">
      <alignment vertical="center" textRotation="255"/>
      <protection locked="0"/>
    </xf>
    <xf numFmtId="0" fontId="15" fillId="2" borderId="57" xfId="9" applyFont="1" applyFill="1" applyBorder="1" applyAlignment="1" applyProtection="1">
      <alignment horizontal="right" vertical="center"/>
      <protection locked="0"/>
    </xf>
    <xf numFmtId="0" fontId="15" fillId="2" borderId="54" xfId="9" applyFont="1" applyFill="1" applyBorder="1" applyAlignment="1" applyProtection="1">
      <alignment horizontal="right" vertical="center"/>
      <protection locked="0"/>
    </xf>
    <xf numFmtId="202" fontId="9" fillId="2" borderId="172" xfId="9" applyNumberFormat="1" applyFont="1" applyFill="1" applyBorder="1" applyAlignment="1" applyProtection="1">
      <alignment vertical="center"/>
      <protection locked="0"/>
    </xf>
    <xf numFmtId="202" fontId="9" fillId="2" borderId="92" xfId="9" applyNumberFormat="1" applyFont="1" applyFill="1" applyBorder="1" applyAlignment="1" applyProtection="1">
      <alignment vertical="center"/>
      <protection locked="0"/>
    </xf>
    <xf numFmtId="184" fontId="9" fillId="2" borderId="92" xfId="9" applyNumberFormat="1" applyFont="1" applyFill="1" applyBorder="1" applyAlignment="1" applyProtection="1">
      <alignment vertical="center"/>
      <protection locked="0"/>
    </xf>
    <xf numFmtId="207" fontId="9" fillId="4" borderId="167" xfId="9" applyNumberFormat="1" applyFont="1" applyFill="1" applyBorder="1" applyAlignment="1" applyProtection="1">
      <alignment vertical="center"/>
    </xf>
    <xf numFmtId="207" fontId="9" fillId="4" borderId="173" xfId="9" applyNumberFormat="1" applyFont="1" applyFill="1" applyBorder="1" applyAlignment="1" applyProtection="1">
      <alignment vertical="center"/>
    </xf>
    <xf numFmtId="184" fontId="9" fillId="2" borderId="174" xfId="9" applyNumberFormat="1" applyFont="1" applyFill="1" applyBorder="1" applyAlignment="1" applyProtection="1">
      <alignment vertical="center"/>
      <protection locked="0"/>
    </xf>
    <xf numFmtId="184" fontId="9" fillId="2" borderId="167" xfId="9" applyNumberFormat="1" applyFont="1" applyFill="1" applyBorder="1" applyAlignment="1" applyProtection="1">
      <alignment vertical="center"/>
      <protection locked="0"/>
    </xf>
    <xf numFmtId="207" fontId="9" fillId="4" borderId="115" xfId="9" applyNumberFormat="1" applyFont="1" applyFill="1" applyBorder="1" applyAlignment="1" applyProtection="1">
      <alignment vertical="center"/>
    </xf>
    <xf numFmtId="0" fontId="9" fillId="2" borderId="80" xfId="9" applyFont="1" applyFill="1" applyBorder="1" applyAlignment="1" applyProtection="1">
      <alignment vertical="center" wrapText="1"/>
      <protection locked="0"/>
    </xf>
    <xf numFmtId="0" fontId="9" fillId="2" borderId="49" xfId="9" applyFont="1" applyFill="1" applyBorder="1" applyAlignment="1" applyProtection="1">
      <alignment vertical="center" wrapText="1"/>
      <protection locked="0"/>
    </xf>
    <xf numFmtId="0" fontId="9" fillId="2" borderId="95" xfId="9" applyFont="1" applyFill="1" applyBorder="1" applyAlignment="1" applyProtection="1">
      <alignment vertical="center" wrapText="1"/>
      <protection locked="0"/>
    </xf>
    <xf numFmtId="207" fontId="9" fillId="4" borderId="92" xfId="9" applyNumberFormat="1" applyFont="1" applyFill="1" applyBorder="1" applyAlignment="1" applyProtection="1">
      <alignment vertical="center"/>
    </xf>
    <xf numFmtId="207" fontId="9" fillId="4" borderId="111" xfId="9" applyNumberFormat="1" applyFont="1" applyFill="1" applyBorder="1" applyAlignment="1" applyProtection="1">
      <alignment vertical="center"/>
    </xf>
    <xf numFmtId="0" fontId="9" fillId="2" borderId="57" xfId="9" applyFont="1" applyFill="1" applyBorder="1" applyAlignment="1" applyProtection="1">
      <alignment vertical="center" wrapText="1"/>
      <protection locked="0"/>
    </xf>
    <xf numFmtId="0" fontId="9" fillId="2" borderId="54" xfId="9" applyFont="1" applyFill="1" applyBorder="1" applyAlignment="1" applyProtection="1">
      <alignment vertical="center" wrapText="1"/>
      <protection locked="0"/>
    </xf>
    <xf numFmtId="0" fontId="9" fillId="2" borderId="50" xfId="9" applyFont="1" applyFill="1" applyBorder="1" applyAlignment="1" applyProtection="1">
      <alignment vertical="center" wrapText="1"/>
      <protection locked="0"/>
    </xf>
    <xf numFmtId="207" fontId="9" fillId="4" borderId="175" xfId="9" applyNumberFormat="1" applyFont="1" applyFill="1" applyBorder="1" applyAlignment="1" applyProtection="1">
      <alignment vertical="center"/>
    </xf>
    <xf numFmtId="184" fontId="9" fillId="2" borderId="172" xfId="9" applyNumberFormat="1" applyFont="1" applyFill="1" applyBorder="1" applyAlignment="1" applyProtection="1">
      <alignment vertical="center"/>
      <protection locked="0"/>
    </xf>
    <xf numFmtId="0" fontId="9" fillId="2" borderId="59" xfId="9" applyFont="1" applyFill="1" applyBorder="1" applyAlignment="1" applyProtection="1">
      <alignment vertical="center" wrapText="1"/>
      <protection locked="0"/>
    </xf>
    <xf numFmtId="0" fontId="9" fillId="2" borderId="48" xfId="9" applyFont="1" applyFill="1" applyBorder="1" applyAlignment="1" applyProtection="1">
      <alignment vertical="center" wrapText="1"/>
      <protection locked="0"/>
    </xf>
    <xf numFmtId="0" fontId="9" fillId="2" borderId="96" xfId="9" applyFont="1" applyFill="1" applyBorder="1" applyAlignment="1" applyProtection="1">
      <alignment vertical="center" wrapText="1"/>
      <protection locked="0"/>
    </xf>
    <xf numFmtId="207" fontId="9" fillId="4" borderId="169" xfId="9" applyNumberFormat="1" applyFont="1" applyFill="1" applyBorder="1" applyAlignment="1" applyProtection="1">
      <alignment vertical="center"/>
    </xf>
    <xf numFmtId="184" fontId="9" fillId="2" borderId="170" xfId="9" applyNumberFormat="1" applyFont="1" applyFill="1" applyBorder="1" applyAlignment="1" applyProtection="1">
      <alignment vertical="center"/>
      <protection locked="0"/>
    </xf>
    <xf numFmtId="184" fontId="9" fillId="2" borderId="168" xfId="9" applyNumberFormat="1" applyFont="1" applyFill="1" applyBorder="1" applyAlignment="1" applyProtection="1">
      <alignment vertical="center"/>
      <protection locked="0"/>
    </xf>
    <xf numFmtId="202" fontId="9" fillId="2" borderId="93" xfId="9" applyNumberFormat="1" applyFont="1" applyFill="1" applyBorder="1" applyAlignment="1" applyProtection="1">
      <alignment vertical="center"/>
      <protection locked="0"/>
    </xf>
    <xf numFmtId="207" fontId="9" fillId="4" borderId="93" xfId="9" applyNumberFormat="1" applyFont="1" applyFill="1" applyBorder="1" applyAlignment="1" applyProtection="1">
      <alignment vertical="center"/>
    </xf>
    <xf numFmtId="207" fontId="9" fillId="4" borderId="177" xfId="9" applyNumberFormat="1" applyFont="1" applyFill="1" applyBorder="1" applyAlignment="1" applyProtection="1">
      <alignment vertical="center"/>
    </xf>
    <xf numFmtId="184" fontId="9" fillId="2" borderId="176" xfId="9" applyNumberFormat="1" applyFont="1" applyFill="1" applyBorder="1" applyAlignment="1" applyProtection="1">
      <alignment vertical="center"/>
      <protection locked="0"/>
    </xf>
    <xf numFmtId="184" fontId="9" fillId="2" borderId="93" xfId="9" applyNumberFormat="1" applyFont="1" applyFill="1" applyBorder="1" applyAlignment="1" applyProtection="1">
      <alignment vertical="center"/>
      <protection locked="0"/>
    </xf>
    <xf numFmtId="207" fontId="9" fillId="4" borderId="110" xfId="9" applyNumberFormat="1" applyFont="1" applyFill="1" applyBorder="1" applyAlignment="1" applyProtection="1">
      <alignment vertical="center"/>
    </xf>
    <xf numFmtId="0" fontId="9" fillId="2" borderId="61" xfId="9" applyFont="1" applyFill="1" applyBorder="1" applyAlignment="1" applyProtection="1">
      <alignment vertical="center" wrapText="1"/>
      <protection locked="0"/>
    </xf>
    <xf numFmtId="0" fontId="9" fillId="2" borderId="47" xfId="9" applyFont="1" applyFill="1" applyBorder="1" applyAlignment="1" applyProtection="1">
      <alignment vertical="center" wrapText="1"/>
      <protection locked="0"/>
    </xf>
    <xf numFmtId="0" fontId="9" fillId="2" borderId="97" xfId="9" applyFont="1" applyFill="1" applyBorder="1" applyAlignment="1" applyProtection="1">
      <alignment vertical="center" wrapText="1"/>
      <protection locked="0"/>
    </xf>
    <xf numFmtId="20" fontId="9" fillId="2" borderId="49" xfId="9" applyNumberFormat="1" applyFont="1" applyFill="1" applyBorder="1" applyAlignment="1" applyProtection="1">
      <alignment vertical="center" shrinkToFit="1"/>
      <protection locked="0"/>
    </xf>
    <xf numFmtId="0" fontId="9" fillId="2" borderId="49" xfId="9" applyFont="1" applyFill="1" applyBorder="1" applyAlignment="1" applyProtection="1">
      <alignment vertical="center" shrinkToFit="1"/>
      <protection locked="0"/>
    </xf>
    <xf numFmtId="20" fontId="9" fillId="2" borderId="47" xfId="9" applyNumberFormat="1" applyFont="1" applyFill="1" applyBorder="1" applyAlignment="1" applyProtection="1">
      <alignment vertical="center" shrinkToFit="1"/>
      <protection locked="0"/>
    </xf>
    <xf numFmtId="0" fontId="9" fillId="2" borderId="47" xfId="9" applyFont="1" applyFill="1" applyBorder="1" applyAlignment="1" applyProtection="1">
      <alignment vertical="center" shrinkToFit="1"/>
      <protection locked="0"/>
    </xf>
    <xf numFmtId="20" fontId="15" fillId="2" borderId="11" xfId="9" applyNumberFormat="1" applyFont="1" applyFill="1" applyBorder="1" applyAlignment="1" applyProtection="1">
      <alignment horizontal="center" vertical="center" shrinkToFit="1"/>
      <protection locked="0"/>
    </xf>
    <xf numFmtId="202" fontId="9" fillId="2" borderId="176" xfId="9" applyNumberFormat="1" applyFont="1" applyFill="1" applyBorder="1" applyAlignment="1" applyProtection="1">
      <alignment vertical="center"/>
      <protection locked="0"/>
    </xf>
    <xf numFmtId="0" fontId="15" fillId="2" borderId="79" xfId="9" applyFont="1" applyFill="1" applyBorder="1" applyAlignment="1" applyProtection="1">
      <alignment horizontal="center" vertical="center"/>
      <protection locked="0"/>
    </xf>
    <xf numFmtId="0" fontId="15" fillId="2" borderId="86" xfId="9" applyFont="1" applyFill="1" applyBorder="1" applyAlignment="1" applyProtection="1">
      <alignment horizontal="center" vertical="center"/>
      <protection locked="0"/>
    </xf>
    <xf numFmtId="20" fontId="9" fillId="2" borderId="51" xfId="9" applyNumberFormat="1" applyFont="1" applyFill="1" applyBorder="1" applyAlignment="1" applyProtection="1">
      <alignment vertical="center" shrinkToFit="1"/>
      <protection locked="0"/>
    </xf>
    <xf numFmtId="0" fontId="9" fillId="2" borderId="51" xfId="9" applyFont="1" applyFill="1" applyBorder="1" applyAlignment="1" applyProtection="1">
      <alignment vertical="center" shrinkToFit="1"/>
      <protection locked="0"/>
    </xf>
    <xf numFmtId="202" fontId="9" fillId="2" borderId="178" xfId="9" applyNumberFormat="1" applyFont="1" applyFill="1" applyBorder="1" applyAlignment="1" applyProtection="1">
      <alignment vertical="center"/>
      <protection locked="0"/>
    </xf>
    <xf numFmtId="202" fontId="9" fillId="2" borderId="179" xfId="9" applyNumberFormat="1" applyFont="1" applyFill="1" applyBorder="1" applyAlignment="1" applyProtection="1">
      <alignment vertical="center"/>
      <protection locked="0"/>
    </xf>
    <xf numFmtId="207" fontId="9" fillId="4" borderId="179" xfId="9" applyNumberFormat="1" applyFont="1" applyFill="1" applyBorder="1" applyAlignment="1" applyProtection="1">
      <alignment vertical="center"/>
    </xf>
    <xf numFmtId="207" fontId="9" fillId="4" borderId="180" xfId="9" applyNumberFormat="1" applyFont="1" applyFill="1" applyBorder="1" applyAlignment="1" applyProtection="1">
      <alignment vertical="center"/>
    </xf>
    <xf numFmtId="184" fontId="9" fillId="2" borderId="178" xfId="9" applyNumberFormat="1" applyFont="1" applyFill="1" applyBorder="1" applyAlignment="1" applyProtection="1">
      <alignment vertical="center"/>
      <protection locked="0"/>
    </xf>
    <xf numFmtId="184" fontId="9" fillId="2" borderId="179" xfId="9" applyNumberFormat="1" applyFont="1" applyFill="1" applyBorder="1" applyAlignment="1" applyProtection="1">
      <alignment vertical="center"/>
      <protection locked="0"/>
    </xf>
    <xf numFmtId="207" fontId="9" fillId="4" borderId="181" xfId="9" applyNumberFormat="1" applyFont="1" applyFill="1" applyBorder="1" applyAlignment="1" applyProtection="1">
      <alignment vertical="center"/>
    </xf>
    <xf numFmtId="0" fontId="9" fillId="2" borderId="79" xfId="9" applyFont="1" applyFill="1" applyBorder="1" applyAlignment="1" applyProtection="1">
      <alignment vertical="center" wrapText="1"/>
      <protection locked="0"/>
    </xf>
    <xf numFmtId="0" fontId="9" fillId="2" borderId="51" xfId="9" applyFont="1" applyFill="1" applyBorder="1" applyAlignment="1" applyProtection="1">
      <alignment vertical="center" wrapText="1"/>
      <protection locked="0"/>
    </xf>
    <xf numFmtId="0" fontId="9" fillId="2" borderId="86" xfId="9" applyFont="1" applyFill="1" applyBorder="1" applyAlignment="1" applyProtection="1">
      <alignment vertical="center" wrapText="1"/>
      <protection locked="0"/>
    </xf>
    <xf numFmtId="0" fontId="15" fillId="2" borderId="131" xfId="9" applyFont="1" applyFill="1" applyBorder="1" applyAlignment="1" applyProtection="1">
      <alignment horizontal="right" vertical="center" textRotation="255"/>
      <protection locked="0"/>
    </xf>
    <xf numFmtId="0" fontId="20" fillId="0" borderId="25" xfId="0" applyFont="1" applyBorder="1" applyAlignment="1" applyProtection="1">
      <alignment vertical="center" textRotation="255"/>
      <protection locked="0"/>
    </xf>
    <xf numFmtId="0" fontId="15" fillId="2" borderId="82" xfId="9" applyFont="1" applyFill="1" applyBorder="1" applyAlignment="1" applyProtection="1">
      <alignment horizontal="right" vertical="center"/>
      <protection locked="0"/>
    </xf>
    <xf numFmtId="0" fontId="15" fillId="2" borderId="151" xfId="9" applyFont="1" applyFill="1" applyBorder="1" applyAlignment="1" applyProtection="1">
      <alignment horizontal="right" vertical="center"/>
      <protection locked="0"/>
    </xf>
    <xf numFmtId="202" fontId="9" fillId="2" borderId="182" xfId="9" applyNumberFormat="1" applyFont="1" applyFill="1" applyBorder="1" applyAlignment="1" applyProtection="1">
      <alignment vertical="center"/>
      <protection locked="0"/>
    </xf>
    <xf numFmtId="202" fontId="9" fillId="2" borderId="183" xfId="9" applyNumberFormat="1" applyFont="1" applyFill="1" applyBorder="1" applyAlignment="1" applyProtection="1">
      <alignment vertical="center"/>
      <protection locked="0"/>
    </xf>
    <xf numFmtId="184" fontId="9" fillId="2" borderId="183" xfId="9" applyNumberFormat="1" applyFont="1" applyFill="1" applyBorder="1" applyAlignment="1" applyProtection="1">
      <alignment vertical="center"/>
      <protection locked="0"/>
    </xf>
    <xf numFmtId="207" fontId="9" fillId="4" borderId="183" xfId="9" applyNumberFormat="1" applyFont="1" applyFill="1" applyBorder="1" applyAlignment="1" applyProtection="1">
      <alignment vertical="center"/>
    </xf>
    <xf numFmtId="207" fontId="9" fillId="4" borderId="184" xfId="9" applyNumberFormat="1" applyFont="1" applyFill="1" applyBorder="1" applyAlignment="1" applyProtection="1">
      <alignment vertical="center"/>
    </xf>
    <xf numFmtId="0" fontId="9" fillId="2" borderId="82" xfId="9" applyFont="1" applyFill="1" applyBorder="1" applyAlignment="1" applyProtection="1">
      <alignment vertical="center" wrapText="1"/>
      <protection locked="0"/>
    </xf>
    <xf numFmtId="0" fontId="9" fillId="2" borderId="151" xfId="9" applyFont="1" applyFill="1" applyBorder="1" applyAlignment="1" applyProtection="1">
      <alignment vertical="center" wrapText="1"/>
      <protection locked="0"/>
    </xf>
    <xf numFmtId="0" fontId="9" fillId="2" borderId="52" xfId="9" applyFont="1" applyFill="1" applyBorder="1" applyAlignment="1" applyProtection="1">
      <alignment vertical="center" wrapText="1"/>
      <protection locked="0"/>
    </xf>
    <xf numFmtId="207" fontId="9" fillId="4" borderId="185" xfId="9" applyNumberFormat="1" applyFont="1" applyFill="1" applyBorder="1" applyAlignment="1" applyProtection="1">
      <alignment vertical="center"/>
    </xf>
    <xf numFmtId="184" fontId="9" fillId="2" borderId="182" xfId="9" applyNumberFormat="1" applyFont="1" applyFill="1" applyBorder="1" applyAlignment="1" applyProtection="1">
      <alignment vertical="center"/>
      <protection locked="0"/>
    </xf>
    <xf numFmtId="20" fontId="15" fillId="2" borderId="47" xfId="9" applyNumberFormat="1" applyFont="1" applyFill="1" applyBorder="1" applyAlignment="1" applyProtection="1">
      <alignment horizontal="center" vertical="center" shrinkToFit="1"/>
      <protection locked="0"/>
    </xf>
    <xf numFmtId="0" fontId="52" fillId="2" borderId="61" xfId="9" applyFont="1" applyFill="1" applyBorder="1" applyAlignment="1" applyProtection="1">
      <alignment horizontal="center" vertical="center"/>
      <protection locked="0"/>
    </xf>
    <xf numFmtId="0" fontId="52" fillId="2" borderId="97" xfId="9" applyFont="1" applyFill="1" applyBorder="1" applyAlignment="1" applyProtection="1">
      <alignment horizontal="center" vertical="center"/>
      <protection locked="0"/>
    </xf>
    <xf numFmtId="0" fontId="52" fillId="2" borderId="57" xfId="9" applyFont="1" applyFill="1" applyBorder="1" applyAlignment="1" applyProtection="1">
      <alignment horizontal="center" vertical="center"/>
      <protection locked="0"/>
    </xf>
    <xf numFmtId="0" fontId="52" fillId="2" borderId="50" xfId="9" applyFont="1" applyFill="1" applyBorder="1" applyAlignment="1" applyProtection="1">
      <alignment horizontal="center" vertical="center"/>
      <protection locked="0"/>
    </xf>
    <xf numFmtId="0" fontId="62" fillId="0" borderId="0" xfId="0" applyFont="1" applyBorder="1" applyAlignment="1" applyProtection="1">
      <alignment horizontal="left" vertical="top" wrapText="1"/>
      <protection locked="0"/>
    </xf>
    <xf numFmtId="0" fontId="62" fillId="0" borderId="2" xfId="0" applyFont="1" applyBorder="1" applyAlignment="1" applyProtection="1">
      <alignment horizontal="left" vertical="top" wrapText="1"/>
      <protection locked="0"/>
    </xf>
    <xf numFmtId="0" fontId="15" fillId="0" borderId="0" xfId="9" applyFont="1" applyFill="1" applyBorder="1" applyAlignment="1" applyProtection="1">
      <alignment horizontal="left" vertical="top" wrapText="1"/>
      <protection locked="0"/>
    </xf>
    <xf numFmtId="0" fontId="15" fillId="0" borderId="2" xfId="9" applyFont="1" applyFill="1" applyBorder="1" applyAlignment="1" applyProtection="1">
      <alignment horizontal="left" vertical="top" wrapText="1"/>
      <protection locked="0"/>
    </xf>
    <xf numFmtId="0" fontId="60" fillId="0" borderId="0" xfId="9" applyFont="1" applyBorder="1" applyAlignment="1" applyProtection="1">
      <alignment horizontal="left" vertical="center" wrapText="1"/>
      <protection locked="0"/>
    </xf>
    <xf numFmtId="0" fontId="60" fillId="0" borderId="2" xfId="9" applyFont="1" applyBorder="1" applyAlignment="1" applyProtection="1">
      <alignment horizontal="left" vertical="center" wrapText="1"/>
      <protection locked="0"/>
    </xf>
    <xf numFmtId="0" fontId="44" fillId="0" borderId="18" xfId="9" applyFont="1" applyBorder="1" applyAlignment="1" applyProtection="1">
      <alignment horizontal="center" vertical="center"/>
      <protection locked="0"/>
    </xf>
    <xf numFmtId="0" fontId="44" fillId="0" borderId="7" xfId="9" applyFont="1" applyBorder="1" applyAlignment="1" applyProtection="1">
      <alignment horizontal="center" vertical="center"/>
      <protection locked="0"/>
    </xf>
    <xf numFmtId="0" fontId="44" fillId="0" borderId="12" xfId="9" applyFont="1" applyBorder="1" applyAlignment="1" applyProtection="1">
      <alignment horizontal="left" vertical="center" wrapText="1"/>
      <protection locked="0"/>
    </xf>
    <xf numFmtId="0" fontId="44" fillId="0" borderId="6" xfId="9" applyFont="1" applyBorder="1" applyAlignment="1" applyProtection="1">
      <alignment horizontal="left" vertical="center" wrapText="1"/>
      <protection locked="0"/>
    </xf>
    <xf numFmtId="0" fontId="44" fillId="0" borderId="0" xfId="9" applyFont="1" applyBorder="1" applyAlignment="1" applyProtection="1">
      <alignment horizontal="left" vertical="center" wrapText="1"/>
      <protection locked="0"/>
    </xf>
    <xf numFmtId="0" fontId="44" fillId="0" borderId="8" xfId="9" applyFont="1" applyBorder="1" applyAlignment="1" applyProtection="1">
      <alignment horizontal="left" vertical="center" wrapText="1"/>
      <protection locked="0"/>
    </xf>
    <xf numFmtId="0" fontId="9" fillId="0" borderId="34" xfId="9" applyFont="1" applyBorder="1" applyAlignment="1">
      <alignment horizontal="left" vertical="center" shrinkToFit="1"/>
    </xf>
    <xf numFmtId="0" fontId="9" fillId="0" borderId="33" xfId="9" applyFont="1" applyBorder="1" applyAlignment="1">
      <alignment horizontal="left" vertical="center" shrinkToFit="1"/>
    </xf>
    <xf numFmtId="0" fontId="9" fillId="2" borderId="34" xfId="9" applyFont="1" applyFill="1" applyBorder="1" applyAlignment="1">
      <alignment horizontal="left" vertical="center"/>
    </xf>
    <xf numFmtId="0" fontId="9" fillId="2" borderId="33" xfId="9" applyFont="1" applyFill="1" applyBorder="1" applyAlignment="1">
      <alignment horizontal="left" vertical="center"/>
    </xf>
    <xf numFmtId="0" fontId="9" fillId="2" borderId="34" xfId="9" applyFont="1" applyFill="1" applyBorder="1" applyAlignment="1">
      <alignment horizontal="left" vertical="center" shrinkToFit="1"/>
    </xf>
    <xf numFmtId="0" fontId="9" fillId="2" borderId="33" xfId="9" applyFont="1" applyFill="1" applyBorder="1" applyAlignment="1">
      <alignment horizontal="left" vertical="center" shrinkToFit="1"/>
    </xf>
    <xf numFmtId="0" fontId="9" fillId="2" borderId="34" xfId="9" applyFont="1" applyFill="1" applyBorder="1" applyAlignment="1">
      <alignment horizontal="left" vertical="top"/>
    </xf>
    <xf numFmtId="0" fontId="9" fillId="2" borderId="33" xfId="9" applyFont="1" applyFill="1" applyBorder="1" applyAlignment="1">
      <alignment horizontal="left" vertical="top"/>
    </xf>
    <xf numFmtId="0" fontId="15" fillId="2" borderId="34" xfId="9" applyFont="1" applyFill="1" applyBorder="1" applyAlignment="1">
      <alignment horizontal="left" vertical="center"/>
    </xf>
    <xf numFmtId="0" fontId="15" fillId="2" borderId="33" xfId="9" applyFont="1" applyFill="1" applyBorder="1" applyAlignment="1">
      <alignment horizontal="left" vertical="center"/>
    </xf>
    <xf numFmtId="0" fontId="9" fillId="0" borderId="11" xfId="9" applyFont="1" applyFill="1" applyBorder="1" applyAlignment="1">
      <alignment horizontal="center" vertical="center"/>
    </xf>
    <xf numFmtId="0" fontId="9" fillId="11" borderId="11" xfId="9" applyFont="1" applyFill="1" applyBorder="1" applyAlignment="1">
      <alignment horizontal="center" vertical="center" wrapText="1"/>
    </xf>
    <xf numFmtId="0" fontId="9" fillId="0" borderId="11" xfId="9" applyFont="1" applyFill="1" applyBorder="1" applyAlignment="1">
      <alignment horizontal="center" vertical="center" wrapText="1"/>
    </xf>
    <xf numFmtId="3" fontId="9" fillId="0" borderId="11" xfId="9" applyNumberFormat="1" applyFont="1" applyFill="1" applyBorder="1" applyAlignment="1">
      <alignment horizontal="center" vertical="center"/>
    </xf>
    <xf numFmtId="0" fontId="70" fillId="0" borderId="0" xfId="9" applyFont="1" applyBorder="1" applyAlignment="1">
      <alignment horizontal="left" vertical="top" wrapText="1"/>
    </xf>
    <xf numFmtId="0" fontId="13" fillId="0" borderId="0" xfId="9" applyFont="1" applyFill="1" applyBorder="1" applyAlignment="1">
      <alignment horizontal="center" vertical="center"/>
    </xf>
    <xf numFmtId="0" fontId="15" fillId="0" borderId="0" xfId="9" applyFont="1" applyBorder="1" applyAlignment="1">
      <alignment horizontal="left" vertical="top" wrapText="1"/>
    </xf>
    <xf numFmtId="0" fontId="9" fillId="0" borderId="11" xfId="9" applyFont="1" applyFill="1" applyBorder="1" applyAlignment="1">
      <alignment horizontal="center" wrapText="1"/>
    </xf>
    <xf numFmtId="0" fontId="9" fillId="0" borderId="59" xfId="9" applyFont="1" applyFill="1" applyBorder="1" applyAlignment="1">
      <alignment horizontal="left" vertical="center" shrinkToFit="1"/>
    </xf>
    <xf numFmtId="0" fontId="9" fillId="0" borderId="48" xfId="9" applyFont="1" applyFill="1" applyBorder="1" applyAlignment="1">
      <alignment horizontal="left" vertical="center" shrinkToFit="1"/>
    </xf>
    <xf numFmtId="180" fontId="9" fillId="0" borderId="188" xfId="9" applyNumberFormat="1" applyFont="1" applyFill="1" applyBorder="1" applyAlignment="1">
      <alignment horizontal="center" vertical="center"/>
    </xf>
    <xf numFmtId="180" fontId="9" fillId="0" borderId="48" xfId="9" applyNumberFormat="1" applyFont="1" applyFill="1" applyBorder="1" applyAlignment="1">
      <alignment horizontal="center" vertical="center"/>
    </xf>
    <xf numFmtId="180" fontId="9" fillId="0" borderId="96" xfId="9" applyNumberFormat="1" applyFont="1" applyFill="1" applyBorder="1" applyAlignment="1">
      <alignment horizontal="center" vertical="center"/>
    </xf>
    <xf numFmtId="0" fontId="9" fillId="0" borderId="96" xfId="9" applyFont="1" applyFill="1" applyBorder="1" applyAlignment="1">
      <alignment horizontal="left" vertical="center" shrinkToFit="1"/>
    </xf>
    <xf numFmtId="0" fontId="9" fillId="0" borderId="187" xfId="9" applyFont="1" applyFill="1" applyBorder="1" applyAlignment="1">
      <alignment horizontal="center" vertical="center"/>
    </xf>
    <xf numFmtId="0" fontId="9" fillId="0" borderId="26" xfId="9" applyFont="1" applyFill="1" applyBorder="1" applyAlignment="1">
      <alignment horizontal="center" vertical="center"/>
    </xf>
    <xf numFmtId="0" fontId="2" fillId="0" borderId="0" xfId="0" applyFont="1" applyAlignment="1">
      <alignment horizontal="left" vertical="top" wrapText="1"/>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9" fillId="0" borderId="0" xfId="9" applyFont="1" applyFill="1" applyBorder="1" applyAlignment="1">
      <alignment horizontal="center" vertical="center" wrapText="1"/>
    </xf>
    <xf numFmtId="0" fontId="9" fillId="0" borderId="11" xfId="9" applyFont="1" applyFill="1" applyBorder="1" applyAlignment="1">
      <alignment horizontal="left" wrapText="1"/>
    </xf>
    <xf numFmtId="0" fontId="44" fillId="0" borderId="12" xfId="9" applyFont="1" applyFill="1" applyBorder="1" applyAlignment="1">
      <alignment horizontal="left" vertical="center" wrapText="1"/>
    </xf>
    <xf numFmtId="0" fontId="44" fillId="0" borderId="6" xfId="9" applyFont="1" applyFill="1" applyBorder="1" applyAlignment="1">
      <alignment horizontal="left" vertical="center" wrapText="1"/>
    </xf>
    <xf numFmtId="0" fontId="44" fillId="0" borderId="0" xfId="9" applyFont="1" applyFill="1" applyBorder="1" applyAlignment="1">
      <alignment horizontal="left" vertical="center" wrapText="1"/>
    </xf>
    <xf numFmtId="0" fontId="44" fillId="0" borderId="8" xfId="9" applyFont="1" applyFill="1" applyBorder="1" applyAlignment="1">
      <alignment horizontal="left" vertical="center" wrapText="1"/>
    </xf>
    <xf numFmtId="49" fontId="17" fillId="0" borderId="0" xfId="9" quotePrefix="1" applyNumberFormat="1" applyFont="1" applyBorder="1" applyAlignment="1">
      <alignment horizontal="center" vertical="center"/>
    </xf>
    <xf numFmtId="0" fontId="3" fillId="0" borderId="136" xfId="9" applyFont="1" applyFill="1" applyBorder="1" applyAlignment="1">
      <alignment horizontal="center" vertical="center"/>
    </xf>
    <xf numFmtId="0" fontId="3" fillId="0" borderId="122" xfId="9" applyFont="1" applyFill="1" applyBorder="1" applyAlignment="1">
      <alignment horizontal="center" vertical="center"/>
    </xf>
    <xf numFmtId="0" fontId="3" fillId="0" borderId="189" xfId="9" applyFont="1" applyFill="1" applyBorder="1" applyAlignment="1">
      <alignment horizontal="center" vertical="center"/>
    </xf>
    <xf numFmtId="0" fontId="44" fillId="0" borderId="18" xfId="9" applyFont="1" applyBorder="1" applyAlignment="1">
      <alignment horizontal="center" vertical="center"/>
    </xf>
    <xf numFmtId="0" fontId="44" fillId="0" borderId="7" xfId="9" applyFont="1" applyBorder="1" applyAlignment="1">
      <alignment horizontal="center" vertical="center"/>
    </xf>
    <xf numFmtId="0" fontId="9" fillId="11" borderId="0" xfId="9" applyFont="1" applyFill="1" applyBorder="1" applyAlignment="1">
      <alignment horizontal="center" vertical="center" shrinkToFit="1"/>
    </xf>
    <xf numFmtId="0" fontId="15" fillId="0" borderId="12" xfId="9" applyFont="1" applyFill="1" applyBorder="1" applyAlignment="1">
      <alignment horizontal="center" vertical="top"/>
    </xf>
    <xf numFmtId="0" fontId="0" fillId="0" borderId="12" xfId="0" applyBorder="1" applyAlignment="1">
      <alignment horizontal="center" vertical="top"/>
    </xf>
    <xf numFmtId="180" fontId="9" fillId="0" borderId="61" xfId="9" applyNumberFormat="1" applyFont="1" applyFill="1" applyBorder="1" applyAlignment="1">
      <alignment horizontal="center" vertical="center"/>
    </xf>
    <xf numFmtId="180" fontId="9" fillId="0" borderId="47" xfId="9" applyNumberFormat="1" applyFont="1" applyFill="1" applyBorder="1" applyAlignment="1">
      <alignment horizontal="center" vertical="center"/>
    </xf>
    <xf numFmtId="180" fontId="9" fillId="0" borderId="97" xfId="9" applyNumberFormat="1" applyFont="1" applyFill="1" applyBorder="1" applyAlignment="1">
      <alignment horizontal="center" vertical="center"/>
    </xf>
    <xf numFmtId="0" fontId="9" fillId="0" borderId="61" xfId="9" applyFont="1" applyFill="1" applyBorder="1" applyAlignment="1">
      <alignment horizontal="left" vertical="center" shrinkToFit="1"/>
    </xf>
    <xf numFmtId="0" fontId="9" fillId="0" borderId="47" xfId="9" applyFont="1" applyFill="1" applyBorder="1" applyAlignment="1">
      <alignment horizontal="left" vertical="center" shrinkToFit="1"/>
    </xf>
    <xf numFmtId="180" fontId="9" fillId="0" borderId="63" xfId="9" applyNumberFormat="1" applyFont="1" applyFill="1" applyBorder="1" applyAlignment="1">
      <alignment horizontal="center" vertical="center"/>
    </xf>
    <xf numFmtId="0" fontId="9" fillId="0" borderId="97" xfId="9" applyFont="1" applyFill="1" applyBorder="1" applyAlignment="1">
      <alignment horizontal="left" vertical="center" shrinkToFit="1"/>
    </xf>
    <xf numFmtId="0" fontId="70" fillId="0" borderId="0" xfId="9" applyFont="1" applyFill="1" applyBorder="1" applyAlignment="1">
      <alignment horizontal="left" vertical="top" wrapText="1"/>
    </xf>
    <xf numFmtId="0" fontId="70" fillId="0" borderId="2" xfId="9" applyFont="1" applyFill="1" applyBorder="1" applyAlignment="1">
      <alignment horizontal="left" vertical="top" wrapText="1"/>
    </xf>
    <xf numFmtId="0" fontId="9" fillId="0" borderId="0" xfId="9" applyFont="1" applyFill="1" applyBorder="1" applyAlignment="1">
      <alignment horizontal="left" wrapText="1"/>
    </xf>
    <xf numFmtId="0" fontId="70" fillId="0" borderId="8" xfId="9" applyFont="1" applyFill="1" applyBorder="1" applyAlignment="1">
      <alignment horizontal="left" vertical="top" wrapText="1"/>
    </xf>
    <xf numFmtId="0" fontId="70" fillId="0" borderId="11" xfId="9" applyFont="1" applyFill="1" applyBorder="1" applyAlignment="1">
      <alignment horizontal="left" vertical="top" wrapText="1"/>
    </xf>
    <xf numFmtId="0" fontId="70" fillId="0" borderId="10" xfId="9" applyFont="1" applyFill="1" applyBorder="1" applyAlignment="1">
      <alignment horizontal="left" vertical="top" wrapText="1"/>
    </xf>
    <xf numFmtId="180" fontId="9" fillId="0" borderId="59" xfId="9" applyNumberFormat="1" applyFont="1" applyFill="1" applyBorder="1" applyAlignment="1">
      <alignment horizontal="center" vertical="center"/>
    </xf>
    <xf numFmtId="0" fontId="103" fillId="0" borderId="12" xfId="9" applyFont="1" applyFill="1" applyBorder="1" applyAlignment="1">
      <alignment horizontal="left" vertical="center" wrapText="1"/>
    </xf>
    <xf numFmtId="0" fontId="103" fillId="0" borderId="6" xfId="9" applyFont="1" applyFill="1" applyBorder="1" applyAlignment="1">
      <alignment horizontal="left" vertical="center" wrapText="1"/>
    </xf>
    <xf numFmtId="0" fontId="103" fillId="0" borderId="0" xfId="9" applyFont="1" applyFill="1" applyBorder="1" applyAlignment="1">
      <alignment horizontal="left" vertical="center" wrapText="1"/>
    </xf>
    <xf numFmtId="0" fontId="103" fillId="0" borderId="8" xfId="9" applyFont="1" applyFill="1" applyBorder="1" applyAlignment="1">
      <alignment horizontal="left" vertical="center" wrapText="1"/>
    </xf>
    <xf numFmtId="0" fontId="15" fillId="0" borderId="28" xfId="9" applyFont="1" applyFill="1" applyBorder="1" applyAlignment="1">
      <alignment horizontal="right" vertical="top" shrinkToFit="1"/>
    </xf>
    <xf numFmtId="0" fontId="15" fillId="0" borderId="106" xfId="9" applyFont="1" applyFill="1" applyBorder="1" applyAlignment="1">
      <alignment horizontal="left" vertical="top" wrapText="1"/>
    </xf>
    <xf numFmtId="0" fontId="9" fillId="0" borderId="34" xfId="9" applyFont="1" applyFill="1" applyBorder="1" applyAlignment="1">
      <alignment horizontal="center" vertical="center"/>
    </xf>
    <xf numFmtId="0" fontId="9" fillId="0" borderId="33" xfId="9" applyFont="1" applyFill="1" applyBorder="1" applyAlignment="1">
      <alignment horizontal="center" vertical="center"/>
    </xf>
    <xf numFmtId="180" fontId="9" fillId="0" borderId="57" xfId="9" applyNumberFormat="1" applyFont="1" applyFill="1" applyBorder="1" applyAlignment="1">
      <alignment horizontal="center" vertical="center"/>
    </xf>
    <xf numFmtId="180" fontId="9" fillId="0" borderId="54" xfId="9" applyNumberFormat="1" applyFont="1" applyFill="1" applyBorder="1" applyAlignment="1">
      <alignment horizontal="center" vertical="center"/>
    </xf>
    <xf numFmtId="180" fontId="9" fillId="0" borderId="50" xfId="9" applyNumberFormat="1" applyFont="1" applyFill="1" applyBorder="1" applyAlignment="1">
      <alignment horizontal="center" vertical="center"/>
    </xf>
    <xf numFmtId="0" fontId="9" fillId="0" borderId="57" xfId="9" applyFont="1" applyFill="1" applyBorder="1" applyAlignment="1">
      <alignment horizontal="left" vertical="center" shrinkToFit="1"/>
    </xf>
    <xf numFmtId="0" fontId="9" fillId="0" borderId="54" xfId="9" applyFont="1" applyFill="1" applyBorder="1" applyAlignment="1">
      <alignment horizontal="left" vertical="center" shrinkToFit="1"/>
    </xf>
    <xf numFmtId="180" fontId="9" fillId="0" borderId="186" xfId="9" applyNumberFormat="1" applyFont="1" applyFill="1" applyBorder="1" applyAlignment="1">
      <alignment horizontal="center" vertical="center"/>
    </xf>
    <xf numFmtId="0" fontId="9" fillId="0" borderId="50" xfId="9" applyFont="1" applyFill="1" applyBorder="1" applyAlignment="1">
      <alignment horizontal="left" vertical="center" shrinkToFit="1"/>
    </xf>
    <xf numFmtId="0" fontId="57" fillId="0" borderId="0" xfId="9" applyFont="1" applyBorder="1" applyAlignment="1">
      <alignment vertical="center" wrapText="1"/>
    </xf>
    <xf numFmtId="0" fontId="57" fillId="0" borderId="2" xfId="9" applyFont="1" applyBorder="1" applyAlignment="1">
      <alignment vertical="center" wrapText="1"/>
    </xf>
    <xf numFmtId="0" fontId="36" fillId="0" borderId="0" xfId="9" applyFont="1" applyBorder="1" applyAlignment="1">
      <alignment vertical="center"/>
    </xf>
    <xf numFmtId="0" fontId="2" fillId="0" borderId="0" xfId="0" applyFont="1" applyAlignment="1">
      <alignment vertical="center"/>
    </xf>
    <xf numFmtId="0" fontId="15" fillId="0" borderId="28" xfId="9" applyFont="1" applyFill="1" applyBorder="1" applyAlignment="1">
      <alignment horizontal="left" vertical="center" shrinkToFit="1"/>
    </xf>
    <xf numFmtId="0" fontId="15" fillId="0" borderId="0" xfId="9" applyFont="1" applyFill="1" applyBorder="1" applyAlignment="1">
      <alignment horizontal="left" vertical="center" shrinkToFit="1"/>
    </xf>
    <xf numFmtId="0" fontId="15" fillId="0" borderId="2" xfId="9" applyFont="1" applyFill="1" applyBorder="1" applyAlignment="1">
      <alignment horizontal="left" vertical="center" shrinkToFit="1"/>
    </xf>
    <xf numFmtId="0" fontId="15" fillId="0" borderId="0" xfId="0" applyFont="1" applyBorder="1" applyAlignment="1">
      <alignment horizontal="left" vertical="center" shrinkToFit="1"/>
    </xf>
    <xf numFmtId="0" fontId="15" fillId="0" borderId="2" xfId="0" applyFont="1" applyBorder="1" applyAlignment="1">
      <alignment horizontal="left" vertical="center" shrinkToFit="1"/>
    </xf>
    <xf numFmtId="0" fontId="15" fillId="0" borderId="0" xfId="0" applyFont="1" applyBorder="1" applyAlignment="1">
      <alignment horizontal="left" vertical="top" wrapText="1"/>
    </xf>
    <xf numFmtId="0" fontId="15" fillId="0" borderId="2" xfId="0" applyFont="1" applyBorder="1" applyAlignment="1">
      <alignment horizontal="left" vertical="top" wrapText="1"/>
    </xf>
    <xf numFmtId="0" fontId="83" fillId="0" borderId="0" xfId="9" applyFont="1" applyFill="1" applyBorder="1" applyAlignment="1">
      <alignment horizontal="center" vertical="top"/>
    </xf>
    <xf numFmtId="0" fontId="70" fillId="0" borderId="0" xfId="9" applyFont="1" applyFill="1" applyBorder="1" applyAlignment="1">
      <alignment horizontal="left" vertical="center" shrinkToFit="1"/>
    </xf>
    <xf numFmtId="0" fontId="70" fillId="0" borderId="0" xfId="0" applyFont="1" applyBorder="1" applyAlignment="1">
      <alignment horizontal="left" vertical="center" shrinkToFit="1"/>
    </xf>
    <xf numFmtId="0" fontId="57" fillId="0" borderId="28" xfId="9" applyFont="1" applyBorder="1" applyAlignment="1">
      <alignment vertical="center" shrinkToFit="1"/>
    </xf>
    <xf numFmtId="0" fontId="57" fillId="0" borderId="0" xfId="9" applyFont="1" applyBorder="1" applyAlignment="1">
      <alignment vertical="center" shrinkToFit="1"/>
    </xf>
    <xf numFmtId="0" fontId="57" fillId="0" borderId="2" xfId="9" applyFont="1" applyBorder="1" applyAlignment="1">
      <alignment vertical="center" shrinkToFit="1"/>
    </xf>
    <xf numFmtId="0" fontId="15" fillId="0" borderId="8" xfId="9" applyFont="1" applyBorder="1" applyAlignment="1">
      <alignment horizontal="left" vertical="top" wrapText="1"/>
    </xf>
    <xf numFmtId="0" fontId="15" fillId="0" borderId="0" xfId="0" applyFont="1" applyFill="1" applyBorder="1" applyAlignment="1">
      <alignment horizontal="left" vertical="top" wrapText="1"/>
    </xf>
    <xf numFmtId="0" fontId="15" fillId="0" borderId="2" xfId="0" applyFont="1" applyFill="1" applyBorder="1" applyAlignment="1">
      <alignment horizontal="left" vertical="top" wrapText="1"/>
    </xf>
    <xf numFmtId="0" fontId="15" fillId="0" borderId="11" xfId="9" applyFont="1" applyBorder="1" applyAlignment="1">
      <alignment horizontal="left" vertical="top" wrapText="1"/>
    </xf>
    <xf numFmtId="0" fontId="15" fillId="0" borderId="10" xfId="9" applyFont="1" applyBorder="1" applyAlignment="1">
      <alignment horizontal="left" vertical="top" wrapText="1"/>
    </xf>
    <xf numFmtId="0" fontId="9" fillId="2" borderId="35" xfId="9" applyFont="1" applyFill="1" applyBorder="1" applyAlignment="1">
      <alignment horizontal="distributed" vertical="center"/>
    </xf>
    <xf numFmtId="0" fontId="9" fillId="2" borderId="34" xfId="9" applyFont="1" applyFill="1" applyBorder="1" applyAlignment="1">
      <alignment horizontal="distributed" vertical="center"/>
    </xf>
    <xf numFmtId="0" fontId="9" fillId="2" borderId="76" xfId="9" applyFont="1" applyFill="1" applyBorder="1" applyAlignment="1">
      <alignment horizontal="distributed" vertical="center"/>
    </xf>
    <xf numFmtId="0" fontId="9" fillId="2" borderId="190" xfId="9" applyFont="1" applyFill="1" applyBorder="1" applyAlignment="1">
      <alignment horizontal="center" vertical="center"/>
    </xf>
    <xf numFmtId="0" fontId="9" fillId="2" borderId="34" xfId="9" applyFont="1" applyFill="1" applyBorder="1" applyAlignment="1">
      <alignment horizontal="center" vertical="center"/>
    </xf>
    <xf numFmtId="0" fontId="9" fillId="2" borderId="33" xfId="9" applyFont="1" applyFill="1" applyBorder="1" applyAlignment="1">
      <alignment horizontal="center" vertical="center"/>
    </xf>
    <xf numFmtId="0" fontId="9" fillId="2" borderId="35" xfId="9" applyFont="1" applyFill="1" applyBorder="1" applyAlignment="1">
      <alignment horizontal="distributed" vertical="center" shrinkToFit="1"/>
    </xf>
    <xf numFmtId="0" fontId="9" fillId="2" borderId="34" xfId="9" applyFont="1" applyFill="1" applyBorder="1" applyAlignment="1">
      <alignment horizontal="distributed" vertical="center" shrinkToFit="1"/>
    </xf>
    <xf numFmtId="0" fontId="9" fillId="2" borderId="76" xfId="9" applyFont="1" applyFill="1" applyBorder="1" applyAlignment="1">
      <alignment horizontal="distributed" vertical="center" shrinkToFit="1"/>
    </xf>
    <xf numFmtId="0" fontId="9" fillId="2" borderId="18" xfId="9" applyFont="1" applyFill="1" applyBorder="1" applyAlignment="1">
      <alignment horizontal="distributed" vertical="center" shrinkToFit="1"/>
    </xf>
    <xf numFmtId="0" fontId="9" fillId="2" borderId="12" xfId="9" applyFont="1" applyFill="1" applyBorder="1" applyAlignment="1">
      <alignment horizontal="distributed" vertical="center" shrinkToFit="1"/>
    </xf>
    <xf numFmtId="0" fontId="9" fillId="2" borderId="191" xfId="9" applyFont="1" applyFill="1" applyBorder="1" applyAlignment="1">
      <alignment horizontal="distributed" vertical="center" shrinkToFit="1"/>
    </xf>
    <xf numFmtId="57" fontId="9" fillId="0" borderId="0" xfId="9" applyNumberFormat="1" applyFont="1" applyFill="1" applyAlignment="1">
      <alignment horizontal="center" vertical="center"/>
    </xf>
    <xf numFmtId="0" fontId="9" fillId="0" borderId="0" xfId="9" applyFont="1" applyFill="1" applyAlignment="1">
      <alignment horizontal="center" vertical="center"/>
    </xf>
    <xf numFmtId="0" fontId="15" fillId="0" borderId="0" xfId="0" applyFont="1" applyAlignment="1">
      <alignment horizontal="left" vertical="center" shrinkToFit="1"/>
    </xf>
    <xf numFmtId="0" fontId="15" fillId="2" borderId="0" xfId="9" applyFont="1" applyFill="1" applyBorder="1" applyAlignment="1">
      <alignment horizontal="center" vertical="top"/>
    </xf>
    <xf numFmtId="0" fontId="2" fillId="0" borderId="0" xfId="0" applyFont="1" applyBorder="1" applyAlignment="1">
      <alignment horizontal="center" vertical="top"/>
    </xf>
    <xf numFmtId="0" fontId="2" fillId="0" borderId="2" xfId="0" applyFont="1" applyBorder="1" applyAlignment="1">
      <alignment horizontal="left" vertical="top" wrapText="1"/>
    </xf>
    <xf numFmtId="0" fontId="15" fillId="0" borderId="0" xfId="9" applyFont="1" applyBorder="1" applyAlignment="1">
      <alignment vertical="center"/>
    </xf>
    <xf numFmtId="0" fontId="2" fillId="0" borderId="0" xfId="0" applyFont="1" applyBorder="1" applyAlignment="1">
      <alignment vertical="center"/>
    </xf>
    <xf numFmtId="0" fontId="2" fillId="0" borderId="2" xfId="0" applyFont="1" applyBorder="1" applyAlignment="1">
      <alignment vertical="center"/>
    </xf>
    <xf numFmtId="0" fontId="9" fillId="2" borderId="26" xfId="9" applyFont="1" applyFill="1" applyBorder="1" applyAlignment="1">
      <alignment horizontal="distributed" vertical="center"/>
    </xf>
    <xf numFmtId="0" fontId="9" fillId="2" borderId="192" xfId="9" applyFont="1" applyFill="1" applyBorder="1" applyAlignment="1">
      <alignment horizontal="distributed" vertical="center"/>
    </xf>
    <xf numFmtId="0" fontId="9" fillId="2" borderId="35" xfId="9" applyFont="1" applyFill="1" applyBorder="1" applyAlignment="1">
      <alignment horizontal="distributed" vertical="center" wrapText="1"/>
    </xf>
    <xf numFmtId="0" fontId="9" fillId="2" borderId="34" xfId="9" applyFont="1" applyFill="1" applyBorder="1" applyAlignment="1">
      <alignment horizontal="distributed" vertical="center" wrapText="1"/>
    </xf>
    <xf numFmtId="0" fontId="9" fillId="2" borderId="76" xfId="9" applyFont="1" applyFill="1" applyBorder="1" applyAlignment="1">
      <alignment horizontal="distributed" vertical="center" wrapText="1"/>
    </xf>
    <xf numFmtId="0" fontId="9" fillId="2" borderId="35" xfId="9" applyFont="1" applyFill="1" applyBorder="1" applyAlignment="1">
      <alignment horizontal="center" vertical="center"/>
    </xf>
    <xf numFmtId="0" fontId="9" fillId="2" borderId="76" xfId="9" applyFont="1" applyFill="1" applyBorder="1" applyAlignment="1">
      <alignment horizontal="center" vertical="center"/>
    </xf>
    <xf numFmtId="0" fontId="9" fillId="2" borderId="35" xfId="9" applyFont="1" applyFill="1" applyBorder="1" applyAlignment="1">
      <alignment vertical="center" shrinkToFit="1"/>
    </xf>
    <xf numFmtId="0" fontId="9" fillId="2" borderId="34" xfId="9" applyFont="1" applyFill="1" applyBorder="1" applyAlignment="1">
      <alignment vertical="center" shrinkToFit="1"/>
    </xf>
    <xf numFmtId="0" fontId="9" fillId="2" borderId="76" xfId="9" applyFont="1" applyFill="1" applyBorder="1" applyAlignment="1">
      <alignment vertical="center" shrinkToFit="1"/>
    </xf>
    <xf numFmtId="0" fontId="15" fillId="2" borderId="35" xfId="9" applyFont="1" applyFill="1" applyBorder="1" applyAlignment="1">
      <alignment horizontal="distributed" vertical="center" shrinkToFit="1"/>
    </xf>
    <xf numFmtId="0" fontId="15" fillId="2" borderId="34" xfId="9" applyFont="1" applyFill="1" applyBorder="1" applyAlignment="1">
      <alignment horizontal="distributed" vertical="center" shrinkToFit="1"/>
    </xf>
    <xf numFmtId="0" fontId="15" fillId="2" borderId="76" xfId="9" applyFont="1" applyFill="1" applyBorder="1" applyAlignment="1">
      <alignment horizontal="distributed" vertical="center" shrinkToFit="1"/>
    </xf>
    <xf numFmtId="0" fontId="15" fillId="2" borderId="0" xfId="9" applyFont="1" applyFill="1" applyBorder="1" applyAlignment="1">
      <alignment vertical="top" wrapText="1"/>
    </xf>
    <xf numFmtId="0" fontId="8" fillId="0" borderId="0" xfId="0" applyFont="1" applyBorder="1" applyAlignment="1">
      <alignment vertical="top" wrapText="1"/>
    </xf>
    <xf numFmtId="0" fontId="9" fillId="0" borderId="11" xfId="9" applyFont="1" applyFill="1" applyBorder="1" applyAlignment="1">
      <alignment horizontal="right" vertical="center" shrinkToFit="1"/>
    </xf>
    <xf numFmtId="0" fontId="9" fillId="0" borderId="34" xfId="9" applyFont="1" applyFill="1" applyBorder="1" applyAlignment="1">
      <alignment horizontal="right" vertical="center" shrinkToFit="1"/>
    </xf>
    <xf numFmtId="0" fontId="0" fillId="0" borderId="0" xfId="0" applyBorder="1" applyAlignment="1">
      <alignment horizontal="left" vertical="top" wrapText="1"/>
    </xf>
    <xf numFmtId="0" fontId="15" fillId="0" borderId="0" xfId="9" applyFont="1" applyFill="1" applyBorder="1" applyAlignment="1">
      <alignment vertical="top" wrapText="1"/>
    </xf>
    <xf numFmtId="0" fontId="0" fillId="0" borderId="0" xfId="0" applyBorder="1" applyAlignment="1">
      <alignment vertical="top" wrapText="1"/>
    </xf>
    <xf numFmtId="0" fontId="0" fillId="0" borderId="2" xfId="0" applyBorder="1" applyAlignment="1">
      <alignment vertical="top" wrapText="1"/>
    </xf>
    <xf numFmtId="0" fontId="0" fillId="0" borderId="0" xfId="0" applyBorder="1" applyAlignment="1">
      <alignment vertical="center"/>
    </xf>
    <xf numFmtId="0" fontId="0" fillId="0" borderId="2" xfId="0" applyBorder="1" applyAlignment="1">
      <alignment vertical="center"/>
    </xf>
    <xf numFmtId="0" fontId="12" fillId="0" borderId="11" xfId="0" applyFont="1" applyFill="1" applyBorder="1" applyAlignment="1">
      <alignment horizontal="center" vertical="center"/>
    </xf>
    <xf numFmtId="0" fontId="15" fillId="7" borderId="18" xfId="0" applyFont="1" applyFill="1" applyBorder="1" applyAlignment="1">
      <alignment horizontal="center" vertical="center" shrinkToFit="1"/>
    </xf>
    <xf numFmtId="0" fontId="15" fillId="7" borderId="12" xfId="0" applyFont="1" applyFill="1" applyBorder="1" applyAlignment="1">
      <alignment horizontal="center" vertical="center" shrinkToFit="1"/>
    </xf>
    <xf numFmtId="0" fontId="15" fillId="7" borderId="6" xfId="0" applyFont="1" applyFill="1" applyBorder="1" applyAlignment="1">
      <alignment horizontal="center" vertical="center" shrinkToFit="1"/>
    </xf>
    <xf numFmtId="0" fontId="15" fillId="7" borderId="7" xfId="0" applyFont="1" applyFill="1" applyBorder="1" applyAlignment="1">
      <alignment horizontal="center" vertical="center" shrinkToFit="1"/>
    </xf>
    <xf numFmtId="0" fontId="15" fillId="7" borderId="0" xfId="0" applyFont="1" applyFill="1" applyBorder="1" applyAlignment="1">
      <alignment horizontal="center" vertical="center" shrinkToFit="1"/>
    </xf>
    <xf numFmtId="0" fontId="15" fillId="7" borderId="8" xfId="0" applyFont="1" applyFill="1" applyBorder="1" applyAlignment="1">
      <alignment horizontal="center" vertical="center" shrinkToFit="1"/>
    </xf>
    <xf numFmtId="0" fontId="15" fillId="7" borderId="9" xfId="0" applyFont="1" applyFill="1" applyBorder="1" applyAlignment="1">
      <alignment horizontal="center" vertical="center" shrinkToFit="1"/>
    </xf>
    <xf numFmtId="0" fontId="15" fillId="7" borderId="11" xfId="0" applyFont="1" applyFill="1" applyBorder="1" applyAlignment="1">
      <alignment horizontal="center" vertical="center" shrinkToFit="1"/>
    </xf>
    <xf numFmtId="0" fontId="15" fillId="7" borderId="10" xfId="0" applyFont="1" applyFill="1" applyBorder="1" applyAlignment="1">
      <alignment horizontal="center" vertical="center" shrinkToFit="1"/>
    </xf>
    <xf numFmtId="0" fontId="15" fillId="7" borderId="18" xfId="0" applyFont="1" applyFill="1" applyBorder="1" applyAlignment="1">
      <alignment horizontal="left" vertical="center" wrapText="1"/>
    </xf>
    <xf numFmtId="0" fontId="15" fillId="7" borderId="12" xfId="0" applyFont="1" applyFill="1" applyBorder="1" applyAlignment="1">
      <alignment horizontal="left" vertical="center" wrapText="1"/>
    </xf>
    <xf numFmtId="0" fontId="15" fillId="7" borderId="6" xfId="0" applyFont="1" applyFill="1" applyBorder="1" applyAlignment="1">
      <alignment horizontal="left" vertical="center" wrapText="1"/>
    </xf>
    <xf numFmtId="0" fontId="15" fillId="7" borderId="7" xfId="0" applyFont="1" applyFill="1" applyBorder="1" applyAlignment="1">
      <alignment horizontal="left" vertical="center" wrapText="1"/>
    </xf>
    <xf numFmtId="0" fontId="15" fillId="7" borderId="0" xfId="0" applyFont="1" applyFill="1" applyBorder="1" applyAlignment="1">
      <alignment horizontal="left" vertical="center" wrapText="1"/>
    </xf>
    <xf numFmtId="0" fontId="15" fillId="7" borderId="8" xfId="0" applyFont="1" applyFill="1" applyBorder="1" applyAlignment="1">
      <alignment horizontal="left" vertical="center" wrapText="1"/>
    </xf>
    <xf numFmtId="0" fontId="15" fillId="7" borderId="9" xfId="0" applyFont="1" applyFill="1" applyBorder="1" applyAlignment="1">
      <alignment horizontal="left" vertical="center" wrapText="1"/>
    </xf>
    <xf numFmtId="0" fontId="15" fillId="7" borderId="11" xfId="0" applyFont="1" applyFill="1" applyBorder="1" applyAlignment="1">
      <alignment horizontal="left" vertical="center" wrapText="1"/>
    </xf>
    <xf numFmtId="0" fontId="15" fillId="7" borderId="10" xfId="0" applyFont="1" applyFill="1" applyBorder="1" applyAlignment="1">
      <alignment horizontal="left" vertical="center" wrapText="1"/>
    </xf>
    <xf numFmtId="0" fontId="9" fillId="0" borderId="0" xfId="9" applyFont="1" applyFill="1" applyBorder="1" applyAlignment="1">
      <alignment horizontal="left"/>
    </xf>
    <xf numFmtId="0" fontId="15" fillId="7" borderId="18" xfId="0" applyFont="1" applyFill="1" applyBorder="1" applyAlignment="1">
      <alignment horizontal="center" vertical="center" wrapText="1"/>
    </xf>
    <xf numFmtId="0" fontId="15" fillId="7" borderId="12"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9" xfId="0" applyFont="1" applyFill="1" applyBorder="1" applyAlignment="1">
      <alignment horizontal="center" vertical="center" wrapText="1"/>
    </xf>
    <xf numFmtId="0" fontId="15" fillId="7" borderId="11"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15" fillId="7" borderId="35" xfId="0" applyFont="1" applyFill="1" applyBorder="1" applyAlignment="1">
      <alignment horizontal="center" vertical="center" shrinkToFit="1"/>
    </xf>
    <xf numFmtId="0" fontId="15" fillId="7" borderId="34" xfId="0" applyFont="1" applyFill="1" applyBorder="1" applyAlignment="1">
      <alignment horizontal="center" vertical="center" shrinkToFit="1"/>
    </xf>
    <xf numFmtId="0" fontId="15" fillId="7" borderId="33" xfId="0" applyFont="1" applyFill="1" applyBorder="1" applyAlignment="1">
      <alignment horizontal="center" vertical="center" shrinkToFit="1"/>
    </xf>
    <xf numFmtId="0" fontId="15" fillId="7" borderId="35" xfId="0" applyFont="1" applyFill="1" applyBorder="1" applyAlignment="1">
      <alignment horizontal="left" vertical="center" wrapText="1"/>
    </xf>
    <xf numFmtId="0" fontId="15" fillId="7" borderId="34" xfId="0" applyFont="1" applyFill="1" applyBorder="1" applyAlignment="1">
      <alignment horizontal="left" vertical="center" wrapText="1"/>
    </xf>
    <xf numFmtId="0" fontId="15" fillId="7" borderId="33" xfId="0" applyFont="1" applyFill="1" applyBorder="1" applyAlignment="1">
      <alignment horizontal="left" vertical="center" wrapText="1"/>
    </xf>
    <xf numFmtId="0" fontId="15" fillId="7" borderId="57" xfId="0" applyFont="1" applyFill="1" applyBorder="1" applyAlignment="1">
      <alignment horizontal="left" vertical="center" wrapText="1"/>
    </xf>
    <xf numFmtId="0" fontId="15" fillId="7" borderId="54" xfId="0" applyFont="1" applyFill="1" applyBorder="1" applyAlignment="1">
      <alignment horizontal="left" vertical="center" wrapText="1"/>
    </xf>
    <xf numFmtId="0" fontId="15" fillId="7" borderId="50" xfId="0" applyFont="1" applyFill="1" applyBorder="1" applyAlignment="1">
      <alignment horizontal="left" vertical="center" wrapText="1"/>
    </xf>
    <xf numFmtId="0" fontId="15" fillId="0" borderId="2" xfId="9" applyFont="1" applyBorder="1" applyAlignment="1">
      <alignment horizontal="left" vertical="top" wrapText="1"/>
    </xf>
    <xf numFmtId="0" fontId="15" fillId="7" borderId="7" xfId="0" applyFont="1" applyFill="1" applyBorder="1" applyAlignment="1">
      <alignment horizontal="center" vertical="center" wrapText="1"/>
    </xf>
    <xf numFmtId="0" fontId="15" fillId="7" borderId="0"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70" fillId="7" borderId="81" xfId="0" applyFont="1" applyFill="1" applyBorder="1" applyAlignment="1">
      <alignment horizontal="left" vertical="center" wrapText="1"/>
    </xf>
    <xf numFmtId="0" fontId="70" fillId="7" borderId="94" xfId="0" applyFont="1" applyFill="1" applyBorder="1" applyAlignment="1">
      <alignment horizontal="left" vertical="center" wrapText="1"/>
    </xf>
    <xf numFmtId="0" fontId="70" fillId="7" borderId="113" xfId="0" applyFont="1" applyFill="1" applyBorder="1" applyAlignment="1">
      <alignment horizontal="left" vertical="center" wrapText="1"/>
    </xf>
    <xf numFmtId="0" fontId="70" fillId="7" borderId="7" xfId="0" applyFont="1" applyFill="1" applyBorder="1" applyAlignment="1">
      <alignment horizontal="left" vertical="center" wrapText="1"/>
    </xf>
    <xf numFmtId="0" fontId="70" fillId="7" borderId="0" xfId="0" applyFont="1" applyFill="1" applyBorder="1" applyAlignment="1">
      <alignment horizontal="left" vertical="center" wrapText="1"/>
    </xf>
    <xf numFmtId="0" fontId="70" fillId="7" borderId="8" xfId="0" applyFont="1" applyFill="1" applyBorder="1" applyAlignment="1">
      <alignment horizontal="left" vertical="center" wrapText="1"/>
    </xf>
    <xf numFmtId="0" fontId="15" fillId="7" borderId="0" xfId="0" applyFont="1" applyFill="1" applyBorder="1" applyAlignment="1">
      <alignment horizontal="left" vertical="top" wrapText="1"/>
    </xf>
    <xf numFmtId="0" fontId="15" fillId="7" borderId="11" xfId="0" applyFont="1" applyFill="1" applyBorder="1" applyAlignment="1">
      <alignment horizontal="left" vertical="top" wrapText="1"/>
    </xf>
    <xf numFmtId="0" fontId="72" fillId="0" borderId="0" xfId="0" applyFont="1" applyBorder="1" applyAlignment="1">
      <alignment horizontal="left" vertical="top" wrapText="1"/>
    </xf>
    <xf numFmtId="0" fontId="8" fillId="7" borderId="0" xfId="0" applyFont="1" applyFill="1" applyAlignment="1">
      <alignment horizontal="left" vertical="center" wrapText="1"/>
    </xf>
    <xf numFmtId="0" fontId="15" fillId="0" borderId="28" xfId="9" applyFont="1" applyBorder="1">
      <alignment vertical="center"/>
    </xf>
    <xf numFmtId="0" fontId="15" fillId="0" borderId="0" xfId="9" applyFont="1" applyBorder="1">
      <alignment vertical="center"/>
    </xf>
    <xf numFmtId="0" fontId="15" fillId="0" borderId="2" xfId="9" applyFont="1" applyBorder="1">
      <alignment vertical="center"/>
    </xf>
    <xf numFmtId="0" fontId="9" fillId="2" borderId="102" xfId="9" applyFont="1" applyFill="1" applyBorder="1" applyAlignment="1">
      <alignment vertical="center"/>
    </xf>
    <xf numFmtId="0" fontId="9" fillId="2" borderId="34" xfId="9" applyFont="1" applyFill="1" applyBorder="1" applyAlignment="1">
      <alignment vertical="center"/>
    </xf>
    <xf numFmtId="0" fontId="9" fillId="2" borderId="33" xfId="9" applyFont="1" applyFill="1" applyBorder="1" applyAlignment="1">
      <alignment vertical="center"/>
    </xf>
    <xf numFmtId="0" fontId="9" fillId="2" borderId="74" xfId="9" applyFont="1" applyFill="1" applyBorder="1" applyAlignment="1">
      <alignment horizontal="center" vertical="center"/>
    </xf>
    <xf numFmtId="0" fontId="9" fillId="2" borderId="22" xfId="9" applyFont="1" applyFill="1" applyBorder="1" applyAlignment="1">
      <alignment horizontal="center" vertical="center"/>
    </xf>
    <xf numFmtId="0" fontId="9" fillId="2" borderId="75" xfId="9" applyFont="1" applyFill="1" applyBorder="1" applyAlignment="1">
      <alignment horizontal="center" vertical="center"/>
    </xf>
    <xf numFmtId="0" fontId="9" fillId="2" borderId="9" xfId="9" applyFont="1" applyFill="1" applyBorder="1" applyAlignment="1">
      <alignment horizontal="center" vertical="center"/>
    </xf>
    <xf numFmtId="0" fontId="9" fillId="2" borderId="11" xfId="9" applyFont="1" applyFill="1" applyBorder="1" applyAlignment="1">
      <alignment horizontal="center" vertical="center"/>
    </xf>
    <xf numFmtId="0" fontId="9" fillId="2" borderId="10" xfId="9" applyFont="1" applyFill="1" applyBorder="1" applyAlignment="1">
      <alignment horizontal="center" vertical="center"/>
    </xf>
    <xf numFmtId="0" fontId="8" fillId="0" borderId="34" xfId="0" applyFont="1" applyBorder="1" applyAlignment="1">
      <alignment horizontal="center" vertical="center"/>
    </xf>
    <xf numFmtId="0" fontId="8" fillId="0" borderId="33" xfId="0" applyFont="1" applyBorder="1" applyAlignment="1">
      <alignment horizontal="center" vertical="center"/>
    </xf>
    <xf numFmtId="0" fontId="9" fillId="2" borderId="41" xfId="9" applyFont="1" applyFill="1" applyBorder="1" applyAlignment="1">
      <alignment horizontal="center" vertical="center"/>
    </xf>
    <xf numFmtId="0" fontId="16" fillId="0" borderId="74" xfId="0" applyFont="1" applyBorder="1" applyAlignment="1">
      <alignment horizontal="center" vertical="center" wrapText="1"/>
    </xf>
    <xf numFmtId="0" fontId="16" fillId="0" borderId="117"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1" xfId="0" applyFont="1" applyBorder="1" applyAlignment="1">
      <alignment horizontal="center" vertical="center" wrapText="1"/>
    </xf>
    <xf numFmtId="0" fontId="9" fillId="2" borderId="23" xfId="9" applyFont="1" applyFill="1" applyBorder="1" applyAlignment="1">
      <alignment horizontal="center" vertical="center"/>
    </xf>
    <xf numFmtId="0" fontId="9" fillId="2" borderId="40" xfId="9" applyFont="1" applyFill="1" applyBorder="1" applyAlignment="1">
      <alignment horizontal="center" vertical="center"/>
    </xf>
    <xf numFmtId="0" fontId="2" fillId="0" borderId="11" xfId="0" applyFont="1" applyBorder="1" applyAlignment="1">
      <alignment horizontal="center" vertical="center"/>
    </xf>
    <xf numFmtId="0" fontId="9" fillId="2" borderId="196" xfId="9" applyFont="1" applyFill="1" applyBorder="1" applyAlignment="1">
      <alignment horizontal="center" vertical="center"/>
    </xf>
    <xf numFmtId="0" fontId="9" fillId="2" borderId="104" xfId="9" applyFont="1" applyFill="1" applyBorder="1" applyAlignment="1">
      <alignment horizontal="center" vertical="center"/>
    </xf>
    <xf numFmtId="0" fontId="9" fillId="2" borderId="197" xfId="9" applyFont="1" applyFill="1" applyBorder="1" applyAlignment="1">
      <alignment horizontal="center" vertical="center"/>
    </xf>
    <xf numFmtId="0" fontId="23" fillId="2" borderId="12" xfId="9" applyFont="1" applyFill="1" applyBorder="1" applyAlignment="1">
      <alignment horizontal="center" vertical="center"/>
    </xf>
    <xf numFmtId="0" fontId="9" fillId="2" borderId="103" xfId="9" applyFont="1" applyFill="1" applyBorder="1" applyAlignment="1">
      <alignment vertical="center"/>
    </xf>
    <xf numFmtId="0" fontId="9" fillId="2" borderId="104" xfId="9" applyFont="1" applyFill="1" applyBorder="1" applyAlignment="1">
      <alignment vertical="center"/>
    </xf>
    <xf numFmtId="0" fontId="9" fillId="2" borderId="197" xfId="9" applyFont="1" applyFill="1" applyBorder="1" applyAlignment="1">
      <alignment vertical="center"/>
    </xf>
    <xf numFmtId="0" fontId="23" fillId="2" borderId="7" xfId="9" applyFont="1" applyFill="1" applyBorder="1" applyAlignment="1">
      <alignment horizontal="center" vertical="center"/>
    </xf>
    <xf numFmtId="0" fontId="23" fillId="2" borderId="0" xfId="9" applyFont="1" applyFill="1" applyBorder="1" applyAlignment="1">
      <alignment horizontal="center" vertical="center"/>
    </xf>
    <xf numFmtId="0" fontId="23" fillId="2" borderId="18" xfId="9" applyFont="1" applyFill="1" applyBorder="1" applyAlignment="1">
      <alignment horizontal="center" vertical="center"/>
    </xf>
    <xf numFmtId="0" fontId="51" fillId="0" borderId="0" xfId="9" applyFont="1" applyBorder="1" applyAlignment="1">
      <alignment horizontal="left" vertical="center" wrapText="1"/>
    </xf>
    <xf numFmtId="0" fontId="51" fillId="0" borderId="0" xfId="9" applyFont="1" applyBorder="1" applyAlignment="1">
      <alignment horizontal="left" vertical="center"/>
    </xf>
    <xf numFmtId="0" fontId="23" fillId="2" borderId="12" xfId="9" applyFont="1" applyFill="1" applyBorder="1" applyAlignment="1">
      <alignment vertical="center"/>
    </xf>
    <xf numFmtId="0" fontId="23" fillId="2" borderId="6" xfId="9" applyFont="1" applyFill="1" applyBorder="1" applyAlignment="1">
      <alignment vertical="center"/>
    </xf>
    <xf numFmtId="0" fontId="23" fillId="2" borderId="7" xfId="9" applyFont="1" applyFill="1" applyBorder="1" applyAlignment="1">
      <alignment horizontal="right" vertical="center"/>
    </xf>
    <xf numFmtId="0" fontId="23" fillId="2" borderId="0" xfId="9" applyFont="1" applyFill="1" applyBorder="1" applyAlignment="1">
      <alignment horizontal="right" vertical="center"/>
    </xf>
    <xf numFmtId="0" fontId="9" fillId="2" borderId="105" xfId="9" applyFont="1" applyFill="1" applyBorder="1" applyAlignment="1">
      <alignment horizontal="center" vertical="center"/>
    </xf>
    <xf numFmtId="0" fontId="23" fillId="2" borderId="0" xfId="9" applyFont="1" applyFill="1" applyBorder="1" applyAlignment="1">
      <alignment vertical="center"/>
    </xf>
    <xf numFmtId="0" fontId="23" fillId="2" borderId="8" xfId="9" applyFont="1" applyFill="1" applyBorder="1" applyAlignment="1">
      <alignment vertical="center"/>
    </xf>
    <xf numFmtId="3" fontId="9" fillId="2" borderId="0" xfId="9" applyNumberFormat="1" applyFont="1" applyFill="1" applyBorder="1" applyAlignment="1">
      <alignment horizontal="right" vertical="center"/>
    </xf>
    <xf numFmtId="0" fontId="9" fillId="2" borderId="0" xfId="9" applyFont="1" applyFill="1" applyBorder="1" applyAlignment="1">
      <alignment horizontal="right" vertical="center"/>
    </xf>
    <xf numFmtId="0" fontId="23" fillId="2" borderId="18" xfId="9" applyFont="1" applyFill="1" applyBorder="1" applyAlignment="1">
      <alignment horizontal="right" vertical="center"/>
    </xf>
    <xf numFmtId="0" fontId="23" fillId="2" borderId="12" xfId="9" applyFont="1" applyFill="1" applyBorder="1" applyAlignment="1">
      <alignment horizontal="right" vertical="center"/>
    </xf>
    <xf numFmtId="0" fontId="9" fillId="0" borderId="0" xfId="9" applyFont="1" applyAlignment="1">
      <alignment horizontal="left" vertical="center" shrinkToFit="1"/>
    </xf>
    <xf numFmtId="0" fontId="15" fillId="0" borderId="0" xfId="9" applyFont="1" applyFill="1" applyBorder="1" applyAlignment="1">
      <alignment horizontal="left" vertical="top"/>
    </xf>
    <xf numFmtId="0" fontId="20" fillId="0" borderId="0" xfId="0" applyFont="1" applyBorder="1" applyAlignment="1">
      <alignment horizontal="left" vertical="top" wrapText="1"/>
    </xf>
    <xf numFmtId="0" fontId="20" fillId="0" borderId="8" xfId="0" applyFont="1" applyBorder="1" applyAlignment="1">
      <alignment horizontal="left" vertical="top" wrapText="1"/>
    </xf>
    <xf numFmtId="0" fontId="15" fillId="2" borderId="35"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33" xfId="9" applyFont="1" applyFill="1" applyBorder="1" applyAlignment="1">
      <alignment horizontal="center" vertical="center" shrinkToFit="1"/>
    </xf>
    <xf numFmtId="0" fontId="15" fillId="11" borderId="35" xfId="9" applyFont="1" applyFill="1" applyBorder="1" applyAlignment="1">
      <alignment horizontal="center" vertical="center" shrinkToFit="1"/>
    </xf>
    <xf numFmtId="0" fontId="15" fillId="11" borderId="34" xfId="9" applyFont="1" applyFill="1" applyBorder="1" applyAlignment="1">
      <alignment horizontal="center" vertical="center" shrinkToFit="1"/>
    </xf>
    <xf numFmtId="0" fontId="15" fillId="11" borderId="33" xfId="9" applyFont="1" applyFill="1" applyBorder="1" applyAlignment="1">
      <alignment horizontal="center" vertical="center" shrinkToFit="1"/>
    </xf>
    <xf numFmtId="0" fontId="15" fillId="2" borderId="35" xfId="9" applyFont="1" applyFill="1" applyBorder="1" applyAlignment="1">
      <alignment horizontal="left" vertical="center" shrinkToFit="1"/>
    </xf>
    <xf numFmtId="0" fontId="15" fillId="2" borderId="34" xfId="9" applyFont="1" applyFill="1" applyBorder="1" applyAlignment="1">
      <alignment horizontal="left" vertical="center" shrinkToFit="1"/>
    </xf>
    <xf numFmtId="0" fontId="15" fillId="2" borderId="33" xfId="9" applyFont="1" applyFill="1" applyBorder="1" applyAlignment="1">
      <alignment horizontal="left" vertical="center" shrinkToFit="1"/>
    </xf>
    <xf numFmtId="0" fontId="15" fillId="11" borderId="35" xfId="9" applyFont="1" applyFill="1" applyBorder="1" applyAlignment="1">
      <alignment horizontal="center" vertical="center"/>
    </xf>
    <xf numFmtId="0" fontId="15" fillId="11" borderId="34" xfId="9" applyFont="1" applyFill="1" applyBorder="1" applyAlignment="1">
      <alignment horizontal="center" vertical="center"/>
    </xf>
    <xf numFmtId="0" fontId="15" fillId="11" borderId="33" xfId="9" applyFont="1" applyFill="1" applyBorder="1" applyAlignment="1">
      <alignment horizontal="center" vertical="center"/>
    </xf>
    <xf numFmtId="179" fontId="15" fillId="2" borderId="35" xfId="9" applyNumberFormat="1" applyFont="1" applyFill="1" applyBorder="1" applyAlignment="1">
      <alignment horizontal="center" vertical="center" shrinkToFit="1"/>
    </xf>
    <xf numFmtId="179" fontId="15" fillId="2" borderId="33" xfId="9" applyNumberFormat="1" applyFont="1" applyFill="1" applyBorder="1" applyAlignment="1">
      <alignment horizontal="center" vertical="center" shrinkToFit="1"/>
    </xf>
    <xf numFmtId="180" fontId="15" fillId="2" borderId="35" xfId="9" applyNumberFormat="1" applyFont="1" applyFill="1" applyBorder="1" applyAlignment="1">
      <alignment horizontal="center" vertical="center"/>
    </xf>
    <xf numFmtId="180" fontId="15" fillId="2" borderId="34" xfId="9" applyNumberFormat="1" applyFont="1" applyFill="1" applyBorder="1" applyAlignment="1">
      <alignment horizontal="center" vertical="center"/>
    </xf>
    <xf numFmtId="180" fontId="15" fillId="2" borderId="33" xfId="9" applyNumberFormat="1" applyFont="1" applyFill="1" applyBorder="1" applyAlignment="1">
      <alignment horizontal="center" vertical="center"/>
    </xf>
    <xf numFmtId="0" fontId="15" fillId="2" borderId="18"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11" xfId="0" applyFont="1" applyFill="1" applyBorder="1" applyAlignment="1">
      <alignment horizontal="center" vertical="center"/>
    </xf>
    <xf numFmtId="0" fontId="15" fillId="2" borderId="10" xfId="0" applyFont="1" applyFill="1" applyBorder="1" applyAlignment="1">
      <alignment horizontal="center" vertical="center"/>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5" fillId="2" borderId="18" xfId="9" applyFont="1" applyFill="1" applyBorder="1" applyAlignment="1">
      <alignment horizontal="center" vertical="center" wrapText="1"/>
    </xf>
    <xf numFmtId="0" fontId="15" fillId="2" borderId="6"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10"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12" xfId="9" applyFont="1" applyFill="1" applyBorder="1" applyAlignment="1">
      <alignment horizontal="center" vertical="center"/>
    </xf>
    <xf numFmtId="0" fontId="15" fillId="2" borderId="6" xfId="9" applyFont="1" applyFill="1" applyBorder="1" applyAlignment="1">
      <alignment horizontal="center" vertical="center"/>
    </xf>
    <xf numFmtId="0" fontId="15" fillId="2" borderId="9" xfId="9" applyFont="1" applyFill="1" applyBorder="1" applyAlignment="1">
      <alignment horizontal="center" vertical="center"/>
    </xf>
    <xf numFmtId="0" fontId="15" fillId="2" borderId="11" xfId="9" applyFont="1" applyFill="1" applyBorder="1" applyAlignment="1">
      <alignment horizontal="center" vertical="center"/>
    </xf>
    <xf numFmtId="0" fontId="15" fillId="2" borderId="10" xfId="9" applyFont="1" applyFill="1" applyBorder="1" applyAlignment="1">
      <alignment horizontal="center" vertical="center"/>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15" fillId="11" borderId="35" xfId="0" applyFont="1" applyFill="1" applyBorder="1" applyAlignment="1">
      <alignment horizontal="center" vertical="center" shrinkToFit="1"/>
    </xf>
    <xf numFmtId="0" fontId="15" fillId="11" borderId="34" xfId="0" applyFont="1" applyFill="1" applyBorder="1" applyAlignment="1">
      <alignment horizontal="center" vertical="center" shrinkToFit="1"/>
    </xf>
    <xf numFmtId="0" fontId="15" fillId="11" borderId="33" xfId="0" applyFont="1" applyFill="1" applyBorder="1" applyAlignment="1">
      <alignment horizontal="center" vertical="center" shrinkToFit="1"/>
    </xf>
    <xf numFmtId="0" fontId="15" fillId="2" borderId="35" xfId="9" applyFont="1" applyFill="1" applyBorder="1" applyAlignment="1">
      <alignment horizontal="center" vertical="center"/>
    </xf>
    <xf numFmtId="0" fontId="15" fillId="2" borderId="34" xfId="9" applyFont="1" applyFill="1" applyBorder="1" applyAlignment="1">
      <alignment horizontal="center" vertical="center"/>
    </xf>
    <xf numFmtId="0" fontId="15" fillId="2" borderId="33" xfId="9" applyFont="1" applyFill="1" applyBorder="1" applyAlignment="1">
      <alignment horizontal="center" vertical="center"/>
    </xf>
    <xf numFmtId="180" fontId="15" fillId="2" borderId="35" xfId="9" applyNumberFormat="1" applyFont="1" applyFill="1" applyBorder="1" applyAlignment="1">
      <alignment horizontal="right" vertical="center"/>
    </xf>
    <xf numFmtId="180" fontId="15" fillId="2" borderId="34" xfId="9" applyNumberFormat="1" applyFont="1" applyFill="1" applyBorder="1" applyAlignment="1">
      <alignment horizontal="right" vertical="center"/>
    </xf>
    <xf numFmtId="180" fontId="15" fillId="2" borderId="34" xfId="9" applyNumberFormat="1" applyFont="1" applyFill="1" applyBorder="1" applyAlignment="1">
      <alignment horizontal="left" vertical="center"/>
    </xf>
    <xf numFmtId="0" fontId="15" fillId="2" borderId="198" xfId="9" applyFont="1" applyFill="1" applyBorder="1" applyAlignment="1">
      <alignment horizontal="center" vertical="center"/>
    </xf>
    <xf numFmtId="0" fontId="15" fillId="2" borderId="35" xfId="0" applyFont="1" applyFill="1" applyBorder="1" applyAlignment="1">
      <alignment horizontal="left" vertical="center"/>
    </xf>
    <xf numFmtId="0" fontId="15" fillId="2" borderId="34" xfId="0" applyFont="1" applyFill="1" applyBorder="1" applyAlignment="1">
      <alignment horizontal="left" vertical="center"/>
    </xf>
    <xf numFmtId="0" fontId="15" fillId="2" borderId="33" xfId="0" applyFont="1" applyFill="1" applyBorder="1" applyAlignment="1">
      <alignment horizontal="left" vertical="center"/>
    </xf>
    <xf numFmtId="0" fontId="15" fillId="11" borderId="26" xfId="9" applyFont="1" applyFill="1" applyBorder="1" applyAlignment="1">
      <alignment horizontal="center" vertical="center" shrinkToFit="1"/>
    </xf>
    <xf numFmtId="0" fontId="9" fillId="0" borderId="26" xfId="9" applyFont="1" applyBorder="1" applyAlignment="1">
      <alignment horizontal="left" vertical="center"/>
    </xf>
    <xf numFmtId="0" fontId="9" fillId="0" borderId="35" xfId="9" applyFont="1" applyBorder="1" applyAlignment="1">
      <alignment horizontal="left" vertical="center" shrinkToFit="1"/>
    </xf>
    <xf numFmtId="0" fontId="9" fillId="0" borderId="193" xfId="9" applyFont="1" applyBorder="1" applyAlignment="1">
      <alignment horizontal="left" vertical="center"/>
    </xf>
    <xf numFmtId="0" fontId="9" fillId="0" borderId="57" xfId="9" applyFont="1" applyBorder="1" applyAlignment="1">
      <alignment horizontal="left" vertical="center"/>
    </xf>
    <xf numFmtId="0" fontId="9" fillId="0" borderId="50" xfId="9" applyFont="1" applyBorder="1" applyAlignment="1">
      <alignment horizontal="center" vertical="center" textRotation="255" shrinkToFit="1"/>
    </xf>
    <xf numFmtId="0" fontId="9" fillId="0" borderId="96" xfId="9" applyFont="1" applyBorder="1" applyAlignment="1">
      <alignment horizontal="center" vertical="center" textRotation="255" shrinkToFit="1"/>
    </xf>
    <xf numFmtId="0" fontId="9" fillId="0" borderId="97" xfId="9" applyFont="1" applyBorder="1" applyAlignment="1">
      <alignment horizontal="center" vertical="center" textRotation="255" shrinkToFit="1"/>
    </xf>
    <xf numFmtId="0" fontId="9" fillId="0" borderId="57" xfId="9" applyFont="1" applyBorder="1" applyAlignment="1">
      <alignment horizontal="left" vertical="center" shrinkToFit="1"/>
    </xf>
    <xf numFmtId="0" fontId="9" fillId="0" borderId="54" xfId="9" applyFont="1" applyBorder="1" applyAlignment="1">
      <alignment horizontal="left" vertical="center" shrinkToFit="1"/>
    </xf>
    <xf numFmtId="0" fontId="9" fillId="0" borderId="50" xfId="9" applyFont="1" applyBorder="1" applyAlignment="1">
      <alignment horizontal="left" vertical="center" shrinkToFit="1"/>
    </xf>
    <xf numFmtId="0" fontId="9" fillId="0" borderId="194" xfId="9" applyFont="1" applyBorder="1" applyAlignment="1">
      <alignment horizontal="left" vertical="center"/>
    </xf>
    <xf numFmtId="0" fontId="9" fillId="0" borderId="59" xfId="9" applyFont="1" applyBorder="1" applyAlignment="1">
      <alignment horizontal="left" vertical="center"/>
    </xf>
    <xf numFmtId="0" fontId="9" fillId="0" borderId="59" xfId="9" applyFont="1" applyBorder="1" applyAlignment="1">
      <alignment horizontal="left" vertical="center" shrinkToFit="1"/>
    </xf>
    <xf numFmtId="0" fontId="9" fillId="0" borderId="48" xfId="9" applyFont="1" applyBorder="1" applyAlignment="1">
      <alignment horizontal="left" vertical="center" shrinkToFit="1"/>
    </xf>
    <xf numFmtId="0" fontId="9" fillId="0" borderId="96" xfId="9" applyFont="1" applyBorder="1" applyAlignment="1">
      <alignment horizontal="left" vertical="center" shrinkToFit="1"/>
    </xf>
    <xf numFmtId="0" fontId="9" fillId="0" borderId="195" xfId="9" applyFont="1" applyBorder="1" applyAlignment="1">
      <alignment horizontal="left" vertical="center"/>
    </xf>
    <xf numFmtId="0" fontId="9" fillId="0" borderId="61" xfId="9" applyFont="1" applyBorder="1" applyAlignment="1">
      <alignment horizontal="left" vertical="center"/>
    </xf>
    <xf numFmtId="0" fontId="9" fillId="0" borderId="61" xfId="9" applyFont="1" applyBorder="1" applyAlignment="1">
      <alignment horizontal="left" vertical="center" shrinkToFit="1"/>
    </xf>
    <xf numFmtId="0" fontId="9" fillId="0" borderId="47" xfId="9" applyFont="1" applyBorder="1" applyAlignment="1">
      <alignment horizontal="left" vertical="center" shrinkToFit="1"/>
    </xf>
    <xf numFmtId="0" fontId="9" fillId="0" borderId="97" xfId="9" applyFont="1" applyBorder="1" applyAlignment="1">
      <alignment horizontal="left" vertical="center" shrinkToFit="1"/>
    </xf>
    <xf numFmtId="0" fontId="15" fillId="0" borderId="35" xfId="9" applyFont="1" applyBorder="1" applyAlignment="1">
      <alignment horizontal="center" vertical="center"/>
    </xf>
    <xf numFmtId="0" fontId="20" fillId="0" borderId="34" xfId="0" applyFont="1" applyBorder="1" applyAlignment="1">
      <alignment horizontal="center" vertical="center"/>
    </xf>
    <xf numFmtId="0" fontId="20" fillId="0" borderId="33" xfId="0" applyFont="1" applyBorder="1" applyAlignment="1">
      <alignment horizontal="center" vertical="center"/>
    </xf>
    <xf numFmtId="0" fontId="15" fillId="0" borderId="9" xfId="9" applyFont="1" applyBorder="1" applyAlignment="1">
      <alignment horizontal="center" vertical="center"/>
    </xf>
    <xf numFmtId="0" fontId="15" fillId="0" borderId="146" xfId="9" applyFont="1" applyBorder="1" applyAlignment="1">
      <alignment horizontal="center" vertical="center"/>
    </xf>
    <xf numFmtId="0" fontId="15" fillId="2" borderId="139" xfId="9" applyFont="1" applyFill="1" applyBorder="1" applyAlignment="1">
      <alignment horizontal="center" vertical="center"/>
    </xf>
    <xf numFmtId="0" fontId="3" fillId="0" borderId="39" xfId="9" applyFont="1" applyFill="1" applyBorder="1" applyAlignment="1">
      <alignment horizontal="center" vertical="center"/>
    </xf>
    <xf numFmtId="0" fontId="15" fillId="2" borderId="18" xfId="9" applyFont="1" applyFill="1" applyBorder="1" applyAlignment="1">
      <alignment vertical="center" shrinkToFit="1"/>
    </xf>
    <xf numFmtId="0" fontId="15" fillId="2" borderId="12" xfId="9" applyFont="1" applyFill="1" applyBorder="1" applyAlignment="1">
      <alignment vertical="center" shrinkToFit="1"/>
    </xf>
    <xf numFmtId="0" fontId="15" fillId="2" borderId="6" xfId="9" applyFont="1" applyFill="1" applyBorder="1" applyAlignment="1">
      <alignment vertical="center" shrinkToFit="1"/>
    </xf>
    <xf numFmtId="0" fontId="15" fillId="2" borderId="7" xfId="9" applyFont="1" applyFill="1" applyBorder="1" applyAlignment="1">
      <alignment vertical="center" shrinkToFit="1"/>
    </xf>
    <xf numFmtId="0" fontId="15" fillId="2" borderId="0" xfId="9" applyFont="1" applyFill="1" applyBorder="1" applyAlignment="1">
      <alignment vertical="center" shrinkToFit="1"/>
    </xf>
    <xf numFmtId="0" fontId="15" fillId="2" borderId="8" xfId="9" applyFont="1" applyFill="1" applyBorder="1" applyAlignment="1">
      <alignment vertical="center" shrinkToFit="1"/>
    </xf>
    <xf numFmtId="0" fontId="15" fillId="2" borderId="9" xfId="9" applyFont="1" applyFill="1" applyBorder="1" applyAlignment="1">
      <alignment vertical="center" shrinkToFit="1"/>
    </xf>
    <xf numFmtId="0" fontId="15" fillId="2" borderId="11" xfId="9" applyFont="1" applyFill="1" applyBorder="1" applyAlignment="1">
      <alignment vertical="center" shrinkToFit="1"/>
    </xf>
    <xf numFmtId="0" fontId="15" fillId="2" borderId="10" xfId="9" applyFont="1" applyFill="1" applyBorder="1" applyAlignment="1">
      <alignment vertical="center" shrinkToFit="1"/>
    </xf>
    <xf numFmtId="0" fontId="15" fillId="2" borderId="14" xfId="9" applyFont="1" applyFill="1" applyBorder="1" applyAlignment="1">
      <alignment horizontal="center" vertical="center"/>
    </xf>
    <xf numFmtId="0" fontId="15" fillId="2" borderId="85" xfId="9" applyFont="1" applyFill="1" applyBorder="1" applyAlignment="1">
      <alignment horizontal="center" vertical="center"/>
    </xf>
    <xf numFmtId="0" fontId="0" fillId="0" borderId="25" xfId="0" applyBorder="1" applyAlignment="1">
      <alignment vertical="center"/>
    </xf>
    <xf numFmtId="0" fontId="15" fillId="0" borderId="18" xfId="0" applyNumberFormat="1" applyFont="1" applyFill="1" applyBorder="1" applyAlignment="1">
      <alignment horizontal="center" vertical="center" wrapText="1"/>
    </xf>
    <xf numFmtId="0" fontId="15" fillId="0" borderId="6" xfId="0" applyNumberFormat="1" applyFont="1" applyFill="1" applyBorder="1" applyAlignment="1">
      <alignment horizontal="center" vertical="center" wrapText="1"/>
    </xf>
    <xf numFmtId="0" fontId="15" fillId="0" borderId="7" xfId="0" applyNumberFormat="1" applyFont="1" applyFill="1" applyBorder="1" applyAlignment="1">
      <alignment horizontal="center" vertical="center" wrapText="1"/>
    </xf>
    <xf numFmtId="0" fontId="15" fillId="0" borderId="8" xfId="0" applyNumberFormat="1" applyFont="1" applyFill="1" applyBorder="1" applyAlignment="1">
      <alignment horizontal="center" vertical="center" wrapText="1"/>
    </xf>
    <xf numFmtId="0" fontId="15" fillId="0" borderId="9" xfId="0" applyNumberFormat="1" applyFont="1" applyFill="1" applyBorder="1" applyAlignment="1">
      <alignment horizontal="center" vertical="center" wrapText="1"/>
    </xf>
    <xf numFmtId="0" fontId="15" fillId="0" borderId="10" xfId="0" applyNumberFormat="1" applyFont="1" applyFill="1" applyBorder="1" applyAlignment="1">
      <alignment horizontal="center" vertical="center" wrapText="1"/>
    </xf>
    <xf numFmtId="0" fontId="15" fillId="2" borderId="56" xfId="9" applyFont="1" applyFill="1" applyBorder="1" applyAlignment="1">
      <alignment vertical="center" shrinkToFit="1"/>
    </xf>
    <xf numFmtId="0" fontId="15" fillId="2" borderId="3" xfId="9" applyFont="1" applyFill="1" applyBorder="1" applyAlignment="1">
      <alignment vertical="center" shrinkToFit="1"/>
    </xf>
    <xf numFmtId="0" fontId="15" fillId="2" borderId="55" xfId="9" applyFont="1" applyFill="1" applyBorder="1" applyAlignment="1">
      <alignment vertical="center" shrinkToFit="1"/>
    </xf>
    <xf numFmtId="0" fontId="0" fillId="0" borderId="132" xfId="0" applyBorder="1" applyAlignment="1">
      <alignment vertical="center"/>
    </xf>
    <xf numFmtId="0" fontId="15" fillId="0" borderId="56" xfId="0" applyNumberFormat="1" applyFont="1" applyFill="1" applyBorder="1" applyAlignment="1">
      <alignment horizontal="center" vertical="center" wrapText="1"/>
    </xf>
    <xf numFmtId="0" fontId="15" fillId="0" borderId="55" xfId="0" applyNumberFormat="1" applyFont="1" applyFill="1" applyBorder="1" applyAlignment="1">
      <alignment horizontal="center" vertical="center" wrapText="1"/>
    </xf>
    <xf numFmtId="0" fontId="15" fillId="2" borderId="129" xfId="9" applyFont="1" applyFill="1" applyBorder="1" applyAlignment="1">
      <alignment vertical="center" shrinkToFit="1"/>
    </xf>
    <xf numFmtId="0" fontId="15" fillId="2" borderId="98" xfId="9" applyFont="1" applyFill="1" applyBorder="1" applyAlignment="1">
      <alignment vertical="center" shrinkToFit="1"/>
    </xf>
    <xf numFmtId="0" fontId="15" fillId="2" borderId="99" xfId="9" applyFont="1" applyFill="1" applyBorder="1" applyAlignment="1">
      <alignment vertical="center" shrinkToFit="1"/>
    </xf>
    <xf numFmtId="0" fontId="15" fillId="2" borderId="131" xfId="9" applyFont="1" applyFill="1" applyBorder="1" applyAlignment="1">
      <alignment horizontal="center" vertical="center"/>
    </xf>
    <xf numFmtId="0" fontId="15" fillId="0" borderId="129" xfId="0" applyNumberFormat="1" applyFont="1" applyFill="1" applyBorder="1" applyAlignment="1">
      <alignment horizontal="center" vertical="center" wrapText="1"/>
    </xf>
    <xf numFmtId="0" fontId="15" fillId="0" borderId="99" xfId="0" applyNumberFormat="1" applyFont="1" applyFill="1" applyBorder="1" applyAlignment="1">
      <alignment horizontal="center" vertical="center" wrapText="1"/>
    </xf>
    <xf numFmtId="0" fontId="15" fillId="11" borderId="57" xfId="9" applyFont="1" applyFill="1" applyBorder="1" applyAlignment="1">
      <alignment horizontal="center" vertical="center" wrapText="1"/>
    </xf>
    <xf numFmtId="0" fontId="0" fillId="11" borderId="54" xfId="0" applyFill="1" applyBorder="1" applyAlignment="1">
      <alignment horizontal="center" vertical="center" wrapText="1"/>
    </xf>
    <xf numFmtId="0" fontId="0" fillId="11" borderId="50" xfId="0" applyFill="1" applyBorder="1" applyAlignment="1">
      <alignment horizontal="center" vertical="center" wrapText="1"/>
    </xf>
    <xf numFmtId="0" fontId="15" fillId="11" borderId="81" xfId="9" applyFont="1" applyFill="1" applyBorder="1" applyAlignment="1">
      <alignment horizontal="center" vertical="center" wrapText="1"/>
    </xf>
    <xf numFmtId="0" fontId="0" fillId="11" borderId="94" xfId="0" applyFill="1" applyBorder="1" applyAlignment="1">
      <alignment horizontal="center" vertical="center" wrapText="1"/>
    </xf>
    <xf numFmtId="0" fontId="0" fillId="11" borderId="113" xfId="0" applyFill="1" applyBorder="1" applyAlignment="1">
      <alignment horizontal="center" vertical="center" wrapText="1"/>
    </xf>
    <xf numFmtId="0" fontId="0" fillId="11" borderId="9"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10" xfId="0" applyFill="1" applyBorder="1" applyAlignment="1">
      <alignment horizontal="center" vertical="center" wrapText="1"/>
    </xf>
    <xf numFmtId="0" fontId="15" fillId="11" borderId="14" xfId="0" applyNumberFormat="1" applyFont="1" applyFill="1" applyBorder="1" applyAlignment="1">
      <alignment horizontal="center" vertical="center" wrapText="1"/>
    </xf>
    <xf numFmtId="0" fontId="0" fillId="11" borderId="85" xfId="0" applyFill="1" applyBorder="1" applyAlignment="1">
      <alignment horizontal="center" vertical="center" wrapText="1"/>
    </xf>
    <xf numFmtId="0" fontId="0" fillId="11" borderId="25" xfId="0" applyFill="1" applyBorder="1" applyAlignment="1">
      <alignment horizontal="center" vertical="center" wrapText="1"/>
    </xf>
    <xf numFmtId="0" fontId="0" fillId="11" borderId="132" xfId="0" applyFill="1" applyBorder="1" applyAlignment="1">
      <alignment horizontal="center" vertical="center" wrapText="1"/>
    </xf>
    <xf numFmtId="0" fontId="0" fillId="11" borderId="56"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55" xfId="0" applyFill="1" applyBorder="1" applyAlignment="1">
      <alignment horizontal="center" vertical="center" wrapText="1"/>
    </xf>
    <xf numFmtId="0" fontId="15" fillId="11" borderId="131" xfId="0" applyNumberFormat="1" applyFont="1" applyFill="1" applyBorder="1" applyAlignment="1">
      <alignment horizontal="center" vertical="center" wrapTex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0" fontId="15" fillId="0" borderId="6" xfId="9" applyFont="1" applyBorder="1" applyAlignment="1">
      <alignment horizontal="left" vertical="center" shrinkToFit="1"/>
    </xf>
    <xf numFmtId="0" fontId="15" fillId="0" borderId="7" xfId="9" applyFont="1" applyBorder="1" applyAlignment="1">
      <alignment horizontal="left" vertical="center" shrinkToFit="1"/>
    </xf>
    <xf numFmtId="0" fontId="15" fillId="0" borderId="0" xfId="9" applyFont="1" applyBorder="1" applyAlignment="1">
      <alignment horizontal="left" vertical="center" shrinkToFit="1"/>
    </xf>
    <xf numFmtId="0" fontId="15" fillId="0" borderId="8" xfId="9" applyFont="1" applyBorder="1" applyAlignment="1">
      <alignment horizontal="left" vertical="center" shrinkToFit="1"/>
    </xf>
    <xf numFmtId="0" fontId="2" fillId="0" borderId="56" xfId="0" applyFont="1" applyBorder="1" applyAlignment="1">
      <alignment vertical="center"/>
    </xf>
    <xf numFmtId="0" fontId="2" fillId="0" borderId="3" xfId="0" applyFont="1" applyBorder="1" applyAlignment="1">
      <alignment vertical="center"/>
    </xf>
    <xf numFmtId="0" fontId="2" fillId="0" borderId="55" xfId="0" applyFont="1" applyBorder="1" applyAlignment="1">
      <alignment vertical="center"/>
    </xf>
    <xf numFmtId="0" fontId="2" fillId="0" borderId="9" xfId="0" applyFont="1" applyBorder="1" applyAlignment="1">
      <alignment vertical="center"/>
    </xf>
    <xf numFmtId="0" fontId="2" fillId="0" borderId="11" xfId="0" applyFont="1" applyBorder="1" applyAlignment="1">
      <alignment vertical="center"/>
    </xf>
    <xf numFmtId="0" fontId="2" fillId="0" borderId="10" xfId="0" applyFont="1" applyBorder="1" applyAlignment="1">
      <alignment vertical="center"/>
    </xf>
    <xf numFmtId="0" fontId="15" fillId="0" borderId="129" xfId="9" applyFont="1" applyBorder="1" applyAlignment="1">
      <alignment horizontal="left" vertical="center" shrinkToFit="1"/>
    </xf>
    <xf numFmtId="0" fontId="15" fillId="0" borderId="98" xfId="9" applyFont="1" applyBorder="1" applyAlignment="1">
      <alignment horizontal="left" vertical="center" shrinkToFit="1"/>
    </xf>
    <xf numFmtId="0" fontId="15" fillId="0" borderId="99" xfId="9" applyFont="1" applyBorder="1" applyAlignment="1">
      <alignment horizontal="left" vertical="center" shrinkToFit="1"/>
    </xf>
    <xf numFmtId="0" fontId="15" fillId="2" borderId="12" xfId="9" applyFont="1" applyFill="1" applyBorder="1" applyAlignment="1">
      <alignment horizontal="center" vertical="center" wrapText="1"/>
    </xf>
    <xf numFmtId="0" fontId="15" fillId="2" borderId="7" xfId="9" applyFont="1" applyFill="1" applyBorder="1" applyAlignment="1">
      <alignment horizontal="center" vertical="center" wrapText="1"/>
    </xf>
    <xf numFmtId="0" fontId="15" fillId="2" borderId="0" xfId="9" applyFont="1" applyFill="1" applyBorder="1" applyAlignment="1">
      <alignment horizontal="center" vertical="center" wrapText="1"/>
    </xf>
    <xf numFmtId="0" fontId="15" fillId="2" borderId="66" xfId="9" applyFont="1" applyFill="1" applyBorder="1" applyAlignment="1">
      <alignment horizontal="center" vertical="center" wrapText="1"/>
    </xf>
    <xf numFmtId="0" fontId="15" fillId="2" borderId="65" xfId="9" applyFont="1" applyFill="1" applyBorder="1" applyAlignment="1">
      <alignment horizontal="center" vertical="center" wrapText="1"/>
    </xf>
    <xf numFmtId="0" fontId="15" fillId="11" borderId="18" xfId="9" applyFont="1" applyFill="1" applyBorder="1" applyAlignment="1">
      <alignment horizontal="center" vertical="center" wrapText="1"/>
    </xf>
    <xf numFmtId="0" fontId="15" fillId="11" borderId="12" xfId="9" applyFont="1" applyFill="1" applyBorder="1" applyAlignment="1">
      <alignment horizontal="center" vertical="center" wrapText="1"/>
    </xf>
    <xf numFmtId="0" fontId="15" fillId="11" borderId="6" xfId="9" applyFont="1" applyFill="1" applyBorder="1" applyAlignment="1">
      <alignment horizontal="center" vertical="center" wrapText="1"/>
    </xf>
    <xf numFmtId="0" fontId="15" fillId="11" borderId="7" xfId="9" applyFont="1" applyFill="1" applyBorder="1" applyAlignment="1">
      <alignment horizontal="center" vertical="center" wrapText="1"/>
    </xf>
    <xf numFmtId="0" fontId="15" fillId="11" borderId="0" xfId="9" applyFont="1" applyFill="1" applyBorder="1" applyAlignment="1">
      <alignment horizontal="center" vertical="center" wrapText="1"/>
    </xf>
    <xf numFmtId="0" fontId="15" fillId="11" borderId="8" xfId="9" applyFont="1" applyFill="1" applyBorder="1" applyAlignment="1">
      <alignment horizontal="center" vertical="center" wrapText="1"/>
    </xf>
    <xf numFmtId="0" fontId="15" fillId="11" borderId="9" xfId="9" applyFont="1" applyFill="1" applyBorder="1" applyAlignment="1">
      <alignment horizontal="center" vertical="center" wrapText="1"/>
    </xf>
    <xf numFmtId="0" fontId="15" fillId="11" borderId="11" xfId="9" applyFont="1" applyFill="1" applyBorder="1" applyAlignment="1">
      <alignment horizontal="center" vertical="center" wrapText="1"/>
    </xf>
    <xf numFmtId="0" fontId="15" fillId="11" borderId="10" xfId="9" applyFont="1" applyFill="1" applyBorder="1" applyAlignment="1">
      <alignment horizontal="center" vertical="center" wrapText="1"/>
    </xf>
    <xf numFmtId="0" fontId="16" fillId="2" borderId="211" xfId="9" applyFont="1" applyFill="1" applyBorder="1" applyAlignment="1">
      <alignment horizontal="center" vertical="center" textRotation="255" shrinkToFit="1"/>
    </xf>
    <xf numFmtId="0" fontId="19" fillId="0" borderId="85" xfId="0" applyFont="1" applyBorder="1" applyAlignment="1">
      <alignment horizontal="center" vertical="center" textRotation="255" shrinkToFit="1"/>
    </xf>
    <xf numFmtId="0" fontId="19" fillId="0" borderId="130" xfId="0" applyFont="1" applyBorder="1" applyAlignment="1">
      <alignment horizontal="center" vertical="center" textRotation="255" shrinkToFit="1"/>
    </xf>
    <xf numFmtId="0" fontId="15" fillId="2" borderId="74" xfId="9" applyFont="1" applyFill="1" applyBorder="1" applyAlignment="1">
      <alignment horizontal="center" vertical="center" wrapText="1"/>
    </xf>
    <xf numFmtId="0" fontId="2" fillId="0" borderId="22"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20" fillId="0" borderId="18"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7" xfId="0" applyFont="1" applyBorder="1" applyAlignment="1">
      <alignment horizontal="center" vertical="center" wrapText="1"/>
    </xf>
    <xf numFmtId="0" fontId="15" fillId="2" borderId="209"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210" xfId="9" applyFont="1" applyFill="1" applyBorder="1" applyAlignment="1">
      <alignment horizontal="center" vertical="center" textRotation="255"/>
    </xf>
    <xf numFmtId="0" fontId="15" fillId="2" borderId="74" xfId="9" applyFont="1" applyFill="1" applyBorder="1" applyAlignment="1">
      <alignment horizontal="center" vertical="center"/>
    </xf>
    <xf numFmtId="0" fontId="15" fillId="2" borderId="22" xfId="9" applyFont="1" applyFill="1" applyBorder="1" applyAlignment="1">
      <alignment horizontal="center" vertical="center"/>
    </xf>
    <xf numFmtId="0" fontId="15" fillId="2" borderId="75" xfId="9" applyFont="1" applyFill="1" applyBorder="1" applyAlignment="1">
      <alignment horizontal="center" vertical="center"/>
    </xf>
    <xf numFmtId="0" fontId="15" fillId="2" borderId="7" xfId="9" applyFont="1" applyFill="1" applyBorder="1" applyAlignment="1">
      <alignment horizontal="center" vertical="center"/>
    </xf>
    <xf numFmtId="0" fontId="15" fillId="2" borderId="0" xfId="9" applyFont="1" applyFill="1" applyBorder="1" applyAlignment="1">
      <alignment horizontal="center" vertical="center"/>
    </xf>
    <xf numFmtId="0" fontId="15" fillId="2" borderId="8" xfId="9" applyFont="1" applyFill="1" applyBorder="1" applyAlignment="1">
      <alignment horizontal="center" vertical="center"/>
    </xf>
    <xf numFmtId="0" fontId="15" fillId="2" borderId="66" xfId="9" applyFont="1" applyFill="1" applyBorder="1" applyAlignment="1">
      <alignment horizontal="center" vertical="center"/>
    </xf>
    <xf numFmtId="0" fontId="15" fillId="2" borderId="65" xfId="9" applyFont="1" applyFill="1" applyBorder="1" applyAlignment="1">
      <alignment horizontal="center" vertical="center"/>
    </xf>
    <xf numFmtId="0" fontId="15" fillId="2" borderId="67" xfId="9" applyFont="1" applyFill="1" applyBorder="1" applyAlignment="1">
      <alignment horizontal="center" vertical="center"/>
    </xf>
    <xf numFmtId="0" fontId="12" fillId="0" borderId="11" xfId="9" applyFont="1" applyBorder="1" applyAlignment="1">
      <alignment vertical="center"/>
    </xf>
    <xf numFmtId="0" fontId="12" fillId="0" borderId="11" xfId="9" applyFont="1" applyBorder="1" applyAlignment="1">
      <alignment horizontal="center" vertical="center"/>
    </xf>
    <xf numFmtId="0" fontId="15" fillId="2" borderId="24" xfId="9" applyFont="1" applyFill="1" applyBorder="1" applyAlignment="1">
      <alignment horizontal="center" vertical="center" wrapText="1"/>
    </xf>
    <xf numFmtId="0" fontId="15" fillId="2" borderId="202" xfId="9" applyFont="1" applyFill="1" applyBorder="1" applyAlignment="1">
      <alignment horizontal="center" vertical="center" wrapText="1"/>
    </xf>
    <xf numFmtId="0" fontId="15" fillId="2" borderId="263"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6" fillId="2" borderId="57" xfId="9" applyFont="1" applyFill="1" applyBorder="1" applyAlignment="1">
      <alignment vertical="center" shrinkToFit="1"/>
    </xf>
    <xf numFmtId="0" fontId="16" fillId="2" borderId="54" xfId="9" applyFont="1" applyFill="1" applyBorder="1" applyAlignment="1">
      <alignment vertical="center" shrinkToFit="1"/>
    </xf>
    <xf numFmtId="0" fontId="16" fillId="2" borderId="58" xfId="9" applyFont="1" applyFill="1" applyBorder="1" applyAlignment="1">
      <alignment vertical="center" shrinkToFit="1"/>
    </xf>
    <xf numFmtId="0" fontId="16" fillId="2" borderId="59" xfId="9" applyFont="1" applyFill="1" applyBorder="1" applyAlignment="1">
      <alignment vertical="center" shrinkToFit="1"/>
    </xf>
    <xf numFmtId="0" fontId="16" fillId="2" borderId="48" xfId="9" applyFont="1" applyFill="1" applyBorder="1" applyAlignment="1">
      <alignment vertical="center" shrinkToFit="1"/>
    </xf>
    <xf numFmtId="0" fontId="16" fillId="2" borderId="60" xfId="9" applyFont="1" applyFill="1" applyBorder="1" applyAlignment="1">
      <alignment vertical="center" shrinkToFit="1"/>
    </xf>
    <xf numFmtId="0" fontId="16" fillId="2" borderId="260" xfId="9" applyFont="1" applyFill="1" applyBorder="1" applyAlignment="1">
      <alignment vertical="center" shrinkToFit="1"/>
    </xf>
    <xf numFmtId="0" fontId="16" fillId="2" borderId="261" xfId="9" applyFont="1" applyFill="1" applyBorder="1" applyAlignment="1">
      <alignment vertical="center" shrinkToFit="1"/>
    </xf>
    <xf numFmtId="0" fontId="16" fillId="2" borderId="264" xfId="9" applyFont="1" applyFill="1" applyBorder="1" applyAlignment="1">
      <alignment vertical="center" shrinkToFit="1"/>
    </xf>
    <xf numFmtId="0" fontId="16" fillId="2" borderId="61" xfId="9" applyFont="1" applyFill="1" applyBorder="1" applyAlignment="1">
      <alignment vertical="center" shrinkToFit="1"/>
    </xf>
    <xf numFmtId="0" fontId="16" fillId="2" borderId="47" xfId="9" applyFont="1" applyFill="1" applyBorder="1" applyAlignment="1">
      <alignment vertical="center" shrinkToFit="1"/>
    </xf>
    <xf numFmtId="0" fontId="16" fillId="2" borderId="62" xfId="9" applyFont="1" applyFill="1" applyBorder="1" applyAlignment="1">
      <alignment vertical="center" shrinkToFit="1"/>
    </xf>
    <xf numFmtId="49" fontId="15" fillId="2" borderId="19" xfId="9" applyNumberFormat="1" applyFont="1" applyFill="1" applyBorder="1" applyAlignment="1">
      <alignment horizontal="center" shrinkToFit="1"/>
    </xf>
    <xf numFmtId="49" fontId="15" fillId="2" borderId="12" xfId="9" applyNumberFormat="1" applyFont="1" applyFill="1" applyBorder="1" applyAlignment="1">
      <alignment horizontal="center" shrinkToFit="1"/>
    </xf>
    <xf numFmtId="49" fontId="15" fillId="2" borderId="31" xfId="9" applyNumberFormat="1" applyFont="1" applyFill="1" applyBorder="1" applyAlignment="1">
      <alignment horizontal="center" shrinkToFit="1"/>
    </xf>
    <xf numFmtId="49" fontId="15" fillId="2" borderId="125" xfId="9" applyNumberFormat="1" applyFont="1" applyFill="1" applyBorder="1" applyAlignment="1">
      <alignment horizontal="center" shrinkToFit="1"/>
    </xf>
    <xf numFmtId="49" fontId="15" fillId="2" borderId="49" xfId="9" applyNumberFormat="1" applyFont="1" applyFill="1" applyBorder="1" applyAlignment="1">
      <alignment horizontal="center" shrinkToFit="1"/>
    </xf>
    <xf numFmtId="49" fontId="15" fillId="2" borderId="216" xfId="9" applyNumberFormat="1" applyFont="1" applyFill="1" applyBorder="1" applyAlignment="1">
      <alignment horizontal="center" shrinkToFit="1"/>
    </xf>
    <xf numFmtId="49" fontId="15" fillId="2" borderId="29" xfId="9" applyNumberFormat="1" applyFont="1" applyFill="1" applyBorder="1" applyAlignment="1">
      <alignment horizontal="center" vertical="center" shrinkToFit="1"/>
    </xf>
    <xf numFmtId="49" fontId="15" fillId="2" borderId="11" xfId="9" applyNumberFormat="1" applyFont="1" applyFill="1" applyBorder="1" applyAlignment="1">
      <alignment horizontal="center" vertical="center" shrinkToFit="1"/>
    </xf>
    <xf numFmtId="49" fontId="15" fillId="2" borderId="68" xfId="9" applyNumberFormat="1" applyFont="1" applyFill="1" applyBorder="1" applyAlignment="1">
      <alignment horizontal="center" vertical="center" shrinkToFit="1"/>
    </xf>
    <xf numFmtId="181" fontId="15" fillId="2" borderId="57" xfId="1" applyNumberFormat="1" applyFont="1" applyFill="1" applyBorder="1" applyAlignment="1">
      <alignment horizontal="right" vertical="center"/>
    </xf>
    <xf numFmtId="181" fontId="15" fillId="2" borderId="54" xfId="1" applyNumberFormat="1" applyFont="1" applyFill="1" applyBorder="1" applyAlignment="1">
      <alignment horizontal="right" vertical="center"/>
    </xf>
    <xf numFmtId="181" fontId="15" fillId="2" borderId="50" xfId="1" applyNumberFormat="1" applyFont="1" applyFill="1" applyBorder="1" applyAlignment="1">
      <alignment horizontal="right" vertical="center"/>
    </xf>
    <xf numFmtId="181" fontId="15" fillId="2" borderId="61" xfId="1" applyNumberFormat="1" applyFont="1" applyFill="1" applyBorder="1" applyAlignment="1">
      <alignment horizontal="right" vertical="center"/>
    </xf>
    <xf numFmtId="181" fontId="15" fillId="2" borderId="47" xfId="1" applyNumberFormat="1" applyFont="1" applyFill="1" applyBorder="1" applyAlignment="1">
      <alignment horizontal="right" vertical="center"/>
    </xf>
    <xf numFmtId="181" fontId="15" fillId="2" borderId="97" xfId="1" applyNumberFormat="1" applyFont="1" applyFill="1" applyBorder="1" applyAlignment="1">
      <alignment horizontal="right" vertical="center"/>
    </xf>
    <xf numFmtId="181" fontId="15" fillId="8" borderId="18" xfId="1" applyNumberFormat="1" applyFont="1" applyFill="1" applyBorder="1" applyAlignment="1">
      <alignment vertical="center" shrinkToFit="1"/>
    </xf>
    <xf numFmtId="181" fontId="15" fillId="8" borderId="12" xfId="1" applyNumberFormat="1" applyFont="1" applyFill="1" applyBorder="1" applyAlignment="1">
      <alignment vertical="center" shrinkToFit="1"/>
    </xf>
    <xf numFmtId="181" fontId="15" fillId="8" borderId="31" xfId="1" applyNumberFormat="1" applyFont="1" applyFill="1" applyBorder="1" applyAlignment="1">
      <alignment vertical="center" shrinkToFit="1"/>
    </xf>
    <xf numFmtId="181" fontId="15" fillId="8" borderId="7" xfId="1" applyNumberFormat="1" applyFont="1" applyFill="1" applyBorder="1" applyAlignment="1">
      <alignment vertical="center" shrinkToFit="1"/>
    </xf>
    <xf numFmtId="181" fontId="15" fillId="8" borderId="0" xfId="1" applyNumberFormat="1" applyFont="1" applyFill="1" applyBorder="1" applyAlignment="1">
      <alignment vertical="center" shrinkToFit="1"/>
    </xf>
    <xf numFmtId="181" fontId="15" fillId="8" borderId="13" xfId="1" applyNumberFormat="1" applyFont="1" applyFill="1" applyBorder="1" applyAlignment="1">
      <alignment vertical="center" shrinkToFit="1"/>
    </xf>
    <xf numFmtId="181" fontId="15" fillId="8" borderId="9" xfId="1" applyNumberFormat="1" applyFont="1" applyFill="1" applyBorder="1" applyAlignment="1">
      <alignment vertical="center" shrinkToFit="1"/>
    </xf>
    <xf numFmtId="181" fontId="15" fillId="8" borderId="11" xfId="1" applyNumberFormat="1" applyFont="1" applyFill="1" applyBorder="1" applyAlignment="1">
      <alignment vertical="center" shrinkToFit="1"/>
    </xf>
    <xf numFmtId="181" fontId="15" fillId="8" borderId="68" xfId="1" applyNumberFormat="1" applyFont="1" applyFill="1" applyBorder="1" applyAlignment="1">
      <alignment vertical="center" shrinkToFit="1"/>
    </xf>
    <xf numFmtId="183" fontId="15" fillId="2" borderId="18" xfId="1" applyNumberFormat="1" applyFont="1" applyFill="1" applyBorder="1" applyAlignment="1">
      <alignment horizontal="right" vertical="center" shrinkToFit="1"/>
    </xf>
    <xf numFmtId="183" fontId="15" fillId="2" borderId="12" xfId="1" applyNumberFormat="1" applyFont="1" applyFill="1" applyBorder="1" applyAlignment="1">
      <alignment horizontal="right" vertical="center" shrinkToFit="1"/>
    </xf>
    <xf numFmtId="183" fontId="15" fillId="2" borderId="6" xfId="1" applyNumberFormat="1" applyFont="1" applyFill="1" applyBorder="1" applyAlignment="1">
      <alignment horizontal="right" vertical="center" shrinkToFit="1"/>
    </xf>
    <xf numFmtId="183" fontId="15" fillId="2" borderId="7" xfId="1" applyNumberFormat="1" applyFont="1" applyFill="1" applyBorder="1" applyAlignment="1">
      <alignment horizontal="right" vertical="center" shrinkToFit="1"/>
    </xf>
    <xf numFmtId="183" fontId="15" fillId="2" borderId="0" xfId="1" applyNumberFormat="1" applyFont="1" applyFill="1" applyBorder="1" applyAlignment="1">
      <alignment horizontal="right" vertical="center" shrinkToFit="1"/>
    </xf>
    <xf numFmtId="183" fontId="15" fillId="2" borderId="8" xfId="1" applyNumberFormat="1" applyFont="1" applyFill="1" applyBorder="1" applyAlignment="1">
      <alignment horizontal="right" vertical="center" shrinkToFit="1"/>
    </xf>
    <xf numFmtId="181" fontId="15" fillId="2" borderId="57" xfId="1" applyNumberFormat="1" applyFont="1" applyFill="1" applyBorder="1" applyAlignment="1">
      <alignment vertical="center"/>
    </xf>
    <xf numFmtId="181" fontId="15" fillId="2" borderId="54" xfId="1" applyNumberFormat="1" applyFont="1" applyFill="1" applyBorder="1" applyAlignment="1">
      <alignment vertical="center"/>
    </xf>
    <xf numFmtId="181" fontId="15" fillId="2" borderId="50" xfId="1" applyNumberFormat="1" applyFont="1" applyFill="1" applyBorder="1" applyAlignment="1">
      <alignment vertical="center"/>
    </xf>
    <xf numFmtId="181" fontId="15" fillId="2" borderId="59" xfId="1" applyNumberFormat="1" applyFont="1" applyFill="1" applyBorder="1" applyAlignment="1">
      <alignment vertical="center"/>
    </xf>
    <xf numFmtId="181" fontId="15" fillId="2" borderId="48" xfId="1" applyNumberFormat="1" applyFont="1" applyFill="1" applyBorder="1" applyAlignment="1">
      <alignment vertical="center"/>
    </xf>
    <xf numFmtId="181" fontId="15" fillId="2" borderId="96" xfId="1" applyNumberFormat="1" applyFont="1" applyFill="1" applyBorder="1" applyAlignment="1">
      <alignment vertical="center"/>
    </xf>
    <xf numFmtId="181" fontId="15" fillId="2" borderId="59" xfId="1" applyNumberFormat="1" applyFont="1" applyFill="1" applyBorder="1" applyAlignment="1">
      <alignment horizontal="right" vertical="center"/>
    </xf>
    <xf numFmtId="181" fontId="15" fillId="2" borderId="48" xfId="1" applyNumberFormat="1" applyFont="1" applyFill="1" applyBorder="1" applyAlignment="1">
      <alignment horizontal="right" vertical="center"/>
    </xf>
    <xf numFmtId="181" fontId="15" fillId="2" borderId="96" xfId="1" applyNumberFormat="1" applyFont="1" applyFill="1" applyBorder="1" applyAlignment="1">
      <alignment horizontal="right" vertical="center"/>
    </xf>
    <xf numFmtId="181" fontId="15" fillId="2" borderId="61" xfId="1" applyNumberFormat="1" applyFont="1" applyFill="1" applyBorder="1" applyAlignment="1">
      <alignment vertical="center"/>
    </xf>
    <xf numFmtId="181" fontId="15" fillId="2" borderId="47" xfId="1" applyNumberFormat="1" applyFont="1" applyFill="1" applyBorder="1" applyAlignment="1">
      <alignment vertical="center"/>
    </xf>
    <xf numFmtId="181" fontId="15" fillId="2" borderId="97" xfId="1" applyNumberFormat="1" applyFont="1" applyFill="1" applyBorder="1" applyAlignment="1">
      <alignment vertical="center"/>
    </xf>
    <xf numFmtId="181" fontId="15" fillId="8" borderId="18" xfId="1" applyNumberFormat="1" applyFont="1" applyFill="1" applyBorder="1" applyAlignment="1">
      <alignment vertical="center"/>
    </xf>
    <xf numFmtId="181" fontId="15" fillId="8" borderId="12" xfId="1" applyNumberFormat="1" applyFont="1" applyFill="1" applyBorder="1" applyAlignment="1">
      <alignment vertical="center"/>
    </xf>
    <xf numFmtId="181" fontId="15" fillId="8" borderId="6" xfId="1" applyNumberFormat="1" applyFont="1" applyFill="1" applyBorder="1" applyAlignment="1">
      <alignment vertical="center"/>
    </xf>
    <xf numFmtId="181" fontId="15" fillId="8" borderId="7" xfId="1" applyNumberFormat="1" applyFont="1" applyFill="1" applyBorder="1" applyAlignment="1">
      <alignment vertical="center"/>
    </xf>
    <xf numFmtId="181" fontId="15" fillId="8" borderId="0" xfId="1" applyNumberFormat="1" applyFont="1" applyFill="1" applyBorder="1" applyAlignment="1">
      <alignment vertical="center"/>
    </xf>
    <xf numFmtId="181" fontId="15" fillId="8" borderId="8" xfId="1" applyNumberFormat="1" applyFont="1" applyFill="1" applyBorder="1" applyAlignment="1">
      <alignment vertical="center"/>
    </xf>
    <xf numFmtId="181" fontId="15" fillId="8" borderId="9" xfId="1" applyNumberFormat="1" applyFont="1" applyFill="1" applyBorder="1" applyAlignment="1">
      <alignment vertical="center"/>
    </xf>
    <xf numFmtId="181" fontId="15" fillId="8" borderId="11" xfId="1" applyNumberFormat="1" applyFont="1" applyFill="1" applyBorder="1" applyAlignment="1">
      <alignment vertical="center"/>
    </xf>
    <xf numFmtId="181" fontId="15" fillId="8" borderId="10" xfId="1" applyNumberFormat="1" applyFont="1" applyFill="1" applyBorder="1" applyAlignment="1">
      <alignment vertical="center"/>
    </xf>
    <xf numFmtId="177" fontId="15" fillId="8" borderId="23" xfId="9" applyNumberFormat="1" applyFont="1" applyFill="1" applyBorder="1" applyAlignment="1">
      <alignment vertical="center"/>
    </xf>
    <xf numFmtId="177" fontId="15" fillId="8" borderId="22" xfId="9" applyNumberFormat="1" applyFont="1" applyFill="1" applyBorder="1" applyAlignment="1">
      <alignment vertical="center"/>
    </xf>
    <xf numFmtId="177" fontId="15" fillId="8" borderId="117" xfId="9" applyNumberFormat="1" applyFont="1" applyFill="1" applyBorder="1" applyAlignment="1">
      <alignment vertical="center"/>
    </xf>
    <xf numFmtId="177" fontId="15" fillId="8" borderId="4" xfId="9" applyNumberFormat="1" applyFont="1" applyFill="1" applyBorder="1" applyAlignment="1">
      <alignment vertical="center"/>
    </xf>
    <xf numFmtId="177" fontId="15" fillId="8" borderId="3" xfId="9" applyNumberFormat="1" applyFont="1" applyFill="1" applyBorder="1" applyAlignment="1">
      <alignment vertical="center"/>
    </xf>
    <xf numFmtId="177" fontId="15" fillId="8" borderId="5" xfId="9" applyNumberFormat="1" applyFont="1" applyFill="1" applyBorder="1" applyAlignment="1">
      <alignment vertical="center"/>
    </xf>
    <xf numFmtId="38" fontId="15" fillId="8" borderId="19" xfId="9" applyNumberFormat="1" applyFont="1" applyFill="1" applyBorder="1" applyAlignment="1">
      <alignment horizontal="center" vertical="center" wrapText="1"/>
    </xf>
    <xf numFmtId="38" fontId="15" fillId="8" borderId="12" xfId="9" applyNumberFormat="1" applyFont="1" applyFill="1" applyBorder="1" applyAlignment="1">
      <alignment horizontal="center" vertical="center" wrapText="1"/>
    </xf>
    <xf numFmtId="38" fontId="15" fillId="8" borderId="31" xfId="9" applyNumberFormat="1" applyFont="1" applyFill="1" applyBorder="1" applyAlignment="1">
      <alignment horizontal="center" vertical="center" wrapText="1"/>
    </xf>
    <xf numFmtId="38" fontId="15" fillId="8" borderId="29" xfId="9" applyNumberFormat="1" applyFont="1" applyFill="1" applyBorder="1" applyAlignment="1">
      <alignment horizontal="center" vertical="center" wrapText="1"/>
    </xf>
    <xf numFmtId="38" fontId="15" fillId="8" borderId="11" xfId="9" applyNumberFormat="1" applyFont="1" applyFill="1" applyBorder="1" applyAlignment="1">
      <alignment horizontal="center" vertical="center" wrapText="1"/>
    </xf>
    <xf numFmtId="38" fontId="15" fillId="8" borderId="68" xfId="9" applyNumberFormat="1" applyFont="1" applyFill="1" applyBorder="1" applyAlignment="1">
      <alignment horizontal="center" vertical="center" wrapText="1"/>
    </xf>
    <xf numFmtId="181" fontId="15" fillId="2" borderId="260" xfId="1" applyNumberFormat="1" applyFont="1" applyFill="1" applyBorder="1" applyAlignment="1">
      <alignment vertical="center"/>
    </xf>
    <xf numFmtId="181" fontId="15" fillId="2" borderId="261" xfId="1" applyNumberFormat="1" applyFont="1" applyFill="1" applyBorder="1" applyAlignment="1">
      <alignment vertical="center"/>
    </xf>
    <xf numFmtId="181" fontId="15" fillId="2" borderId="262" xfId="1" applyNumberFormat="1" applyFont="1" applyFill="1" applyBorder="1" applyAlignment="1">
      <alignment vertical="center"/>
    </xf>
    <xf numFmtId="181" fontId="15" fillId="2" borderId="260" xfId="1" applyNumberFormat="1" applyFont="1" applyFill="1" applyBorder="1" applyAlignment="1">
      <alignment horizontal="right" vertical="center"/>
    </xf>
    <xf numFmtId="181" fontId="15" fillId="2" borderId="261" xfId="1" applyNumberFormat="1" applyFont="1" applyFill="1" applyBorder="1" applyAlignment="1">
      <alignment horizontal="right" vertical="center"/>
    </xf>
    <xf numFmtId="181" fontId="15" fillId="2" borderId="262" xfId="1" applyNumberFormat="1" applyFont="1" applyFill="1" applyBorder="1" applyAlignment="1">
      <alignment horizontal="right" vertical="center"/>
    </xf>
    <xf numFmtId="181" fontId="15" fillId="8" borderId="18" xfId="9" applyNumberFormat="1" applyFont="1" applyFill="1" applyBorder="1" applyAlignment="1">
      <alignment horizontal="center" vertical="center"/>
    </xf>
    <xf numFmtId="0" fontId="15" fillId="8" borderId="12" xfId="9" applyFont="1" applyFill="1" applyBorder="1" applyAlignment="1">
      <alignment horizontal="center" vertical="center"/>
    </xf>
    <xf numFmtId="0" fontId="15" fillId="8" borderId="6" xfId="9" applyFont="1" applyFill="1" applyBorder="1" applyAlignment="1">
      <alignment horizontal="center" vertical="center"/>
    </xf>
    <xf numFmtId="0" fontId="15" fillId="8" borderId="9" xfId="9" applyFont="1" applyFill="1" applyBorder="1" applyAlignment="1">
      <alignment horizontal="center" vertical="center"/>
    </xf>
    <xf numFmtId="0" fontId="15" fillId="8" borderId="11" xfId="9" applyFont="1" applyFill="1" applyBorder="1" applyAlignment="1">
      <alignment horizontal="center" vertical="center"/>
    </xf>
    <xf numFmtId="0" fontId="15" fillId="8" borderId="10" xfId="9" applyFont="1" applyFill="1" applyBorder="1" applyAlignment="1">
      <alignment horizontal="center" vertical="center"/>
    </xf>
    <xf numFmtId="0" fontId="15" fillId="2" borderId="222" xfId="9" applyFont="1" applyFill="1" applyBorder="1" applyAlignment="1">
      <alignment horizontal="center" vertical="center"/>
    </xf>
    <xf numFmtId="0" fontId="15" fillId="2" borderId="223" xfId="9" applyFont="1" applyFill="1" applyBorder="1" applyAlignment="1">
      <alignment horizontal="center" vertical="center"/>
    </xf>
    <xf numFmtId="0" fontId="15" fillId="2" borderId="224" xfId="9" applyFont="1" applyFill="1" applyBorder="1" applyAlignment="1">
      <alignment horizontal="center" vertical="center"/>
    </xf>
    <xf numFmtId="0" fontId="15" fillId="2" borderId="225" xfId="9" applyFont="1" applyFill="1" applyBorder="1" applyAlignment="1">
      <alignment horizontal="center" vertical="center"/>
    </xf>
    <xf numFmtId="0" fontId="15" fillId="2" borderId="226" xfId="9" applyFont="1" applyFill="1" applyBorder="1" applyAlignment="1">
      <alignment horizontal="center" vertical="center"/>
    </xf>
    <xf numFmtId="0" fontId="15" fillId="2" borderId="227" xfId="9" applyFont="1" applyFill="1" applyBorder="1" applyAlignment="1">
      <alignment horizontal="center" vertical="center"/>
    </xf>
    <xf numFmtId="181" fontId="15" fillId="8" borderId="56" xfId="1" applyNumberFormat="1" applyFont="1" applyFill="1" applyBorder="1" applyAlignment="1">
      <alignment vertical="center"/>
    </xf>
    <xf numFmtId="181" fontId="15" fillId="8" borderId="3" xfId="1" applyNumberFormat="1" applyFont="1" applyFill="1" applyBorder="1" applyAlignment="1">
      <alignment vertical="center"/>
    </xf>
    <xf numFmtId="181" fontId="15" fillId="8" borderId="55" xfId="1" applyNumberFormat="1" applyFont="1" applyFill="1" applyBorder="1" applyAlignment="1">
      <alignment vertical="center"/>
    </xf>
    <xf numFmtId="49" fontId="15" fillId="2" borderId="30" xfId="9" applyNumberFormat="1" applyFont="1" applyFill="1" applyBorder="1" applyAlignment="1">
      <alignment horizontal="center" vertical="center" shrinkToFit="1"/>
    </xf>
    <xf numFmtId="49" fontId="15" fillId="2" borderId="3" xfId="9" applyNumberFormat="1" applyFont="1" applyFill="1" applyBorder="1" applyAlignment="1">
      <alignment horizontal="center" vertical="center" shrinkToFit="1"/>
    </xf>
    <xf numFmtId="49" fontId="15" fillId="2" borderId="32" xfId="9" applyNumberFormat="1" applyFont="1" applyFill="1" applyBorder="1" applyAlignment="1">
      <alignment horizontal="center" vertical="center" shrinkToFit="1"/>
    </xf>
    <xf numFmtId="183" fontId="15" fillId="2" borderId="19" xfId="1" applyNumberFormat="1" applyFont="1" applyFill="1" applyBorder="1" applyAlignment="1">
      <alignment horizontal="right" vertical="center" shrinkToFit="1"/>
    </xf>
    <xf numFmtId="183" fontId="15" fillId="2" borderId="28" xfId="1" applyNumberFormat="1" applyFont="1" applyFill="1" applyBorder="1" applyAlignment="1">
      <alignment horizontal="right" vertical="center" shrinkToFit="1"/>
    </xf>
    <xf numFmtId="0" fontId="15" fillId="2" borderId="31" xfId="9" applyFont="1" applyFill="1" applyBorder="1" applyAlignment="1">
      <alignment horizontal="center" vertical="center"/>
    </xf>
    <xf numFmtId="0" fontId="15" fillId="2" borderId="13" xfId="9" applyFont="1" applyFill="1" applyBorder="1" applyAlignment="1">
      <alignment horizontal="center" vertical="center"/>
    </xf>
    <xf numFmtId="181" fontId="15" fillId="8" borderId="18" xfId="1" applyNumberFormat="1" applyFont="1" applyFill="1" applyBorder="1" applyAlignment="1">
      <alignment horizontal="center" vertical="center"/>
    </xf>
    <xf numFmtId="181" fontId="15" fillId="8" borderId="12" xfId="1" applyNumberFormat="1" applyFont="1" applyFill="1" applyBorder="1" applyAlignment="1">
      <alignment horizontal="center" vertical="center"/>
    </xf>
    <xf numFmtId="181" fontId="15" fillId="8" borderId="6" xfId="1" applyNumberFormat="1" applyFont="1" applyFill="1" applyBorder="1" applyAlignment="1">
      <alignment horizontal="center" vertical="center"/>
    </xf>
    <xf numFmtId="181" fontId="15" fillId="8" borderId="7" xfId="1" applyNumberFormat="1" applyFont="1" applyFill="1" applyBorder="1" applyAlignment="1">
      <alignment horizontal="center" vertical="center"/>
    </xf>
    <xf numFmtId="181" fontId="15" fillId="8" borderId="0" xfId="1" applyNumberFormat="1" applyFont="1" applyFill="1" applyBorder="1" applyAlignment="1">
      <alignment horizontal="center" vertical="center"/>
    </xf>
    <xf numFmtId="181" fontId="15" fillId="8" borderId="8" xfId="1" applyNumberFormat="1" applyFont="1" applyFill="1" applyBorder="1" applyAlignment="1">
      <alignment horizontal="center" vertical="center"/>
    </xf>
    <xf numFmtId="181" fontId="15" fillId="8" borderId="9" xfId="1" applyNumberFormat="1" applyFont="1" applyFill="1" applyBorder="1" applyAlignment="1">
      <alignment horizontal="center" vertical="center"/>
    </xf>
    <xf numFmtId="181" fontId="15" fillId="8" borderId="11" xfId="1" applyNumberFormat="1" applyFont="1" applyFill="1" applyBorder="1" applyAlignment="1">
      <alignment horizontal="center" vertical="center"/>
    </xf>
    <xf numFmtId="181" fontId="15" fillId="8" borderId="10" xfId="1" applyNumberFormat="1" applyFont="1" applyFill="1" applyBorder="1" applyAlignment="1">
      <alignment horizontal="center" vertical="center"/>
    </xf>
    <xf numFmtId="181" fontId="15" fillId="8" borderId="56" xfId="1" applyNumberFormat="1" applyFont="1" applyFill="1" applyBorder="1" applyAlignment="1">
      <alignment horizontal="center" vertical="center"/>
    </xf>
    <xf numFmtId="181" fontId="15" fillId="8" borderId="3" xfId="1" applyNumberFormat="1" applyFont="1" applyFill="1" applyBorder="1" applyAlignment="1">
      <alignment horizontal="center" vertical="center"/>
    </xf>
    <xf numFmtId="181" fontId="15" fillId="8" borderId="55" xfId="1" applyNumberFormat="1" applyFont="1" applyFill="1" applyBorder="1" applyAlignment="1">
      <alignment horizontal="center" vertical="center"/>
    </xf>
    <xf numFmtId="0" fontId="15" fillId="2" borderId="203" xfId="9" applyFont="1" applyFill="1" applyBorder="1" applyAlignment="1">
      <alignment horizontal="center" vertical="center"/>
    </xf>
    <xf numFmtId="0" fontId="15" fillId="2" borderId="17" xfId="9" applyFont="1" applyFill="1" applyBorder="1" applyAlignment="1">
      <alignment horizontal="center" vertical="center"/>
    </xf>
    <xf numFmtId="0" fontId="15" fillId="2" borderId="204" xfId="9" applyFont="1" applyFill="1" applyBorder="1" applyAlignment="1">
      <alignment horizontal="center" vertical="center"/>
    </xf>
    <xf numFmtId="0" fontId="15" fillId="11" borderId="56" xfId="9" applyFont="1" applyFill="1" applyBorder="1" applyAlignment="1">
      <alignment horizontal="center" vertical="center" wrapText="1"/>
    </xf>
    <xf numFmtId="0" fontId="15" fillId="11" borderId="3" xfId="9" applyFont="1" applyFill="1" applyBorder="1" applyAlignment="1">
      <alignment horizontal="center" vertical="center" wrapText="1"/>
    </xf>
    <xf numFmtId="0" fontId="15" fillId="11" borderId="55" xfId="9" applyFont="1" applyFill="1" applyBorder="1" applyAlignment="1">
      <alignment horizontal="center" vertical="center" wrapText="1"/>
    </xf>
    <xf numFmtId="0" fontId="15" fillId="2" borderId="205" xfId="9" applyFont="1" applyFill="1" applyBorder="1" applyAlignment="1">
      <alignment horizontal="center" vertical="center"/>
    </xf>
    <xf numFmtId="0" fontId="15" fillId="0" borderId="18" xfId="9" applyFont="1" applyBorder="1" applyAlignment="1">
      <alignment horizontal="right" vertical="center"/>
    </xf>
    <xf numFmtId="0" fontId="15" fillId="0" borderId="7" xfId="9" applyFont="1" applyBorder="1" applyAlignment="1">
      <alignment horizontal="right" vertical="center"/>
    </xf>
    <xf numFmtId="0" fontId="15" fillId="2" borderId="18" xfId="9" applyFont="1" applyFill="1" applyBorder="1" applyAlignment="1">
      <alignment horizontal="right" vertical="center"/>
    </xf>
    <xf numFmtId="0" fontId="15" fillId="2" borderId="7" xfId="9" applyFont="1" applyFill="1" applyBorder="1" applyAlignment="1">
      <alignment horizontal="right" vertical="center"/>
    </xf>
    <xf numFmtId="181" fontId="15" fillId="5" borderId="61" xfId="1" applyNumberFormat="1" applyFont="1" applyFill="1" applyBorder="1" applyAlignment="1">
      <alignment horizontal="right" vertical="center"/>
    </xf>
    <xf numFmtId="181" fontId="15" fillId="5" borderId="47" xfId="1" applyNumberFormat="1" applyFont="1" applyFill="1" applyBorder="1" applyAlignment="1">
      <alignment horizontal="right" vertical="center"/>
    </xf>
    <xf numFmtId="181" fontId="15" fillId="5" borderId="97" xfId="1" applyNumberFormat="1" applyFont="1" applyFill="1" applyBorder="1" applyAlignment="1">
      <alignment horizontal="right" vertical="center"/>
    </xf>
    <xf numFmtId="181" fontId="15" fillId="5" borderId="80" xfId="9" applyNumberFormat="1" applyFont="1" applyFill="1" applyBorder="1" applyAlignment="1">
      <alignment horizontal="right" vertical="center"/>
    </xf>
    <xf numFmtId="181" fontId="15" fillId="5" borderId="49" xfId="9" applyNumberFormat="1" applyFont="1" applyFill="1" applyBorder="1" applyAlignment="1">
      <alignment horizontal="right" vertical="center"/>
    </xf>
    <xf numFmtId="181" fontId="15" fillId="5" borderId="95" xfId="9" applyNumberFormat="1" applyFont="1" applyFill="1" applyBorder="1" applyAlignment="1">
      <alignment horizontal="right" vertical="center"/>
    </xf>
    <xf numFmtId="181" fontId="15" fillId="5" borderId="59" xfId="1" applyNumberFormat="1" applyFont="1" applyFill="1" applyBorder="1" applyAlignment="1">
      <alignment horizontal="right" vertical="center"/>
    </xf>
    <xf numFmtId="181" fontId="15" fillId="5" borderId="48" xfId="1" applyNumberFormat="1" applyFont="1" applyFill="1" applyBorder="1" applyAlignment="1">
      <alignment horizontal="right" vertical="center"/>
    </xf>
    <xf numFmtId="181" fontId="15" fillId="5" borderId="96" xfId="1" applyNumberFormat="1" applyFont="1" applyFill="1" applyBorder="1" applyAlignment="1">
      <alignment horizontal="right" vertical="center"/>
    </xf>
    <xf numFmtId="0" fontId="15" fillId="2" borderId="57" xfId="9" applyFont="1" applyFill="1" applyBorder="1" applyAlignment="1">
      <alignment horizontal="center" vertical="center" shrinkToFit="1"/>
    </xf>
    <xf numFmtId="0" fontId="15" fillId="2" borderId="54" xfId="9" applyFont="1" applyFill="1" applyBorder="1" applyAlignment="1">
      <alignment horizontal="center" vertical="center" shrinkToFit="1"/>
    </xf>
    <xf numFmtId="0" fontId="15" fillId="2" borderId="50" xfId="9" applyFont="1" applyFill="1" applyBorder="1" applyAlignment="1">
      <alignment horizontal="center" vertical="center" shrinkToFit="1"/>
    </xf>
    <xf numFmtId="181" fontId="15" fillId="5" borderId="129" xfId="1" applyNumberFormat="1" applyFont="1" applyFill="1" applyBorder="1" applyAlignment="1">
      <alignment horizontal="right" vertical="center"/>
    </xf>
    <xf numFmtId="181" fontId="15" fillId="5" borderId="98" xfId="1" applyNumberFormat="1" applyFont="1" applyFill="1" applyBorder="1" applyAlignment="1">
      <alignment horizontal="right" vertical="center"/>
    </xf>
    <xf numFmtId="181" fontId="15" fillId="5" borderId="99" xfId="1" applyNumberFormat="1" applyFont="1" applyFill="1" applyBorder="1" applyAlignment="1">
      <alignment horizontal="right" vertical="center"/>
    </xf>
    <xf numFmtId="181" fontId="15" fillId="5" borderId="7" xfId="1" applyNumberFormat="1" applyFont="1" applyFill="1" applyBorder="1" applyAlignment="1">
      <alignment horizontal="right" vertical="center"/>
    </xf>
    <xf numFmtId="181" fontId="15" fillId="5" borderId="0" xfId="1" applyNumberFormat="1" applyFont="1" applyFill="1" applyBorder="1" applyAlignment="1">
      <alignment horizontal="right" vertical="center"/>
    </xf>
    <xf numFmtId="181" fontId="15" fillId="5" borderId="8" xfId="1" applyNumberFormat="1" applyFont="1" applyFill="1" applyBorder="1" applyAlignment="1">
      <alignment horizontal="right" vertical="center"/>
    </xf>
    <xf numFmtId="181" fontId="15" fillId="5" borderId="9" xfId="1" applyNumberFormat="1" applyFont="1" applyFill="1" applyBorder="1" applyAlignment="1">
      <alignment horizontal="right" vertical="center"/>
    </xf>
    <xf numFmtId="181" fontId="15" fillId="5" borderId="11" xfId="1" applyNumberFormat="1" applyFont="1" applyFill="1" applyBorder="1" applyAlignment="1">
      <alignment horizontal="right" vertical="center"/>
    </xf>
    <xf numFmtId="181" fontId="15" fillId="5" borderId="10" xfId="1" applyNumberFormat="1" applyFont="1" applyFill="1" applyBorder="1" applyAlignment="1">
      <alignment horizontal="right" vertical="center"/>
    </xf>
    <xf numFmtId="0" fontId="47" fillId="2" borderId="66" xfId="9" applyFont="1" applyFill="1" applyBorder="1" applyAlignment="1">
      <alignment horizontal="center" vertical="center"/>
    </xf>
    <xf numFmtId="0" fontId="47" fillId="2" borderId="65" xfId="9" applyFont="1" applyFill="1" applyBorder="1" applyAlignment="1">
      <alignment horizontal="center" vertical="center"/>
    </xf>
    <xf numFmtId="0" fontId="15" fillId="2" borderId="19" xfId="9" applyFont="1" applyFill="1" applyBorder="1" applyAlignment="1">
      <alignment horizontal="center" vertical="center" wrapText="1"/>
    </xf>
    <xf numFmtId="0" fontId="15" fillId="2" borderId="28" xfId="9" applyFont="1" applyFill="1" applyBorder="1" applyAlignment="1">
      <alignment horizontal="center" vertical="center"/>
    </xf>
    <xf numFmtId="49" fontId="15" fillId="2" borderId="65" xfId="9" applyNumberFormat="1" applyFont="1" applyFill="1" applyBorder="1" applyAlignment="1">
      <alignment horizontal="center" vertical="center" shrinkToFit="1"/>
    </xf>
    <xf numFmtId="49" fontId="15" fillId="5" borderId="11" xfId="9" applyNumberFormat="1" applyFont="1" applyFill="1" applyBorder="1" applyAlignment="1">
      <alignment horizontal="center" vertical="center" shrinkToFit="1"/>
    </xf>
    <xf numFmtId="183" fontId="15" fillId="5" borderId="7" xfId="9" applyNumberFormat="1" applyFont="1" applyFill="1" applyBorder="1" applyAlignment="1">
      <alignment vertical="center"/>
    </xf>
    <xf numFmtId="183" fontId="15" fillId="5" borderId="0" xfId="9" applyNumberFormat="1" applyFont="1" applyFill="1" applyBorder="1" applyAlignment="1">
      <alignment vertical="center"/>
    </xf>
    <xf numFmtId="183" fontId="15" fillId="5" borderId="8" xfId="9" applyNumberFormat="1" applyFont="1" applyFill="1" applyBorder="1" applyAlignment="1">
      <alignment vertical="center"/>
    </xf>
    <xf numFmtId="0" fontId="15" fillId="2" borderId="59" xfId="9" applyFont="1" applyFill="1" applyBorder="1" applyAlignment="1">
      <alignment horizontal="center" vertical="center" shrinkToFit="1"/>
    </xf>
    <xf numFmtId="0" fontId="15" fillId="2" borderId="48" xfId="9" applyFont="1" applyFill="1" applyBorder="1" applyAlignment="1">
      <alignment horizontal="center" vertical="center" shrinkToFit="1"/>
    </xf>
    <xf numFmtId="0" fontId="15" fillId="2" borderId="96" xfId="9" applyFont="1" applyFill="1" applyBorder="1" applyAlignment="1">
      <alignment horizontal="center" vertical="center" shrinkToFit="1"/>
    </xf>
    <xf numFmtId="181" fontId="15" fillId="5" borderId="7" xfId="1" applyNumberFormat="1" applyFont="1" applyFill="1" applyBorder="1" applyAlignment="1">
      <alignment horizontal="right" vertical="center" wrapText="1"/>
    </xf>
    <xf numFmtId="181" fontId="15" fillId="5" borderId="0" xfId="1" applyNumberFormat="1" applyFont="1" applyFill="1" applyBorder="1" applyAlignment="1">
      <alignment horizontal="right" vertical="center" wrapText="1"/>
    </xf>
    <xf numFmtId="181" fontId="15" fillId="5" borderId="13" xfId="1" applyNumberFormat="1" applyFont="1" applyFill="1" applyBorder="1" applyAlignment="1">
      <alignment horizontal="right" vertical="center" wrapText="1"/>
    </xf>
    <xf numFmtId="181" fontId="15" fillId="5" borderId="9" xfId="1" applyNumberFormat="1" applyFont="1" applyFill="1" applyBorder="1" applyAlignment="1">
      <alignment horizontal="right" vertical="center" wrapText="1"/>
    </xf>
    <xf numFmtId="181" fontId="15" fillId="5" borderId="11" xfId="1" applyNumberFormat="1" applyFont="1" applyFill="1" applyBorder="1" applyAlignment="1">
      <alignment horizontal="right" vertical="center" wrapText="1"/>
    </xf>
    <xf numFmtId="181" fontId="15" fillId="5" borderId="68" xfId="1" applyNumberFormat="1" applyFont="1" applyFill="1" applyBorder="1" applyAlignment="1">
      <alignment horizontal="right" vertical="center" wrapText="1"/>
    </xf>
    <xf numFmtId="0" fontId="16" fillId="2" borderId="79" xfId="9" applyFont="1" applyFill="1" applyBorder="1" applyAlignment="1">
      <alignment horizontal="center" vertical="center" shrinkToFit="1"/>
    </xf>
    <xf numFmtId="0" fontId="16" fillId="2" borderId="51" xfId="9" applyFont="1" applyFill="1" applyBorder="1" applyAlignment="1">
      <alignment horizontal="center" vertical="center" shrinkToFit="1"/>
    </xf>
    <xf numFmtId="0" fontId="16" fillId="2" borderId="86" xfId="9" applyFont="1" applyFill="1" applyBorder="1" applyAlignment="1">
      <alignment horizontal="center" vertical="center" shrinkToFit="1"/>
    </xf>
    <xf numFmtId="0" fontId="15" fillId="2" borderId="79"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86" xfId="9" applyFont="1" applyFill="1" applyBorder="1" applyAlignment="1">
      <alignment horizontal="center" vertical="center"/>
    </xf>
    <xf numFmtId="0" fontId="15" fillId="2" borderId="57" xfId="9" applyFont="1" applyFill="1" applyBorder="1" applyAlignment="1">
      <alignment horizontal="center" vertical="center"/>
    </xf>
    <xf numFmtId="0" fontId="15" fillId="2" borderId="54" xfId="9" applyFont="1" applyFill="1" applyBorder="1" applyAlignment="1">
      <alignment horizontal="center" vertical="center"/>
    </xf>
    <xf numFmtId="0" fontId="15" fillId="2" borderId="50" xfId="9" applyFont="1" applyFill="1" applyBorder="1" applyAlignment="1">
      <alignment horizontal="center" vertical="center"/>
    </xf>
    <xf numFmtId="0" fontId="15" fillId="2" borderId="124" xfId="9" applyFont="1" applyFill="1" applyBorder="1" applyAlignment="1">
      <alignment horizontal="center" vertical="center"/>
    </xf>
    <xf numFmtId="0" fontId="15" fillId="2" borderId="123" xfId="9" applyFont="1" applyFill="1" applyBorder="1" applyAlignment="1">
      <alignment horizontal="center" vertical="center"/>
    </xf>
    <xf numFmtId="0" fontId="15" fillId="2" borderId="29" xfId="9" applyFont="1" applyFill="1" applyBorder="1" applyAlignment="1">
      <alignment horizontal="center" vertical="center"/>
    </xf>
    <xf numFmtId="0" fontId="15" fillId="2" borderId="68" xfId="9" applyFont="1" applyFill="1" applyBorder="1" applyAlignment="1">
      <alignment horizontal="center" vertical="center"/>
    </xf>
    <xf numFmtId="0" fontId="15" fillId="2" borderId="87" xfId="9" applyFont="1" applyFill="1" applyBorder="1" applyAlignment="1">
      <alignment horizontal="center" vertical="center"/>
    </xf>
    <xf numFmtId="0" fontId="15" fillId="2" borderId="22" xfId="9" applyFont="1" applyFill="1" applyBorder="1" applyAlignment="1">
      <alignment horizontal="center" vertical="center" wrapText="1"/>
    </xf>
    <xf numFmtId="0" fontId="15" fillId="2" borderId="75" xfId="9" applyFont="1" applyFill="1" applyBorder="1" applyAlignment="1">
      <alignment horizontal="center" vertical="center" wrapText="1"/>
    </xf>
    <xf numFmtId="0" fontId="15" fillId="2" borderId="8" xfId="9" applyFont="1" applyFill="1" applyBorder="1" applyAlignment="1">
      <alignment horizontal="center" vertical="center" wrapText="1"/>
    </xf>
    <xf numFmtId="0" fontId="15" fillId="2" borderId="67" xfId="9" applyFont="1" applyFill="1" applyBorder="1" applyAlignment="1">
      <alignment horizontal="center" vertical="center" wrapText="1"/>
    </xf>
    <xf numFmtId="0" fontId="15" fillId="0" borderId="34" xfId="9" applyFont="1" applyBorder="1" applyAlignment="1">
      <alignment horizontal="center" vertical="center"/>
    </xf>
    <xf numFmtId="0" fontId="20" fillId="0" borderId="22" xfId="0" applyFont="1" applyBorder="1" applyAlignment="1">
      <alignment horizontal="center" vertical="center" wrapText="1"/>
    </xf>
    <xf numFmtId="0" fontId="20" fillId="0" borderId="117"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01" xfId="0" applyFont="1" applyBorder="1" applyAlignment="1">
      <alignment horizontal="center" vertical="center" wrapText="1"/>
    </xf>
    <xf numFmtId="0" fontId="15" fillId="2" borderId="18" xfId="9" applyFont="1" applyFill="1" applyBorder="1" applyAlignment="1">
      <alignment horizontal="left" vertical="center" wrapText="1"/>
    </xf>
    <xf numFmtId="0" fontId="20" fillId="0" borderId="12" xfId="0" applyFont="1" applyBorder="1" applyAlignment="1">
      <alignment horizontal="left" vertical="center" wrapText="1"/>
    </xf>
    <xf numFmtId="0" fontId="20" fillId="0" borderId="20" xfId="0" applyFont="1" applyBorder="1" applyAlignment="1">
      <alignment horizontal="left" vertical="center" wrapText="1"/>
    </xf>
    <xf numFmtId="0" fontId="20" fillId="0" borderId="7" xfId="0" applyFont="1" applyBorder="1" applyAlignment="1">
      <alignment horizontal="left" vertical="center" wrapText="1"/>
    </xf>
    <xf numFmtId="0" fontId="20" fillId="0" borderId="0" xfId="0" applyFont="1" applyBorder="1" applyAlignment="1">
      <alignment horizontal="left" vertical="center" wrapText="1"/>
    </xf>
    <xf numFmtId="0" fontId="20" fillId="0" borderId="2" xfId="0" applyFont="1" applyBorder="1" applyAlignment="1">
      <alignment horizontal="left" vertical="center" wrapText="1"/>
    </xf>
    <xf numFmtId="0" fontId="20" fillId="0" borderId="66" xfId="0" applyFont="1" applyBorder="1" applyAlignment="1">
      <alignment horizontal="left" vertical="center" wrapText="1"/>
    </xf>
    <xf numFmtId="0" fontId="20" fillId="0" borderId="65" xfId="0" applyFont="1" applyBorder="1" applyAlignment="1">
      <alignment horizontal="left" vertical="center" wrapText="1"/>
    </xf>
    <xf numFmtId="0" fontId="20" fillId="0" borderId="206" xfId="0" applyFont="1" applyBorder="1" applyAlignment="1">
      <alignment horizontal="left" vertical="center" wrapText="1"/>
    </xf>
    <xf numFmtId="0" fontId="16" fillId="0" borderId="124" xfId="9" applyFont="1" applyBorder="1" applyAlignment="1">
      <alignment horizontal="center" vertical="center" wrapText="1"/>
    </xf>
    <xf numFmtId="0" fontId="16" fillId="0" borderId="22" xfId="9" applyFont="1" applyBorder="1" applyAlignment="1">
      <alignment horizontal="center" vertical="center" wrapText="1"/>
    </xf>
    <xf numFmtId="0" fontId="19" fillId="0" borderId="123"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68" xfId="0" applyFont="1" applyBorder="1" applyAlignment="1">
      <alignment horizontal="center" vertical="center" wrapText="1"/>
    </xf>
    <xf numFmtId="0" fontId="15" fillId="5" borderId="80" xfId="9" applyFont="1" applyFill="1" applyBorder="1" applyAlignment="1">
      <alignment horizontal="left" vertical="center"/>
    </xf>
    <xf numFmtId="0" fontId="15" fillId="5" borderId="49" xfId="9" applyFont="1" applyFill="1" applyBorder="1" applyAlignment="1">
      <alignment horizontal="left" vertical="center"/>
    </xf>
    <xf numFmtId="0" fontId="15" fillId="5" borderId="199" xfId="9" applyFont="1" applyFill="1" applyBorder="1" applyAlignment="1">
      <alignment horizontal="left" vertical="center"/>
    </xf>
    <xf numFmtId="0" fontId="15" fillId="5" borderId="59" xfId="9" applyFont="1" applyFill="1" applyBorder="1" applyAlignment="1">
      <alignment horizontal="left" vertical="center"/>
    </xf>
    <xf numFmtId="0" fontId="15" fillId="5" borderId="48" xfId="9" applyFont="1" applyFill="1" applyBorder="1" applyAlignment="1">
      <alignment horizontal="left" vertical="center"/>
    </xf>
    <xf numFmtId="0" fontId="15" fillId="5" borderId="60" xfId="9" applyFont="1" applyFill="1" applyBorder="1" applyAlignment="1">
      <alignment horizontal="left" vertical="center"/>
    </xf>
    <xf numFmtId="0" fontId="15" fillId="5" borderId="61" xfId="0" applyFont="1" applyFill="1" applyBorder="1" applyAlignment="1">
      <alignment horizontal="left" vertical="center"/>
    </xf>
    <xf numFmtId="0" fontId="15" fillId="5" borderId="47" xfId="0" applyFont="1" applyFill="1" applyBorder="1" applyAlignment="1">
      <alignment horizontal="left" vertical="center"/>
    </xf>
    <xf numFmtId="0" fontId="15" fillId="5" borderId="62" xfId="0" applyFont="1" applyFill="1" applyBorder="1" applyAlignment="1">
      <alignment horizontal="left" vertical="center"/>
    </xf>
    <xf numFmtId="181" fontId="15" fillId="5" borderId="80" xfId="1" applyNumberFormat="1" applyFont="1" applyFill="1" applyBorder="1" applyAlignment="1">
      <alignment horizontal="right" vertical="center"/>
    </xf>
    <xf numFmtId="181" fontId="15" fillId="5" borderId="49" xfId="1" applyNumberFormat="1" applyFont="1" applyFill="1" applyBorder="1" applyAlignment="1">
      <alignment horizontal="right" vertical="center"/>
    </xf>
    <xf numFmtId="181" fontId="15" fillId="5" borderId="95" xfId="1" applyNumberFormat="1" applyFont="1" applyFill="1" applyBorder="1" applyAlignment="1">
      <alignment horizontal="right" vertical="center"/>
    </xf>
    <xf numFmtId="181" fontId="15" fillId="5" borderId="18" xfId="1" applyNumberFormat="1" applyFont="1" applyFill="1" applyBorder="1" applyAlignment="1">
      <alignment horizontal="right" vertical="center"/>
    </xf>
    <xf numFmtId="181" fontId="15" fillId="5" borderId="12" xfId="1" applyNumberFormat="1" applyFont="1" applyFill="1" applyBorder="1" applyAlignment="1">
      <alignment horizontal="right" vertical="center"/>
    </xf>
    <xf numFmtId="181" fontId="15" fillId="5" borderId="6" xfId="1" applyNumberFormat="1" applyFont="1" applyFill="1" applyBorder="1" applyAlignment="1">
      <alignment horizontal="right" vertical="center"/>
    </xf>
    <xf numFmtId="181" fontId="15" fillId="5" borderId="61" xfId="9" applyNumberFormat="1" applyFont="1" applyFill="1" applyBorder="1" applyAlignment="1">
      <alignment horizontal="right" vertical="center"/>
    </xf>
    <xf numFmtId="181" fontId="15" fillId="5" borderId="47" xfId="9" applyNumberFormat="1" applyFont="1" applyFill="1" applyBorder="1" applyAlignment="1">
      <alignment horizontal="right" vertical="center"/>
    </xf>
    <xf numFmtId="181" fontId="15" fillId="5" borderId="97" xfId="9" applyNumberFormat="1" applyFont="1" applyFill="1" applyBorder="1" applyAlignment="1">
      <alignment horizontal="right" vertical="center"/>
    </xf>
    <xf numFmtId="183" fontId="15" fillId="5" borderId="28" xfId="9" applyNumberFormat="1" applyFont="1" applyFill="1" applyBorder="1" applyAlignment="1">
      <alignment vertical="center"/>
    </xf>
    <xf numFmtId="0" fontId="15" fillId="5" borderId="13" xfId="9" applyFont="1" applyFill="1" applyBorder="1" applyAlignment="1">
      <alignment horizontal="center" vertical="center"/>
    </xf>
    <xf numFmtId="0" fontId="15" fillId="2" borderId="74" xfId="9" applyFont="1" applyFill="1" applyBorder="1" applyAlignment="1">
      <alignment horizontal="center" vertical="center" textRotation="255"/>
    </xf>
    <xf numFmtId="0" fontId="15" fillId="2" borderId="75"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2" borderId="8" xfId="9" applyFont="1" applyFill="1" applyBorder="1" applyAlignment="1">
      <alignment horizontal="center" vertical="center" textRotation="255"/>
    </xf>
    <xf numFmtId="0" fontId="15" fillId="2" borderId="66" xfId="9" applyFont="1" applyFill="1" applyBorder="1" applyAlignment="1">
      <alignment horizontal="center" vertical="center" textRotation="255"/>
    </xf>
    <xf numFmtId="0" fontId="15" fillId="2" borderId="67" xfId="9" applyFont="1" applyFill="1" applyBorder="1" applyAlignment="1">
      <alignment horizontal="center" vertical="center" textRotation="255"/>
    </xf>
    <xf numFmtId="0" fontId="15" fillId="10" borderId="129" xfId="0" applyNumberFormat="1" applyFont="1" applyFill="1" applyBorder="1" applyAlignment="1">
      <alignment horizontal="center" vertical="center" wrapText="1"/>
    </xf>
    <xf numFmtId="0" fontId="15" fillId="10" borderId="99" xfId="0" applyNumberFormat="1" applyFont="1" applyFill="1" applyBorder="1" applyAlignment="1">
      <alignment horizontal="center" vertical="center" wrapText="1"/>
    </xf>
    <xf numFmtId="0" fontId="15" fillId="10" borderId="7" xfId="0" applyNumberFormat="1" applyFont="1" applyFill="1" applyBorder="1" applyAlignment="1">
      <alignment horizontal="center" vertical="center" wrapText="1"/>
    </xf>
    <xf numFmtId="0" fontId="15" fillId="10" borderId="8" xfId="0" applyNumberFormat="1" applyFont="1" applyFill="1" applyBorder="1" applyAlignment="1">
      <alignment horizontal="center" vertical="center" wrapText="1"/>
    </xf>
    <xf numFmtId="0" fontId="15" fillId="10" borderId="9" xfId="0" applyNumberFormat="1" applyFont="1" applyFill="1" applyBorder="1" applyAlignment="1">
      <alignment horizontal="center" vertical="center" wrapText="1"/>
    </xf>
    <xf numFmtId="0" fontId="15" fillId="10" borderId="10" xfId="0" applyNumberFormat="1" applyFont="1" applyFill="1" applyBorder="1" applyAlignment="1">
      <alignment horizontal="center" vertical="center" wrapText="1"/>
    </xf>
    <xf numFmtId="0" fontId="15" fillId="5" borderId="8" xfId="9" applyFont="1" applyFill="1" applyBorder="1" applyAlignment="1">
      <alignment horizontal="center" vertical="center"/>
    </xf>
    <xf numFmtId="0" fontId="15" fillId="5" borderId="7" xfId="9" applyFont="1" applyFill="1" applyBorder="1" applyAlignment="1">
      <alignment horizontal="right" vertical="center"/>
    </xf>
    <xf numFmtId="0" fontId="15" fillId="10" borderId="131" xfId="0" applyNumberFormat="1" applyFont="1" applyFill="1" applyBorder="1" applyAlignment="1">
      <alignment horizontal="center" vertical="center" wrapText="1"/>
    </xf>
    <xf numFmtId="0" fontId="0" fillId="0" borderId="85" xfId="0" applyBorder="1" applyAlignment="1">
      <alignment horizontal="center" vertical="center" wrapText="1"/>
    </xf>
    <xf numFmtId="0" fontId="0" fillId="0" borderId="25" xfId="0" applyBorder="1" applyAlignment="1">
      <alignment horizontal="center" vertical="center" wrapText="1"/>
    </xf>
    <xf numFmtId="0" fontId="15" fillId="10" borderId="129" xfId="9" applyFont="1" applyFill="1" applyBorder="1" applyAlignment="1">
      <alignment horizontal="center" vertical="center" wrapText="1"/>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15" fillId="10" borderId="7" xfId="9" applyFont="1" applyFill="1"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15" fillId="0" borderId="18"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3" xfId="0" applyFont="1" applyBorder="1" applyAlignment="1">
      <alignment horizontal="center" vertical="center" wrapText="1"/>
    </xf>
    <xf numFmtId="0" fontId="15" fillId="2" borderId="79"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86" xfId="9" applyFont="1" applyFill="1" applyBorder="1" applyAlignment="1">
      <alignment horizontal="center" vertical="center" shrinkToFit="1"/>
    </xf>
    <xf numFmtId="0" fontId="15" fillId="2" borderId="59" xfId="9" applyFont="1" applyFill="1" applyBorder="1" applyAlignment="1">
      <alignment horizontal="center" vertical="center"/>
    </xf>
    <xf numFmtId="0" fontId="15" fillId="2" borderId="48" xfId="9" applyFont="1" applyFill="1" applyBorder="1" applyAlignment="1">
      <alignment horizontal="center" vertical="center"/>
    </xf>
    <xf numFmtId="0" fontId="15" fillId="2" borderId="96" xfId="9" applyFont="1" applyFill="1" applyBorder="1" applyAlignment="1">
      <alignment horizontal="center" vertical="center"/>
    </xf>
    <xf numFmtId="0" fontId="15" fillId="2" borderId="66" xfId="9" applyFont="1" applyFill="1" applyBorder="1" applyAlignment="1">
      <alignment horizontal="center" vertical="center" shrinkToFit="1"/>
    </xf>
    <xf numFmtId="0" fontId="15" fillId="2" borderId="65" xfId="9" applyFont="1" applyFill="1" applyBorder="1" applyAlignment="1">
      <alignment horizontal="center" vertical="center" shrinkToFit="1"/>
    </xf>
    <xf numFmtId="0" fontId="15" fillId="2" borderId="213" xfId="9" applyFont="1" applyFill="1" applyBorder="1" applyAlignment="1">
      <alignment horizontal="center" vertical="center" shrinkToFit="1"/>
    </xf>
    <xf numFmtId="0" fontId="15" fillId="0" borderId="188" xfId="9" applyFont="1" applyBorder="1" applyAlignment="1">
      <alignment horizontal="center" vertical="center" wrapText="1"/>
    </xf>
    <xf numFmtId="0" fontId="15" fillId="0" borderId="48" xfId="9" applyFont="1" applyBorder="1" applyAlignment="1">
      <alignment horizontal="center" vertical="center" wrapText="1"/>
    </xf>
    <xf numFmtId="0" fontId="15" fillId="0" borderId="201" xfId="9" applyFont="1" applyBorder="1" applyAlignment="1">
      <alignment horizontal="center" vertical="center" wrapText="1"/>
    </xf>
    <xf numFmtId="0" fontId="15" fillId="0" borderId="214"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215" xfId="9" applyFont="1" applyBorder="1" applyAlignment="1">
      <alignment horizontal="center" vertical="center" wrapText="1"/>
    </xf>
    <xf numFmtId="0" fontId="15" fillId="0" borderId="186" xfId="9" applyFont="1" applyBorder="1" applyAlignment="1">
      <alignment horizontal="center" vertical="center" wrapText="1"/>
    </xf>
    <xf numFmtId="0" fontId="15" fillId="0" borderId="54" xfId="9" applyFont="1" applyBorder="1" applyAlignment="1">
      <alignment horizontal="center" vertical="center" wrapText="1"/>
    </xf>
    <xf numFmtId="0" fontId="15" fillId="0" borderId="200" xfId="9" applyFont="1" applyBorder="1" applyAlignment="1">
      <alignment horizontal="center" vertical="center" wrapText="1"/>
    </xf>
    <xf numFmtId="0" fontId="15" fillId="5" borderId="63" xfId="9" applyFont="1" applyFill="1" applyBorder="1" applyAlignment="1">
      <alignment horizontal="center" vertical="center" wrapText="1"/>
    </xf>
    <xf numFmtId="0" fontId="15" fillId="5" borderId="47" xfId="9" applyFont="1" applyFill="1" applyBorder="1" applyAlignment="1">
      <alignment horizontal="center" vertical="center" wrapText="1"/>
    </xf>
    <xf numFmtId="0" fontId="15" fillId="5" borderId="212" xfId="9" applyFont="1" applyFill="1" applyBorder="1" applyAlignment="1">
      <alignment horizontal="center" vertical="center" wrapText="1"/>
    </xf>
    <xf numFmtId="0" fontId="70" fillId="5" borderId="28" xfId="9" applyFont="1" applyFill="1" applyBorder="1" applyAlignment="1">
      <alignment horizontal="center" wrapText="1"/>
    </xf>
    <xf numFmtId="0" fontId="70" fillId="5" borderId="0" xfId="9" applyFont="1" applyFill="1" applyBorder="1" applyAlignment="1">
      <alignment horizontal="center" wrapText="1"/>
    </xf>
    <xf numFmtId="0" fontId="70" fillId="5" borderId="13" xfId="9" applyFont="1" applyFill="1" applyBorder="1" applyAlignment="1">
      <alignment horizontal="center" wrapText="1"/>
    </xf>
    <xf numFmtId="0" fontId="15" fillId="0" borderId="207" xfId="9" applyFont="1" applyBorder="1" applyAlignment="1">
      <alignment horizontal="center" vertical="center" textRotation="255" shrinkToFit="1"/>
    </xf>
    <xf numFmtId="0" fontId="20" fillId="0" borderId="202" xfId="0" applyFont="1" applyBorder="1" applyAlignment="1">
      <alignment horizontal="center" vertical="center" textRotation="255" shrinkToFit="1"/>
    </xf>
    <xf numFmtId="0" fontId="20" fillId="0" borderId="208" xfId="0" applyFont="1" applyBorder="1" applyAlignment="1">
      <alignment horizontal="center" vertical="center" textRotation="255" shrinkToFit="1"/>
    </xf>
    <xf numFmtId="0" fontId="15" fillId="5" borderId="7" xfId="9" applyFont="1" applyFill="1" applyBorder="1" applyAlignment="1">
      <alignment horizontal="center" vertical="center"/>
    </xf>
    <xf numFmtId="0" fontId="15" fillId="5" borderId="0" xfId="9" applyFont="1" applyFill="1" applyBorder="1" applyAlignment="1">
      <alignment horizontal="center" vertical="center"/>
    </xf>
    <xf numFmtId="0" fontId="15" fillId="5" borderId="9" xfId="9" applyFont="1" applyFill="1" applyBorder="1" applyAlignment="1">
      <alignment horizontal="center" vertical="center"/>
    </xf>
    <xf numFmtId="0" fontId="15" fillId="5" borderId="11" xfId="9" applyFont="1" applyFill="1" applyBorder="1" applyAlignment="1">
      <alignment horizontal="center" vertical="center"/>
    </xf>
    <xf numFmtId="0" fontId="15" fillId="5" borderId="10" xfId="9" applyFont="1" applyFill="1" applyBorder="1" applyAlignment="1">
      <alignment horizontal="center" vertical="center"/>
    </xf>
    <xf numFmtId="194" fontId="15" fillId="5" borderId="9" xfId="9" applyNumberFormat="1" applyFont="1" applyFill="1" applyBorder="1" applyAlignment="1">
      <alignment horizontal="center" vertical="center" shrinkToFit="1"/>
    </xf>
    <xf numFmtId="194" fontId="15" fillId="5" borderId="11" xfId="9" applyNumberFormat="1" applyFont="1" applyFill="1" applyBorder="1" applyAlignment="1">
      <alignment horizontal="center" vertical="center" shrinkToFit="1"/>
    </xf>
    <xf numFmtId="181" fontId="15" fillId="8" borderId="56" xfId="1" applyNumberFormat="1" applyFont="1" applyFill="1" applyBorder="1" applyAlignment="1">
      <alignment vertical="center" shrinkToFit="1"/>
    </xf>
    <xf numFmtId="181" fontId="15" fillId="8" borderId="3" xfId="1" applyNumberFormat="1" applyFont="1" applyFill="1" applyBorder="1" applyAlignment="1">
      <alignment vertical="center" shrinkToFit="1"/>
    </xf>
    <xf numFmtId="181" fontId="15" fillId="8" borderId="32" xfId="1" applyNumberFormat="1" applyFont="1" applyFill="1" applyBorder="1" applyAlignment="1">
      <alignment vertical="center" shrinkToFit="1"/>
    </xf>
    <xf numFmtId="0" fontId="15" fillId="5" borderId="202" xfId="9" applyFont="1" applyFill="1" applyBorder="1" applyAlignment="1">
      <alignment horizontal="center" vertical="center" wrapText="1"/>
    </xf>
    <xf numFmtId="0" fontId="15" fillId="5" borderId="21" xfId="9" applyFont="1" applyFill="1" applyBorder="1" applyAlignment="1">
      <alignment horizontal="center" vertical="center" wrapText="1"/>
    </xf>
    <xf numFmtId="0" fontId="15" fillId="5" borderId="17" xfId="9" applyFont="1" applyFill="1" applyBorder="1" applyAlignment="1">
      <alignment horizontal="center" vertical="center"/>
    </xf>
    <xf numFmtId="0" fontId="15" fillId="5" borderId="205" xfId="9" applyFont="1" applyFill="1" applyBorder="1" applyAlignment="1">
      <alignment horizontal="center" vertical="center"/>
    </xf>
    <xf numFmtId="0" fontId="15" fillId="5" borderId="7" xfId="9" applyFont="1" applyFill="1" applyBorder="1" applyAlignment="1">
      <alignment horizontal="center" vertical="center" wrapText="1"/>
    </xf>
    <xf numFmtId="0" fontId="15" fillId="5" borderId="0" xfId="9" applyFont="1" applyFill="1" applyBorder="1" applyAlignment="1">
      <alignment horizontal="center" vertical="center" wrapText="1"/>
    </xf>
    <xf numFmtId="0" fontId="15" fillId="5" borderId="8" xfId="9" applyFont="1" applyFill="1" applyBorder="1" applyAlignment="1">
      <alignment horizontal="center" vertical="center" wrapText="1"/>
    </xf>
    <xf numFmtId="0" fontId="15" fillId="5" borderId="9" xfId="9" applyFont="1" applyFill="1" applyBorder="1" applyAlignment="1">
      <alignment horizontal="center" vertical="center" wrapText="1"/>
    </xf>
    <xf numFmtId="0" fontId="15" fillId="5" borderId="11" xfId="9" applyFont="1" applyFill="1" applyBorder="1" applyAlignment="1">
      <alignment horizontal="center" vertical="center" wrapText="1"/>
    </xf>
    <xf numFmtId="0" fontId="15" fillId="5" borderId="10" xfId="9" applyFont="1" applyFill="1" applyBorder="1" applyAlignment="1">
      <alignment horizontal="center" vertical="center" wrapText="1"/>
    </xf>
    <xf numFmtId="0" fontId="70" fillId="5" borderId="7" xfId="9" applyFont="1" applyFill="1" applyBorder="1" applyAlignment="1">
      <alignment horizontal="left" vertical="center"/>
    </xf>
    <xf numFmtId="0" fontId="70" fillId="5" borderId="0" xfId="9" applyFont="1" applyFill="1" applyBorder="1" applyAlignment="1">
      <alignment horizontal="left" vertical="center"/>
    </xf>
    <xf numFmtId="0" fontId="70" fillId="5" borderId="8" xfId="9" applyFont="1" applyFill="1" applyBorder="1" applyAlignment="1">
      <alignment horizontal="left" vertical="center"/>
    </xf>
    <xf numFmtId="0" fontId="70" fillId="5" borderId="7" xfId="9" applyFont="1" applyFill="1" applyBorder="1" applyAlignment="1">
      <alignment horizontal="right" vertical="center"/>
    </xf>
    <xf numFmtId="0" fontId="15" fillId="10" borderId="131" xfId="9" applyFont="1" applyFill="1" applyBorder="1" applyAlignment="1">
      <alignment vertical="center"/>
    </xf>
    <xf numFmtId="0" fontId="0" fillId="0" borderId="85" xfId="0" applyBorder="1" applyAlignment="1">
      <alignment vertical="center"/>
    </xf>
    <xf numFmtId="0" fontId="15" fillId="2" borderId="211" xfId="9" applyFont="1" applyFill="1" applyBorder="1" applyAlignment="1">
      <alignment horizontal="center" vertical="center" textRotation="255"/>
    </xf>
    <xf numFmtId="0" fontId="0" fillId="0" borderId="85" xfId="0" applyBorder="1" applyAlignment="1">
      <alignment horizontal="center" vertical="center" textRotation="255"/>
    </xf>
    <xf numFmtId="0" fontId="0" fillId="0" borderId="130" xfId="0" applyBorder="1" applyAlignment="1">
      <alignment horizontal="center" vertical="center" textRotation="255"/>
    </xf>
    <xf numFmtId="0" fontId="15" fillId="11" borderId="129" xfId="9" applyFont="1" applyFill="1" applyBorder="1" applyAlignment="1">
      <alignment horizontal="center" vertical="center" wrapText="1"/>
    </xf>
    <xf numFmtId="0" fontId="15" fillId="11" borderId="98" xfId="9" applyFont="1" applyFill="1" applyBorder="1" applyAlignment="1">
      <alignment horizontal="center" vertical="center" wrapText="1"/>
    </xf>
    <xf numFmtId="0" fontId="15" fillId="11" borderId="99" xfId="9" applyFont="1" applyFill="1" applyBorder="1" applyAlignment="1">
      <alignment horizontal="center" vertical="center" wrapText="1"/>
    </xf>
    <xf numFmtId="0" fontId="15" fillId="11" borderId="82" xfId="9" applyFont="1" applyFill="1" applyBorder="1" applyAlignment="1">
      <alignment horizontal="center" vertical="center" wrapText="1"/>
    </xf>
    <xf numFmtId="0" fontId="0" fillId="11" borderId="151" xfId="0" applyFill="1" applyBorder="1" applyAlignment="1">
      <alignment horizontal="center" vertical="center" wrapText="1"/>
    </xf>
    <xf numFmtId="0" fontId="0" fillId="11" borderId="52" xfId="0" applyFill="1" applyBorder="1" applyAlignment="1">
      <alignment horizontal="center" vertical="center" wrapText="1"/>
    </xf>
    <xf numFmtId="0" fontId="87" fillId="11" borderId="82" xfId="9" applyFont="1" applyFill="1" applyBorder="1" applyAlignment="1">
      <alignment horizontal="center" vertical="center" wrapText="1"/>
    </xf>
    <xf numFmtId="0" fontId="87" fillId="11" borderId="151" xfId="9" applyFont="1" applyFill="1" applyBorder="1" applyAlignment="1">
      <alignment horizontal="center" vertical="center" wrapText="1"/>
    </xf>
    <xf numFmtId="0" fontId="87" fillId="11" borderId="52" xfId="9" applyFont="1" applyFill="1" applyBorder="1" applyAlignment="1">
      <alignment horizontal="center" vertical="center" wrapText="1"/>
    </xf>
    <xf numFmtId="0" fontId="87" fillId="11" borderId="81" xfId="9" applyFont="1" applyFill="1" applyBorder="1" applyAlignment="1">
      <alignment horizontal="center" vertical="center" wrapText="1"/>
    </xf>
    <xf numFmtId="0" fontId="87" fillId="11" borderId="94" xfId="9" applyFont="1" applyFill="1" applyBorder="1" applyAlignment="1">
      <alignment horizontal="center" vertical="center" wrapText="1"/>
    </xf>
    <xf numFmtId="0" fontId="87" fillId="11" borderId="113" xfId="9" applyFont="1" applyFill="1" applyBorder="1" applyAlignment="1">
      <alignment horizontal="center" vertical="center" wrapText="1"/>
    </xf>
    <xf numFmtId="0" fontId="87" fillId="11" borderId="9" xfId="9" applyFont="1" applyFill="1" applyBorder="1" applyAlignment="1">
      <alignment horizontal="center" vertical="center" wrapText="1"/>
    </xf>
    <xf numFmtId="0" fontId="87" fillId="11" borderId="11" xfId="9" applyFont="1" applyFill="1" applyBorder="1" applyAlignment="1">
      <alignment horizontal="center" vertical="center" wrapText="1"/>
    </xf>
    <xf numFmtId="0" fontId="87" fillId="11" borderId="10" xfId="9" applyFont="1" applyFill="1" applyBorder="1" applyAlignment="1">
      <alignment horizontal="center" vertical="center" wrapText="1"/>
    </xf>
    <xf numFmtId="0" fontId="87" fillId="11" borderId="57" xfId="9" applyFont="1" applyFill="1" applyBorder="1" applyAlignment="1">
      <alignment horizontal="center" vertical="center" wrapText="1"/>
    </xf>
    <xf numFmtId="0" fontId="87" fillId="11" borderId="54" xfId="9" applyFont="1" applyFill="1" applyBorder="1" applyAlignment="1">
      <alignment horizontal="center" vertical="center" wrapText="1"/>
    </xf>
    <xf numFmtId="0" fontId="87" fillId="11" borderId="50" xfId="9" applyFont="1" applyFill="1" applyBorder="1" applyAlignment="1">
      <alignment horizontal="center" vertical="center" wrapText="1"/>
    </xf>
    <xf numFmtId="0" fontId="87" fillId="11" borderId="56" xfId="9" applyFont="1" applyFill="1" applyBorder="1" applyAlignment="1">
      <alignment horizontal="center" vertical="center" wrapText="1"/>
    </xf>
    <xf numFmtId="0" fontId="87" fillId="11" borderId="3" xfId="9" applyFont="1" applyFill="1" applyBorder="1" applyAlignment="1">
      <alignment horizontal="center" vertical="center" wrapText="1"/>
    </xf>
    <xf numFmtId="0" fontId="87" fillId="11" borderId="55" xfId="9" applyFont="1" applyFill="1" applyBorder="1" applyAlignment="1">
      <alignment horizontal="center" vertical="center" wrapText="1"/>
    </xf>
    <xf numFmtId="0" fontId="0" fillId="0" borderId="22" xfId="0" applyBorder="1" applyAlignment="1">
      <alignment horizontal="center" vertical="center" wrapText="1"/>
    </xf>
    <xf numFmtId="0" fontId="0" fillId="0" borderId="75" xfId="0" applyBorder="1" applyAlignment="1">
      <alignment horizontal="center" vertical="center" wrapText="1"/>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20" fillId="0" borderId="81" xfId="0" applyFont="1" applyBorder="1" applyAlignment="1">
      <alignment horizontal="center" vertical="center" wrapText="1"/>
    </xf>
    <xf numFmtId="0" fontId="0" fillId="0" borderId="94" xfId="0" applyBorder="1" applyAlignment="1">
      <alignment horizontal="center" vertical="center" wrapText="1"/>
    </xf>
    <xf numFmtId="0" fontId="0" fillId="0" borderId="113" xfId="0"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0" fontId="0" fillId="0" borderId="67" xfId="0" applyBorder="1" applyAlignment="1">
      <alignment horizontal="center" vertical="center" wrapText="1"/>
    </xf>
    <xf numFmtId="0" fontId="15" fillId="2" borderId="211" xfId="9" applyFont="1" applyFill="1" applyBorder="1" applyAlignment="1">
      <alignment horizontal="center" vertical="center" textRotation="255" shrinkToFit="1"/>
    </xf>
    <xf numFmtId="0" fontId="2" fillId="0" borderId="85" xfId="0" applyFont="1" applyBorder="1" applyAlignment="1">
      <alignment horizontal="center" vertical="center" textRotation="255" shrinkToFit="1"/>
    </xf>
    <xf numFmtId="0" fontId="2" fillId="0" borderId="130" xfId="0" applyFont="1" applyBorder="1" applyAlignment="1">
      <alignment horizontal="center" vertical="center" textRotation="255" shrinkToFit="1"/>
    </xf>
    <xf numFmtId="0" fontId="87" fillId="11" borderId="7" xfId="9" applyFont="1" applyFill="1" applyBorder="1" applyAlignment="1">
      <alignment horizontal="center" vertical="center" wrapText="1"/>
    </xf>
    <xf numFmtId="0" fontId="87" fillId="11" borderId="0" xfId="9" applyFont="1" applyFill="1" applyBorder="1" applyAlignment="1">
      <alignment horizontal="center" vertical="center" wrapText="1"/>
    </xf>
    <xf numFmtId="0" fontId="87" fillId="11" borderId="8" xfId="9" applyFont="1" applyFill="1" applyBorder="1" applyAlignment="1">
      <alignment horizontal="center" vertical="center" wrapText="1"/>
    </xf>
    <xf numFmtId="0" fontId="15" fillId="10" borderId="0" xfId="9" applyFont="1" applyFill="1" applyBorder="1" applyAlignment="1">
      <alignment horizontal="center" vertical="center" wrapText="1"/>
    </xf>
    <xf numFmtId="0" fontId="15" fillId="10" borderId="8" xfId="9" applyFont="1" applyFill="1" applyBorder="1" applyAlignment="1">
      <alignment horizontal="center" vertical="center" wrapText="1"/>
    </xf>
    <xf numFmtId="0" fontId="15" fillId="10" borderId="9" xfId="9" applyFont="1" applyFill="1" applyBorder="1" applyAlignment="1">
      <alignment horizontal="center" vertical="center" wrapText="1"/>
    </xf>
    <xf numFmtId="0" fontId="15" fillId="10" borderId="11" xfId="9" applyFont="1" applyFill="1" applyBorder="1" applyAlignment="1">
      <alignment horizontal="center" vertical="center" wrapText="1"/>
    </xf>
    <xf numFmtId="0" fontId="15" fillId="10" borderId="10" xfId="9" applyFont="1" applyFill="1" applyBorder="1" applyAlignment="1">
      <alignment horizontal="center" vertical="center" wrapText="1"/>
    </xf>
    <xf numFmtId="0" fontId="15" fillId="0" borderId="56" xfId="9" applyFont="1" applyBorder="1" applyAlignment="1">
      <alignment horizontal="left" vertical="center" shrinkToFit="1"/>
    </xf>
    <xf numFmtId="0" fontId="15" fillId="0" borderId="3" xfId="9" applyFont="1" applyBorder="1" applyAlignment="1">
      <alignment horizontal="left" vertical="center" shrinkToFit="1"/>
    </xf>
    <xf numFmtId="0" fontId="15" fillId="0" borderId="55" xfId="9" applyFont="1" applyBorder="1" applyAlignment="1">
      <alignment horizontal="left" vertical="center" shrinkToFit="1"/>
    </xf>
    <xf numFmtId="0" fontId="15" fillId="0" borderId="9" xfId="9" applyFont="1" applyBorder="1" applyAlignment="1">
      <alignment horizontal="left" vertical="center" shrinkToFit="1"/>
    </xf>
    <xf numFmtId="0" fontId="15" fillId="0" borderId="11" xfId="9" applyFont="1" applyBorder="1" applyAlignment="1">
      <alignment horizontal="left" vertical="center" shrinkToFit="1"/>
    </xf>
    <xf numFmtId="0" fontId="15" fillId="0" borderId="10" xfId="9" applyFont="1" applyBorder="1" applyAlignment="1">
      <alignment horizontal="left" vertical="center" shrinkToFit="1"/>
    </xf>
    <xf numFmtId="0" fontId="15" fillId="2" borderId="80" xfId="9" applyFont="1" applyFill="1" applyBorder="1" applyAlignment="1">
      <alignment horizontal="center" vertical="center"/>
    </xf>
    <xf numFmtId="0" fontId="15" fillId="2" borderId="95" xfId="9" applyFont="1" applyFill="1" applyBorder="1" applyAlignment="1">
      <alignment horizontal="center" vertical="center"/>
    </xf>
    <xf numFmtId="183" fontId="15" fillId="0" borderId="19" xfId="9" applyNumberFormat="1" applyFont="1" applyFill="1" applyBorder="1" applyAlignment="1">
      <alignment horizontal="right" vertical="center"/>
    </xf>
    <xf numFmtId="183" fontId="15" fillId="0" borderId="6" xfId="9" applyNumberFormat="1" applyFont="1" applyFill="1" applyBorder="1" applyAlignment="1">
      <alignment horizontal="right" vertical="center"/>
    </xf>
    <xf numFmtId="183" fontId="15" fillId="0" borderId="125" xfId="9" applyNumberFormat="1" applyFont="1" applyFill="1" applyBorder="1" applyAlignment="1">
      <alignment horizontal="right" vertical="center"/>
    </xf>
    <xf numFmtId="183" fontId="15" fillId="0" borderId="95" xfId="9" applyNumberFormat="1" applyFont="1" applyFill="1" applyBorder="1" applyAlignment="1">
      <alignment horizontal="right" vertical="center"/>
    </xf>
    <xf numFmtId="183" fontId="15" fillId="0" borderId="18" xfId="9" applyNumberFormat="1" applyFont="1" applyFill="1" applyBorder="1" applyAlignment="1">
      <alignment horizontal="right" vertical="center"/>
    </xf>
    <xf numFmtId="183" fontId="15" fillId="0" borderId="80" xfId="9" applyNumberFormat="1" applyFont="1" applyFill="1" applyBorder="1" applyAlignment="1">
      <alignment horizontal="right" vertical="center"/>
    </xf>
    <xf numFmtId="181" fontId="15" fillId="5" borderId="7" xfId="1" applyNumberFormat="1" applyFont="1" applyFill="1" applyBorder="1" applyAlignment="1">
      <alignment horizontal="center" vertical="center"/>
    </xf>
    <xf numFmtId="181" fontId="15" fillId="5" borderId="0" xfId="1" applyNumberFormat="1" applyFont="1" applyFill="1" applyBorder="1" applyAlignment="1">
      <alignment horizontal="center" vertical="center"/>
    </xf>
    <xf numFmtId="181" fontId="15" fillId="5" borderId="8" xfId="1" applyNumberFormat="1" applyFont="1" applyFill="1" applyBorder="1" applyAlignment="1">
      <alignment horizontal="center" vertical="center"/>
    </xf>
    <xf numFmtId="181" fontId="15" fillId="5" borderId="9" xfId="1" applyNumberFormat="1" applyFont="1" applyFill="1" applyBorder="1" applyAlignment="1">
      <alignment horizontal="center" vertical="center"/>
    </xf>
    <xf numFmtId="181" fontId="15" fillId="5" borderId="11" xfId="1" applyNumberFormat="1" applyFont="1" applyFill="1" applyBorder="1" applyAlignment="1">
      <alignment horizontal="center" vertical="center"/>
    </xf>
    <xf numFmtId="181" fontId="15" fillId="5" borderId="10" xfId="1" applyNumberFormat="1" applyFont="1" applyFill="1" applyBorder="1" applyAlignment="1">
      <alignment horizontal="center" vertical="center"/>
    </xf>
    <xf numFmtId="181" fontId="15" fillId="5" borderId="80" xfId="1" applyNumberFormat="1" applyFont="1" applyFill="1" applyBorder="1" applyAlignment="1">
      <alignment vertical="center"/>
    </xf>
    <xf numFmtId="181" fontId="15" fillId="5" borderId="49" xfId="1" applyNumberFormat="1" applyFont="1" applyFill="1" applyBorder="1" applyAlignment="1">
      <alignment vertical="center"/>
    </xf>
    <xf numFmtId="181" fontId="15" fillId="5" borderId="95" xfId="1" applyNumberFormat="1" applyFont="1" applyFill="1" applyBorder="1" applyAlignment="1">
      <alignment vertical="center"/>
    </xf>
    <xf numFmtId="0" fontId="15" fillId="0" borderId="220" xfId="0" applyFont="1" applyBorder="1" applyAlignment="1">
      <alignment horizontal="center" vertical="center" shrinkToFit="1"/>
    </xf>
    <xf numFmtId="0" fontId="16" fillId="2" borderId="18" xfId="9" applyFont="1" applyFill="1" applyBorder="1" applyAlignment="1">
      <alignment horizontal="left" vertical="center" wrapText="1"/>
    </xf>
    <xf numFmtId="0" fontId="19" fillId="0" borderId="12" xfId="0" applyFont="1" applyBorder="1" applyAlignment="1">
      <alignment horizontal="left" vertical="center" wrapText="1"/>
    </xf>
    <xf numFmtId="0" fontId="19" fillId="0" borderId="20" xfId="0" applyFont="1" applyBorder="1" applyAlignment="1">
      <alignment horizontal="left" vertical="center" wrapText="1"/>
    </xf>
    <xf numFmtId="0" fontId="19" fillId="0" borderId="7" xfId="0" applyFont="1" applyBorder="1" applyAlignment="1">
      <alignment horizontal="left" vertical="center" wrapText="1"/>
    </xf>
    <xf numFmtId="0" fontId="19" fillId="0" borderId="0" xfId="0" applyFont="1" applyBorder="1" applyAlignment="1">
      <alignment horizontal="left" vertical="center" wrapText="1"/>
    </xf>
    <xf numFmtId="0" fontId="19" fillId="0" borderId="2" xfId="0" applyFont="1" applyBorder="1" applyAlignment="1">
      <alignment horizontal="left" vertical="center" wrapText="1"/>
    </xf>
    <xf numFmtId="0" fontId="19" fillId="0" borderId="66" xfId="0" applyFont="1" applyBorder="1" applyAlignment="1">
      <alignment horizontal="left" vertical="center" wrapText="1"/>
    </xf>
    <xf numFmtId="0" fontId="19" fillId="0" borderId="65" xfId="0" applyFont="1" applyBorder="1" applyAlignment="1">
      <alignment horizontal="left" vertical="center" wrapText="1"/>
    </xf>
    <xf numFmtId="0" fontId="19" fillId="0" borderId="206" xfId="0" applyFont="1" applyBorder="1" applyAlignment="1">
      <alignment horizontal="left" vertical="center" wrapText="1"/>
    </xf>
    <xf numFmtId="0" fontId="15" fillId="2" borderId="49" xfId="9" applyFont="1" applyFill="1" applyBorder="1" applyAlignment="1">
      <alignment horizontal="center" vertical="center"/>
    </xf>
    <xf numFmtId="0" fontId="47" fillId="2" borderId="112" xfId="9" applyFont="1" applyFill="1" applyBorder="1" applyAlignment="1">
      <alignment horizontal="center" vertical="top" wrapText="1"/>
    </xf>
    <xf numFmtId="0" fontId="47" fillId="2" borderId="113" xfId="9" applyFont="1" applyFill="1" applyBorder="1" applyAlignment="1">
      <alignment horizontal="center" vertical="top" wrapText="1"/>
    </xf>
    <xf numFmtId="0" fontId="47" fillId="2" borderId="142" xfId="9" applyFont="1" applyFill="1" applyBorder="1" applyAlignment="1">
      <alignment horizontal="center" vertical="top" wrapText="1"/>
    </xf>
    <xf numFmtId="0" fontId="47" fillId="2" borderId="67" xfId="9" applyFont="1" applyFill="1" applyBorder="1" applyAlignment="1">
      <alignment horizontal="center" vertical="top" wrapText="1"/>
    </xf>
    <xf numFmtId="0" fontId="15" fillId="2" borderId="81" xfId="9" applyFont="1" applyFill="1" applyBorder="1" applyAlignment="1">
      <alignment horizontal="center" vertical="center" wrapText="1"/>
    </xf>
    <xf numFmtId="0" fontId="15" fillId="2" borderId="94" xfId="9" applyFont="1" applyFill="1" applyBorder="1" applyAlignment="1">
      <alignment horizontal="center" vertical="center"/>
    </xf>
    <xf numFmtId="0" fontId="15" fillId="2" borderId="217" xfId="9" applyFont="1" applyFill="1" applyBorder="1" applyAlignment="1">
      <alignment horizontal="center" vertical="center"/>
    </xf>
    <xf numFmtId="0" fontId="15" fillId="2" borderId="218" xfId="9" applyFont="1" applyFill="1" applyBorder="1" applyAlignment="1">
      <alignment horizontal="center" vertical="center"/>
    </xf>
    <xf numFmtId="0" fontId="47" fillId="0" borderId="124" xfId="9" applyFont="1" applyBorder="1" applyAlignment="1">
      <alignment horizontal="center" vertical="center" wrapText="1"/>
    </xf>
    <xf numFmtId="0" fontId="48" fillId="0" borderId="123" xfId="0" applyFont="1" applyBorder="1" applyAlignment="1">
      <alignment horizontal="center" vertical="center" wrapText="1"/>
    </xf>
    <xf numFmtId="0" fontId="48" fillId="0" borderId="29" xfId="0" applyFont="1" applyBorder="1" applyAlignment="1">
      <alignment horizontal="center" vertical="center" wrapText="1"/>
    </xf>
    <xf numFmtId="0" fontId="48" fillId="0" borderId="68" xfId="0" applyFont="1" applyBorder="1" applyAlignment="1">
      <alignment horizontal="center" vertical="center" wrapText="1"/>
    </xf>
    <xf numFmtId="0" fontId="16" fillId="2" borderId="18" xfId="9" applyFont="1" applyFill="1" applyBorder="1" applyAlignment="1">
      <alignment horizontal="center" vertical="center" wrapText="1"/>
    </xf>
    <xf numFmtId="0" fontId="16" fillId="2" borderId="12" xfId="9" applyFont="1" applyFill="1" applyBorder="1" applyAlignment="1">
      <alignment horizontal="center" vertical="center" wrapText="1"/>
    </xf>
    <xf numFmtId="0" fontId="16" fillId="2" borderId="0" xfId="9" applyFont="1" applyFill="1" applyBorder="1" applyAlignment="1">
      <alignment horizontal="center" vertical="center" wrapText="1"/>
    </xf>
    <xf numFmtId="0" fontId="16" fillId="2" borderId="65" xfId="9" applyFont="1" applyFill="1" applyBorder="1" applyAlignment="1">
      <alignment horizontal="center" vertical="center" wrapText="1"/>
    </xf>
    <xf numFmtId="0" fontId="15" fillId="0" borderId="219" xfId="0" applyFont="1" applyBorder="1" applyAlignment="1">
      <alignment horizontal="center" vertical="center" shrinkToFit="1"/>
    </xf>
    <xf numFmtId="0" fontId="15" fillId="2" borderId="125" xfId="9" applyFont="1" applyFill="1" applyBorder="1" applyAlignment="1">
      <alignment horizontal="center" vertical="center"/>
    </xf>
    <xf numFmtId="181" fontId="15" fillId="5" borderId="61" xfId="1" applyNumberFormat="1" applyFont="1" applyFill="1" applyBorder="1" applyAlignment="1">
      <alignment vertical="center"/>
    </xf>
    <xf numFmtId="181" fontId="15" fillId="5" borderId="47" xfId="1" applyNumberFormat="1" applyFont="1" applyFill="1" applyBorder="1" applyAlignment="1">
      <alignment vertical="center"/>
    </xf>
    <xf numFmtId="181" fontId="15" fillId="5" borderId="97" xfId="1" applyNumberFormat="1" applyFont="1" applyFill="1" applyBorder="1" applyAlignment="1">
      <alignment vertical="center"/>
    </xf>
    <xf numFmtId="181" fontId="15" fillId="5" borderId="59" xfId="1" applyNumberFormat="1" applyFont="1" applyFill="1" applyBorder="1" applyAlignment="1">
      <alignment vertical="center"/>
    </xf>
    <xf numFmtId="181" fontId="15" fillId="5" borderId="48" xfId="1" applyNumberFormat="1" applyFont="1" applyFill="1" applyBorder="1" applyAlignment="1">
      <alignment vertical="center"/>
    </xf>
    <xf numFmtId="181" fontId="15" fillId="5" borderId="96" xfId="1" applyNumberFormat="1" applyFont="1" applyFill="1" applyBorder="1" applyAlignment="1">
      <alignment vertical="center"/>
    </xf>
    <xf numFmtId="0" fontId="15" fillId="0" borderId="57" xfId="9" applyFont="1" applyFill="1" applyBorder="1" applyAlignment="1">
      <alignment horizontal="left" vertical="center"/>
    </xf>
    <xf numFmtId="0" fontId="15" fillId="0" borderId="54" xfId="9" applyFont="1" applyFill="1" applyBorder="1" applyAlignment="1">
      <alignment horizontal="left" vertical="center"/>
    </xf>
    <xf numFmtId="0" fontId="15" fillId="0" borderId="58" xfId="9" applyFont="1" applyFill="1" applyBorder="1" applyAlignment="1">
      <alignment horizontal="left" vertical="center"/>
    </xf>
    <xf numFmtId="0" fontId="15" fillId="0" borderId="59" xfId="9" applyFont="1" applyFill="1" applyBorder="1" applyAlignment="1">
      <alignment horizontal="left" vertical="center"/>
    </xf>
    <xf numFmtId="0" fontId="15" fillId="0" borderId="48" xfId="9" applyFont="1" applyFill="1" applyBorder="1" applyAlignment="1">
      <alignment horizontal="left" vertical="center"/>
    </xf>
    <xf numFmtId="0" fontId="15" fillId="0" borderId="60" xfId="9" applyFont="1" applyFill="1" applyBorder="1" applyAlignment="1">
      <alignment horizontal="left" vertical="center"/>
    </xf>
    <xf numFmtId="181" fontId="15" fillId="5" borderId="7" xfId="1" applyNumberFormat="1" applyFont="1" applyFill="1" applyBorder="1" applyAlignment="1">
      <alignment vertical="center"/>
    </xf>
    <xf numFmtId="181" fontId="15" fillId="5" borderId="0" xfId="1" applyNumberFormat="1" applyFont="1" applyFill="1" applyBorder="1" applyAlignment="1">
      <alignment vertical="center"/>
    </xf>
    <xf numFmtId="181" fontId="15" fillId="5" borderId="8" xfId="1" applyNumberFormat="1" applyFont="1" applyFill="1" applyBorder="1" applyAlignment="1">
      <alignment vertical="center"/>
    </xf>
    <xf numFmtId="181" fontId="15" fillId="5" borderId="9" xfId="1" applyNumberFormat="1" applyFont="1" applyFill="1" applyBorder="1" applyAlignment="1">
      <alignment vertical="center"/>
    </xf>
    <xf numFmtId="181" fontId="15" fillId="5" borderId="11" xfId="1" applyNumberFormat="1" applyFont="1" applyFill="1" applyBorder="1" applyAlignment="1">
      <alignment vertical="center"/>
    </xf>
    <xf numFmtId="181" fontId="15" fillId="5" borderId="10" xfId="1" applyNumberFormat="1" applyFont="1" applyFill="1" applyBorder="1" applyAlignment="1">
      <alignment vertical="center"/>
    </xf>
    <xf numFmtId="181" fontId="15" fillId="5" borderId="7" xfId="1" applyNumberFormat="1" applyFont="1" applyFill="1" applyBorder="1" applyAlignment="1">
      <alignment vertical="center" shrinkToFit="1"/>
    </xf>
    <xf numFmtId="181" fontId="15" fillId="5" borderId="0" xfId="1" applyNumberFormat="1" applyFont="1" applyFill="1" applyBorder="1" applyAlignment="1">
      <alignment vertical="center" shrinkToFit="1"/>
    </xf>
    <xf numFmtId="181" fontId="15" fillId="5" borderId="13" xfId="1" applyNumberFormat="1" applyFont="1" applyFill="1" applyBorder="1" applyAlignment="1">
      <alignment vertical="center" shrinkToFit="1"/>
    </xf>
    <xf numFmtId="181" fontId="15" fillId="5" borderId="9" xfId="1" applyNumberFormat="1" applyFont="1" applyFill="1" applyBorder="1" applyAlignment="1">
      <alignment vertical="center" shrinkToFit="1"/>
    </xf>
    <xf numFmtId="181" fontId="15" fillId="5" borderId="11" xfId="1" applyNumberFormat="1" applyFont="1" applyFill="1" applyBorder="1" applyAlignment="1">
      <alignment vertical="center" shrinkToFit="1"/>
    </xf>
    <xf numFmtId="181" fontId="15" fillId="5" borderId="68" xfId="1" applyNumberFormat="1" applyFont="1" applyFill="1" applyBorder="1" applyAlignment="1">
      <alignment vertical="center" shrinkToFit="1"/>
    </xf>
    <xf numFmtId="0" fontId="15" fillId="5" borderId="28" xfId="9" applyFont="1" applyFill="1" applyBorder="1" applyAlignment="1">
      <alignment horizontal="center" vertical="center" wrapText="1"/>
    </xf>
    <xf numFmtId="0" fontId="15" fillId="5" borderId="13" xfId="9" applyFont="1" applyFill="1" applyBorder="1" applyAlignment="1">
      <alignment horizontal="center" vertical="center" wrapText="1"/>
    </xf>
    <xf numFmtId="0" fontId="15" fillId="0" borderId="61" xfId="0" applyFont="1" applyFill="1" applyBorder="1" applyAlignment="1">
      <alignment horizontal="left" vertical="center"/>
    </xf>
    <xf numFmtId="0" fontId="15" fillId="0" borderId="47" xfId="0" applyFont="1" applyFill="1" applyBorder="1" applyAlignment="1">
      <alignment horizontal="left" vertical="center"/>
    </xf>
    <xf numFmtId="0" fontId="15" fillId="0" borderId="62" xfId="0" applyFont="1" applyFill="1" applyBorder="1" applyAlignment="1">
      <alignment horizontal="left" vertical="center"/>
    </xf>
    <xf numFmtId="49" fontId="15" fillId="2" borderId="19" xfId="9" applyNumberFormat="1" applyFont="1" applyFill="1" applyBorder="1" applyAlignment="1">
      <alignment horizontal="center" vertical="center" shrinkToFit="1"/>
    </xf>
    <xf numFmtId="49" fontId="15" fillId="2" borderId="31" xfId="9" applyNumberFormat="1" applyFont="1" applyFill="1" applyBorder="1" applyAlignment="1">
      <alignment horizontal="center" vertical="center" shrinkToFit="1"/>
    </xf>
    <xf numFmtId="49" fontId="15" fillId="2" borderId="125" xfId="9" applyNumberFormat="1" applyFont="1" applyFill="1" applyBorder="1" applyAlignment="1">
      <alignment horizontal="center" vertical="center" shrinkToFit="1"/>
    </xf>
    <xf numFmtId="49" fontId="15" fillId="2" borderId="216" xfId="9" applyNumberFormat="1" applyFont="1" applyFill="1" applyBorder="1" applyAlignment="1">
      <alignment horizontal="center" vertical="center" shrinkToFit="1"/>
    </xf>
    <xf numFmtId="49" fontId="15" fillId="2" borderId="63" xfId="9" applyNumberFormat="1" applyFont="1" applyFill="1" applyBorder="1" applyAlignment="1">
      <alignment horizontal="center" vertical="center" shrinkToFit="1"/>
    </xf>
    <xf numFmtId="49" fontId="15" fillId="2" borderId="212" xfId="9" applyNumberFormat="1" applyFont="1" applyFill="1" applyBorder="1" applyAlignment="1">
      <alignment horizontal="center" vertical="center" shrinkToFit="1"/>
    </xf>
    <xf numFmtId="0" fontId="15" fillId="11" borderId="80" xfId="9" applyFont="1" applyFill="1" applyBorder="1" applyAlignment="1">
      <alignment horizontal="center" vertical="center" wrapText="1"/>
    </xf>
    <xf numFmtId="0" fontId="15" fillId="11" borderId="49" xfId="9" applyFont="1" applyFill="1" applyBorder="1" applyAlignment="1">
      <alignment horizontal="center" vertical="center" wrapText="1"/>
    </xf>
    <xf numFmtId="0" fontId="15" fillId="11" borderId="95" xfId="9" applyFont="1" applyFill="1" applyBorder="1" applyAlignment="1">
      <alignment horizontal="center" vertical="center" wrapText="1"/>
    </xf>
    <xf numFmtId="0" fontId="15" fillId="11" borderId="61" xfId="9" applyFont="1" applyFill="1" applyBorder="1" applyAlignment="1">
      <alignment horizontal="center" vertical="center" shrinkToFit="1"/>
    </xf>
    <xf numFmtId="0" fontId="15" fillId="11" borderId="47" xfId="9" applyFont="1" applyFill="1" applyBorder="1" applyAlignment="1">
      <alignment horizontal="center" vertical="center" shrinkToFit="1"/>
    </xf>
    <xf numFmtId="0" fontId="15" fillId="11" borderId="116" xfId="9" applyFont="1" applyFill="1" applyBorder="1" applyAlignment="1">
      <alignment horizontal="center" vertical="center" shrinkToFit="1"/>
    </xf>
    <xf numFmtId="199" fontId="15" fillId="0" borderId="110" xfId="9" applyNumberFormat="1" applyFont="1" applyFill="1" applyBorder="1" applyAlignment="1">
      <alignment horizontal="center" vertical="center" shrinkToFit="1"/>
    </xf>
    <xf numFmtId="199" fontId="15" fillId="0" borderId="97" xfId="9" applyNumberFormat="1" applyFont="1" applyFill="1" applyBorder="1" applyAlignment="1">
      <alignment horizontal="center" vertical="center" shrinkToFit="1"/>
    </xf>
    <xf numFmtId="183" fontId="15" fillId="5" borderId="7" xfId="9" applyNumberFormat="1" applyFont="1" applyFill="1" applyBorder="1" applyAlignment="1">
      <alignment horizontal="right" vertical="center"/>
    </xf>
    <xf numFmtId="183" fontId="15" fillId="5" borderId="8" xfId="9" applyNumberFormat="1" applyFont="1" applyFill="1" applyBorder="1" applyAlignment="1">
      <alignment horizontal="right" vertical="center"/>
    </xf>
    <xf numFmtId="183" fontId="15" fillId="5" borderId="80" xfId="9" applyNumberFormat="1" applyFont="1" applyFill="1" applyBorder="1" applyAlignment="1">
      <alignment horizontal="right" vertical="center"/>
    </xf>
    <xf numFmtId="183" fontId="15" fillId="5" borderId="95" xfId="9" applyNumberFormat="1" applyFont="1" applyFill="1" applyBorder="1" applyAlignment="1">
      <alignment horizontal="right" vertical="center"/>
    </xf>
    <xf numFmtId="183" fontId="15" fillId="5" borderId="28" xfId="9" applyNumberFormat="1" applyFont="1" applyFill="1" applyBorder="1" applyAlignment="1">
      <alignment horizontal="right" vertical="center"/>
    </xf>
    <xf numFmtId="183" fontId="15" fillId="5" borderId="125" xfId="9" applyNumberFormat="1" applyFont="1" applyFill="1" applyBorder="1" applyAlignment="1">
      <alignment horizontal="right" vertical="center"/>
    </xf>
    <xf numFmtId="0" fontId="15" fillId="0" borderId="260" xfId="0" applyFont="1" applyFill="1" applyBorder="1" applyAlignment="1">
      <alignment horizontal="left" vertical="center"/>
    </xf>
    <xf numFmtId="0" fontId="15" fillId="0" borderId="261" xfId="0" applyFont="1" applyFill="1" applyBorder="1" applyAlignment="1">
      <alignment horizontal="left" vertical="center"/>
    </xf>
    <xf numFmtId="0" fontId="15" fillId="0" borderId="264" xfId="0" applyFont="1" applyFill="1" applyBorder="1" applyAlignment="1">
      <alignment horizontal="left" vertical="center"/>
    </xf>
    <xf numFmtId="49" fontId="15" fillId="2" borderId="267" xfId="9" applyNumberFormat="1" applyFont="1" applyFill="1" applyBorder="1" applyAlignment="1">
      <alignment horizontal="center" vertical="center" shrinkToFit="1"/>
    </xf>
    <xf numFmtId="49" fontId="15" fillId="2" borderId="268" xfId="9" applyNumberFormat="1" applyFont="1" applyFill="1" applyBorder="1" applyAlignment="1">
      <alignment horizontal="center" vertical="center" shrinkToFit="1"/>
    </xf>
    <xf numFmtId="0" fontId="15" fillId="0" borderId="230" xfId="9" applyFont="1" applyFill="1" applyBorder="1" applyAlignment="1">
      <alignment horizontal="center" vertical="center"/>
    </xf>
    <xf numFmtId="0" fontId="15" fillId="0" borderId="223" xfId="9" applyFont="1" applyFill="1" applyBorder="1" applyAlignment="1">
      <alignment horizontal="center" vertical="center"/>
    </xf>
    <xf numFmtId="0" fontId="15" fillId="0" borderId="224" xfId="9" applyFont="1" applyFill="1" applyBorder="1" applyAlignment="1">
      <alignment horizontal="center" vertical="center"/>
    </xf>
    <xf numFmtId="0" fontId="15" fillId="0" borderId="231" xfId="9" applyFont="1" applyFill="1" applyBorder="1" applyAlignment="1">
      <alignment horizontal="center" vertical="center"/>
    </xf>
    <xf numFmtId="0" fontId="15" fillId="0" borderId="226" xfId="9" applyFont="1" applyFill="1" applyBorder="1" applyAlignment="1">
      <alignment horizontal="center" vertical="center"/>
    </xf>
    <xf numFmtId="0" fontId="15" fillId="0" borderId="227" xfId="9" applyFont="1" applyFill="1" applyBorder="1" applyAlignment="1">
      <alignment horizontal="center" vertical="center"/>
    </xf>
    <xf numFmtId="0" fontId="15" fillId="5" borderId="7" xfId="9" applyFont="1" applyFill="1" applyBorder="1" applyAlignment="1">
      <alignment horizontal="center" vertical="top"/>
    </xf>
    <xf numFmtId="0" fontId="15" fillId="5" borderId="0" xfId="9" applyFont="1" applyFill="1" applyBorder="1" applyAlignment="1">
      <alignment horizontal="center" vertical="top"/>
    </xf>
    <xf numFmtId="0" fontId="15" fillId="5" borderId="8" xfId="9" applyFont="1" applyFill="1" applyBorder="1" applyAlignment="1">
      <alignment horizontal="center" vertical="top"/>
    </xf>
    <xf numFmtId="0" fontId="15" fillId="5" borderId="9" xfId="9" applyFont="1" applyFill="1" applyBorder="1" applyAlignment="1">
      <alignment horizontal="center" vertical="top"/>
    </xf>
    <xf numFmtId="0" fontId="15" fillId="5" borderId="11" xfId="9" applyFont="1" applyFill="1" applyBorder="1" applyAlignment="1">
      <alignment horizontal="center" vertical="top"/>
    </xf>
    <xf numFmtId="0" fontId="15" fillId="5" borderId="10" xfId="9" applyFont="1" applyFill="1" applyBorder="1" applyAlignment="1">
      <alignment horizontal="center" vertical="top"/>
    </xf>
    <xf numFmtId="0" fontId="15" fillId="5" borderId="7" xfId="9" applyFont="1" applyFill="1" applyBorder="1" applyAlignment="1">
      <alignment horizontal="left" vertical="center"/>
    </xf>
    <xf numFmtId="0" fontId="15" fillId="5" borderId="0" xfId="9" applyFont="1" applyFill="1" applyBorder="1" applyAlignment="1">
      <alignment horizontal="left" vertical="center"/>
    </xf>
    <xf numFmtId="0" fontId="15" fillId="5" borderId="8" xfId="9" applyFont="1" applyFill="1" applyBorder="1" applyAlignment="1">
      <alignment horizontal="left" vertical="center"/>
    </xf>
    <xf numFmtId="0" fontId="2" fillId="0" borderId="85" xfId="0" applyFont="1" applyBorder="1" applyAlignment="1">
      <alignment vertical="center"/>
    </xf>
    <xf numFmtId="0" fontId="2" fillId="0" borderId="25" xfId="0" applyFont="1" applyBorder="1" applyAlignment="1">
      <alignment vertical="center"/>
    </xf>
    <xf numFmtId="199" fontId="15" fillId="5" borderId="93" xfId="9" applyNumberFormat="1" applyFont="1" applyFill="1" applyBorder="1" applyAlignment="1">
      <alignment horizontal="center" vertical="center" shrinkToFit="1"/>
    </xf>
    <xf numFmtId="199" fontId="15" fillId="5" borderId="177" xfId="9" applyNumberFormat="1" applyFont="1" applyFill="1" applyBorder="1" applyAlignment="1">
      <alignment horizontal="center" vertical="center" shrinkToFit="1"/>
    </xf>
    <xf numFmtId="0" fontId="15" fillId="5" borderId="7" xfId="9" applyFont="1" applyFill="1" applyBorder="1" applyAlignment="1">
      <alignment horizontal="center" vertical="center" shrinkToFit="1"/>
    </xf>
    <xf numFmtId="0" fontId="15" fillId="5" borderId="0" xfId="9" applyFont="1" applyFill="1" applyBorder="1" applyAlignment="1">
      <alignment horizontal="center" vertical="center" shrinkToFit="1"/>
    </xf>
    <xf numFmtId="0" fontId="15" fillId="5" borderId="8" xfId="9" applyFont="1" applyFill="1" applyBorder="1" applyAlignment="1">
      <alignment horizontal="center" vertical="center" shrinkToFit="1"/>
    </xf>
    <xf numFmtId="0" fontId="15" fillId="5" borderId="80" xfId="9" applyFont="1" applyFill="1" applyBorder="1" applyAlignment="1">
      <alignment horizontal="center" vertical="center" shrinkToFit="1"/>
    </xf>
    <xf numFmtId="0" fontId="15" fillId="5" borderId="49" xfId="9" applyFont="1" applyFill="1" applyBorder="1" applyAlignment="1">
      <alignment horizontal="center" vertical="center" shrinkToFit="1"/>
    </xf>
    <xf numFmtId="0" fontId="15" fillId="5" borderId="95" xfId="9" applyFont="1" applyFill="1" applyBorder="1" applyAlignment="1">
      <alignment horizontal="center" vertical="center" shrinkToFit="1"/>
    </xf>
    <xf numFmtId="0" fontId="15" fillId="5" borderId="61" xfId="9" applyFont="1" applyFill="1" applyBorder="1" applyAlignment="1">
      <alignment horizontal="center" vertical="center" shrinkToFit="1"/>
    </xf>
    <xf numFmtId="0" fontId="15" fillId="5" borderId="47" xfId="9" applyFont="1" applyFill="1" applyBorder="1" applyAlignment="1">
      <alignment horizontal="center" vertical="center" shrinkToFit="1"/>
    </xf>
    <xf numFmtId="0" fontId="15" fillId="5" borderId="116" xfId="9" applyFont="1" applyFill="1" applyBorder="1" applyAlignment="1">
      <alignment horizontal="center" vertical="center" shrinkToFit="1"/>
    </xf>
    <xf numFmtId="0" fontId="15" fillId="11" borderId="260" xfId="9" applyFont="1" applyFill="1" applyBorder="1" applyAlignment="1">
      <alignment horizontal="center" vertical="center" shrinkToFit="1"/>
    </xf>
    <xf numFmtId="0" fontId="15" fillId="11" borderId="261" xfId="9" applyFont="1" applyFill="1" applyBorder="1" applyAlignment="1">
      <alignment horizontal="center" vertical="center" shrinkToFit="1"/>
    </xf>
    <xf numFmtId="0" fontId="15" fillId="11" borderId="265" xfId="9" applyFont="1" applyFill="1" applyBorder="1" applyAlignment="1">
      <alignment horizontal="center" vertical="center" shrinkToFit="1"/>
    </xf>
    <xf numFmtId="199" fontId="15" fillId="0" borderId="266" xfId="9" applyNumberFormat="1" applyFont="1" applyFill="1" applyBorder="1" applyAlignment="1">
      <alignment horizontal="center" vertical="center" shrinkToFit="1"/>
    </xf>
    <xf numFmtId="199" fontId="15" fillId="0" borderId="262" xfId="9" applyNumberFormat="1" applyFont="1" applyFill="1" applyBorder="1" applyAlignment="1">
      <alignment horizontal="center" vertical="center" shrinkToFit="1"/>
    </xf>
    <xf numFmtId="177" fontId="15" fillId="8" borderId="23" xfId="9" applyNumberFormat="1" applyFont="1" applyFill="1" applyBorder="1" applyAlignment="1">
      <alignment horizontal="right" vertical="center"/>
    </xf>
    <xf numFmtId="177" fontId="15" fillId="8" borderId="22" xfId="9" applyNumberFormat="1" applyFont="1" applyFill="1" applyBorder="1" applyAlignment="1">
      <alignment horizontal="right" vertical="center"/>
    </xf>
    <xf numFmtId="177" fontId="15" fillId="8" borderId="117" xfId="9" applyNumberFormat="1" applyFont="1" applyFill="1" applyBorder="1" applyAlignment="1">
      <alignment horizontal="right" vertical="center"/>
    </xf>
    <xf numFmtId="177" fontId="15" fillId="8" borderId="4" xfId="9" applyNumberFormat="1" applyFont="1" applyFill="1" applyBorder="1" applyAlignment="1">
      <alignment horizontal="right" vertical="center"/>
    </xf>
    <xf numFmtId="177" fontId="15" fillId="8" borderId="3" xfId="9" applyNumberFormat="1" applyFont="1" applyFill="1" applyBorder="1" applyAlignment="1">
      <alignment horizontal="right" vertical="center"/>
    </xf>
    <xf numFmtId="177" fontId="15" fillId="8" borderId="5" xfId="9" applyNumberFormat="1" applyFont="1" applyFill="1" applyBorder="1" applyAlignment="1">
      <alignment horizontal="right" vertical="center"/>
    </xf>
    <xf numFmtId="177" fontId="15" fillId="0" borderId="222" xfId="9" applyNumberFormat="1" applyFont="1" applyFill="1" applyBorder="1" applyAlignment="1">
      <alignment horizontal="center" vertical="center"/>
    </xf>
    <xf numFmtId="177" fontId="15" fillId="0" borderId="223" xfId="9" applyNumberFormat="1" applyFont="1" applyFill="1" applyBorder="1" applyAlignment="1">
      <alignment horizontal="center" vertical="center"/>
    </xf>
    <xf numFmtId="177" fontId="15" fillId="0" borderId="228" xfId="9" applyNumberFormat="1" applyFont="1" applyFill="1" applyBorder="1" applyAlignment="1">
      <alignment horizontal="center" vertical="center"/>
    </xf>
    <xf numFmtId="177" fontId="15" fillId="0" borderId="225" xfId="9" applyNumberFormat="1" applyFont="1" applyFill="1" applyBorder="1" applyAlignment="1">
      <alignment horizontal="center" vertical="center"/>
    </xf>
    <xf numFmtId="177" fontId="15" fillId="0" borderId="226" xfId="9" applyNumberFormat="1" applyFont="1" applyFill="1" applyBorder="1" applyAlignment="1">
      <alignment horizontal="center" vertical="center"/>
    </xf>
    <xf numFmtId="177" fontId="15" fillId="0" borderId="229" xfId="9" applyNumberFormat="1" applyFont="1" applyFill="1" applyBorder="1" applyAlignment="1">
      <alignment horizontal="center" vertical="center"/>
    </xf>
    <xf numFmtId="0" fontId="15" fillId="0" borderId="129" xfId="9" applyFont="1" applyBorder="1" applyAlignment="1">
      <alignment horizontal="right" vertical="center"/>
    </xf>
    <xf numFmtId="0" fontId="15" fillId="2" borderId="99" xfId="9" applyFont="1" applyFill="1" applyBorder="1" applyAlignment="1">
      <alignment horizontal="center" vertical="center"/>
    </xf>
    <xf numFmtId="0" fontId="15" fillId="2" borderId="129" xfId="9" applyFont="1" applyFill="1" applyBorder="1" applyAlignment="1">
      <alignment horizontal="right" vertical="center"/>
    </xf>
    <xf numFmtId="0" fontId="15" fillId="2" borderId="129" xfId="9" applyFont="1" applyFill="1" applyBorder="1" applyAlignment="1">
      <alignment horizontal="center" vertical="center"/>
    </xf>
    <xf numFmtId="0" fontId="15" fillId="2" borderId="133" xfId="9" applyFont="1" applyFill="1" applyBorder="1" applyAlignment="1">
      <alignment horizontal="center" vertical="center"/>
    </xf>
    <xf numFmtId="183" fontId="15" fillId="0" borderId="134" xfId="9" applyNumberFormat="1" applyFont="1" applyFill="1" applyBorder="1" applyAlignment="1">
      <alignment horizontal="right" vertical="center"/>
    </xf>
    <xf numFmtId="183" fontId="15" fillId="0" borderId="99" xfId="9" applyNumberFormat="1" applyFont="1" applyFill="1" applyBorder="1" applyAlignment="1">
      <alignment horizontal="right" vertical="center"/>
    </xf>
    <xf numFmtId="183" fontId="15" fillId="0" borderId="129" xfId="9" applyNumberFormat="1" applyFont="1" applyFill="1" applyBorder="1" applyAlignment="1">
      <alignment horizontal="right" vertical="center"/>
    </xf>
    <xf numFmtId="0" fontId="15" fillId="0" borderId="80" xfId="9" applyFont="1" applyFill="1" applyBorder="1" applyAlignment="1">
      <alignment horizontal="left" vertical="center"/>
    </xf>
    <xf numFmtId="0" fontId="15" fillId="0" borderId="49" xfId="9" applyFont="1" applyFill="1" applyBorder="1" applyAlignment="1">
      <alignment horizontal="left" vertical="center"/>
    </xf>
    <xf numFmtId="0" fontId="15" fillId="0" borderId="199" xfId="9" applyFont="1" applyFill="1" applyBorder="1" applyAlignment="1">
      <alignment horizontal="left" vertical="center"/>
    </xf>
    <xf numFmtId="200" fontId="15" fillId="2" borderId="14" xfId="0" applyNumberFormat="1" applyFont="1" applyFill="1" applyBorder="1" applyAlignment="1">
      <alignment horizontal="center" vertical="center"/>
    </xf>
    <xf numFmtId="0" fontId="20" fillId="0" borderId="25" xfId="0" applyFont="1" applyBorder="1" applyAlignment="1">
      <alignment horizontal="center" vertical="center"/>
    </xf>
    <xf numFmtId="0" fontId="9" fillId="0" borderId="57" xfId="9" applyFont="1" applyFill="1" applyBorder="1" applyAlignment="1">
      <alignment horizontal="center" vertical="center"/>
    </xf>
    <xf numFmtId="0" fontId="9" fillId="0" borderId="54" xfId="9" applyFont="1" applyFill="1" applyBorder="1" applyAlignment="1">
      <alignment horizontal="center" vertical="center"/>
    </xf>
    <xf numFmtId="0" fontId="9" fillId="0" borderId="50" xfId="9" applyFont="1" applyFill="1" applyBorder="1" applyAlignment="1">
      <alignment horizontal="center" vertical="center"/>
    </xf>
    <xf numFmtId="0" fontId="9" fillId="0" borderId="18" xfId="9" applyFont="1" applyFill="1" applyBorder="1" applyAlignment="1">
      <alignment horizontal="center" vertical="center"/>
    </xf>
    <xf numFmtId="0" fontId="9" fillId="0" borderId="12" xfId="9" applyFont="1" applyFill="1" applyBorder="1" applyAlignment="1">
      <alignment horizontal="center" vertical="center"/>
    </xf>
    <xf numFmtId="0" fontId="9" fillId="0" borderId="6" xfId="9" applyFont="1" applyFill="1" applyBorder="1" applyAlignment="1">
      <alignment horizontal="center" vertical="center"/>
    </xf>
    <xf numFmtId="0" fontId="9" fillId="0" borderId="66" xfId="9" applyFont="1" applyFill="1" applyBorder="1" applyAlignment="1">
      <alignment horizontal="center" vertical="center"/>
    </xf>
    <xf numFmtId="0" fontId="9" fillId="0" borderId="65" xfId="9" applyFont="1" applyFill="1" applyBorder="1" applyAlignment="1">
      <alignment horizontal="center" vertical="center"/>
    </xf>
    <xf numFmtId="0" fontId="9" fillId="0" borderId="67" xfId="9" applyFont="1" applyFill="1" applyBorder="1" applyAlignment="1">
      <alignment horizontal="center" vertical="center"/>
    </xf>
    <xf numFmtId="0" fontId="9" fillId="0" borderId="18" xfId="9" applyFont="1" applyFill="1" applyBorder="1" applyAlignment="1">
      <alignment horizontal="center" vertical="center" wrapText="1"/>
    </xf>
    <xf numFmtId="0" fontId="9" fillId="0" borderId="51" xfId="9" applyFont="1" applyFill="1" applyBorder="1" applyAlignment="1">
      <alignment horizontal="center" vertical="center"/>
    </xf>
    <xf numFmtId="0" fontId="57" fillId="0" borderId="66" xfId="9" applyFont="1" applyFill="1" applyBorder="1" applyAlignment="1">
      <alignment horizontal="center" vertical="center"/>
    </xf>
    <xf numFmtId="0" fontId="57" fillId="0" borderId="0" xfId="9" applyFont="1" applyFill="1" applyBorder="1" applyAlignment="1">
      <alignment horizontal="center" vertical="center"/>
    </xf>
    <xf numFmtId="0" fontId="57" fillId="0" borderId="8" xfId="9" applyFont="1" applyFill="1" applyBorder="1" applyAlignment="1">
      <alignment horizontal="center" vertical="center"/>
    </xf>
    <xf numFmtId="0" fontId="9" fillId="0" borderId="14" xfId="9" applyFont="1" applyFill="1" applyBorder="1" applyAlignment="1">
      <alignment horizontal="center" vertical="center" textRotation="255"/>
    </xf>
    <xf numFmtId="0" fontId="9" fillId="0" borderId="130" xfId="9" applyFont="1" applyFill="1" applyBorder="1" applyAlignment="1">
      <alignment horizontal="center" vertical="center" textRotation="255"/>
    </xf>
    <xf numFmtId="0" fontId="15" fillId="0" borderId="26" xfId="9" applyFont="1" applyFill="1" applyBorder="1" applyAlignment="1">
      <alignment horizontal="left" vertical="center" wrapText="1"/>
    </xf>
    <xf numFmtId="200" fontId="15" fillId="0" borderId="57" xfId="0" applyNumberFormat="1" applyFont="1" applyFill="1" applyBorder="1" applyAlignment="1">
      <alignment horizontal="center" vertical="center" shrinkToFit="1"/>
    </xf>
    <xf numFmtId="200" fontId="15" fillId="0" borderId="54" xfId="0" applyNumberFormat="1" applyFont="1" applyFill="1" applyBorder="1" applyAlignment="1">
      <alignment horizontal="center" vertical="center" shrinkToFit="1"/>
    </xf>
    <xf numFmtId="200" fontId="15" fillId="0" borderId="50" xfId="0" applyNumberFormat="1" applyFont="1" applyFill="1" applyBorder="1" applyAlignment="1">
      <alignment horizontal="center" vertical="center" shrinkToFit="1"/>
    </xf>
    <xf numFmtId="201" fontId="15" fillId="0" borderId="18" xfId="0" applyNumberFormat="1" applyFont="1" applyFill="1" applyBorder="1" applyAlignment="1">
      <alignment horizontal="left" vertical="center" wrapText="1"/>
    </xf>
    <xf numFmtId="201" fontId="15" fillId="0" borderId="12" xfId="0" applyNumberFormat="1" applyFont="1" applyFill="1" applyBorder="1" applyAlignment="1">
      <alignment horizontal="left" vertical="center" wrapText="1"/>
    </xf>
    <xf numFmtId="201" fontId="15" fillId="0" borderId="6" xfId="0" applyNumberFormat="1" applyFont="1" applyFill="1" applyBorder="1" applyAlignment="1">
      <alignment horizontal="left" vertical="center" wrapText="1"/>
    </xf>
    <xf numFmtId="201" fontId="15" fillId="0" borderId="9" xfId="0" applyNumberFormat="1" applyFont="1" applyFill="1" applyBorder="1" applyAlignment="1">
      <alignment horizontal="left" vertical="center" wrapText="1"/>
    </xf>
    <xf numFmtId="201" fontId="15" fillId="0" borderId="11" xfId="0" applyNumberFormat="1" applyFont="1" applyFill="1" applyBorder="1" applyAlignment="1">
      <alignment horizontal="left" vertical="center" wrapText="1"/>
    </xf>
    <xf numFmtId="201" fontId="15" fillId="0" borderId="10" xfId="0" applyNumberFormat="1" applyFont="1" applyFill="1" applyBorder="1" applyAlignment="1">
      <alignment horizontal="left" vertical="center" wrapText="1"/>
    </xf>
    <xf numFmtId="202" fontId="15" fillId="0" borderId="18" xfId="9" applyNumberFormat="1" applyFont="1" applyFill="1" applyBorder="1" applyAlignment="1">
      <alignment horizontal="center" vertical="center" shrinkToFit="1"/>
    </xf>
    <xf numFmtId="202" fontId="15" fillId="0" borderId="12" xfId="9" applyNumberFormat="1" applyFont="1" applyFill="1" applyBorder="1" applyAlignment="1">
      <alignment horizontal="center" vertical="center" shrinkToFit="1"/>
    </xf>
    <xf numFmtId="202" fontId="15" fillId="0" borderId="6" xfId="9" applyNumberFormat="1" applyFont="1" applyFill="1" applyBorder="1" applyAlignment="1">
      <alignment horizontal="center" vertical="center" shrinkToFit="1"/>
    </xf>
    <xf numFmtId="202" fontId="15" fillId="0" borderId="9" xfId="9" applyNumberFormat="1" applyFont="1" applyFill="1" applyBorder="1" applyAlignment="1">
      <alignment horizontal="center" vertical="center" shrinkToFit="1"/>
    </xf>
    <xf numFmtId="202" fontId="15" fillId="0" borderId="11" xfId="9" applyNumberFormat="1" applyFont="1" applyFill="1" applyBorder="1" applyAlignment="1">
      <alignment horizontal="center" vertical="center" shrinkToFit="1"/>
    </xf>
    <xf numFmtId="202" fontId="15" fillId="0" borderId="10" xfId="9" applyNumberFormat="1" applyFont="1" applyFill="1" applyBorder="1" applyAlignment="1">
      <alignment horizontal="center" vertical="center" shrinkToFit="1"/>
    </xf>
    <xf numFmtId="203" fontId="15" fillId="0" borderId="61" xfId="0" applyNumberFormat="1" applyFont="1" applyFill="1" applyBorder="1" applyAlignment="1">
      <alignment horizontal="center" vertical="center"/>
    </xf>
    <xf numFmtId="203" fontId="15" fillId="0" borderId="47" xfId="0" applyNumberFormat="1" applyFont="1" applyFill="1" applyBorder="1" applyAlignment="1">
      <alignment horizontal="center" vertical="center"/>
    </xf>
    <xf numFmtId="203" fontId="15" fillId="0" borderId="97" xfId="0" applyNumberFormat="1" applyFont="1" applyFill="1" applyBorder="1" applyAlignment="1">
      <alignment horizontal="center" vertical="center"/>
    </xf>
    <xf numFmtId="0" fontId="3" fillId="0" borderId="137" xfId="9" applyFont="1" applyFill="1" applyBorder="1" applyAlignment="1">
      <alignment horizontal="center" vertical="center"/>
    </xf>
    <xf numFmtId="0" fontId="9" fillId="0" borderId="0" xfId="9" applyFont="1" applyFill="1" applyBorder="1" applyAlignment="1">
      <alignment horizontal="left" vertical="center" wrapText="1"/>
    </xf>
    <xf numFmtId="200" fontId="15" fillId="2" borderId="18" xfId="0" applyNumberFormat="1" applyFont="1" applyFill="1" applyBorder="1" applyAlignment="1">
      <alignment horizontal="center" vertical="center"/>
    </xf>
    <xf numFmtId="0" fontId="2" fillId="0" borderId="12" xfId="0" applyFont="1" applyBorder="1" applyAlignment="1">
      <alignment horizontal="center" vertical="center"/>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9" fillId="2" borderId="18" xfId="9" applyFont="1" applyFill="1" applyBorder="1" applyAlignment="1">
      <alignment horizontal="center" vertical="center"/>
    </xf>
    <xf numFmtId="0" fontId="9" fillId="2" borderId="12" xfId="9" applyFont="1" applyFill="1" applyBorder="1" applyAlignment="1">
      <alignment horizontal="center" vertical="center"/>
    </xf>
    <xf numFmtId="0" fontId="9" fillId="2" borderId="6" xfId="9" applyFont="1" applyFill="1" applyBorder="1" applyAlignment="1">
      <alignment horizontal="center" vertical="center"/>
    </xf>
    <xf numFmtId="201" fontId="15" fillId="0" borderId="18" xfId="0" applyNumberFormat="1" applyFont="1" applyBorder="1" applyAlignment="1">
      <alignment horizontal="center" vertical="center" wrapText="1"/>
    </xf>
    <xf numFmtId="201" fontId="15" fillId="0" borderId="12" xfId="0" applyNumberFormat="1" applyFont="1" applyBorder="1" applyAlignment="1">
      <alignment horizontal="center" vertical="center" wrapText="1"/>
    </xf>
    <xf numFmtId="201" fontId="15" fillId="0" borderId="6" xfId="0" applyNumberFormat="1" applyFont="1" applyBorder="1" applyAlignment="1">
      <alignment horizontal="center" vertical="center" wrapText="1"/>
    </xf>
    <xf numFmtId="201" fontId="15" fillId="0" borderId="9" xfId="0" applyNumberFormat="1" applyFont="1" applyBorder="1" applyAlignment="1">
      <alignment horizontal="center" vertical="center" wrapText="1"/>
    </xf>
    <xf numFmtId="201" fontId="15" fillId="0" borderId="11" xfId="0" applyNumberFormat="1" applyFont="1" applyBorder="1" applyAlignment="1">
      <alignment horizontal="center" vertical="center" wrapText="1"/>
    </xf>
    <xf numFmtId="201" fontId="15" fillId="0" borderId="10" xfId="0" applyNumberFormat="1" applyFont="1" applyBorder="1" applyAlignment="1">
      <alignment horizontal="center" vertical="center" wrapText="1"/>
    </xf>
    <xf numFmtId="0" fontId="9" fillId="2" borderId="18" xfId="9" applyFont="1" applyFill="1" applyBorder="1" applyAlignment="1">
      <alignment horizontal="center" vertical="center" wrapText="1"/>
    </xf>
    <xf numFmtId="0" fontId="9" fillId="2" borderId="12" xfId="9" applyFont="1" applyFill="1" applyBorder="1" applyAlignment="1">
      <alignment horizontal="center" vertical="center" wrapText="1"/>
    </xf>
    <xf numFmtId="0" fontId="3" fillId="0" borderId="36" xfId="9" applyFont="1" applyBorder="1" applyAlignment="1">
      <alignment horizontal="center" vertical="center"/>
    </xf>
    <xf numFmtId="0" fontId="3" fillId="0" borderId="37" xfId="9" applyFont="1" applyBorder="1" applyAlignment="1">
      <alignment horizontal="center" vertical="center"/>
    </xf>
    <xf numFmtId="0" fontId="3" fillId="0" borderId="136" xfId="9" applyFont="1" applyBorder="1" applyAlignment="1">
      <alignment horizontal="center" vertical="center"/>
    </xf>
    <xf numFmtId="0" fontId="3" fillId="0" borderId="137" xfId="9" applyFont="1" applyBorder="1" applyAlignment="1">
      <alignment horizontal="center" vertical="center"/>
    </xf>
    <xf numFmtId="0" fontId="3" fillId="0" borderId="39" xfId="9" applyFont="1" applyBorder="1" applyAlignment="1">
      <alignment horizontal="center" vertical="center"/>
    </xf>
    <xf numFmtId="0" fontId="2" fillId="0" borderId="0" xfId="0" applyFont="1" applyBorder="1" applyAlignment="1">
      <alignment horizontal="left" vertical="center" wrapText="1"/>
    </xf>
    <xf numFmtId="0" fontId="9" fillId="0" borderId="0" xfId="9" applyFont="1" applyAlignment="1">
      <alignment horizontal="left" vertical="center" wrapText="1"/>
    </xf>
    <xf numFmtId="0" fontId="9" fillId="0" borderId="13" xfId="9" applyFont="1" applyBorder="1" applyAlignment="1">
      <alignment horizontal="left" vertical="center" wrapText="1"/>
    </xf>
    <xf numFmtId="0" fontId="142" fillId="0" borderId="0" xfId="9" applyFont="1" applyAlignment="1">
      <alignment horizontal="left" vertical="center" wrapText="1"/>
    </xf>
    <xf numFmtId="0" fontId="142" fillId="0" borderId="13" xfId="9" applyFont="1" applyBorder="1" applyAlignment="1">
      <alignment horizontal="left" vertical="center" wrapText="1"/>
    </xf>
    <xf numFmtId="0" fontId="15" fillId="2" borderId="14" xfId="9" applyFont="1" applyFill="1" applyBorder="1" applyAlignment="1">
      <alignment horizontal="center" vertical="center" textRotation="255"/>
    </xf>
    <xf numFmtId="0" fontId="20" fillId="0" borderId="25" xfId="0" applyFont="1" applyBorder="1" applyAlignment="1">
      <alignment horizontal="center" vertical="center" textRotation="255"/>
    </xf>
    <xf numFmtId="202" fontId="15" fillId="2" borderId="18" xfId="9" applyNumberFormat="1" applyFont="1" applyFill="1" applyBorder="1" applyAlignment="1">
      <alignment horizontal="left" vertical="center" wrapText="1"/>
    </xf>
    <xf numFmtId="202" fontId="15" fillId="2" borderId="12" xfId="9" applyNumberFormat="1" applyFont="1" applyFill="1" applyBorder="1" applyAlignment="1">
      <alignment horizontal="left" vertical="center" wrapText="1"/>
    </xf>
    <xf numFmtId="202" fontId="15" fillId="2" borderId="6" xfId="9" applyNumberFormat="1" applyFont="1" applyFill="1" applyBorder="1" applyAlignment="1">
      <alignment horizontal="left" vertical="center" wrapText="1"/>
    </xf>
    <xf numFmtId="202" fontId="15" fillId="2" borderId="9" xfId="9" applyNumberFormat="1" applyFont="1" applyFill="1" applyBorder="1" applyAlignment="1">
      <alignment horizontal="left" vertical="center" wrapText="1"/>
    </xf>
    <xf numFmtId="202" fontId="15" fillId="2" borderId="11" xfId="9" applyNumberFormat="1" applyFont="1" applyFill="1" applyBorder="1" applyAlignment="1">
      <alignment horizontal="left" vertical="center" wrapText="1"/>
    </xf>
    <xf numFmtId="202" fontId="15" fillId="2" borderId="10" xfId="9" applyNumberFormat="1" applyFont="1" applyFill="1" applyBorder="1" applyAlignment="1">
      <alignment horizontal="left" vertical="center" wrapText="1"/>
    </xf>
    <xf numFmtId="202" fontId="15" fillId="2" borderId="18" xfId="9" applyNumberFormat="1" applyFont="1" applyFill="1" applyBorder="1" applyAlignment="1">
      <alignment horizontal="center" vertical="center" wrapText="1"/>
    </xf>
    <xf numFmtId="202" fontId="15" fillId="2" borderId="12" xfId="9" applyNumberFormat="1" applyFont="1" applyFill="1" applyBorder="1" applyAlignment="1">
      <alignment horizontal="center" vertical="center" wrapText="1"/>
    </xf>
    <xf numFmtId="202" fontId="15" fillId="2" borderId="6" xfId="9" applyNumberFormat="1" applyFont="1" applyFill="1" applyBorder="1" applyAlignment="1">
      <alignment horizontal="center" vertical="center" wrapText="1"/>
    </xf>
    <xf numFmtId="202" fontId="15" fillId="2" borderId="9" xfId="9" applyNumberFormat="1" applyFont="1" applyFill="1" applyBorder="1" applyAlignment="1">
      <alignment horizontal="center" vertical="center" wrapText="1"/>
    </xf>
    <xf numFmtId="202" fontId="15" fillId="2" borderId="11" xfId="9" applyNumberFormat="1" applyFont="1" applyFill="1" applyBorder="1" applyAlignment="1">
      <alignment horizontal="center" vertical="center" wrapText="1"/>
    </xf>
    <xf numFmtId="202" fontId="15" fillId="2" borderId="10" xfId="9" applyNumberFormat="1" applyFont="1" applyFill="1" applyBorder="1" applyAlignment="1">
      <alignment horizontal="center" vertical="center" wrapText="1"/>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200" fontId="15" fillId="2" borderId="26" xfId="0" applyNumberFormat="1" applyFont="1" applyFill="1" applyBorder="1" applyAlignment="1">
      <alignment horizontal="center" vertical="center"/>
    </xf>
    <xf numFmtId="0" fontId="20" fillId="0" borderId="26" xfId="0" applyFont="1" applyBorder="1" applyAlignment="1">
      <alignment horizontal="center" vertical="center"/>
    </xf>
    <xf numFmtId="0" fontId="60" fillId="0" borderId="12" xfId="0" applyFont="1" applyBorder="1" applyAlignment="1">
      <alignment horizontal="left" vertical="top" wrapText="1"/>
    </xf>
    <xf numFmtId="0" fontId="60" fillId="0" borderId="6" xfId="0" applyFont="1" applyBorder="1" applyAlignment="1">
      <alignment horizontal="left" vertical="top" wrapText="1"/>
    </xf>
    <xf numFmtId="0" fontId="60" fillId="0" borderId="0" xfId="0" applyFont="1" applyBorder="1" applyAlignment="1">
      <alignment horizontal="left" vertical="top" wrapText="1"/>
    </xf>
    <xf numFmtId="0" fontId="60" fillId="0" borderId="8" xfId="0" applyFont="1" applyBorder="1" applyAlignment="1">
      <alignment horizontal="left" vertical="top" wrapText="1"/>
    </xf>
    <xf numFmtId="0" fontId="60" fillId="0" borderId="11" xfId="0" applyFont="1" applyBorder="1" applyAlignment="1">
      <alignment horizontal="left" vertical="center" wrapText="1"/>
    </xf>
    <xf numFmtId="0" fontId="60" fillId="0" borderId="10" xfId="0" applyFont="1" applyBorder="1" applyAlignment="1">
      <alignment horizontal="left" vertical="center" wrapText="1"/>
    </xf>
    <xf numFmtId="0" fontId="60" fillId="0" borderId="18" xfId="0" applyFont="1" applyBorder="1" applyAlignment="1">
      <alignment horizontal="center" vertical="center" wrapText="1"/>
    </xf>
    <xf numFmtId="0" fontId="60" fillId="0" borderId="7" xfId="0" applyFont="1" applyBorder="1" applyAlignment="1">
      <alignment horizontal="center" vertical="center" wrapText="1"/>
    </xf>
    <xf numFmtId="0" fontId="9" fillId="2" borderId="6" xfId="9" applyFont="1" applyFill="1" applyBorder="1" applyAlignment="1">
      <alignment horizontal="center" vertical="center" wrapText="1"/>
    </xf>
    <xf numFmtId="0" fontId="9" fillId="2" borderId="9" xfId="9" applyFont="1" applyFill="1" applyBorder="1" applyAlignment="1">
      <alignment horizontal="center" vertical="center" wrapText="1"/>
    </xf>
    <xf numFmtId="0" fontId="9" fillId="2" borderId="11" xfId="9" applyFont="1" applyFill="1" applyBorder="1" applyAlignment="1">
      <alignment horizontal="center" vertical="center" wrapText="1"/>
    </xf>
    <xf numFmtId="0" fontId="9" fillId="2" borderId="10" xfId="9" applyFont="1" applyFill="1" applyBorder="1" applyAlignment="1">
      <alignment horizontal="center" vertical="center" wrapText="1"/>
    </xf>
    <xf numFmtId="0" fontId="9" fillId="2" borderId="18" xfId="9" applyFont="1" applyFill="1" applyBorder="1" applyAlignment="1">
      <alignment horizontal="center" vertical="center" shrinkToFit="1"/>
    </xf>
    <xf numFmtId="0" fontId="9" fillId="2" borderId="12" xfId="9" applyFont="1" applyFill="1" applyBorder="1" applyAlignment="1">
      <alignment horizontal="center" vertical="center" shrinkToFit="1"/>
    </xf>
    <xf numFmtId="0" fontId="9" fillId="2" borderId="6" xfId="9" applyFont="1" applyFill="1" applyBorder="1" applyAlignment="1">
      <alignment horizontal="center" vertical="center" shrinkToFit="1"/>
    </xf>
    <xf numFmtId="0" fontId="9" fillId="2" borderId="9" xfId="9" applyFont="1" applyFill="1" applyBorder="1" applyAlignment="1">
      <alignment horizontal="center" vertical="center" shrinkToFit="1"/>
    </xf>
    <xf numFmtId="0" fontId="9" fillId="2" borderId="11" xfId="9" applyFont="1" applyFill="1" applyBorder="1" applyAlignment="1">
      <alignment horizontal="center" vertical="center" shrinkToFit="1"/>
    </xf>
    <xf numFmtId="0" fontId="9" fillId="2" borderId="10" xfId="9" applyFont="1" applyFill="1" applyBorder="1" applyAlignment="1">
      <alignment horizontal="center" vertical="center" shrinkToFit="1"/>
    </xf>
    <xf numFmtId="0" fontId="9" fillId="2" borderId="26" xfId="9" applyFont="1" applyFill="1" applyBorder="1" applyAlignment="1">
      <alignment horizontal="center" vertical="center"/>
    </xf>
    <xf numFmtId="0" fontId="0" fillId="0" borderId="26" xfId="0" applyBorder="1" applyAlignment="1">
      <alignment horizontal="center" vertical="center"/>
    </xf>
    <xf numFmtId="0" fontId="15" fillId="2" borderId="26" xfId="9" applyFont="1" applyFill="1" applyBorder="1" applyAlignment="1">
      <alignment horizontal="center" vertical="center" textRotation="255"/>
    </xf>
    <xf numFmtId="0" fontId="20" fillId="0" borderId="26" xfId="0" applyFont="1" applyBorder="1" applyAlignment="1">
      <alignment horizontal="center" vertical="center" textRotation="255"/>
    </xf>
    <xf numFmtId="0" fontId="20" fillId="0" borderId="6" xfId="0" applyFont="1" applyBorder="1" applyAlignment="1">
      <alignment horizontal="lef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20" fillId="0" borderId="11" xfId="0" applyFont="1" applyBorder="1" applyAlignment="1">
      <alignment horizontal="left" vertical="center" wrapText="1"/>
    </xf>
    <xf numFmtId="0" fontId="20" fillId="0" borderId="10" xfId="0" applyFont="1" applyBorder="1" applyAlignment="1">
      <alignment horizontal="left" vertical="center" wrapText="1"/>
    </xf>
    <xf numFmtId="0" fontId="15" fillId="0" borderId="12" xfId="0" applyFont="1" applyBorder="1" applyAlignment="1">
      <alignment horizontal="left" vertical="center" wrapText="1"/>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5" fillId="0" borderId="0"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1" xfId="0" applyFont="1" applyBorder="1" applyAlignment="1">
      <alignment horizontal="left" vertical="center" wrapText="1"/>
    </xf>
    <xf numFmtId="0" fontId="15" fillId="0" borderId="10" xfId="0" applyFont="1" applyBorder="1" applyAlignment="1">
      <alignment horizontal="left" vertical="center" wrapText="1"/>
    </xf>
    <xf numFmtId="0" fontId="142" fillId="2" borderId="18" xfId="9" applyFont="1" applyFill="1" applyBorder="1" applyAlignment="1">
      <alignment horizontal="center" vertical="center" shrinkToFit="1"/>
    </xf>
    <xf numFmtId="0" fontId="142" fillId="2" borderId="12" xfId="9" applyFont="1" applyFill="1" applyBorder="1" applyAlignment="1">
      <alignment horizontal="center" vertical="center" shrinkToFit="1"/>
    </xf>
    <xf numFmtId="0" fontId="142" fillId="2" borderId="6" xfId="9" applyFont="1" applyFill="1" applyBorder="1" applyAlignment="1">
      <alignment horizontal="center" vertical="center" shrinkToFit="1"/>
    </xf>
    <xf numFmtId="0" fontId="142" fillId="2" borderId="9" xfId="9" applyFont="1" applyFill="1" applyBorder="1" applyAlignment="1">
      <alignment horizontal="center" vertical="center" shrinkToFit="1"/>
    </xf>
    <xf numFmtId="0" fontId="142" fillId="2" borderId="11" xfId="9" applyFont="1" applyFill="1" applyBorder="1" applyAlignment="1">
      <alignment horizontal="center" vertical="center" shrinkToFit="1"/>
    </xf>
    <xf numFmtId="0" fontId="142" fillId="2" borderId="10" xfId="9" applyFont="1" applyFill="1" applyBorder="1" applyAlignment="1">
      <alignment horizontal="center" vertical="center" shrinkToFit="1"/>
    </xf>
    <xf numFmtId="0" fontId="15" fillId="2" borderId="11" xfId="9" applyFont="1" applyFill="1" applyBorder="1" applyAlignment="1">
      <alignment horizontal="center" shrinkToFit="1"/>
    </xf>
    <xf numFmtId="180" fontId="9" fillId="2" borderId="11" xfId="9" applyNumberFormat="1" applyFont="1" applyFill="1" applyBorder="1" applyAlignment="1">
      <alignment horizontal="center" shrinkToFit="1"/>
    </xf>
    <xf numFmtId="0" fontId="9" fillId="2" borderId="0" xfId="9" applyFont="1" applyFill="1" applyBorder="1" applyAlignment="1">
      <alignment horizontal="left" vertical="center" shrinkToFit="1"/>
    </xf>
    <xf numFmtId="0" fontId="9" fillId="2" borderId="0" xfId="9" applyFont="1" applyFill="1" applyBorder="1" applyAlignment="1">
      <alignment horizontal="right"/>
    </xf>
    <xf numFmtId="0" fontId="9" fillId="2" borderId="11" xfId="9" applyFont="1" applyFill="1" applyBorder="1" applyAlignment="1">
      <alignment horizontal="center" shrinkToFit="1"/>
    </xf>
    <xf numFmtId="0" fontId="9" fillId="11" borderId="11" xfId="9" applyFont="1" applyFill="1" applyBorder="1" applyAlignment="1">
      <alignment horizontal="center" vertical="center"/>
    </xf>
    <xf numFmtId="0" fontId="15" fillId="2" borderId="2" xfId="9" applyFont="1" applyFill="1" applyBorder="1" applyAlignment="1">
      <alignment vertical="top" wrapText="1"/>
    </xf>
    <xf numFmtId="0" fontId="9" fillId="2" borderId="0" xfId="9" applyFont="1" applyFill="1" applyBorder="1" applyAlignment="1">
      <alignment horizontal="left" vertical="center" wrapText="1"/>
    </xf>
    <xf numFmtId="0" fontId="0" fillId="0" borderId="0" xfId="0" applyAlignment="1">
      <alignment horizontal="left" vertical="center" wrapText="1"/>
    </xf>
    <xf numFmtId="49" fontId="3" fillId="0" borderId="0" xfId="9" quotePrefix="1" applyNumberFormat="1" applyFont="1" applyAlignment="1">
      <alignment horizontal="center" vertical="center"/>
    </xf>
    <xf numFmtId="49" fontId="3" fillId="0" borderId="0" xfId="9" applyNumberFormat="1" applyFont="1" applyAlignment="1">
      <alignment horizontal="center" vertical="center"/>
    </xf>
    <xf numFmtId="0" fontId="9" fillId="11" borderId="11" xfId="9" applyFill="1" applyBorder="1" applyAlignment="1">
      <alignment horizontal="center" vertical="center"/>
    </xf>
    <xf numFmtId="0" fontId="9" fillId="0" borderId="11" xfId="9" applyBorder="1" applyAlignment="1">
      <alignment horizontal="center" vertical="center"/>
    </xf>
    <xf numFmtId="0" fontId="0" fillId="0" borderId="0" xfId="0" applyAlignment="1">
      <alignment vertical="center" wrapText="1"/>
    </xf>
    <xf numFmtId="206" fontId="9" fillId="0" borderId="59" xfId="9" applyNumberFormat="1" applyFont="1" applyBorder="1" applyAlignment="1">
      <alignment horizontal="center" vertical="center"/>
    </xf>
    <xf numFmtId="206" fontId="9" fillId="0" borderId="48" xfId="9" applyNumberFormat="1" applyFont="1" applyBorder="1" applyAlignment="1">
      <alignment horizontal="center" vertical="center"/>
    </xf>
    <xf numFmtId="3" fontId="9" fillId="0" borderId="48" xfId="9" applyNumberFormat="1" applyFont="1" applyBorder="1" applyAlignment="1">
      <alignment horizontal="left" vertical="center"/>
    </xf>
    <xf numFmtId="3" fontId="9" fillId="0" borderId="96" xfId="9" applyNumberFormat="1" applyFont="1" applyBorder="1" applyAlignment="1">
      <alignment horizontal="left" vertical="center"/>
    </xf>
    <xf numFmtId="0" fontId="9" fillId="0" borderId="59" xfId="9" applyFont="1" applyBorder="1" applyAlignment="1">
      <alignment horizontal="center" vertical="center"/>
    </xf>
    <xf numFmtId="0" fontId="9" fillId="0" borderId="48" xfId="9" applyFont="1" applyBorder="1" applyAlignment="1">
      <alignment horizontal="center" vertical="center"/>
    </xf>
    <xf numFmtId="0" fontId="9" fillId="0" borderId="96" xfId="9" applyFont="1" applyBorder="1" applyAlignment="1">
      <alignment horizontal="center" vertical="center"/>
    </xf>
    <xf numFmtId="3" fontId="9" fillId="0" borderId="47" xfId="9" applyNumberFormat="1" applyFont="1" applyBorder="1" applyAlignment="1">
      <alignment horizontal="left" vertical="center"/>
    </xf>
    <xf numFmtId="3" fontId="9" fillId="0" borderId="97" xfId="9" applyNumberFormat="1" applyFont="1" applyBorder="1" applyAlignment="1">
      <alignment horizontal="left" vertical="center"/>
    </xf>
    <xf numFmtId="0" fontId="9" fillId="0" borderId="9" xfId="9" applyFont="1" applyBorder="1" applyAlignment="1">
      <alignment horizontal="center" vertical="center"/>
    </xf>
    <xf numFmtId="0" fontId="9" fillId="0" borderId="10" xfId="9" applyFont="1" applyBorder="1" applyAlignment="1">
      <alignment horizontal="center" vertical="center"/>
    </xf>
    <xf numFmtId="206" fontId="9" fillId="0" borderId="9" xfId="9" applyNumberFormat="1" applyFont="1" applyBorder="1" applyAlignment="1">
      <alignment horizontal="center" vertical="center"/>
    </xf>
    <xf numFmtId="206" fontId="9" fillId="0" borderId="11" xfId="9" applyNumberFormat="1" applyFont="1" applyBorder="1" applyAlignment="1">
      <alignment horizontal="center" vertical="center"/>
    </xf>
    <xf numFmtId="3" fontId="9" fillId="0" borderId="11" xfId="9" applyNumberFormat="1" applyFont="1" applyBorder="1" applyAlignment="1">
      <alignment horizontal="left" vertical="center"/>
    </xf>
    <xf numFmtId="3" fontId="9" fillId="0" borderId="10" xfId="9" applyNumberFormat="1" applyFont="1" applyBorder="1" applyAlignment="1">
      <alignment horizontal="left" vertical="center"/>
    </xf>
    <xf numFmtId="0" fontId="9" fillId="0" borderId="61" xfId="9" applyFont="1" applyBorder="1" applyAlignment="1">
      <alignment horizontal="center" vertical="center"/>
    </xf>
    <xf numFmtId="0" fontId="9" fillId="0" borderId="47" xfId="9" applyFont="1" applyBorder="1" applyAlignment="1">
      <alignment horizontal="center" vertical="center"/>
    </xf>
    <xf numFmtId="0" fontId="9" fillId="0" borderId="97" xfId="9" applyFont="1" applyBorder="1" applyAlignment="1">
      <alignment horizontal="center" vertical="center"/>
    </xf>
    <xf numFmtId="206" fontId="9" fillId="0" borderId="61" xfId="9" applyNumberFormat="1" applyFont="1" applyBorder="1" applyAlignment="1">
      <alignment horizontal="center" vertical="center"/>
    </xf>
    <xf numFmtId="206" fontId="9" fillId="0" borderId="47" xfId="9" applyNumberFormat="1" applyFont="1" applyBorder="1" applyAlignment="1">
      <alignment horizontal="center" vertical="center"/>
    </xf>
    <xf numFmtId="0" fontId="9" fillId="0" borderId="35" xfId="9" applyFont="1" applyBorder="1" applyAlignment="1">
      <alignment horizontal="center" vertical="center"/>
    </xf>
    <xf numFmtId="0" fontId="9" fillId="0" borderId="34" xfId="9" applyFont="1" applyBorder="1" applyAlignment="1">
      <alignment horizontal="center" vertical="center"/>
    </xf>
    <xf numFmtId="0" fontId="9" fillId="0" borderId="33" xfId="9" applyFont="1" applyBorder="1" applyAlignment="1">
      <alignment horizontal="center" vertical="center"/>
    </xf>
    <xf numFmtId="0" fontId="2" fillId="0" borderId="33" xfId="0" applyFont="1" applyBorder="1" applyAlignment="1">
      <alignment horizontal="center" vertical="center"/>
    </xf>
    <xf numFmtId="0" fontId="2" fillId="0" borderId="33" xfId="0" applyFont="1" applyBorder="1" applyAlignment="1">
      <alignment vertical="center"/>
    </xf>
    <xf numFmtId="0" fontId="9" fillId="0" borderId="57" xfId="9" applyFont="1" applyBorder="1" applyAlignment="1">
      <alignment horizontal="center" vertical="center"/>
    </xf>
    <xf numFmtId="0" fontId="9" fillId="0" borderId="54" xfId="9" applyFont="1" applyBorder="1" applyAlignment="1">
      <alignment horizontal="center" vertical="center"/>
    </xf>
    <xf numFmtId="0" fontId="9" fillId="0" borderId="50" xfId="9" applyFont="1" applyBorder="1" applyAlignment="1">
      <alignment horizontal="center" vertical="center"/>
    </xf>
    <xf numFmtId="206" fontId="9" fillId="0" borderId="57" xfId="9" applyNumberFormat="1" applyFont="1" applyBorder="1" applyAlignment="1">
      <alignment horizontal="right" vertical="center"/>
    </xf>
    <xf numFmtId="206" fontId="9" fillId="0" borderId="54" xfId="9" applyNumberFormat="1" applyFont="1" applyBorder="1" applyAlignment="1">
      <alignment horizontal="right" vertical="center"/>
    </xf>
    <xf numFmtId="3" fontId="9" fillId="0" borderId="54" xfId="9" applyNumberFormat="1" applyFont="1" applyBorder="1" applyAlignment="1">
      <alignment horizontal="left" vertical="center"/>
    </xf>
    <xf numFmtId="3" fontId="9" fillId="0" borderId="50" xfId="9" applyNumberFormat="1" applyFont="1" applyBorder="1" applyAlignment="1">
      <alignment horizontal="left" vertical="center"/>
    </xf>
    <xf numFmtId="0" fontId="8" fillId="0" borderId="0" xfId="0" applyFont="1" applyAlignment="1">
      <alignment horizontal="left" vertical="top" wrapText="1"/>
    </xf>
    <xf numFmtId="0" fontId="8" fillId="0" borderId="2" xfId="0" applyFont="1" applyBorder="1" applyAlignment="1">
      <alignment horizontal="left" vertical="top" wrapText="1"/>
    </xf>
    <xf numFmtId="0" fontId="9" fillId="2" borderId="0" xfId="9" applyFont="1" applyFill="1" applyBorder="1" applyAlignment="1">
      <alignment horizontal="left" vertical="top" wrapText="1"/>
    </xf>
    <xf numFmtId="0" fontId="9" fillId="2" borderId="11" xfId="9" applyFont="1" applyFill="1" applyBorder="1" applyAlignment="1">
      <alignment horizontal="right" vertical="center"/>
    </xf>
    <xf numFmtId="0" fontId="9" fillId="2" borderId="12" xfId="9" applyFont="1" applyFill="1" applyBorder="1" applyAlignment="1">
      <alignment horizontal="right" vertical="center"/>
    </xf>
    <xf numFmtId="0" fontId="57" fillId="0" borderId="0" xfId="9" applyFont="1" applyAlignment="1">
      <alignment horizontal="left" vertical="top" wrapText="1"/>
    </xf>
    <xf numFmtId="0" fontId="15" fillId="2" borderId="28" xfId="9" applyFont="1" applyFill="1" applyBorder="1" applyAlignment="1">
      <alignment horizontal="left" vertical="top" wrapText="1"/>
    </xf>
    <xf numFmtId="0" fontId="9" fillId="0" borderId="28" xfId="9" applyFont="1" applyBorder="1" applyAlignment="1">
      <alignment horizontal="left" vertical="top" wrapText="1"/>
    </xf>
    <xf numFmtId="0" fontId="9" fillId="0" borderId="0" xfId="9" applyFont="1" applyBorder="1" applyAlignment="1">
      <alignment horizontal="left" vertical="top" wrapText="1"/>
    </xf>
    <xf numFmtId="0" fontId="9" fillId="0" borderId="2" xfId="9" applyFont="1" applyBorder="1" applyAlignment="1">
      <alignment horizontal="left" vertical="top" wrapText="1"/>
    </xf>
    <xf numFmtId="0" fontId="3" fillId="0" borderId="189" xfId="9" applyFont="1" applyBorder="1" applyAlignment="1">
      <alignment horizontal="center" vertical="center"/>
    </xf>
    <xf numFmtId="0" fontId="12" fillId="0" borderId="0" xfId="9" applyFont="1" applyBorder="1" applyAlignment="1">
      <alignment horizontal="center" vertical="center"/>
    </xf>
    <xf numFmtId="0" fontId="9" fillId="2" borderId="0" xfId="9" applyFont="1" applyFill="1" applyBorder="1" applyAlignment="1">
      <alignment vertical="center" shrinkToFit="1"/>
    </xf>
    <xf numFmtId="0" fontId="2" fillId="0" borderId="0" xfId="0" applyFont="1" applyBorder="1" applyAlignment="1">
      <alignment vertical="center" shrinkToFit="1"/>
    </xf>
    <xf numFmtId="0" fontId="57" fillId="0" borderId="0" xfId="9" applyFont="1" applyBorder="1" applyAlignment="1">
      <alignment horizontal="center" vertical="center"/>
    </xf>
    <xf numFmtId="0" fontId="57" fillId="0" borderId="13" xfId="9" applyFont="1" applyBorder="1" applyAlignment="1">
      <alignment horizontal="center" vertical="center"/>
    </xf>
    <xf numFmtId="0" fontId="70" fillId="2" borderId="0" xfId="9" applyFont="1" applyFill="1" applyBorder="1" applyAlignment="1">
      <alignment horizontal="left" vertical="center" shrinkToFit="1"/>
    </xf>
    <xf numFmtId="0" fontId="9" fillId="2" borderId="1" xfId="9" applyFont="1" applyFill="1" applyBorder="1" applyAlignment="1">
      <alignment horizontal="left" vertical="top"/>
    </xf>
    <xf numFmtId="0" fontId="9" fillId="2" borderId="0" xfId="9" applyFont="1" applyFill="1" applyBorder="1" applyAlignment="1">
      <alignment horizontal="left" vertical="top"/>
    </xf>
    <xf numFmtId="0" fontId="9" fillId="0" borderId="0" xfId="9" applyFont="1" applyAlignment="1">
      <alignment horizontal="left" vertical="top" wrapText="1"/>
    </xf>
    <xf numFmtId="0" fontId="9" fillId="0" borderId="0" xfId="9" applyFont="1" applyFill="1" applyBorder="1" applyAlignment="1">
      <alignment horizontal="left" vertical="top" wrapText="1" shrinkToFit="1"/>
    </xf>
    <xf numFmtId="0" fontId="9" fillId="2" borderId="2" xfId="9" applyFont="1" applyFill="1" applyBorder="1" applyAlignment="1">
      <alignment horizontal="left" vertical="top" wrapText="1"/>
    </xf>
    <xf numFmtId="0" fontId="0" fillId="0" borderId="2" xfId="0" applyBorder="1" applyAlignment="1">
      <alignment vertical="center" wrapText="1"/>
    </xf>
    <xf numFmtId="0" fontId="9" fillId="2" borderId="7" xfId="9" applyFont="1" applyFill="1" applyBorder="1" applyAlignment="1">
      <alignment horizontal="center" vertical="center"/>
    </xf>
    <xf numFmtId="0" fontId="9" fillId="2" borderId="8" xfId="9" applyFont="1" applyFill="1" applyBorder="1" applyAlignment="1">
      <alignment horizontal="center" vertical="center"/>
    </xf>
    <xf numFmtId="0" fontId="15" fillId="0" borderId="11" xfId="9" applyFont="1" applyFill="1" applyBorder="1" applyAlignment="1">
      <alignment horizontal="left" vertical="center" wrapText="1"/>
    </xf>
    <xf numFmtId="0" fontId="9" fillId="0" borderId="0" xfId="9" applyFont="1" applyFill="1" applyBorder="1" applyAlignment="1">
      <alignment horizontal="right" vertical="center"/>
    </xf>
    <xf numFmtId="0" fontId="3" fillId="0" borderId="118" xfId="9" applyFont="1" applyBorder="1" applyAlignment="1">
      <alignment horizontal="center" vertical="center"/>
    </xf>
    <xf numFmtId="0" fontId="3" fillId="0" borderId="15" xfId="9" applyFont="1" applyBorder="1" applyAlignment="1">
      <alignment horizontal="center" vertical="center"/>
    </xf>
    <xf numFmtId="0" fontId="3" fillId="0" borderId="119" xfId="9" applyFont="1" applyBorder="1" applyAlignment="1">
      <alignment horizontal="center" vertical="center"/>
    </xf>
    <xf numFmtId="198" fontId="9" fillId="2" borderId="35" xfId="9" applyNumberFormat="1" applyFont="1" applyFill="1" applyBorder="1" applyAlignment="1">
      <alignment horizontal="right" vertical="center"/>
    </xf>
    <xf numFmtId="198" fontId="9" fillId="2" borderId="34" xfId="9" applyNumberFormat="1" applyFont="1" applyFill="1" applyBorder="1" applyAlignment="1">
      <alignment horizontal="right" vertical="center"/>
    </xf>
    <xf numFmtId="198" fontId="9" fillId="2" borderId="34" xfId="9" applyNumberFormat="1" applyFont="1" applyFill="1" applyBorder="1" applyAlignment="1">
      <alignment horizontal="left" vertical="center"/>
    </xf>
    <xf numFmtId="0" fontId="9" fillId="2" borderId="34" xfId="9" applyNumberFormat="1" applyFont="1" applyFill="1" applyBorder="1" applyAlignment="1">
      <alignment horizontal="right" vertical="center"/>
    </xf>
    <xf numFmtId="3" fontId="9" fillId="2" borderId="34" xfId="9" applyNumberFormat="1" applyFont="1" applyFill="1" applyBorder="1" applyAlignment="1">
      <alignment horizontal="right" vertical="center"/>
    </xf>
    <xf numFmtId="198" fontId="9" fillId="2" borderId="373" xfId="9" applyNumberFormat="1" applyFont="1" applyFill="1" applyBorder="1" applyAlignment="1">
      <alignment horizontal="center" vertical="center"/>
    </xf>
    <xf numFmtId="198" fontId="9" fillId="2" borderId="374" xfId="9" applyNumberFormat="1" applyFont="1" applyFill="1" applyBorder="1" applyAlignment="1">
      <alignment horizontal="center" vertical="center"/>
    </xf>
    <xf numFmtId="198" fontId="9" fillId="2" borderId="375" xfId="9" applyNumberFormat="1" applyFont="1" applyFill="1" applyBorder="1" applyAlignment="1">
      <alignment horizontal="center" vertical="center"/>
    </xf>
    <xf numFmtId="3" fontId="9" fillId="2" borderId="34" xfId="9" applyNumberFormat="1" applyFont="1" applyFill="1" applyBorder="1" applyAlignment="1">
      <alignment horizontal="center" vertical="center"/>
    </xf>
    <xf numFmtId="3" fontId="9" fillId="2" borderId="33" xfId="9" applyNumberFormat="1" applyFont="1" applyFill="1" applyBorder="1" applyAlignment="1">
      <alignment horizontal="center" vertical="center"/>
    </xf>
    <xf numFmtId="0" fontId="15" fillId="0" borderId="0" xfId="9" applyFont="1" applyBorder="1" applyAlignment="1">
      <alignment horizontal="left" wrapText="1"/>
    </xf>
    <xf numFmtId="0" fontId="15" fillId="0" borderId="2" xfId="9" applyFont="1" applyBorder="1" applyAlignment="1">
      <alignment horizontal="left" wrapText="1"/>
    </xf>
    <xf numFmtId="0" fontId="15" fillId="0" borderId="28" xfId="9" applyFont="1" applyBorder="1" applyAlignment="1">
      <alignment vertical="center" wrapText="1"/>
    </xf>
    <xf numFmtId="0" fontId="2" fillId="0" borderId="0" xfId="0" applyFont="1" applyBorder="1" applyAlignment="1">
      <alignment vertical="center" wrapText="1"/>
    </xf>
    <xf numFmtId="0" fontId="2" fillId="0" borderId="28" xfId="0" applyFont="1" applyBorder="1" applyAlignment="1">
      <alignment vertical="center" wrapText="1"/>
    </xf>
    <xf numFmtId="0" fontId="15" fillId="2" borderId="28" xfId="9" applyFont="1" applyFill="1" applyBorder="1" applyAlignment="1">
      <alignment horizontal="right" vertical="center"/>
    </xf>
    <xf numFmtId="0" fontId="20" fillId="0" borderId="0" xfId="0" applyFont="1" applyBorder="1" applyAlignment="1">
      <alignment vertical="top" wrapText="1"/>
    </xf>
    <xf numFmtId="0" fontId="20" fillId="0" borderId="2" xfId="0" applyFont="1" applyBorder="1" applyAlignment="1">
      <alignment vertical="top" wrapText="1"/>
    </xf>
    <xf numFmtId="0" fontId="9" fillId="0" borderId="11" xfId="9" applyFont="1" applyFill="1" applyBorder="1" applyAlignment="1">
      <alignment horizontal="left" vertical="center" shrinkToFit="1"/>
    </xf>
    <xf numFmtId="0" fontId="9" fillId="0" borderId="11" xfId="9" applyFont="1" applyFill="1" applyBorder="1" applyAlignment="1">
      <alignment horizontal="center" vertical="center" shrinkToFit="1"/>
    </xf>
    <xf numFmtId="0" fontId="31" fillId="2" borderId="0" xfId="9" applyFont="1" applyFill="1" applyBorder="1" applyAlignment="1">
      <alignment horizontal="left" vertical="top" wrapText="1"/>
    </xf>
    <xf numFmtId="0" fontId="31" fillId="2" borderId="2" xfId="9" applyFont="1" applyFill="1" applyBorder="1" applyAlignment="1">
      <alignment horizontal="left" vertical="top" wrapText="1"/>
    </xf>
    <xf numFmtId="0" fontId="9" fillId="0" borderId="26" xfId="9" applyFont="1" applyBorder="1" applyAlignment="1">
      <alignment horizontal="center" vertical="center"/>
    </xf>
    <xf numFmtId="0" fontId="9" fillId="0" borderId="221" xfId="9" applyFont="1" applyBorder="1" applyAlignment="1">
      <alignment horizontal="center" vertical="center"/>
    </xf>
    <xf numFmtId="194" fontId="9" fillId="2" borderId="35" xfId="9" applyNumberFormat="1" applyFont="1" applyFill="1" applyBorder="1" applyAlignment="1">
      <alignment horizontal="center" vertical="center" shrinkToFit="1"/>
    </xf>
    <xf numFmtId="194" fontId="9" fillId="2" borderId="33" xfId="9" applyNumberFormat="1" applyFont="1" applyFill="1" applyBorder="1" applyAlignment="1">
      <alignment horizontal="center" vertical="center" shrinkToFit="1"/>
    </xf>
    <xf numFmtId="0" fontId="9" fillId="0" borderId="26" xfId="9" applyFont="1" applyBorder="1" applyAlignment="1">
      <alignment horizontal="center" vertical="center" shrinkToFit="1"/>
    </xf>
    <xf numFmtId="0" fontId="9" fillId="0" borderId="221" xfId="9" applyFont="1" applyBorder="1" applyAlignment="1">
      <alignment horizontal="center" vertical="center" shrinkToFit="1"/>
    </xf>
    <xf numFmtId="194" fontId="9" fillId="2" borderId="34" xfId="9" applyNumberFormat="1" applyFont="1" applyFill="1" applyBorder="1" applyAlignment="1">
      <alignment horizontal="center" vertical="center" shrinkToFit="1"/>
    </xf>
    <xf numFmtId="0" fontId="9" fillId="0" borderId="195" xfId="9" applyFont="1" applyFill="1" applyBorder="1" applyAlignment="1">
      <alignment horizontal="center" vertical="center"/>
    </xf>
    <xf numFmtId="0" fontId="9" fillId="0" borderId="194" xfId="9" applyFont="1" applyFill="1" applyBorder="1" applyAlignment="1">
      <alignment horizontal="center" vertical="center"/>
    </xf>
    <xf numFmtId="0" fontId="9" fillId="0" borderId="14" xfId="9" applyFont="1" applyFill="1" applyBorder="1" applyAlignment="1">
      <alignment horizontal="center" vertical="center"/>
    </xf>
    <xf numFmtId="0" fontId="9" fillId="0" borderId="275" xfId="9" applyFont="1" applyFill="1" applyBorder="1" applyAlignment="1">
      <alignment horizontal="center" vertical="center" wrapText="1"/>
    </xf>
    <xf numFmtId="0" fontId="15" fillId="0" borderId="2" xfId="9" applyFont="1" applyFill="1" applyBorder="1" applyAlignment="1">
      <alignment vertical="top" wrapText="1"/>
    </xf>
    <xf numFmtId="0" fontId="2" fillId="0" borderId="106" xfId="0" applyFont="1" applyFill="1" applyBorder="1" applyAlignment="1">
      <alignment vertical="top" wrapText="1"/>
    </xf>
    <xf numFmtId="0" fontId="2" fillId="0" borderId="2" xfId="0" applyFont="1" applyFill="1" applyBorder="1" applyAlignment="1">
      <alignment vertical="top" wrapText="1"/>
    </xf>
    <xf numFmtId="0" fontId="9" fillId="0" borderId="0" xfId="9" applyFont="1" applyFill="1" applyBorder="1" applyAlignment="1">
      <alignment horizontal="left" vertical="center" shrinkToFit="1"/>
    </xf>
    <xf numFmtId="0" fontId="15" fillId="2" borderId="0" xfId="9" applyFont="1" applyFill="1" applyAlignment="1">
      <alignment horizontal="left" vertical="center" wrapText="1"/>
    </xf>
    <xf numFmtId="0" fontId="15" fillId="2" borderId="2" xfId="9" applyFont="1" applyFill="1" applyBorder="1" applyAlignment="1">
      <alignment horizontal="left" vertical="center" wrapText="1"/>
    </xf>
    <xf numFmtId="0" fontId="15" fillId="0" borderId="2" xfId="9" applyFont="1" applyFill="1" applyBorder="1" applyAlignment="1">
      <alignment horizontal="left" vertical="center" wrapText="1"/>
    </xf>
    <xf numFmtId="0" fontId="15" fillId="0" borderId="2" xfId="9" applyFont="1" applyFill="1" applyBorder="1" applyAlignment="1">
      <alignment vertical="center" wrapText="1"/>
    </xf>
    <xf numFmtId="0" fontId="15" fillId="0" borderId="106" xfId="9" applyFont="1" applyFill="1" applyBorder="1" applyAlignment="1">
      <alignment vertical="center" wrapText="1"/>
    </xf>
    <xf numFmtId="0" fontId="9" fillId="0" borderId="11" xfId="9" applyFont="1" applyFill="1" applyBorder="1" applyAlignment="1">
      <alignment vertical="center"/>
    </xf>
    <xf numFmtId="0" fontId="9" fillId="0" borderId="14" xfId="9" applyFont="1" applyFill="1" applyBorder="1" applyAlignment="1">
      <alignment horizontal="center" vertical="center" wrapText="1"/>
    </xf>
    <xf numFmtId="0" fontId="9" fillId="2" borderId="18" xfId="9" applyFont="1" applyFill="1" applyBorder="1" applyAlignment="1">
      <alignment vertical="center" wrapText="1"/>
    </xf>
    <xf numFmtId="0" fontId="2" fillId="0" borderId="12" xfId="0" applyFont="1" applyBorder="1" applyAlignment="1">
      <alignment vertical="center" wrapText="1"/>
    </xf>
    <xf numFmtId="0" fontId="2" fillId="0" borderId="6"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10" xfId="0" applyFont="1" applyBorder="1" applyAlignment="1">
      <alignment vertical="center" wrapText="1"/>
    </xf>
    <xf numFmtId="0" fontId="15" fillId="0" borderId="0" xfId="0" applyFont="1" applyFill="1" applyBorder="1" applyAlignment="1">
      <alignment horizontal="left" vertical="center" shrinkToFit="1"/>
    </xf>
    <xf numFmtId="0" fontId="35" fillId="0" borderId="118" xfId="9" applyFont="1" applyBorder="1" applyAlignment="1">
      <alignment horizontal="center" vertical="center"/>
    </xf>
    <xf numFmtId="0" fontId="35" fillId="0" borderId="15" xfId="9" applyFont="1" applyBorder="1" applyAlignment="1">
      <alignment horizontal="center" vertical="center"/>
    </xf>
    <xf numFmtId="0" fontId="35" fillId="0" borderId="119" xfId="9" applyFont="1" applyBorder="1" applyAlignment="1">
      <alignment horizontal="center" vertical="center"/>
    </xf>
    <xf numFmtId="0" fontId="9" fillId="0" borderId="13" xfId="9" applyFont="1" applyFill="1" applyBorder="1" applyAlignment="1">
      <alignment horizontal="left" vertical="center" shrinkToFit="1"/>
    </xf>
    <xf numFmtId="183" fontId="9" fillId="2" borderId="35" xfId="1" applyNumberFormat="1" applyFont="1" applyFill="1" applyBorder="1" applyAlignment="1">
      <alignment vertical="center"/>
    </xf>
    <xf numFmtId="183" fontId="9" fillId="2" borderId="34" xfId="1" applyNumberFormat="1" applyFont="1" applyFill="1" applyBorder="1" applyAlignment="1">
      <alignment vertical="center"/>
    </xf>
    <xf numFmtId="0" fontId="2" fillId="0" borderId="0"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2" fillId="0" borderId="5" xfId="0" applyFont="1" applyBorder="1" applyAlignment="1">
      <alignment vertical="top" wrapText="1"/>
    </xf>
    <xf numFmtId="0" fontId="9" fillId="0" borderId="18" xfId="9" applyFont="1" applyBorder="1" applyAlignment="1">
      <alignment horizontal="center" vertical="center"/>
    </xf>
    <xf numFmtId="0" fontId="9" fillId="0" borderId="12" xfId="9" applyFont="1" applyBorder="1" applyAlignment="1">
      <alignment horizontal="center" vertical="center"/>
    </xf>
    <xf numFmtId="0" fontId="9" fillId="0" borderId="6" xfId="9" applyFont="1" applyBorder="1" applyAlignment="1">
      <alignment horizontal="center" vertical="center"/>
    </xf>
    <xf numFmtId="0" fontId="9" fillId="0" borderId="7" xfId="9" applyFont="1" applyBorder="1" applyAlignment="1">
      <alignment horizontal="center" vertical="center"/>
    </xf>
    <xf numFmtId="0" fontId="9" fillId="0" borderId="8" xfId="9" applyFont="1" applyBorder="1" applyAlignment="1">
      <alignment horizontal="center" vertical="center"/>
    </xf>
    <xf numFmtId="0" fontId="15" fillId="2" borderId="7" xfId="9" applyFont="1" applyFill="1" applyBorder="1" applyAlignment="1">
      <alignment horizontal="center" vertical="center" shrinkToFit="1"/>
    </xf>
    <xf numFmtId="0" fontId="15" fillId="2" borderId="0" xfId="9" applyFont="1" applyFill="1" applyBorder="1" applyAlignment="1">
      <alignment horizontal="center" vertical="center" shrinkToFit="1"/>
    </xf>
    <xf numFmtId="0" fontId="15" fillId="2" borderId="8" xfId="9" applyFont="1" applyFill="1" applyBorder="1" applyAlignment="1">
      <alignment horizontal="center" vertical="center" shrinkToFit="1"/>
    </xf>
    <xf numFmtId="0" fontId="9" fillId="2" borderId="35" xfId="9" applyFont="1" applyFill="1" applyBorder="1" applyAlignment="1">
      <alignment vertical="center"/>
    </xf>
    <xf numFmtId="0" fontId="15" fillId="0" borderId="0" xfId="9" applyFont="1" applyBorder="1" applyAlignment="1">
      <alignment horizontal="center" vertical="center"/>
    </xf>
    <xf numFmtId="0" fontId="9" fillId="0" borderId="0" xfId="9" applyFont="1" applyFill="1" applyBorder="1" applyAlignment="1">
      <alignment horizontal="left" vertical="top"/>
    </xf>
    <xf numFmtId="3" fontId="12" fillId="2" borderId="11" xfId="1" applyNumberFormat="1" applyFont="1" applyFill="1" applyBorder="1" applyAlignment="1">
      <alignment vertical="center"/>
    </xf>
    <xf numFmtId="0" fontId="9" fillId="2" borderId="11" xfId="9" applyFont="1" applyFill="1" applyBorder="1" applyAlignment="1">
      <alignment vertical="center"/>
    </xf>
    <xf numFmtId="3" fontId="9" fillId="2" borderId="11" xfId="1" applyNumberFormat="1" applyFont="1" applyFill="1" applyBorder="1" applyAlignment="1">
      <alignment vertical="center"/>
    </xf>
    <xf numFmtId="0" fontId="2" fillId="0" borderId="106" xfId="0" applyFont="1" applyBorder="1" applyAlignment="1">
      <alignment vertical="top" wrapText="1"/>
    </xf>
    <xf numFmtId="0" fontId="143" fillId="0" borderId="0" xfId="9" applyFont="1" applyFill="1" applyBorder="1" applyAlignment="1">
      <alignment horizontal="left" vertical="center" wrapText="1"/>
    </xf>
    <xf numFmtId="0" fontId="143" fillId="0" borderId="2" xfId="9" applyFont="1" applyFill="1" applyBorder="1" applyAlignment="1">
      <alignment horizontal="left" vertical="center" wrapText="1"/>
    </xf>
    <xf numFmtId="0" fontId="15" fillId="0" borderId="28" xfId="9" applyFont="1" applyFill="1" applyBorder="1" applyAlignment="1">
      <alignment horizontal="left" vertical="top"/>
    </xf>
    <xf numFmtId="0" fontId="39" fillId="0" borderId="0" xfId="0" applyFont="1" applyFill="1" applyBorder="1" applyAlignment="1">
      <alignment horizontal="left" vertical="top" wrapText="1"/>
    </xf>
    <xf numFmtId="0" fontId="39" fillId="0" borderId="2" xfId="0" applyFont="1" applyFill="1" applyBorder="1" applyAlignment="1">
      <alignment horizontal="left" vertical="top" wrapText="1"/>
    </xf>
    <xf numFmtId="0" fontId="9" fillId="0" borderId="9" xfId="9" applyFont="1" applyFill="1" applyBorder="1" applyAlignment="1">
      <alignment horizontal="center" vertical="center"/>
    </xf>
    <xf numFmtId="0" fontId="9" fillId="0" borderId="10" xfId="9" applyFont="1" applyFill="1" applyBorder="1" applyAlignment="1">
      <alignment horizontal="center" vertical="center"/>
    </xf>
    <xf numFmtId="0" fontId="9" fillId="0" borderId="18" xfId="9" applyFont="1" applyFill="1" applyBorder="1" applyAlignment="1">
      <alignment horizontal="left" vertical="center" wrapText="1" shrinkToFit="1"/>
    </xf>
    <xf numFmtId="0" fontId="9" fillId="0" borderId="12" xfId="9" applyFont="1" applyFill="1" applyBorder="1" applyAlignment="1">
      <alignment horizontal="left" vertical="center" wrapText="1" shrinkToFit="1"/>
    </xf>
    <xf numFmtId="0" fontId="9" fillId="0" borderId="6" xfId="9" applyFont="1" applyFill="1" applyBorder="1" applyAlignment="1">
      <alignment horizontal="left" vertical="center" wrapText="1" shrinkToFit="1"/>
    </xf>
    <xf numFmtId="0" fontId="9" fillId="0" borderId="9" xfId="9" applyFont="1" applyFill="1" applyBorder="1" applyAlignment="1">
      <alignment horizontal="left" vertical="center" wrapText="1" shrinkToFit="1"/>
    </xf>
    <xf numFmtId="0" fontId="9" fillId="0" borderId="11" xfId="9" applyFont="1" applyFill="1" applyBorder="1" applyAlignment="1">
      <alignment horizontal="left" vertical="center" wrapText="1" shrinkToFit="1"/>
    </xf>
    <xf numFmtId="0" fontId="9" fillId="0" borderId="10" xfId="9" applyFont="1" applyFill="1" applyBorder="1" applyAlignment="1">
      <alignment horizontal="left" vertical="center" wrapText="1" shrinkToFit="1"/>
    </xf>
    <xf numFmtId="0" fontId="9" fillId="0" borderId="12" xfId="9" applyFont="1" applyFill="1" applyBorder="1" applyAlignment="1">
      <alignment horizontal="center" vertical="center" wrapText="1"/>
    </xf>
    <xf numFmtId="0" fontId="9" fillId="0" borderId="6" xfId="9" applyFont="1" applyFill="1" applyBorder="1" applyAlignment="1">
      <alignment horizontal="center" vertical="center" wrapText="1"/>
    </xf>
    <xf numFmtId="0" fontId="9" fillId="0" borderId="9" xfId="9" applyFont="1" applyFill="1" applyBorder="1" applyAlignment="1">
      <alignment horizontal="center" vertical="center" wrapText="1"/>
    </xf>
    <xf numFmtId="0" fontId="9" fillId="0" borderId="10" xfId="9" applyFont="1" applyFill="1" applyBorder="1" applyAlignment="1">
      <alignment horizontal="center" vertical="center" wrapText="1"/>
    </xf>
    <xf numFmtId="0" fontId="9" fillId="0" borderId="18" xfId="9" applyFont="1" applyFill="1" applyBorder="1" applyAlignment="1">
      <alignment horizontal="center" vertical="center" shrinkToFit="1"/>
    </xf>
    <xf numFmtId="0" fontId="9" fillId="0" borderId="12" xfId="9" applyFont="1" applyFill="1" applyBorder="1" applyAlignment="1">
      <alignment horizontal="center" vertical="center" shrinkToFit="1"/>
    </xf>
    <xf numFmtId="0" fontId="9" fillId="0" borderId="6" xfId="9" applyFont="1" applyFill="1" applyBorder="1" applyAlignment="1">
      <alignment horizontal="center" vertical="center" shrinkToFit="1"/>
    </xf>
    <xf numFmtId="0" fontId="9" fillId="0" borderId="9" xfId="9" applyFont="1" applyFill="1" applyBorder="1" applyAlignment="1">
      <alignment horizontal="center" vertical="center" shrinkToFit="1"/>
    </xf>
    <xf numFmtId="0" fontId="9" fillId="0" borderId="10" xfId="9" applyFont="1" applyFill="1" applyBorder="1" applyAlignment="1">
      <alignment horizontal="center" vertical="center" shrinkToFit="1"/>
    </xf>
    <xf numFmtId="0" fontId="70" fillId="0" borderId="0" xfId="9" applyFont="1" applyFill="1" applyBorder="1" applyAlignment="1">
      <alignment horizontal="left" vertical="center"/>
    </xf>
    <xf numFmtId="0" fontId="9" fillId="0" borderId="35" xfId="9" applyFont="1" applyFill="1" applyBorder="1" applyAlignment="1">
      <alignment horizontal="center" vertical="center"/>
    </xf>
    <xf numFmtId="0" fontId="9" fillId="0" borderId="35" xfId="9" applyFont="1" applyFill="1" applyBorder="1" applyAlignment="1">
      <alignment horizontal="distributed" vertical="center"/>
    </xf>
    <xf numFmtId="0" fontId="9" fillId="0" borderId="34" xfId="9" applyFont="1" applyFill="1" applyBorder="1" applyAlignment="1">
      <alignment horizontal="distributed" vertical="center"/>
    </xf>
    <xf numFmtId="0" fontId="9" fillId="0" borderId="33" xfId="9" applyFont="1" applyFill="1" applyBorder="1" applyAlignment="1">
      <alignment horizontal="distributed" vertical="center"/>
    </xf>
    <xf numFmtId="180" fontId="9" fillId="0" borderId="34" xfId="9" applyNumberFormat="1" applyFont="1" applyFill="1" applyBorder="1" applyAlignment="1">
      <alignment horizontal="center" vertical="center" shrinkToFit="1"/>
    </xf>
    <xf numFmtId="180" fontId="9" fillId="0" borderId="33" xfId="9" applyNumberFormat="1" applyFont="1" applyFill="1" applyBorder="1" applyAlignment="1">
      <alignment horizontal="center" vertical="center" shrinkToFit="1"/>
    </xf>
    <xf numFmtId="0" fontId="12" fillId="0" borderId="35" xfId="9" applyFont="1" applyFill="1" applyBorder="1" applyAlignment="1">
      <alignment horizontal="center" vertical="center"/>
    </xf>
    <xf numFmtId="0" fontId="12" fillId="0" borderId="34" xfId="9" applyFont="1" applyFill="1" applyBorder="1" applyAlignment="1">
      <alignment horizontal="center" vertical="center"/>
    </xf>
    <xf numFmtId="0" fontId="12" fillId="0" borderId="33" xfId="9" applyFont="1" applyFill="1" applyBorder="1" applyAlignment="1">
      <alignment horizontal="center" vertical="center"/>
    </xf>
    <xf numFmtId="180" fontId="9" fillId="0" borderId="35" xfId="9" applyNumberFormat="1" applyFont="1" applyFill="1" applyBorder="1" applyAlignment="1">
      <alignment horizontal="center" vertical="center" shrinkToFit="1"/>
    </xf>
    <xf numFmtId="0" fontId="146" fillId="2" borderId="0" xfId="9" applyFont="1" applyFill="1" applyAlignment="1">
      <alignment horizontal="left" vertical="top" wrapText="1" shrinkToFit="1"/>
    </xf>
    <xf numFmtId="0" fontId="146" fillId="2" borderId="2" xfId="9" applyFont="1" applyFill="1" applyBorder="1" applyAlignment="1">
      <alignment horizontal="left" vertical="top" wrapText="1" shrinkToFit="1"/>
    </xf>
    <xf numFmtId="0" fontId="9" fillId="0" borderId="9" xfId="9" applyFont="1" applyFill="1" applyBorder="1" applyAlignment="1">
      <alignment horizontal="distributed" vertical="center" shrinkToFit="1"/>
    </xf>
    <xf numFmtId="0" fontId="9" fillId="0" borderId="11" xfId="9" applyFont="1" applyFill="1" applyBorder="1" applyAlignment="1">
      <alignment horizontal="distributed" vertical="center" shrinkToFit="1"/>
    </xf>
    <xf numFmtId="0" fontId="9" fillId="0" borderId="10" xfId="9" applyFont="1" applyFill="1" applyBorder="1" applyAlignment="1">
      <alignment horizontal="distributed" vertical="center" shrinkToFit="1"/>
    </xf>
    <xf numFmtId="0" fontId="9" fillId="0" borderId="18" xfId="9" applyFont="1" applyFill="1" applyBorder="1" applyAlignment="1">
      <alignment horizontal="distributed" vertical="center"/>
    </xf>
    <xf numFmtId="0" fontId="9" fillId="0" borderId="12" xfId="9" applyFont="1" applyFill="1" applyBorder="1" applyAlignment="1">
      <alignment horizontal="distributed" vertical="center"/>
    </xf>
    <xf numFmtId="0" fontId="9" fillId="0" borderId="6" xfId="9" applyFont="1" applyFill="1" applyBorder="1" applyAlignment="1">
      <alignment horizontal="distributed" vertical="center"/>
    </xf>
    <xf numFmtId="180" fontId="9" fillId="0" borderId="12" xfId="9" applyNumberFormat="1" applyFont="1" applyFill="1" applyBorder="1" applyAlignment="1">
      <alignment horizontal="center" vertical="center" shrinkToFit="1"/>
    </xf>
    <xf numFmtId="180" fontId="9" fillId="0" borderId="6" xfId="9" applyNumberFormat="1" applyFont="1" applyFill="1" applyBorder="1" applyAlignment="1">
      <alignment horizontal="center" vertical="center" shrinkToFit="1"/>
    </xf>
    <xf numFmtId="180" fontId="9" fillId="0" borderId="11" xfId="9" applyNumberFormat="1" applyFont="1" applyFill="1" applyBorder="1" applyAlignment="1">
      <alignment horizontal="center" vertical="center" shrinkToFit="1"/>
    </xf>
    <xf numFmtId="180" fontId="9" fillId="0" borderId="10" xfId="9" applyNumberFormat="1" applyFont="1" applyFill="1" applyBorder="1" applyAlignment="1">
      <alignment horizontal="center" vertical="center" shrinkToFit="1"/>
    </xf>
    <xf numFmtId="0" fontId="12" fillId="0" borderId="18" xfId="9" applyFont="1" applyFill="1" applyBorder="1" applyAlignment="1">
      <alignment horizontal="center" vertical="center"/>
    </xf>
    <xf numFmtId="0" fontId="12" fillId="0" borderId="12" xfId="9" applyFont="1" applyFill="1" applyBorder="1" applyAlignment="1">
      <alignment horizontal="center" vertical="center"/>
    </xf>
    <xf numFmtId="0" fontId="12" fillId="0" borderId="6" xfId="9" applyFont="1" applyFill="1" applyBorder="1" applyAlignment="1">
      <alignment horizontal="center" vertical="center"/>
    </xf>
    <xf numFmtId="0" fontId="12" fillId="0" borderId="9" xfId="9" applyFont="1" applyFill="1" applyBorder="1" applyAlignment="1">
      <alignment horizontal="center" vertical="center"/>
    </xf>
    <xf numFmtId="0" fontId="12" fillId="0" borderId="11" xfId="9" applyFont="1" applyFill="1" applyBorder="1" applyAlignment="1">
      <alignment horizontal="center" vertical="center"/>
    </xf>
    <xf numFmtId="0" fontId="12" fillId="0" borderId="10" xfId="9" applyFont="1" applyFill="1" applyBorder="1" applyAlignment="1">
      <alignment horizontal="center" vertical="center"/>
    </xf>
    <xf numFmtId="0" fontId="9" fillId="0" borderId="35" xfId="9" applyFont="1" applyFill="1" applyBorder="1" applyAlignment="1">
      <alignment horizontal="left" vertical="center" shrinkToFit="1"/>
    </xf>
    <xf numFmtId="0" fontId="9" fillId="0" borderId="34" xfId="9" applyFont="1" applyFill="1" applyBorder="1" applyAlignment="1">
      <alignment horizontal="left" vertical="center" shrinkToFit="1"/>
    </xf>
    <xf numFmtId="0" fontId="9" fillId="0" borderId="33" xfId="9" applyFont="1" applyFill="1" applyBorder="1" applyAlignment="1">
      <alignment horizontal="left" vertical="center" shrinkToFit="1"/>
    </xf>
    <xf numFmtId="204" fontId="9" fillId="0" borderId="35" xfId="9" applyNumberFormat="1" applyFont="1" applyFill="1" applyBorder="1" applyAlignment="1">
      <alignment horizontal="right" vertical="center"/>
    </xf>
    <xf numFmtId="204" fontId="9" fillId="0" borderId="34" xfId="9" applyNumberFormat="1" applyFont="1" applyFill="1" applyBorder="1" applyAlignment="1">
      <alignment horizontal="right" vertical="center"/>
    </xf>
    <xf numFmtId="204" fontId="9" fillId="0" borderId="33" xfId="9" applyNumberFormat="1" applyFont="1" applyFill="1" applyBorder="1" applyAlignment="1">
      <alignment horizontal="right" vertical="center"/>
    </xf>
    <xf numFmtId="0" fontId="15" fillId="0" borderId="28" xfId="9" applyFont="1" applyFill="1" applyBorder="1" applyAlignment="1">
      <alignment horizontal="center" vertical="center" wrapText="1"/>
    </xf>
    <xf numFmtId="0" fontId="15" fillId="0" borderId="0" xfId="9" applyFont="1" applyFill="1" applyBorder="1" applyAlignment="1">
      <alignment horizontal="center" vertical="center" wrapText="1"/>
    </xf>
    <xf numFmtId="0" fontId="15" fillId="0" borderId="0" xfId="9" applyFont="1" applyFill="1" applyBorder="1" applyAlignment="1">
      <alignment horizontal="center" vertical="center"/>
    </xf>
    <xf numFmtId="3" fontId="9" fillId="0" borderId="18" xfId="9" applyNumberFormat="1" applyFont="1" applyFill="1" applyBorder="1" applyAlignment="1">
      <alignment horizontal="center" vertical="center"/>
    </xf>
    <xf numFmtId="3" fontId="9" fillId="0" borderId="12" xfId="9" applyNumberFormat="1" applyFont="1" applyFill="1" applyBorder="1" applyAlignment="1">
      <alignment horizontal="center" vertical="center"/>
    </xf>
    <xf numFmtId="3" fontId="9" fillId="0" borderId="6" xfId="9" applyNumberFormat="1" applyFont="1" applyFill="1" applyBorder="1" applyAlignment="1">
      <alignment horizontal="center" vertical="center"/>
    </xf>
    <xf numFmtId="3" fontId="9" fillId="0" borderId="9" xfId="9" applyNumberFormat="1" applyFont="1" applyFill="1" applyBorder="1" applyAlignment="1">
      <alignment horizontal="center" vertical="center"/>
    </xf>
    <xf numFmtId="3" fontId="9" fillId="0" borderId="10" xfId="9" applyNumberFormat="1" applyFont="1" applyFill="1" applyBorder="1" applyAlignment="1">
      <alignment horizontal="center" vertical="center"/>
    </xf>
    <xf numFmtId="0" fontId="70" fillId="2" borderId="0" xfId="9" applyFont="1" applyFill="1" applyBorder="1" applyAlignment="1">
      <alignment horizontal="left" vertical="center"/>
    </xf>
    <xf numFmtId="0" fontId="9" fillId="0" borderId="34" xfId="9" applyFont="1" applyBorder="1" applyAlignment="1">
      <alignment vertical="center"/>
    </xf>
    <xf numFmtId="0" fontId="2" fillId="0" borderId="34" xfId="0" applyFont="1" applyBorder="1" applyAlignment="1">
      <alignment vertical="center"/>
    </xf>
    <xf numFmtId="0" fontId="9" fillId="0" borderId="0" xfId="9" applyFont="1" applyBorder="1" applyAlignment="1"/>
    <xf numFmtId="0" fontId="2" fillId="0" borderId="0" xfId="0" applyFont="1" applyAlignment="1"/>
    <xf numFmtId="0" fontId="15" fillId="0" borderId="0" xfId="9" applyFont="1" applyBorder="1" applyAlignment="1">
      <alignment horizontal="left" vertical="top" wrapText="1" readingOrder="1"/>
    </xf>
    <xf numFmtId="0" fontId="2" fillId="0" borderId="0" xfId="0" applyFont="1" applyAlignment="1">
      <alignment vertical="top" wrapText="1"/>
    </xf>
    <xf numFmtId="0" fontId="15" fillId="0" borderId="28" xfId="9" applyFont="1" applyFill="1" applyBorder="1" applyAlignment="1">
      <alignment horizontal="center" vertical="top" wrapText="1"/>
    </xf>
    <xf numFmtId="0" fontId="2" fillId="0" borderId="28" xfId="0" applyFont="1" applyBorder="1" applyAlignment="1">
      <alignment horizontal="center" vertical="top" wrapText="1"/>
    </xf>
    <xf numFmtId="0" fontId="143" fillId="2" borderId="0" xfId="9" applyFont="1" applyFill="1" applyBorder="1" applyAlignment="1">
      <alignment horizontal="left" vertical="top" wrapText="1"/>
    </xf>
    <xf numFmtId="0" fontId="143" fillId="2" borderId="2" xfId="9" applyFont="1" applyFill="1" applyBorder="1" applyAlignment="1">
      <alignment horizontal="left" vertical="top" wrapText="1"/>
    </xf>
    <xf numFmtId="0" fontId="57" fillId="0" borderId="0" xfId="9" applyFont="1" applyBorder="1" applyAlignment="1">
      <alignment horizontal="left" vertical="top" wrapText="1"/>
    </xf>
    <xf numFmtId="0" fontId="57" fillId="0" borderId="0" xfId="9" applyFont="1" applyBorder="1" applyAlignment="1">
      <alignment horizontal="left" vertical="top"/>
    </xf>
    <xf numFmtId="0" fontId="9" fillId="0" borderId="0" xfId="9" applyFont="1" applyBorder="1" applyAlignment="1">
      <alignment horizontal="left" vertical="top"/>
    </xf>
    <xf numFmtId="0" fontId="9" fillId="0" borderId="2" xfId="9" applyFont="1" applyBorder="1" applyAlignment="1">
      <alignment horizontal="left" vertical="top"/>
    </xf>
    <xf numFmtId="0" fontId="9" fillId="0" borderId="28" xfId="9" applyFont="1" applyBorder="1" applyAlignment="1">
      <alignment horizontal="left" vertical="top"/>
    </xf>
    <xf numFmtId="0" fontId="9" fillId="0" borderId="0" xfId="9" applyFont="1" applyBorder="1" applyAlignment="1">
      <alignment vertical="center"/>
    </xf>
    <xf numFmtId="0" fontId="76" fillId="0" borderId="0" xfId="9" applyFont="1" applyAlignment="1">
      <alignment horizontal="left" vertical="center" wrapText="1"/>
    </xf>
    <xf numFmtId="0" fontId="103" fillId="0" borderId="12" xfId="9" applyFont="1" applyBorder="1" applyAlignment="1">
      <alignment horizontal="left" vertical="center" wrapText="1"/>
    </xf>
    <xf numFmtId="0" fontId="96" fillId="0" borderId="12" xfId="9" applyFont="1" applyBorder="1" applyAlignment="1">
      <alignment horizontal="left" vertical="center" wrapText="1"/>
    </xf>
    <xf numFmtId="0" fontId="96" fillId="0" borderId="0" xfId="9" applyFont="1" applyBorder="1" applyAlignment="1">
      <alignment horizontal="left" vertical="center" wrapText="1"/>
    </xf>
    <xf numFmtId="0" fontId="81" fillId="0" borderId="0" xfId="0" applyFont="1" applyBorder="1" applyAlignment="1">
      <alignment horizontal="left" vertical="distributed" wrapText="1"/>
    </xf>
    <xf numFmtId="0" fontId="81" fillId="0" borderId="13" xfId="0" applyFont="1" applyBorder="1" applyAlignment="1">
      <alignment horizontal="left" vertical="distributed" wrapText="1"/>
    </xf>
    <xf numFmtId="0" fontId="81" fillId="0" borderId="0" xfId="9" applyFont="1" applyBorder="1" applyAlignment="1">
      <alignment horizontal="left" vertical="center"/>
    </xf>
    <xf numFmtId="0" fontId="81" fillId="2" borderId="0" xfId="9" applyFont="1" applyFill="1" applyBorder="1" applyAlignment="1">
      <alignment horizontal="left" vertical="center"/>
    </xf>
    <xf numFmtId="0" fontId="81" fillId="2" borderId="13" xfId="9" applyFont="1" applyFill="1" applyBorder="1" applyAlignment="1">
      <alignment horizontal="left" vertical="center"/>
    </xf>
    <xf numFmtId="6" fontId="76" fillId="2" borderId="0" xfId="3" applyFont="1" applyFill="1" applyBorder="1" applyAlignment="1">
      <alignment horizontal="left" vertical="center" wrapText="1"/>
    </xf>
    <xf numFmtId="0" fontId="9" fillId="0" borderId="0" xfId="9" applyFont="1" applyAlignment="1">
      <alignment vertical="top" wrapText="1"/>
    </xf>
    <xf numFmtId="0" fontId="9" fillId="0" borderId="2" xfId="9" applyFont="1" applyBorder="1" applyAlignment="1">
      <alignmen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15" fillId="0" borderId="0" xfId="9" applyFont="1" applyFill="1" applyBorder="1" applyAlignment="1">
      <alignment vertical="center"/>
    </xf>
    <xf numFmtId="0" fontId="15" fillId="0" borderId="2" xfId="9" applyFont="1" applyFill="1" applyBorder="1" applyAlignment="1">
      <alignment vertical="center"/>
    </xf>
    <xf numFmtId="0" fontId="71" fillId="0" borderId="0" xfId="0" applyFont="1" applyFill="1" applyAlignment="1">
      <alignment horizontal="left" vertical="top" wrapText="1"/>
    </xf>
    <xf numFmtId="0" fontId="71"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vertical="center"/>
    </xf>
    <xf numFmtId="0" fontId="2" fillId="0" borderId="2" xfId="0" applyFont="1" applyFill="1" applyBorder="1" applyAlignment="1">
      <alignment vertical="center"/>
    </xf>
    <xf numFmtId="6" fontId="70" fillId="0" borderId="0" xfId="3" applyFont="1" applyFill="1" applyBorder="1" applyAlignment="1">
      <alignment horizontal="center" vertical="top" wrapText="1"/>
    </xf>
    <xf numFmtId="6" fontId="70" fillId="0" borderId="2" xfId="3" applyFont="1" applyFill="1" applyBorder="1" applyAlignment="1">
      <alignment horizontal="center" vertical="top" wrapText="1"/>
    </xf>
    <xf numFmtId="0" fontId="57" fillId="0" borderId="0" xfId="9" applyFont="1" applyAlignment="1">
      <alignment horizontal="left" vertical="center"/>
    </xf>
    <xf numFmtId="0" fontId="70" fillId="0" borderId="0" xfId="9" applyFont="1" applyFill="1" applyBorder="1" applyAlignment="1">
      <alignment horizontal="left" vertical="center" wrapText="1"/>
    </xf>
    <xf numFmtId="0" fontId="70" fillId="0" borderId="2" xfId="9" applyFont="1" applyFill="1" applyBorder="1" applyAlignment="1">
      <alignment horizontal="left" vertical="center" wrapText="1"/>
    </xf>
    <xf numFmtId="0" fontId="57" fillId="2" borderId="0" xfId="9" applyFont="1" applyFill="1" applyBorder="1" applyAlignment="1">
      <alignment horizontal="left" vertical="top"/>
    </xf>
    <xf numFmtId="0" fontId="141" fillId="0" borderId="0" xfId="9" applyFont="1" applyAlignment="1">
      <alignment horizontal="left" vertical="center" shrinkToFit="1"/>
    </xf>
    <xf numFmtId="0" fontId="144" fillId="0" borderId="2" xfId="0" applyFont="1" applyBorder="1" applyAlignment="1">
      <alignment horizontal="left" vertical="center" shrinkToFit="1"/>
    </xf>
    <xf numFmtId="0" fontId="9" fillId="2" borderId="18" xfId="9" applyFont="1" applyFill="1" applyBorder="1" applyAlignment="1">
      <alignment horizontal="left" vertical="center" wrapText="1"/>
    </xf>
    <xf numFmtId="0" fontId="9" fillId="2" borderId="12" xfId="9" applyFont="1" applyFill="1" applyBorder="1" applyAlignment="1">
      <alignment horizontal="left" vertical="center" wrapText="1"/>
    </xf>
    <xf numFmtId="0" fontId="9" fillId="2" borderId="6" xfId="9" applyFont="1" applyFill="1" applyBorder="1" applyAlignment="1">
      <alignment horizontal="left" vertical="center" wrapText="1"/>
    </xf>
    <xf numFmtId="0" fontId="9" fillId="2" borderId="7" xfId="9" applyFont="1" applyFill="1" applyBorder="1" applyAlignment="1">
      <alignment horizontal="left" vertical="center" wrapText="1"/>
    </xf>
    <xf numFmtId="0" fontId="9" fillId="2" borderId="8" xfId="9" applyFont="1" applyFill="1" applyBorder="1" applyAlignment="1">
      <alignment horizontal="left" vertical="center" wrapText="1"/>
    </xf>
    <xf numFmtId="0" fontId="20" fillId="2" borderId="0" xfId="9" applyFont="1" applyFill="1" applyBorder="1" applyAlignment="1">
      <alignment horizontal="center" vertical="center"/>
    </xf>
    <xf numFmtId="0" fontId="70" fillId="2" borderId="0" xfId="9" applyFont="1" applyFill="1" applyBorder="1" applyAlignment="1">
      <alignment horizontal="left" vertical="top" wrapText="1"/>
    </xf>
    <xf numFmtId="0" fontId="70" fillId="2" borderId="2" xfId="9" applyFont="1" applyFill="1" applyBorder="1" applyAlignment="1">
      <alignment horizontal="left" vertical="top" wrapText="1"/>
    </xf>
    <xf numFmtId="180" fontId="9" fillId="2" borderId="18" xfId="9" applyNumberFormat="1" applyFont="1" applyFill="1" applyBorder="1" applyAlignment="1">
      <alignment horizontal="center" vertical="center"/>
    </xf>
    <xf numFmtId="180" fontId="9" fillId="2" borderId="12" xfId="9" applyNumberFormat="1" applyFont="1" applyFill="1" applyBorder="1" applyAlignment="1">
      <alignment horizontal="center" vertical="center"/>
    </xf>
    <xf numFmtId="180" fontId="9" fillId="2" borderId="6" xfId="9" applyNumberFormat="1" applyFont="1" applyFill="1" applyBorder="1" applyAlignment="1">
      <alignment horizontal="center" vertical="center"/>
    </xf>
    <xf numFmtId="180" fontId="9" fillId="2" borderId="7" xfId="9" applyNumberFormat="1" applyFont="1" applyFill="1" applyBorder="1" applyAlignment="1">
      <alignment horizontal="center" vertical="center"/>
    </xf>
    <xf numFmtId="180" fontId="9" fillId="2" borderId="0" xfId="9" applyNumberFormat="1" applyFont="1" applyFill="1" applyBorder="1" applyAlignment="1">
      <alignment horizontal="center" vertical="center"/>
    </xf>
    <xf numFmtId="180" fontId="9" fillId="2" borderId="8" xfId="9" applyNumberFormat="1" applyFont="1" applyFill="1" applyBorder="1" applyAlignment="1">
      <alignment horizontal="center" vertical="center"/>
    </xf>
    <xf numFmtId="0" fontId="15" fillId="0" borderId="0" xfId="9" applyFont="1" applyBorder="1" applyAlignment="1">
      <alignment horizontal="left" vertical="top"/>
    </xf>
    <xf numFmtId="0" fontId="15" fillId="2" borderId="0" xfId="9" applyFont="1" applyFill="1" applyBorder="1" applyAlignment="1">
      <alignment horizontal="left" vertical="center"/>
    </xf>
    <xf numFmtId="0" fontId="15" fillId="2" borderId="2" xfId="9" applyFont="1" applyFill="1" applyBorder="1" applyAlignment="1">
      <alignment horizontal="left" vertical="center"/>
    </xf>
    <xf numFmtId="180" fontId="9" fillId="2" borderId="9" xfId="9" applyNumberFormat="1" applyFont="1" applyFill="1" applyBorder="1" applyAlignment="1">
      <alignment horizontal="center" vertical="center"/>
    </xf>
    <xf numFmtId="180" fontId="9" fillId="2" borderId="11" xfId="9" applyNumberFormat="1" applyFont="1" applyFill="1" applyBorder="1" applyAlignment="1">
      <alignment horizontal="center" vertical="center"/>
    </xf>
    <xf numFmtId="180" fontId="9" fillId="2" borderId="10" xfId="9" applyNumberFormat="1" applyFont="1" applyFill="1" applyBorder="1" applyAlignment="1">
      <alignment horizontal="center" vertical="center"/>
    </xf>
    <xf numFmtId="0" fontId="9" fillId="2" borderId="9" xfId="9" applyFont="1" applyFill="1" applyBorder="1" applyAlignment="1">
      <alignment horizontal="left" vertical="center" wrapText="1"/>
    </xf>
    <xf numFmtId="0" fontId="9" fillId="2" borderId="11" xfId="9" applyFont="1" applyFill="1" applyBorder="1" applyAlignment="1">
      <alignment horizontal="left" vertical="center" wrapText="1"/>
    </xf>
    <xf numFmtId="0" fontId="9" fillId="2" borderId="10" xfId="9" applyFont="1" applyFill="1" applyBorder="1" applyAlignment="1">
      <alignment horizontal="left" vertical="center" wrapText="1"/>
    </xf>
    <xf numFmtId="0" fontId="9" fillId="2" borderId="0" xfId="9" applyFont="1" applyFill="1" applyBorder="1" applyAlignment="1">
      <alignment horizontal="left" vertical="center"/>
    </xf>
    <xf numFmtId="0" fontId="2" fillId="0" borderId="11" xfId="0" applyFont="1" applyFill="1" applyBorder="1" applyAlignment="1">
      <alignment vertical="center"/>
    </xf>
    <xf numFmtId="0" fontId="15" fillId="0" borderId="8" xfId="9" applyFont="1" applyFill="1" applyBorder="1" applyAlignment="1">
      <alignment horizontal="left" vertical="top" wrapText="1"/>
    </xf>
    <xf numFmtId="0" fontId="15" fillId="0" borderId="11" xfId="9" applyFont="1" applyFill="1" applyBorder="1" applyAlignment="1">
      <alignment horizontal="left" vertical="top" wrapText="1"/>
    </xf>
    <xf numFmtId="0" fontId="15" fillId="0" borderId="10" xfId="9" applyFont="1" applyFill="1" applyBorder="1" applyAlignment="1">
      <alignment horizontal="left" vertical="top" wrapText="1"/>
    </xf>
    <xf numFmtId="0" fontId="15" fillId="0" borderId="12" xfId="9" applyFont="1" applyFill="1" applyBorder="1" applyAlignment="1">
      <alignment vertical="top" wrapText="1"/>
    </xf>
    <xf numFmtId="0" fontId="15" fillId="0" borderId="6" xfId="9" applyFont="1" applyFill="1" applyBorder="1" applyAlignment="1">
      <alignment vertical="top" wrapText="1"/>
    </xf>
    <xf numFmtId="0" fontId="15" fillId="0" borderId="8" xfId="9" applyFont="1" applyFill="1" applyBorder="1" applyAlignment="1">
      <alignment vertical="top" wrapText="1"/>
    </xf>
    <xf numFmtId="0" fontId="15" fillId="0" borderId="11" xfId="9" applyFont="1" applyFill="1" applyBorder="1" applyAlignment="1">
      <alignment vertical="top" wrapText="1"/>
    </xf>
    <xf numFmtId="0" fontId="15" fillId="0" borderId="10" xfId="9" applyFont="1" applyFill="1" applyBorder="1" applyAlignment="1">
      <alignment vertical="top" wrapText="1"/>
    </xf>
    <xf numFmtId="0" fontId="143" fillId="0" borderId="0" xfId="9" applyFont="1" applyFill="1" applyBorder="1" applyAlignment="1">
      <alignment horizontal="left" vertical="top" wrapText="1"/>
    </xf>
    <xf numFmtId="0" fontId="143" fillId="0" borderId="2" xfId="9" applyFont="1" applyFill="1" applyBorder="1" applyAlignment="1">
      <alignment horizontal="left" vertical="top" wrapText="1"/>
    </xf>
    <xf numFmtId="0" fontId="9" fillId="0" borderId="35" xfId="9" applyFont="1" applyFill="1" applyBorder="1" applyAlignment="1">
      <alignment horizontal="right" vertical="center"/>
    </xf>
    <xf numFmtId="0" fontId="9" fillId="0" borderId="34" xfId="9" applyFont="1" applyFill="1" applyBorder="1" applyAlignment="1">
      <alignment horizontal="right" vertical="center"/>
    </xf>
    <xf numFmtId="0" fontId="15" fillId="0" borderId="34" xfId="9" applyFont="1" applyFill="1" applyBorder="1" applyAlignment="1">
      <alignment horizontal="left" vertical="center" shrinkToFit="1"/>
    </xf>
    <xf numFmtId="0" fontId="15" fillId="0" borderId="2" xfId="9" applyFont="1" applyFill="1" applyBorder="1" applyAlignment="1">
      <alignment horizontal="left" vertical="top"/>
    </xf>
    <xf numFmtId="0" fontId="2" fillId="0" borderId="0" xfId="0" applyFont="1" applyFill="1" applyBorder="1" applyAlignment="1">
      <alignment vertical="top" wrapText="1"/>
    </xf>
    <xf numFmtId="0" fontId="9" fillId="0" borderId="34" xfId="9" applyFont="1" applyFill="1" applyBorder="1" applyAlignment="1">
      <alignment horizontal="center" shrinkToFit="1"/>
    </xf>
    <xf numFmtId="0" fontId="15" fillId="0" borderId="0" xfId="9" applyFont="1" applyFill="1" applyBorder="1" applyAlignment="1">
      <alignment horizontal="left" vertical="center"/>
    </xf>
    <xf numFmtId="0" fontId="15" fillId="0" borderId="2" xfId="9" applyFont="1" applyFill="1" applyBorder="1" applyAlignment="1">
      <alignment horizontal="left" vertical="center"/>
    </xf>
    <xf numFmtId="0" fontId="9" fillId="0" borderId="11" xfId="9" applyFont="1" applyFill="1" applyBorder="1" applyAlignment="1">
      <alignment horizontal="center" shrinkToFit="1"/>
    </xf>
    <xf numFmtId="0" fontId="9" fillId="0" borderId="0" xfId="9" applyFont="1" applyFill="1" applyBorder="1" applyAlignment="1">
      <alignment vertical="center"/>
    </xf>
    <xf numFmtId="0" fontId="15" fillId="0" borderId="28" xfId="9" applyFont="1" applyFill="1" applyBorder="1" applyAlignment="1">
      <alignment horizontal="left" vertical="center" wrapText="1"/>
    </xf>
    <xf numFmtId="0" fontId="2" fillId="0" borderId="0" xfId="0" applyFont="1" applyFill="1" applyAlignment="1">
      <alignment horizontal="left" vertical="center" wrapText="1"/>
    </xf>
    <xf numFmtId="0" fontId="2" fillId="0" borderId="2"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9" fillId="0" borderId="0" xfId="9" applyFont="1" applyFill="1" applyBorder="1" applyAlignment="1">
      <alignment horizontal="center"/>
    </xf>
    <xf numFmtId="0" fontId="39" fillId="0" borderId="0" xfId="9" applyFont="1" applyAlignment="1">
      <alignment horizontal="left" vertical="top" wrapText="1"/>
    </xf>
    <xf numFmtId="0" fontId="39" fillId="0" borderId="0" xfId="9" applyFont="1" applyAlignment="1">
      <alignment horizontal="left" vertical="top"/>
    </xf>
    <xf numFmtId="0" fontId="9" fillId="0" borderId="0" xfId="9" applyFont="1" applyFill="1" applyBorder="1" applyAlignment="1">
      <alignment horizontal="center" shrinkToFit="1"/>
    </xf>
    <xf numFmtId="0" fontId="137" fillId="0" borderId="0" xfId="0" applyFont="1" applyAlignment="1">
      <alignment horizontal="left" vertical="top" wrapText="1"/>
    </xf>
    <xf numFmtId="0" fontId="20" fillId="0" borderId="0" xfId="9" applyFont="1" applyFill="1" applyBorder="1" applyAlignment="1">
      <alignment horizontal="left" vertical="top" wrapText="1"/>
    </xf>
    <xf numFmtId="0" fontId="20" fillId="0" borderId="2" xfId="9" applyFont="1" applyFill="1" applyBorder="1" applyAlignment="1">
      <alignment horizontal="left" vertical="top" wrapText="1"/>
    </xf>
    <xf numFmtId="0" fontId="70" fillId="0" borderId="0" xfId="9" applyFont="1" applyAlignment="1">
      <alignment horizontal="left" vertical="top" wrapText="1"/>
    </xf>
    <xf numFmtId="0" fontId="9" fillId="2" borderId="35" xfId="9" applyFont="1" applyFill="1" applyBorder="1" applyAlignment="1">
      <alignment horizontal="center" vertical="center" wrapText="1"/>
    </xf>
    <xf numFmtId="0" fontId="9" fillId="2" borderId="34" xfId="9" applyFont="1" applyFill="1" applyBorder="1" applyAlignment="1">
      <alignment horizontal="center" vertical="center" wrapText="1"/>
    </xf>
    <xf numFmtId="0" fontId="9" fillId="2" borderId="33" xfId="9" applyFont="1" applyFill="1" applyBorder="1" applyAlignment="1">
      <alignment horizontal="center" vertical="center" wrapText="1"/>
    </xf>
    <xf numFmtId="181" fontId="9" fillId="2" borderId="35" xfId="9" applyNumberFormat="1" applyFont="1" applyFill="1" applyBorder="1" applyAlignment="1">
      <alignment horizontal="center" vertical="center"/>
    </xf>
    <xf numFmtId="181" fontId="9" fillId="2" borderId="34" xfId="9" applyNumberFormat="1" applyFont="1" applyFill="1" applyBorder="1" applyAlignment="1">
      <alignment horizontal="center" vertical="center"/>
    </xf>
    <xf numFmtId="181" fontId="9" fillId="2" borderId="33" xfId="9" applyNumberFormat="1" applyFont="1" applyFill="1" applyBorder="1" applyAlignment="1">
      <alignment horizontal="center" vertical="center"/>
    </xf>
    <xf numFmtId="0" fontId="9" fillId="2" borderId="35" xfId="9" applyFont="1" applyFill="1" applyBorder="1" applyAlignment="1">
      <alignment horizontal="center" vertical="center" shrinkToFit="1"/>
    </xf>
    <xf numFmtId="0" fontId="9" fillId="2" borderId="34" xfId="9" applyFont="1" applyFill="1" applyBorder="1" applyAlignment="1">
      <alignment horizontal="center" vertical="center" shrinkToFit="1"/>
    </xf>
    <xf numFmtId="0" fontId="9" fillId="2" borderId="33" xfId="9" applyFont="1" applyFill="1" applyBorder="1" applyAlignment="1">
      <alignment horizontal="center" vertical="center" shrinkToFit="1"/>
    </xf>
    <xf numFmtId="0" fontId="9" fillId="2" borderId="26" xfId="9" applyFont="1" applyFill="1" applyBorder="1" applyAlignment="1">
      <alignment horizontal="center" vertical="center" wrapText="1"/>
    </xf>
    <xf numFmtId="183" fontId="9" fillId="2" borderId="0" xfId="1" applyNumberFormat="1" applyFont="1" applyFill="1" applyBorder="1" applyAlignment="1">
      <alignment vertical="center"/>
    </xf>
    <xf numFmtId="0" fontId="9" fillId="11" borderId="18" xfId="9" applyFont="1" applyFill="1" applyBorder="1" applyAlignment="1">
      <alignment horizontal="center" vertical="center"/>
    </xf>
    <xf numFmtId="0" fontId="9" fillId="11" borderId="12" xfId="9" applyFont="1" applyFill="1" applyBorder="1" applyAlignment="1">
      <alignment horizontal="center" vertical="center"/>
    </xf>
    <xf numFmtId="0" fontId="9" fillId="2" borderId="12" xfId="9" applyFont="1" applyFill="1" applyBorder="1" applyAlignment="1">
      <alignment vertical="center"/>
    </xf>
    <xf numFmtId="0" fontId="9" fillId="2" borderId="232" xfId="9" applyFont="1" applyFill="1" applyBorder="1" applyAlignment="1">
      <alignment horizontal="center" vertical="center"/>
    </xf>
    <xf numFmtId="0" fontId="9" fillId="2" borderId="233" xfId="9" applyFont="1" applyFill="1" applyBorder="1" applyAlignment="1">
      <alignment horizontal="center" vertical="center"/>
    </xf>
    <xf numFmtId="0" fontId="9" fillId="2" borderId="234" xfId="9" applyFont="1" applyFill="1" applyBorder="1" applyAlignment="1">
      <alignment horizontal="center" vertical="center"/>
    </xf>
    <xf numFmtId="0" fontId="9" fillId="2" borderId="235" xfId="9" applyFont="1" applyFill="1" applyBorder="1" applyAlignment="1">
      <alignment horizontal="center" vertical="center"/>
    </xf>
    <xf numFmtId="0" fontId="137" fillId="0" borderId="18" xfId="0" applyFont="1" applyBorder="1" applyAlignment="1">
      <alignment horizontal="left" vertical="top" wrapText="1"/>
    </xf>
    <xf numFmtId="0" fontId="137" fillId="0" borderId="12" xfId="0" applyFont="1" applyBorder="1" applyAlignment="1">
      <alignment horizontal="left" vertical="top" wrapText="1"/>
    </xf>
    <xf numFmtId="0" fontId="137" fillId="0" borderId="6" xfId="0" applyFont="1" applyBorder="1" applyAlignment="1">
      <alignment horizontal="left" vertical="top" wrapText="1"/>
    </xf>
    <xf numFmtId="0" fontId="137" fillId="0" borderId="7" xfId="0" applyFont="1" applyBorder="1" applyAlignment="1">
      <alignment horizontal="left" vertical="top" wrapText="1"/>
    </xf>
    <xf numFmtId="0" fontId="137" fillId="0" borderId="0" xfId="0" applyFont="1" applyBorder="1" applyAlignment="1">
      <alignment horizontal="left" vertical="top" wrapText="1"/>
    </xf>
    <xf numFmtId="0" fontId="137" fillId="0" borderId="8" xfId="0" applyFont="1" applyBorder="1" applyAlignment="1">
      <alignment horizontal="left" vertical="top" wrapText="1"/>
    </xf>
    <xf numFmtId="0" fontId="137" fillId="0" borderId="9" xfId="0" applyFont="1" applyBorder="1" applyAlignment="1">
      <alignment horizontal="left" vertical="top" wrapText="1"/>
    </xf>
    <xf numFmtId="0" fontId="137" fillId="0" borderId="11" xfId="0" applyFont="1" applyBorder="1" applyAlignment="1">
      <alignment horizontal="left" vertical="top" wrapText="1"/>
    </xf>
    <xf numFmtId="0" fontId="137" fillId="0" borderId="10" xfId="0" applyFont="1" applyBorder="1" applyAlignment="1">
      <alignment horizontal="left" vertical="top" wrapText="1"/>
    </xf>
    <xf numFmtId="0" fontId="0" fillId="0" borderId="0" xfId="0" applyAlignment="1">
      <alignment vertical="center"/>
    </xf>
    <xf numFmtId="0" fontId="9" fillId="0" borderId="18" xfId="0" applyFont="1" applyBorder="1" applyAlignment="1">
      <alignment horizontal="left" vertical="center" wrapText="1"/>
    </xf>
    <xf numFmtId="0" fontId="9" fillId="0" borderId="12" xfId="0" applyFont="1" applyBorder="1" applyAlignment="1">
      <alignment horizontal="left" vertical="center" wrapText="1"/>
    </xf>
    <xf numFmtId="0" fontId="9" fillId="0" borderId="6" xfId="0" applyFont="1" applyBorder="1" applyAlignment="1">
      <alignment horizontal="left" vertical="center" wrapText="1"/>
    </xf>
    <xf numFmtId="0" fontId="9" fillId="0" borderId="9" xfId="0" applyFont="1" applyBorder="1" applyAlignment="1">
      <alignment horizontal="left" vertical="center" wrapText="1"/>
    </xf>
    <xf numFmtId="0" fontId="9" fillId="0" borderId="11" xfId="0" applyFont="1" applyBorder="1" applyAlignment="1">
      <alignment horizontal="left" vertical="center" wrapText="1"/>
    </xf>
    <xf numFmtId="0" fontId="9" fillId="0" borderId="10" xfId="0" applyFont="1" applyBorder="1" applyAlignment="1">
      <alignment horizontal="left" vertical="center" wrapText="1"/>
    </xf>
    <xf numFmtId="0" fontId="9" fillId="0" borderId="0"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9" applyFont="1" applyBorder="1" applyAlignment="1">
      <alignment horizontal="right" vertical="center"/>
    </xf>
    <xf numFmtId="0" fontId="9" fillId="0" borderId="11" xfId="9" applyFont="1" applyBorder="1" applyAlignment="1">
      <alignment horizontal="right" vertical="center"/>
    </xf>
    <xf numFmtId="0" fontId="148" fillId="0" borderId="0" xfId="9" applyFont="1" applyAlignment="1">
      <alignment horizontal="left"/>
    </xf>
    <xf numFmtId="49" fontId="17" fillId="0" borderId="0" xfId="9" quotePrefix="1" applyNumberFormat="1" applyFont="1" applyFill="1" applyBorder="1" applyAlignment="1">
      <alignment horizontal="center" vertical="center"/>
    </xf>
    <xf numFmtId="49" fontId="17" fillId="0" borderId="0" xfId="9" applyNumberFormat="1" applyFont="1" applyFill="1" applyBorder="1" applyAlignment="1">
      <alignment horizontal="center" vertical="center"/>
    </xf>
    <xf numFmtId="0" fontId="3" fillId="0" borderId="36" xfId="6" applyFont="1" applyFill="1" applyBorder="1" applyAlignment="1">
      <alignment horizontal="center" vertical="center"/>
    </xf>
    <xf numFmtId="0" fontId="3" fillId="0" borderId="37" xfId="6" applyFont="1" applyFill="1" applyBorder="1" applyAlignment="1">
      <alignment horizontal="center" vertical="center"/>
    </xf>
    <xf numFmtId="0" fontId="3" fillId="0" borderId="136" xfId="6" applyFont="1" applyFill="1" applyBorder="1" applyAlignment="1">
      <alignment horizontal="center" vertical="center"/>
    </xf>
    <xf numFmtId="0" fontId="3" fillId="0" borderId="137" xfId="6" applyFont="1" applyFill="1" applyBorder="1" applyAlignment="1">
      <alignment horizontal="center" vertical="center"/>
    </xf>
    <xf numFmtId="0" fontId="3" fillId="0" borderId="39" xfId="6" applyFont="1" applyFill="1" applyBorder="1" applyAlignment="1">
      <alignment horizontal="center" vertical="center"/>
    </xf>
    <xf numFmtId="0" fontId="9" fillId="0" borderId="0" xfId="6" applyFont="1" applyFill="1" applyBorder="1" applyAlignment="1">
      <alignment horizontal="center" vertical="center"/>
    </xf>
    <xf numFmtId="0" fontId="9" fillId="12" borderId="18" xfId="6" applyFont="1" applyFill="1" applyBorder="1" applyAlignment="1">
      <alignment horizontal="center" vertical="center" shrinkToFit="1"/>
    </xf>
    <xf numFmtId="0" fontId="9" fillId="12" borderId="12" xfId="6" applyFont="1" applyFill="1" applyBorder="1" applyAlignment="1">
      <alignment horizontal="center" vertical="center" shrinkToFit="1"/>
    </xf>
    <xf numFmtId="0" fontId="9" fillId="12" borderId="6" xfId="6" applyFont="1" applyFill="1" applyBorder="1" applyAlignment="1">
      <alignment horizontal="center" vertical="center" shrinkToFit="1"/>
    </xf>
    <xf numFmtId="0" fontId="9" fillId="12" borderId="9" xfId="6" applyFont="1" applyFill="1" applyBorder="1" applyAlignment="1">
      <alignment horizontal="center" vertical="center" shrinkToFit="1"/>
    </xf>
    <xf numFmtId="0" fontId="9" fillId="12" borderId="11" xfId="6" applyFont="1" applyFill="1" applyBorder="1" applyAlignment="1">
      <alignment horizontal="center" vertical="center" shrinkToFit="1"/>
    </xf>
    <xf numFmtId="0" fontId="9" fillId="12" borderId="10" xfId="6" applyFont="1" applyFill="1" applyBorder="1" applyAlignment="1">
      <alignment horizontal="center" vertical="center" shrinkToFit="1"/>
    </xf>
    <xf numFmtId="211" fontId="15" fillId="12" borderId="18" xfId="6" applyNumberFormat="1" applyFont="1" applyFill="1" applyBorder="1" applyAlignment="1">
      <alignment horizontal="center" vertical="center" wrapText="1"/>
    </xf>
    <xf numFmtId="211" fontId="15" fillId="12" borderId="12" xfId="6" applyNumberFormat="1" applyFont="1" applyFill="1" applyBorder="1" applyAlignment="1">
      <alignment horizontal="center" vertical="center" wrapText="1"/>
    </xf>
    <xf numFmtId="211" fontId="15" fillId="12" borderId="6" xfId="6" applyNumberFormat="1" applyFont="1" applyFill="1" applyBorder="1" applyAlignment="1">
      <alignment horizontal="center" vertical="center" wrapText="1"/>
    </xf>
    <xf numFmtId="211" fontId="15" fillId="12" borderId="9" xfId="6" applyNumberFormat="1" applyFont="1" applyFill="1" applyBorder="1" applyAlignment="1">
      <alignment horizontal="center" vertical="center" wrapText="1"/>
    </xf>
    <xf numFmtId="211" fontId="15" fillId="12" borderId="11" xfId="6" applyNumberFormat="1" applyFont="1" applyFill="1" applyBorder="1" applyAlignment="1">
      <alignment horizontal="center" vertical="center" wrapText="1"/>
    </xf>
    <xf numFmtId="211" fontId="15" fillId="12" borderId="10" xfId="6" applyNumberFormat="1" applyFont="1" applyFill="1" applyBorder="1" applyAlignment="1">
      <alignment horizontal="center" vertical="center" wrapText="1"/>
    </xf>
    <xf numFmtId="211" fontId="9" fillId="12" borderId="18" xfId="6" applyNumberFormat="1" applyFont="1" applyFill="1" applyBorder="1" applyAlignment="1">
      <alignment horizontal="center" vertical="center"/>
    </xf>
    <xf numFmtId="211" fontId="9" fillId="12" borderId="12" xfId="6" applyNumberFormat="1" applyFont="1" applyFill="1" applyBorder="1" applyAlignment="1">
      <alignment horizontal="center" vertical="center"/>
    </xf>
    <xf numFmtId="211" fontId="9" fillId="12" borderId="6" xfId="6" applyNumberFormat="1" applyFont="1" applyFill="1" applyBorder="1" applyAlignment="1">
      <alignment horizontal="center" vertical="center"/>
    </xf>
    <xf numFmtId="211" fontId="9" fillId="12" borderId="9" xfId="6" applyNumberFormat="1" applyFont="1" applyFill="1" applyBorder="1" applyAlignment="1">
      <alignment horizontal="center" vertical="center"/>
    </xf>
    <xf numFmtId="211" fontId="9" fillId="12" borderId="11" xfId="6" applyNumberFormat="1" applyFont="1" applyFill="1" applyBorder="1" applyAlignment="1">
      <alignment horizontal="center" vertical="center"/>
    </xf>
    <xf numFmtId="211" fontId="9" fillId="12" borderId="10" xfId="6" applyNumberFormat="1" applyFont="1" applyFill="1" applyBorder="1" applyAlignment="1">
      <alignment horizontal="center" vertical="center"/>
    </xf>
    <xf numFmtId="0" fontId="9" fillId="12" borderId="26" xfId="6" applyFont="1" applyFill="1" applyBorder="1" applyAlignment="1">
      <alignment horizontal="center" vertical="center" wrapText="1" shrinkToFit="1"/>
    </xf>
    <xf numFmtId="0" fontId="9" fillId="12" borderId="26" xfId="6" applyFont="1" applyFill="1" applyBorder="1" applyAlignment="1">
      <alignment horizontal="left" vertical="top" wrapText="1" shrinkToFit="1"/>
    </xf>
    <xf numFmtId="211" fontId="9" fillId="12" borderId="18" xfId="6" applyNumberFormat="1" applyFont="1" applyFill="1" applyBorder="1" applyAlignment="1">
      <alignment horizontal="center" vertical="center" wrapText="1"/>
    </xf>
    <xf numFmtId="211" fontId="9" fillId="12" borderId="12" xfId="6" applyNumberFormat="1" applyFont="1" applyFill="1" applyBorder="1" applyAlignment="1">
      <alignment horizontal="center" vertical="center" wrapText="1"/>
    </xf>
    <xf numFmtId="211" fontId="9" fillId="12" borderId="6" xfId="6" applyNumberFormat="1" applyFont="1" applyFill="1" applyBorder="1" applyAlignment="1">
      <alignment horizontal="center" vertical="center" wrapText="1"/>
    </xf>
    <xf numFmtId="211" fontId="9" fillId="12" borderId="9" xfId="6" applyNumberFormat="1" applyFont="1" applyFill="1" applyBorder="1" applyAlignment="1">
      <alignment horizontal="center" vertical="center" wrapText="1"/>
    </xf>
    <xf numFmtId="211" fontId="9" fillId="12" borderId="11" xfId="6" applyNumberFormat="1" applyFont="1" applyFill="1" applyBorder="1" applyAlignment="1">
      <alignment horizontal="center" vertical="center" wrapText="1"/>
    </xf>
    <xf numFmtId="211" fontId="9" fillId="12" borderId="10" xfId="6" applyNumberFormat="1" applyFont="1" applyFill="1" applyBorder="1" applyAlignment="1">
      <alignment horizontal="center" vertical="center" wrapText="1"/>
    </xf>
    <xf numFmtId="211" fontId="9" fillId="12" borderId="35" xfId="6" applyNumberFormat="1" applyFont="1" applyFill="1" applyBorder="1" applyAlignment="1">
      <alignment horizontal="center" vertical="center" wrapText="1" shrinkToFit="1"/>
    </xf>
    <xf numFmtId="211" fontId="9" fillId="12" borderId="34" xfId="6" applyNumberFormat="1" applyFont="1" applyFill="1" applyBorder="1" applyAlignment="1">
      <alignment horizontal="center" vertical="center" wrapText="1" shrinkToFit="1"/>
    </xf>
    <xf numFmtId="211" fontId="9" fillId="12" borderId="33" xfId="6" applyNumberFormat="1" applyFont="1" applyFill="1" applyBorder="1" applyAlignment="1">
      <alignment horizontal="center" vertical="center" wrapText="1" shrinkToFit="1"/>
    </xf>
    <xf numFmtId="0" fontId="15" fillId="12" borderId="0" xfId="6" applyFont="1" applyFill="1" applyBorder="1" applyAlignment="1">
      <alignment horizontal="left" vertical="top" wrapText="1"/>
    </xf>
    <xf numFmtId="0" fontId="15" fillId="12" borderId="2" xfId="6" applyFont="1" applyFill="1" applyBorder="1" applyAlignment="1">
      <alignment horizontal="left" vertical="top" wrapText="1"/>
    </xf>
    <xf numFmtId="0" fontId="9" fillId="0" borderId="35" xfId="6" applyFont="1" applyFill="1" applyBorder="1" applyAlignment="1">
      <alignment horizontal="left" vertical="center"/>
    </xf>
    <xf numFmtId="0" fontId="9" fillId="0" borderId="34" xfId="6" applyFont="1" applyFill="1" applyBorder="1" applyAlignment="1">
      <alignment horizontal="left" vertical="center"/>
    </xf>
    <xf numFmtId="0" fontId="9" fillId="0" borderId="33" xfId="6" applyFont="1" applyFill="1" applyBorder="1" applyAlignment="1">
      <alignment horizontal="left" vertical="center"/>
    </xf>
    <xf numFmtId="212" fontId="9" fillId="12" borderId="35" xfId="6" applyNumberFormat="1" applyFont="1" applyFill="1" applyBorder="1" applyAlignment="1">
      <alignment horizontal="right" vertical="center"/>
    </xf>
    <xf numFmtId="212" fontId="9" fillId="12" borderId="34" xfId="6" applyNumberFormat="1" applyFont="1" applyFill="1" applyBorder="1" applyAlignment="1">
      <alignment horizontal="right" vertical="center"/>
    </xf>
    <xf numFmtId="212" fontId="9" fillId="12" borderId="33" xfId="6" applyNumberFormat="1" applyFont="1" applyFill="1" applyBorder="1" applyAlignment="1">
      <alignment horizontal="right" vertical="center"/>
    </xf>
    <xf numFmtId="211" fontId="9" fillId="12" borderId="35" xfId="6" applyNumberFormat="1" applyFont="1" applyFill="1" applyBorder="1" applyAlignment="1">
      <alignment horizontal="left" vertical="center" shrinkToFit="1"/>
    </xf>
    <xf numFmtId="211" fontId="9" fillId="12" borderId="34" xfId="6" applyNumberFormat="1" applyFont="1" applyFill="1" applyBorder="1" applyAlignment="1">
      <alignment horizontal="left" vertical="center" shrinkToFit="1"/>
    </xf>
    <xf numFmtId="211" fontId="9" fillId="12" borderId="33" xfId="6" applyNumberFormat="1" applyFont="1" applyFill="1" applyBorder="1" applyAlignment="1">
      <alignment horizontal="left" vertical="center" shrinkToFit="1"/>
    </xf>
    <xf numFmtId="0" fontId="70" fillId="0" borderId="0" xfId="6" applyFont="1" applyFill="1" applyBorder="1" applyAlignment="1">
      <alignment horizontal="left" vertical="top" wrapText="1"/>
    </xf>
    <xf numFmtId="0" fontId="70" fillId="0" borderId="2" xfId="6" applyFont="1" applyFill="1" applyBorder="1" applyAlignment="1">
      <alignment horizontal="left" vertical="top" wrapText="1"/>
    </xf>
    <xf numFmtId="0" fontId="12" fillId="0" borderId="1" xfId="9" applyFont="1" applyFill="1" applyBorder="1" applyAlignment="1">
      <alignment horizontal="center" vertical="center" shrinkToFit="1"/>
    </xf>
    <xf numFmtId="0" fontId="66" fillId="0" borderId="7" xfId="9" applyFont="1" applyFill="1" applyBorder="1" applyAlignment="1">
      <alignment horizontal="left" vertical="center" wrapText="1" shrinkToFit="1"/>
    </xf>
    <xf numFmtId="0" fontId="66" fillId="0" borderId="0" xfId="9" applyFont="1" applyFill="1" applyBorder="1" applyAlignment="1">
      <alignment horizontal="left" vertical="center" wrapText="1" shrinkToFit="1"/>
    </xf>
    <xf numFmtId="0" fontId="66" fillId="0" borderId="2" xfId="9" applyFont="1" applyFill="1" applyBorder="1" applyAlignment="1">
      <alignment horizontal="left" vertical="center" wrapText="1" shrinkToFit="1"/>
    </xf>
    <xf numFmtId="0" fontId="71" fillId="0" borderId="103" xfId="16" applyFont="1" applyFill="1" applyBorder="1" applyAlignment="1">
      <alignment horizontal="center" vertical="center" shrinkToFit="1"/>
    </xf>
    <xf numFmtId="0" fontId="73" fillId="0" borderId="104" xfId="16" applyFont="1" applyFill="1" applyBorder="1" applyAlignment="1">
      <alignment vertical="center" shrinkToFit="1"/>
    </xf>
    <xf numFmtId="0" fontId="73" fillId="0" borderId="105" xfId="16" applyFont="1" applyFill="1" applyBorder="1" applyAlignment="1">
      <alignment vertical="center" shrinkToFit="1"/>
    </xf>
  </cellXfs>
  <cellStyles count="19">
    <cellStyle name="パーセント" xfId="15" builtinId="5"/>
    <cellStyle name="ハイパーリンク" xfId="17" builtinId="8"/>
    <cellStyle name="桁区切り" xfId="1" builtinId="6"/>
    <cellStyle name="桁区切り 2" xfId="2"/>
    <cellStyle name="桁区切り 3" xfId="12"/>
    <cellStyle name="通貨" xfId="3" builtinId="7"/>
    <cellStyle name="通貨 2" xfId="4"/>
    <cellStyle name="通貨 3" xfId="5"/>
    <cellStyle name="通貨 4" xfId="13"/>
    <cellStyle name="標準" xfId="0" builtinId="0"/>
    <cellStyle name="標準 2" xfId="6"/>
    <cellStyle name="標準 3" xfId="7"/>
    <cellStyle name="標準 3 2" xfId="8"/>
    <cellStyle name="標準 4" xfId="14"/>
    <cellStyle name="標準 4 2" xfId="18"/>
    <cellStyle name="標準 5" xfId="16"/>
    <cellStyle name="標準_会計管理調書  完成" xfId="9"/>
    <cellStyle name="標準_公営保育所－H21" xfId="10"/>
    <cellStyle name="標準_保育所運営調書" xfId="11"/>
  </cellStyles>
  <dxfs count="2">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checked="Checked"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checked="Checked" fmlaLink="$BR$5"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fmlaLink="$BR$6" lockText="1"/>
</file>

<file path=xl/ctrlProps/ctrlProp121.xml><?xml version="1.0" encoding="utf-8"?>
<formControlPr xmlns="http://schemas.microsoft.com/office/spreadsheetml/2009/9/main" objectType="CheckBox" fmlaLink="$BR$9" lockText="1"/>
</file>

<file path=xl/ctrlProps/ctrlProp122.xml><?xml version="1.0" encoding="utf-8"?>
<formControlPr xmlns="http://schemas.microsoft.com/office/spreadsheetml/2009/9/main" objectType="CheckBox" checked="Checked" fmlaLink="$BR$10" lockText="1"/>
</file>

<file path=xl/ctrlProps/ctrlProp123.xml><?xml version="1.0" encoding="utf-8"?>
<formControlPr xmlns="http://schemas.microsoft.com/office/spreadsheetml/2009/9/main" objectType="CheckBox" fmlaLink="$BR$11" lockText="1"/>
</file>

<file path=xl/ctrlProps/ctrlProp124.xml><?xml version="1.0" encoding="utf-8"?>
<formControlPr xmlns="http://schemas.microsoft.com/office/spreadsheetml/2009/9/main" objectType="CheckBox" checked="Checked" fmlaLink="$BR$12"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file>

<file path=xl/ctrlProps/ctrlProp365.xml><?xml version="1.0" encoding="utf-8"?>
<formControlPr xmlns="http://schemas.microsoft.com/office/spreadsheetml/2009/9/main" objectType="CheckBox"/>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checked="Checked"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checked="Checked"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CheckBox" lockText="1"/>
</file>

<file path=xl/ctrlProps/ctrlProp916.xml><?xml version="1.0" encoding="utf-8"?>
<formControlPr xmlns="http://schemas.microsoft.com/office/spreadsheetml/2009/9/main" objectType="CheckBox" lockText="1"/>
</file>

<file path=xl/ctrlProps/ctrlProp917.xml><?xml version="1.0" encoding="utf-8"?>
<formControlPr xmlns="http://schemas.microsoft.com/office/spreadsheetml/2009/9/main" objectType="CheckBox" lockText="1"/>
</file>

<file path=xl/ctrlProps/ctrlProp918.xml><?xml version="1.0" encoding="utf-8"?>
<formControlPr xmlns="http://schemas.microsoft.com/office/spreadsheetml/2009/9/main" objectType="CheckBox" lockText="1"/>
</file>

<file path=xl/ctrlProps/ctrlProp919.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20.xml><?xml version="1.0" encoding="utf-8"?>
<formControlPr xmlns="http://schemas.microsoft.com/office/spreadsheetml/2009/9/main" objectType="CheckBox"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checked="Checked"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20</xdr:col>
      <xdr:colOff>133350</xdr:colOff>
      <xdr:row>11</xdr:row>
      <xdr:rowOff>52754</xdr:rowOff>
    </xdr:from>
    <xdr:to>
      <xdr:col>21</xdr:col>
      <xdr:colOff>47625</xdr:colOff>
      <xdr:row>13</xdr:row>
      <xdr:rowOff>200025</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3838575" y="2376854"/>
          <a:ext cx="104775" cy="623521"/>
        </a:xfrm>
        <a:prstGeom prst="rightBrace">
          <a:avLst>
            <a:gd name="adj1" fmla="val 4187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142877</xdr:colOff>
      <xdr:row>25</xdr:row>
      <xdr:rowOff>171451</xdr:rowOff>
    </xdr:from>
    <xdr:to>
      <xdr:col>10</xdr:col>
      <xdr:colOff>47625</xdr:colOff>
      <xdr:row>31</xdr:row>
      <xdr:rowOff>76200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247652" y="5686426"/>
          <a:ext cx="1695448" cy="1352549"/>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このシートは提出</a:t>
          </a:r>
          <a:endParaRPr kumimoji="1" lang="en-US" altLang="ja-JP" sz="1200" b="1">
            <a:solidFill>
              <a:srgbClr val="FF0000"/>
            </a:solidFill>
          </a:endParaRPr>
        </a:p>
        <a:p>
          <a:pPr algn="l"/>
          <a:r>
            <a:rPr kumimoji="1" lang="ja-JP" altLang="en-US" sz="1200" b="1">
              <a:solidFill>
                <a:srgbClr val="FF0000"/>
              </a:solidFill>
            </a:rPr>
            <a:t>不要です。</a:t>
          </a:r>
        </a:p>
      </xdr:txBody>
    </xdr:sp>
    <xdr:clientData/>
  </xdr:twoCellAnchor>
  <xdr:twoCellAnchor>
    <xdr:from>
      <xdr:col>0</xdr:col>
      <xdr:colOff>71434</xdr:colOff>
      <xdr:row>4</xdr:row>
      <xdr:rowOff>266700</xdr:rowOff>
    </xdr:from>
    <xdr:to>
      <xdr:col>24</xdr:col>
      <xdr:colOff>9524</xdr:colOff>
      <xdr:row>5</xdr:row>
      <xdr:rowOff>247651</xdr:rowOff>
    </xdr:to>
    <xdr:sp macro="" textlink="">
      <xdr:nvSpPr>
        <xdr:cNvPr id="4" name="左中かっこ 3">
          <a:extLst>
            <a:ext uri="{FF2B5EF4-FFF2-40B4-BE49-F238E27FC236}">
              <a16:creationId xmlns:a16="http://schemas.microsoft.com/office/drawing/2014/main" id="{00000000-0008-0000-0000-000004000000}"/>
            </a:ext>
          </a:extLst>
        </xdr:cNvPr>
        <xdr:cNvSpPr/>
      </xdr:nvSpPr>
      <xdr:spPr>
        <a:xfrm rot="5400000">
          <a:off x="2183604" y="-1112045"/>
          <a:ext cx="180976" cy="4405315"/>
        </a:xfrm>
        <a:prstGeom prst="leftBrace">
          <a:avLst/>
        </a:prstGeom>
        <a:ln w="158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152400</xdr:colOff>
          <xdr:row>63</xdr:row>
          <xdr:rowOff>0</xdr:rowOff>
        </xdr:from>
        <xdr:to>
          <xdr:col>33</xdr:col>
          <xdr:colOff>0</xdr:colOff>
          <xdr:row>64</xdr:row>
          <xdr:rowOff>57150</xdr:rowOff>
        </xdr:to>
        <xdr:sp macro="" textlink="">
          <xdr:nvSpPr>
            <xdr:cNvPr id="164882" name="Check Box 18" hidden="1">
              <a:extLst>
                <a:ext uri="{63B3BB69-23CF-44E3-9099-C40C66FF867C}">
                  <a14:compatExt spid="_x0000_s164882"/>
                </a:ext>
                <a:ext uri="{FF2B5EF4-FFF2-40B4-BE49-F238E27FC236}">
                  <a16:creationId xmlns:a16="http://schemas.microsoft.com/office/drawing/2014/main" id="{00000000-0008-0000-0A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63</xdr:row>
          <xdr:rowOff>9525</xdr:rowOff>
        </xdr:from>
        <xdr:to>
          <xdr:col>27</xdr:col>
          <xdr:colOff>142875</xdr:colOff>
          <xdr:row>64</xdr:row>
          <xdr:rowOff>47625</xdr:rowOff>
        </xdr:to>
        <xdr:sp macro="" textlink="">
          <xdr:nvSpPr>
            <xdr:cNvPr id="164883" name="Check Box 19" hidden="1">
              <a:extLst>
                <a:ext uri="{63B3BB69-23CF-44E3-9099-C40C66FF867C}">
                  <a14:compatExt spid="_x0000_s164883"/>
                </a:ext>
                <a:ext uri="{FF2B5EF4-FFF2-40B4-BE49-F238E27FC236}">
                  <a16:creationId xmlns:a16="http://schemas.microsoft.com/office/drawing/2014/main" id="{00000000-0008-0000-0A00-00001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152400</xdr:colOff>
          <xdr:row>64</xdr:row>
          <xdr:rowOff>133350</xdr:rowOff>
        </xdr:from>
        <xdr:to>
          <xdr:col>33</xdr:col>
          <xdr:colOff>0</xdr:colOff>
          <xdr:row>65</xdr:row>
          <xdr:rowOff>161925</xdr:rowOff>
        </xdr:to>
        <xdr:sp macro="" textlink="">
          <xdr:nvSpPr>
            <xdr:cNvPr id="164884" name="Check Box 20" hidden="1">
              <a:extLst>
                <a:ext uri="{63B3BB69-23CF-44E3-9099-C40C66FF867C}">
                  <a14:compatExt spid="_x0000_s164884"/>
                </a:ext>
                <a:ext uri="{FF2B5EF4-FFF2-40B4-BE49-F238E27FC236}">
                  <a16:creationId xmlns:a16="http://schemas.microsoft.com/office/drawing/2014/main" id="{00000000-0008-0000-0A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64</xdr:row>
          <xdr:rowOff>142875</xdr:rowOff>
        </xdr:from>
        <xdr:to>
          <xdr:col>27</xdr:col>
          <xdr:colOff>142875</xdr:colOff>
          <xdr:row>65</xdr:row>
          <xdr:rowOff>152400</xdr:rowOff>
        </xdr:to>
        <xdr:sp macro="" textlink="">
          <xdr:nvSpPr>
            <xdr:cNvPr id="164885" name="Check Box 21" hidden="1">
              <a:extLst>
                <a:ext uri="{63B3BB69-23CF-44E3-9099-C40C66FF867C}">
                  <a14:compatExt spid="_x0000_s164885"/>
                </a:ext>
                <a:ext uri="{FF2B5EF4-FFF2-40B4-BE49-F238E27FC236}">
                  <a16:creationId xmlns:a16="http://schemas.microsoft.com/office/drawing/2014/main" id="{00000000-0008-0000-0A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36</xdr:row>
          <xdr:rowOff>0</xdr:rowOff>
        </xdr:from>
        <xdr:to>
          <xdr:col>30</xdr:col>
          <xdr:colOff>95250</xdr:colOff>
          <xdr:row>37</xdr:row>
          <xdr:rowOff>19050</xdr:rowOff>
        </xdr:to>
        <xdr:sp macro="" textlink="">
          <xdr:nvSpPr>
            <xdr:cNvPr id="164886" name="Check Box 22" hidden="1">
              <a:extLst>
                <a:ext uri="{63B3BB69-23CF-44E3-9099-C40C66FF867C}">
                  <a14:compatExt spid="_x0000_s164886"/>
                </a:ext>
                <a:ext uri="{FF2B5EF4-FFF2-40B4-BE49-F238E27FC236}">
                  <a16:creationId xmlns:a16="http://schemas.microsoft.com/office/drawing/2014/main" id="{00000000-0008-0000-0A00-00001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36</xdr:row>
          <xdr:rowOff>9525</xdr:rowOff>
        </xdr:from>
        <xdr:to>
          <xdr:col>26</xdr:col>
          <xdr:colOff>38100</xdr:colOff>
          <xdr:row>37</xdr:row>
          <xdr:rowOff>19050</xdr:rowOff>
        </xdr:to>
        <xdr:sp macro="" textlink="">
          <xdr:nvSpPr>
            <xdr:cNvPr id="164887" name="Check Box 23" hidden="1">
              <a:extLst>
                <a:ext uri="{63B3BB69-23CF-44E3-9099-C40C66FF867C}">
                  <a14:compatExt spid="_x0000_s164887"/>
                </a:ext>
                <a:ext uri="{FF2B5EF4-FFF2-40B4-BE49-F238E27FC236}">
                  <a16:creationId xmlns:a16="http://schemas.microsoft.com/office/drawing/2014/main" id="{00000000-0008-0000-0A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xdr:row>
          <xdr:rowOff>0</xdr:rowOff>
        </xdr:from>
        <xdr:to>
          <xdr:col>20</xdr:col>
          <xdr:colOff>0</xdr:colOff>
          <xdr:row>6</xdr:row>
          <xdr:rowOff>28575</xdr:rowOff>
        </xdr:to>
        <xdr:sp macro="" textlink="">
          <xdr:nvSpPr>
            <xdr:cNvPr id="164888" name="Check Box 24" hidden="1">
              <a:extLst>
                <a:ext uri="{63B3BB69-23CF-44E3-9099-C40C66FF867C}">
                  <a14:compatExt spid="_x0000_s164888"/>
                </a:ext>
                <a:ext uri="{FF2B5EF4-FFF2-40B4-BE49-F238E27FC236}">
                  <a16:creationId xmlns:a16="http://schemas.microsoft.com/office/drawing/2014/main" id="{00000000-0008-0000-0A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xdr:row>
          <xdr:rowOff>0</xdr:rowOff>
        </xdr:from>
        <xdr:to>
          <xdr:col>23</xdr:col>
          <xdr:colOff>104775</xdr:colOff>
          <xdr:row>6</xdr:row>
          <xdr:rowOff>19050</xdr:rowOff>
        </xdr:to>
        <xdr:sp macro="" textlink="">
          <xdr:nvSpPr>
            <xdr:cNvPr id="164889" name="Check Box 25" hidden="1">
              <a:extLst>
                <a:ext uri="{63B3BB69-23CF-44E3-9099-C40C66FF867C}">
                  <a14:compatExt spid="_x0000_s164889"/>
                </a:ext>
                <a:ext uri="{FF2B5EF4-FFF2-40B4-BE49-F238E27FC236}">
                  <a16:creationId xmlns:a16="http://schemas.microsoft.com/office/drawing/2014/main" id="{00000000-0008-0000-0A00-00001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xdr:row>
          <xdr:rowOff>0</xdr:rowOff>
        </xdr:from>
        <xdr:to>
          <xdr:col>20</xdr:col>
          <xdr:colOff>0</xdr:colOff>
          <xdr:row>9</xdr:row>
          <xdr:rowOff>28575</xdr:rowOff>
        </xdr:to>
        <xdr:sp macro="" textlink="">
          <xdr:nvSpPr>
            <xdr:cNvPr id="164891" name="Check Box 27" hidden="1">
              <a:extLst>
                <a:ext uri="{63B3BB69-23CF-44E3-9099-C40C66FF867C}">
                  <a14:compatExt spid="_x0000_s164891"/>
                </a:ext>
                <a:ext uri="{FF2B5EF4-FFF2-40B4-BE49-F238E27FC236}">
                  <a16:creationId xmlns:a16="http://schemas.microsoft.com/office/drawing/2014/main" id="{00000000-0008-0000-0A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xdr:row>
          <xdr:rowOff>0</xdr:rowOff>
        </xdr:from>
        <xdr:to>
          <xdr:col>23</xdr:col>
          <xdr:colOff>104775</xdr:colOff>
          <xdr:row>9</xdr:row>
          <xdr:rowOff>19050</xdr:rowOff>
        </xdr:to>
        <xdr:sp macro="" textlink="">
          <xdr:nvSpPr>
            <xdr:cNvPr id="164892" name="Check Box 28" hidden="1">
              <a:extLst>
                <a:ext uri="{63B3BB69-23CF-44E3-9099-C40C66FF867C}">
                  <a14:compatExt spid="_x0000_s164892"/>
                </a:ext>
                <a:ext uri="{FF2B5EF4-FFF2-40B4-BE49-F238E27FC236}">
                  <a16:creationId xmlns:a16="http://schemas.microsoft.com/office/drawing/2014/main" id="{00000000-0008-0000-0A00-00001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67</xdr:row>
          <xdr:rowOff>152400</xdr:rowOff>
        </xdr:from>
        <xdr:to>
          <xdr:col>19</xdr:col>
          <xdr:colOff>0</xdr:colOff>
          <xdr:row>69</xdr:row>
          <xdr:rowOff>47625</xdr:rowOff>
        </xdr:to>
        <xdr:sp macro="" textlink="">
          <xdr:nvSpPr>
            <xdr:cNvPr id="164894" name="Check Box 30" hidden="1">
              <a:extLst>
                <a:ext uri="{63B3BB69-23CF-44E3-9099-C40C66FF867C}">
                  <a14:compatExt spid="_x0000_s164894"/>
                </a:ext>
                <a:ext uri="{FF2B5EF4-FFF2-40B4-BE49-F238E27FC236}">
                  <a16:creationId xmlns:a16="http://schemas.microsoft.com/office/drawing/2014/main" id="{00000000-0008-0000-0A00-00001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67</xdr:row>
          <xdr:rowOff>152400</xdr:rowOff>
        </xdr:from>
        <xdr:to>
          <xdr:col>22</xdr:col>
          <xdr:colOff>133350</xdr:colOff>
          <xdr:row>69</xdr:row>
          <xdr:rowOff>57150</xdr:rowOff>
        </xdr:to>
        <xdr:sp macro="" textlink="">
          <xdr:nvSpPr>
            <xdr:cNvPr id="164895" name="Check Box 31" hidden="1">
              <a:extLst>
                <a:ext uri="{63B3BB69-23CF-44E3-9099-C40C66FF867C}">
                  <a14:compatExt spid="_x0000_s164895"/>
                </a:ext>
                <a:ext uri="{FF2B5EF4-FFF2-40B4-BE49-F238E27FC236}">
                  <a16:creationId xmlns:a16="http://schemas.microsoft.com/office/drawing/2014/main" id="{00000000-0008-0000-0A00-00001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104752</xdr:colOff>
          <xdr:row>10</xdr:row>
          <xdr:rowOff>28624</xdr:rowOff>
        </xdr:from>
        <xdr:to>
          <xdr:col>24</xdr:col>
          <xdr:colOff>19072</xdr:colOff>
          <xdr:row>12</xdr:row>
          <xdr:rowOff>28656</xdr:rowOff>
        </xdr:to>
        <xdr:grpSp>
          <xdr:nvGrpSpPr>
            <xdr:cNvPr id="14" name="グループ化 13">
              <a:extLst>
                <a:ext uri="{FF2B5EF4-FFF2-40B4-BE49-F238E27FC236}">
                  <a16:creationId xmlns:a16="http://schemas.microsoft.com/office/drawing/2014/main" id="{00000000-0008-0000-0A00-00000E000000}"/>
                </a:ext>
              </a:extLst>
            </xdr:cNvPr>
            <xdr:cNvGrpSpPr/>
          </xdr:nvGrpSpPr>
          <xdr:grpSpPr>
            <a:xfrm>
              <a:off x="1476352" y="1609774"/>
              <a:ext cx="2962320" cy="342932"/>
              <a:chOff x="676230" y="1600215"/>
              <a:chExt cx="2962320" cy="285852"/>
            </a:xfrm>
            <a:solidFill>
              <a:schemeClr val="accent2"/>
            </a:solidFill>
          </xdr:grpSpPr>
          <xdr:grpSp>
            <xdr:nvGrpSpPr>
              <xdr:cNvPr id="15" name="グループ化 14">
                <a:extLst>
                  <a:ext uri="{FF2B5EF4-FFF2-40B4-BE49-F238E27FC236}">
                    <a16:creationId xmlns:a16="http://schemas.microsoft.com/office/drawing/2014/main" id="{00000000-0008-0000-0A00-00000F000000}"/>
                  </a:ext>
                </a:extLst>
              </xdr:cNvPr>
              <xdr:cNvGrpSpPr/>
            </xdr:nvGrpSpPr>
            <xdr:grpSpPr>
              <a:xfrm>
                <a:off x="676230" y="1600320"/>
                <a:ext cx="2066930" cy="285747"/>
                <a:chOff x="3257526" y="6409930"/>
                <a:chExt cx="1162041" cy="209545"/>
              </a:xfrm>
              <a:grpFill/>
            </xdr:grpSpPr>
            <xdr:sp macro="" textlink="">
              <xdr:nvSpPr>
                <xdr:cNvPr id="164896" name="Check Box 32" hidden="1">
                  <a:extLst>
                    <a:ext uri="{63B3BB69-23CF-44E3-9099-C40C66FF867C}">
                      <a14:compatExt spid="_x0000_s164896"/>
                    </a:ext>
                    <a:ext uri="{FF2B5EF4-FFF2-40B4-BE49-F238E27FC236}">
                      <a16:creationId xmlns:a16="http://schemas.microsoft.com/office/drawing/2014/main" id="{00000000-0008-0000-0A00-000020840200}"/>
                    </a:ext>
                  </a:extLst>
                </xdr:cNvPr>
                <xdr:cNvSpPr/>
              </xdr:nvSpPr>
              <xdr:spPr bwMode="auto">
                <a:xfrm>
                  <a:off x="3257526" y="6409930"/>
                  <a:ext cx="590555"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897" name="Check Box 33" hidden="1">
                  <a:extLst>
                    <a:ext uri="{63B3BB69-23CF-44E3-9099-C40C66FF867C}">
                      <a14:compatExt spid="_x0000_s164897"/>
                    </a:ext>
                    <a:ext uri="{FF2B5EF4-FFF2-40B4-BE49-F238E27FC236}">
                      <a16:creationId xmlns:a16="http://schemas.microsoft.com/office/drawing/2014/main" id="{00000000-0008-0000-0A00-000021840200}"/>
                    </a:ext>
                  </a:extLst>
                </xdr:cNvPr>
                <xdr:cNvSpPr/>
              </xdr:nvSpPr>
              <xdr:spPr bwMode="auto">
                <a:xfrm>
                  <a:off x="3867114"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grpSp>
          <xdr:sp macro="" textlink="">
            <xdr:nvSpPr>
              <xdr:cNvPr id="164898" name="Check Box 34" hidden="1">
                <a:extLst>
                  <a:ext uri="{63B3BB69-23CF-44E3-9099-C40C66FF867C}">
                    <a14:compatExt spid="_x0000_s164898"/>
                  </a:ext>
                  <a:ext uri="{FF2B5EF4-FFF2-40B4-BE49-F238E27FC236}">
                    <a16:creationId xmlns:a16="http://schemas.microsoft.com/office/drawing/2014/main" id="{00000000-0008-0000-0A00-000022840200}"/>
                  </a:ext>
                </a:extLst>
              </xdr:cNvPr>
              <xdr:cNvSpPr/>
            </xdr:nvSpPr>
            <xdr:spPr bwMode="auto">
              <a:xfrm>
                <a:off x="2857500" y="1600215"/>
                <a:ext cx="781050" cy="2571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171450</xdr:colOff>
      <xdr:row>27</xdr:row>
      <xdr:rowOff>9525</xdr:rowOff>
    </xdr:from>
    <xdr:to>
      <xdr:col>12</xdr:col>
      <xdr:colOff>9525</xdr:colOff>
      <xdr:row>29</xdr:row>
      <xdr:rowOff>0</xdr:rowOff>
    </xdr:to>
    <xdr:sp macro="" textlink="">
      <xdr:nvSpPr>
        <xdr:cNvPr id="171035" name="Line 3">
          <a:extLst>
            <a:ext uri="{FF2B5EF4-FFF2-40B4-BE49-F238E27FC236}">
              <a16:creationId xmlns:a16="http://schemas.microsoft.com/office/drawing/2014/main" id="{00000000-0008-0000-0B00-00001B9C0200}"/>
            </a:ext>
          </a:extLst>
        </xdr:cNvPr>
        <xdr:cNvSpPr>
          <a:spLocks noChangeShapeType="1"/>
        </xdr:cNvSpPr>
      </xdr:nvSpPr>
      <xdr:spPr bwMode="auto">
        <a:xfrm>
          <a:off x="333375" y="4010025"/>
          <a:ext cx="1628775" cy="333375"/>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57</xdr:row>
          <xdr:rowOff>0</xdr:rowOff>
        </xdr:from>
        <xdr:to>
          <xdr:col>24</xdr:col>
          <xdr:colOff>171450</xdr:colOff>
          <xdr:row>58</xdr:row>
          <xdr:rowOff>19050</xdr:rowOff>
        </xdr:to>
        <xdr:sp macro="" textlink="">
          <xdr:nvSpPr>
            <xdr:cNvPr id="171019" name="Check Box 11" hidden="1">
              <a:extLst>
                <a:ext uri="{63B3BB69-23CF-44E3-9099-C40C66FF867C}">
                  <a14:compatExt spid="_x0000_s171019"/>
                </a:ext>
                <a:ext uri="{FF2B5EF4-FFF2-40B4-BE49-F238E27FC236}">
                  <a16:creationId xmlns:a16="http://schemas.microsoft.com/office/drawing/2014/main" id="{00000000-0008-0000-0B00-00000B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57</xdr:row>
          <xdr:rowOff>0</xdr:rowOff>
        </xdr:from>
        <xdr:to>
          <xdr:col>28</xdr:col>
          <xdr:colOff>161925</xdr:colOff>
          <xdr:row>58</xdr:row>
          <xdr:rowOff>19050</xdr:rowOff>
        </xdr:to>
        <xdr:sp macro="" textlink="">
          <xdr:nvSpPr>
            <xdr:cNvPr id="171020" name="Check Box 12" hidden="1">
              <a:extLst>
                <a:ext uri="{63B3BB69-23CF-44E3-9099-C40C66FF867C}">
                  <a14:compatExt spid="_x0000_s171020"/>
                </a:ext>
                <a:ext uri="{FF2B5EF4-FFF2-40B4-BE49-F238E27FC236}">
                  <a16:creationId xmlns:a16="http://schemas.microsoft.com/office/drawing/2014/main" id="{00000000-0008-0000-0B00-00000C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59</xdr:row>
          <xdr:rowOff>38100</xdr:rowOff>
        </xdr:from>
        <xdr:to>
          <xdr:col>9</xdr:col>
          <xdr:colOff>142875</xdr:colOff>
          <xdr:row>60</xdr:row>
          <xdr:rowOff>0</xdr:rowOff>
        </xdr:to>
        <xdr:sp macro="" textlink="">
          <xdr:nvSpPr>
            <xdr:cNvPr id="171021" name="Check Box 13" hidden="1">
              <a:extLst>
                <a:ext uri="{63B3BB69-23CF-44E3-9099-C40C66FF867C}">
                  <a14:compatExt spid="_x0000_s171021"/>
                </a:ext>
                <a:ext uri="{FF2B5EF4-FFF2-40B4-BE49-F238E27FC236}">
                  <a16:creationId xmlns:a16="http://schemas.microsoft.com/office/drawing/2014/main" id="{00000000-0008-0000-0B00-00000D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59</xdr:row>
          <xdr:rowOff>38100</xdr:rowOff>
        </xdr:from>
        <xdr:to>
          <xdr:col>19</xdr:col>
          <xdr:colOff>161925</xdr:colOff>
          <xdr:row>60</xdr:row>
          <xdr:rowOff>0</xdr:rowOff>
        </xdr:to>
        <xdr:sp macro="" textlink="">
          <xdr:nvSpPr>
            <xdr:cNvPr id="171022" name="Check Box 14" hidden="1">
              <a:extLst>
                <a:ext uri="{63B3BB69-23CF-44E3-9099-C40C66FF867C}">
                  <a14:compatExt spid="_x0000_s171022"/>
                </a:ext>
                <a:ext uri="{FF2B5EF4-FFF2-40B4-BE49-F238E27FC236}">
                  <a16:creationId xmlns:a16="http://schemas.microsoft.com/office/drawing/2014/main" id="{00000000-0008-0000-0B00-00000E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60</xdr:row>
          <xdr:rowOff>57150</xdr:rowOff>
        </xdr:from>
        <xdr:to>
          <xdr:col>9</xdr:col>
          <xdr:colOff>142875</xdr:colOff>
          <xdr:row>61</xdr:row>
          <xdr:rowOff>19050</xdr:rowOff>
        </xdr:to>
        <xdr:sp macro="" textlink="">
          <xdr:nvSpPr>
            <xdr:cNvPr id="171023" name="Check Box 15" hidden="1">
              <a:extLst>
                <a:ext uri="{63B3BB69-23CF-44E3-9099-C40C66FF867C}">
                  <a14:compatExt spid="_x0000_s171023"/>
                </a:ext>
                <a:ext uri="{FF2B5EF4-FFF2-40B4-BE49-F238E27FC236}">
                  <a16:creationId xmlns:a16="http://schemas.microsoft.com/office/drawing/2014/main" id="{00000000-0008-0000-0B00-00000F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60</xdr:row>
          <xdr:rowOff>57150</xdr:rowOff>
        </xdr:from>
        <xdr:to>
          <xdr:col>16</xdr:col>
          <xdr:colOff>133350</xdr:colOff>
          <xdr:row>61</xdr:row>
          <xdr:rowOff>19050</xdr:rowOff>
        </xdr:to>
        <xdr:sp macro="" textlink="">
          <xdr:nvSpPr>
            <xdr:cNvPr id="171024" name="Check Box 16" hidden="1">
              <a:extLst>
                <a:ext uri="{63B3BB69-23CF-44E3-9099-C40C66FF867C}">
                  <a14:compatExt spid="_x0000_s171024"/>
                </a:ext>
                <a:ext uri="{FF2B5EF4-FFF2-40B4-BE49-F238E27FC236}">
                  <a16:creationId xmlns:a16="http://schemas.microsoft.com/office/drawing/2014/main" id="{00000000-0008-0000-0B00-000010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15</xdr:row>
          <xdr:rowOff>0</xdr:rowOff>
        </xdr:from>
        <xdr:to>
          <xdr:col>19</xdr:col>
          <xdr:colOff>123825</xdr:colOff>
          <xdr:row>16</xdr:row>
          <xdr:rowOff>66675</xdr:rowOff>
        </xdr:to>
        <xdr:sp macro="" textlink="">
          <xdr:nvSpPr>
            <xdr:cNvPr id="171029" name="Check Box 21" hidden="1">
              <a:extLst>
                <a:ext uri="{63B3BB69-23CF-44E3-9099-C40C66FF867C}">
                  <a14:compatExt spid="_x0000_s171029"/>
                </a:ext>
                <a:ext uri="{FF2B5EF4-FFF2-40B4-BE49-F238E27FC236}">
                  <a16:creationId xmlns:a16="http://schemas.microsoft.com/office/drawing/2014/main" id="{00000000-0008-0000-0B00-00001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15</xdr:row>
          <xdr:rowOff>0</xdr:rowOff>
        </xdr:from>
        <xdr:to>
          <xdr:col>23</xdr:col>
          <xdr:colOff>104775</xdr:colOff>
          <xdr:row>16</xdr:row>
          <xdr:rowOff>76200</xdr:rowOff>
        </xdr:to>
        <xdr:sp macro="" textlink="">
          <xdr:nvSpPr>
            <xdr:cNvPr id="171030" name="Check Box 22" hidden="1">
              <a:extLst>
                <a:ext uri="{63B3BB69-23CF-44E3-9099-C40C66FF867C}">
                  <a14:compatExt spid="_x0000_s171030"/>
                </a:ext>
                <a:ext uri="{FF2B5EF4-FFF2-40B4-BE49-F238E27FC236}">
                  <a16:creationId xmlns:a16="http://schemas.microsoft.com/office/drawing/2014/main" id="{00000000-0008-0000-0B00-000016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xdr:row>
          <xdr:rowOff>0</xdr:rowOff>
        </xdr:from>
        <xdr:to>
          <xdr:col>28</xdr:col>
          <xdr:colOff>47625</xdr:colOff>
          <xdr:row>16</xdr:row>
          <xdr:rowOff>76200</xdr:rowOff>
        </xdr:to>
        <xdr:sp macro="" textlink="">
          <xdr:nvSpPr>
            <xdr:cNvPr id="171031" name="Check Box 23" hidden="1">
              <a:extLst>
                <a:ext uri="{63B3BB69-23CF-44E3-9099-C40C66FF867C}">
                  <a14:compatExt spid="_x0000_s171031"/>
                </a:ext>
                <a:ext uri="{FF2B5EF4-FFF2-40B4-BE49-F238E27FC236}">
                  <a16:creationId xmlns:a16="http://schemas.microsoft.com/office/drawing/2014/main" id="{00000000-0008-0000-0B00-000017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xdr:row>
          <xdr:rowOff>47625</xdr:rowOff>
        </xdr:from>
        <xdr:to>
          <xdr:col>28</xdr:col>
          <xdr:colOff>85725</xdr:colOff>
          <xdr:row>10</xdr:row>
          <xdr:rowOff>76200</xdr:rowOff>
        </xdr:to>
        <xdr:sp macro="" textlink="">
          <xdr:nvSpPr>
            <xdr:cNvPr id="171032" name="Check Box 24" hidden="1">
              <a:extLst>
                <a:ext uri="{63B3BB69-23CF-44E3-9099-C40C66FF867C}">
                  <a14:compatExt spid="_x0000_s171032"/>
                </a:ext>
                <a:ext uri="{FF2B5EF4-FFF2-40B4-BE49-F238E27FC236}">
                  <a16:creationId xmlns:a16="http://schemas.microsoft.com/office/drawing/2014/main" id="{00000000-0008-0000-0B00-00001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9</xdr:row>
          <xdr:rowOff>57150</xdr:rowOff>
        </xdr:from>
        <xdr:to>
          <xdr:col>24</xdr:col>
          <xdr:colOff>123825</xdr:colOff>
          <xdr:row>10</xdr:row>
          <xdr:rowOff>76200</xdr:rowOff>
        </xdr:to>
        <xdr:sp macro="" textlink="">
          <xdr:nvSpPr>
            <xdr:cNvPr id="171033" name="Check Box 25" hidden="1">
              <a:extLst>
                <a:ext uri="{63B3BB69-23CF-44E3-9099-C40C66FF867C}">
                  <a14:compatExt spid="_x0000_s171033"/>
                </a:ext>
                <a:ext uri="{FF2B5EF4-FFF2-40B4-BE49-F238E27FC236}">
                  <a16:creationId xmlns:a16="http://schemas.microsoft.com/office/drawing/2014/main" id="{00000000-0008-0000-0B00-000019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5</xdr:row>
          <xdr:rowOff>0</xdr:rowOff>
        </xdr:from>
        <xdr:to>
          <xdr:col>28</xdr:col>
          <xdr:colOff>76200</xdr:colOff>
          <xdr:row>5</xdr:row>
          <xdr:rowOff>200025</xdr:rowOff>
        </xdr:to>
        <xdr:sp macro="" textlink="">
          <xdr:nvSpPr>
            <xdr:cNvPr id="171034" name="Check Box 26" hidden="1">
              <a:extLst>
                <a:ext uri="{63B3BB69-23CF-44E3-9099-C40C66FF867C}">
                  <a14:compatExt spid="_x0000_s171034"/>
                </a:ext>
                <a:ext uri="{FF2B5EF4-FFF2-40B4-BE49-F238E27FC236}">
                  <a16:creationId xmlns:a16="http://schemas.microsoft.com/office/drawing/2014/main" id="{00000000-0008-0000-0B00-00001A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xdr:row>
          <xdr:rowOff>9525</xdr:rowOff>
        </xdr:from>
        <xdr:to>
          <xdr:col>24</xdr:col>
          <xdr:colOff>114300</xdr:colOff>
          <xdr:row>5</xdr:row>
          <xdr:rowOff>200025</xdr:rowOff>
        </xdr:to>
        <xdr:sp macro="" textlink="">
          <xdr:nvSpPr>
            <xdr:cNvPr id="2" name="Check Box 27" hidden="1">
              <a:extLst>
                <a:ext uri="{63B3BB69-23CF-44E3-9099-C40C66FF867C}">
                  <a14:compatExt spid="_x0000_s171035"/>
                </a:ext>
                <a:ext uri="{FF2B5EF4-FFF2-40B4-BE49-F238E27FC236}">
                  <a16:creationId xmlns:a16="http://schemas.microsoft.com/office/drawing/2014/main" id="{00000000-0008-0000-0B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6</xdr:col>
      <xdr:colOff>57150</xdr:colOff>
      <xdr:row>54</xdr:row>
      <xdr:rowOff>0</xdr:rowOff>
    </xdr:from>
    <xdr:to>
      <xdr:col>23</xdr:col>
      <xdr:colOff>161925</xdr:colOff>
      <xdr:row>57</xdr:row>
      <xdr:rowOff>9525</xdr:rowOff>
    </xdr:to>
    <xdr:sp macro="" textlink="">
      <xdr:nvSpPr>
        <xdr:cNvPr id="2" name="中かっこ 1">
          <a:extLst>
            <a:ext uri="{FF2B5EF4-FFF2-40B4-BE49-F238E27FC236}">
              <a16:creationId xmlns:a16="http://schemas.microsoft.com/office/drawing/2014/main" id="{00000000-0008-0000-0C00-000002000000}"/>
            </a:ext>
          </a:extLst>
        </xdr:cNvPr>
        <xdr:cNvSpPr/>
      </xdr:nvSpPr>
      <xdr:spPr>
        <a:xfrm>
          <a:off x="1104900" y="8839200"/>
          <a:ext cx="3667125" cy="523875"/>
        </a:xfrm>
        <a:prstGeom prst="brace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28575</xdr:colOff>
          <xdr:row>30</xdr:row>
          <xdr:rowOff>133350</xdr:rowOff>
        </xdr:from>
        <xdr:to>
          <xdr:col>22</xdr:col>
          <xdr:colOff>47625</xdr:colOff>
          <xdr:row>31</xdr:row>
          <xdr:rowOff>133350</xdr:rowOff>
        </xdr:to>
        <xdr:sp macro="" textlink="">
          <xdr:nvSpPr>
            <xdr:cNvPr id="586753" name="Check Box 1" hidden="1">
              <a:extLst>
                <a:ext uri="{63B3BB69-23CF-44E3-9099-C40C66FF867C}">
                  <a14:compatExt spid="_x0000_s586753"/>
                </a:ext>
                <a:ext uri="{FF2B5EF4-FFF2-40B4-BE49-F238E27FC236}">
                  <a16:creationId xmlns:a16="http://schemas.microsoft.com/office/drawing/2014/main" id="{00000000-0008-0000-0C00-000001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30</xdr:row>
          <xdr:rowOff>171450</xdr:rowOff>
        </xdr:from>
        <xdr:to>
          <xdr:col>26</xdr:col>
          <xdr:colOff>66675</xdr:colOff>
          <xdr:row>32</xdr:row>
          <xdr:rowOff>0</xdr:rowOff>
        </xdr:to>
        <xdr:sp macro="" textlink="">
          <xdr:nvSpPr>
            <xdr:cNvPr id="586754" name="Check Box 2" hidden="1">
              <a:extLst>
                <a:ext uri="{63B3BB69-23CF-44E3-9099-C40C66FF867C}">
                  <a14:compatExt spid="_x0000_s586754"/>
                </a:ext>
                <a:ext uri="{FF2B5EF4-FFF2-40B4-BE49-F238E27FC236}">
                  <a16:creationId xmlns:a16="http://schemas.microsoft.com/office/drawing/2014/main" id="{00000000-0008-0000-0C00-000002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18</xdr:row>
          <xdr:rowOff>76200</xdr:rowOff>
        </xdr:from>
        <xdr:to>
          <xdr:col>27</xdr:col>
          <xdr:colOff>123825</xdr:colOff>
          <xdr:row>20</xdr:row>
          <xdr:rowOff>76200</xdr:rowOff>
        </xdr:to>
        <xdr:grpSp>
          <xdr:nvGrpSpPr>
            <xdr:cNvPr id="5" name="Group 97">
              <a:extLst>
                <a:ext uri="{FF2B5EF4-FFF2-40B4-BE49-F238E27FC236}">
                  <a16:creationId xmlns:a16="http://schemas.microsoft.com/office/drawing/2014/main" id="{00000000-0008-0000-0C00-000005000000}"/>
                </a:ext>
              </a:extLst>
            </xdr:cNvPr>
            <xdr:cNvGrpSpPr>
              <a:grpSpLocks/>
            </xdr:cNvGrpSpPr>
          </xdr:nvGrpSpPr>
          <xdr:grpSpPr bwMode="auto">
            <a:xfrm>
              <a:off x="4010027" y="3028950"/>
              <a:ext cx="1800226" cy="342900"/>
              <a:chOff x="354" y="294"/>
              <a:chExt cx="146" cy="18"/>
            </a:xfrm>
          </xdr:grpSpPr>
          <xdr:sp macro="" textlink="">
            <xdr:nvSpPr>
              <xdr:cNvPr id="586755" name="Check Box 3" hidden="1">
                <a:extLst>
                  <a:ext uri="{63B3BB69-23CF-44E3-9099-C40C66FF867C}">
                    <a14:compatExt spid="_x0000_s586755"/>
                  </a:ext>
                  <a:ext uri="{FF2B5EF4-FFF2-40B4-BE49-F238E27FC236}">
                    <a16:creationId xmlns:a16="http://schemas.microsoft.com/office/drawing/2014/main" id="{00000000-0008-0000-0C00-000003F40800}"/>
                  </a:ext>
                </a:extLst>
              </xdr:cNvPr>
              <xdr:cNvSpPr/>
            </xdr:nvSpPr>
            <xdr:spPr bwMode="auto">
              <a:xfrm>
                <a:off x="354"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586756" name="Check Box 4" hidden="1">
                <a:extLst>
                  <a:ext uri="{63B3BB69-23CF-44E3-9099-C40C66FF867C}">
                    <a14:compatExt spid="_x0000_s586756"/>
                  </a:ext>
                  <a:ext uri="{FF2B5EF4-FFF2-40B4-BE49-F238E27FC236}">
                    <a16:creationId xmlns:a16="http://schemas.microsoft.com/office/drawing/2014/main" id="{00000000-0008-0000-0C00-000004F40800}"/>
                  </a:ext>
                </a:extLst>
              </xdr:cNvPr>
              <xdr:cNvSpPr/>
            </xdr:nvSpPr>
            <xdr:spPr bwMode="auto">
              <a:xfrm>
                <a:off x="435"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22</xdr:col>
          <xdr:colOff>28575</xdr:colOff>
          <xdr:row>16</xdr:row>
          <xdr:rowOff>38100</xdr:rowOff>
        </xdr:to>
        <xdr:sp macro="" textlink="">
          <xdr:nvSpPr>
            <xdr:cNvPr id="586757" name="Check Box 5" hidden="1">
              <a:extLst>
                <a:ext uri="{63B3BB69-23CF-44E3-9099-C40C66FF867C}">
                  <a14:compatExt spid="_x0000_s586757"/>
                </a:ext>
                <a:ext uri="{FF2B5EF4-FFF2-40B4-BE49-F238E27FC236}">
                  <a16:creationId xmlns:a16="http://schemas.microsoft.com/office/drawing/2014/main" id="{00000000-0008-0000-0C00-000005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15</xdr:row>
          <xdr:rowOff>0</xdr:rowOff>
        </xdr:from>
        <xdr:to>
          <xdr:col>26</xdr:col>
          <xdr:colOff>28575</xdr:colOff>
          <xdr:row>16</xdr:row>
          <xdr:rowOff>38100</xdr:rowOff>
        </xdr:to>
        <xdr:sp macro="" textlink="">
          <xdr:nvSpPr>
            <xdr:cNvPr id="586758" name="Check Box 6" hidden="1">
              <a:extLst>
                <a:ext uri="{63B3BB69-23CF-44E3-9099-C40C66FF867C}">
                  <a14:compatExt spid="_x0000_s586758"/>
                </a:ext>
                <a:ext uri="{FF2B5EF4-FFF2-40B4-BE49-F238E27FC236}">
                  <a16:creationId xmlns:a16="http://schemas.microsoft.com/office/drawing/2014/main" id="{00000000-0008-0000-0C00-000006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xdr:row>
          <xdr:rowOff>0</xdr:rowOff>
        </xdr:from>
        <xdr:to>
          <xdr:col>22</xdr:col>
          <xdr:colOff>19050</xdr:colOff>
          <xdr:row>6</xdr:row>
          <xdr:rowOff>19050</xdr:rowOff>
        </xdr:to>
        <xdr:sp macro="" textlink="">
          <xdr:nvSpPr>
            <xdr:cNvPr id="586759" name="Check Box 7" hidden="1">
              <a:extLst>
                <a:ext uri="{63B3BB69-23CF-44E3-9099-C40C66FF867C}">
                  <a14:compatExt spid="_x0000_s586759"/>
                </a:ext>
                <a:ext uri="{FF2B5EF4-FFF2-40B4-BE49-F238E27FC236}">
                  <a16:creationId xmlns:a16="http://schemas.microsoft.com/office/drawing/2014/main" id="{00000000-0008-0000-0C00-000007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5</xdr:row>
          <xdr:rowOff>0</xdr:rowOff>
        </xdr:from>
        <xdr:to>
          <xdr:col>26</xdr:col>
          <xdr:colOff>9525</xdr:colOff>
          <xdr:row>6</xdr:row>
          <xdr:rowOff>19050</xdr:rowOff>
        </xdr:to>
        <xdr:sp macro="" textlink="">
          <xdr:nvSpPr>
            <xdr:cNvPr id="586760" name="Check Box 8" hidden="1">
              <a:extLst>
                <a:ext uri="{63B3BB69-23CF-44E3-9099-C40C66FF867C}">
                  <a14:compatExt spid="_x0000_s586760"/>
                </a:ext>
                <a:ext uri="{FF2B5EF4-FFF2-40B4-BE49-F238E27FC236}">
                  <a16:creationId xmlns:a16="http://schemas.microsoft.com/office/drawing/2014/main" id="{00000000-0008-0000-0C00-000008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42</xdr:row>
          <xdr:rowOff>0</xdr:rowOff>
        </xdr:from>
        <xdr:to>
          <xdr:col>22</xdr:col>
          <xdr:colOff>66675</xdr:colOff>
          <xdr:row>43</xdr:row>
          <xdr:rowOff>0</xdr:rowOff>
        </xdr:to>
        <xdr:sp macro="" textlink="">
          <xdr:nvSpPr>
            <xdr:cNvPr id="586761" name="Check Box 9" hidden="1">
              <a:extLst>
                <a:ext uri="{63B3BB69-23CF-44E3-9099-C40C66FF867C}">
                  <a14:compatExt spid="_x0000_s586761"/>
                </a:ext>
                <a:ext uri="{FF2B5EF4-FFF2-40B4-BE49-F238E27FC236}">
                  <a16:creationId xmlns:a16="http://schemas.microsoft.com/office/drawing/2014/main" id="{00000000-0008-0000-0C00-000009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41</xdr:row>
          <xdr:rowOff>161925</xdr:rowOff>
        </xdr:from>
        <xdr:to>
          <xdr:col>25</xdr:col>
          <xdr:colOff>152400</xdr:colOff>
          <xdr:row>42</xdr:row>
          <xdr:rowOff>152400</xdr:rowOff>
        </xdr:to>
        <xdr:sp macro="" textlink="">
          <xdr:nvSpPr>
            <xdr:cNvPr id="586762" name="Check Box 10" hidden="1">
              <a:extLst>
                <a:ext uri="{63B3BB69-23CF-44E3-9099-C40C66FF867C}">
                  <a14:compatExt spid="_x0000_s586762"/>
                </a:ext>
                <a:ext uri="{FF2B5EF4-FFF2-40B4-BE49-F238E27FC236}">
                  <a16:creationId xmlns:a16="http://schemas.microsoft.com/office/drawing/2014/main" id="{00000000-0008-0000-0C00-00000A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43</xdr:row>
          <xdr:rowOff>0</xdr:rowOff>
        </xdr:from>
        <xdr:to>
          <xdr:col>22</xdr:col>
          <xdr:colOff>57150</xdr:colOff>
          <xdr:row>44</xdr:row>
          <xdr:rowOff>28575</xdr:rowOff>
        </xdr:to>
        <xdr:sp macro="" textlink="">
          <xdr:nvSpPr>
            <xdr:cNvPr id="586763" name="Check Box 11" hidden="1">
              <a:extLst>
                <a:ext uri="{63B3BB69-23CF-44E3-9099-C40C66FF867C}">
                  <a14:compatExt spid="_x0000_s586763"/>
                </a:ext>
                <a:ext uri="{FF2B5EF4-FFF2-40B4-BE49-F238E27FC236}">
                  <a16:creationId xmlns:a16="http://schemas.microsoft.com/office/drawing/2014/main" id="{00000000-0008-0000-0C00-00000B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43</xdr:row>
          <xdr:rowOff>9525</xdr:rowOff>
        </xdr:from>
        <xdr:to>
          <xdr:col>25</xdr:col>
          <xdr:colOff>161925</xdr:colOff>
          <xdr:row>44</xdr:row>
          <xdr:rowOff>28575</xdr:rowOff>
        </xdr:to>
        <xdr:sp macro="" textlink="">
          <xdr:nvSpPr>
            <xdr:cNvPr id="586764" name="Check Box 12" hidden="1">
              <a:extLst>
                <a:ext uri="{63B3BB69-23CF-44E3-9099-C40C66FF867C}">
                  <a14:compatExt spid="_x0000_s586764"/>
                </a:ext>
                <a:ext uri="{FF2B5EF4-FFF2-40B4-BE49-F238E27FC236}">
                  <a16:creationId xmlns:a16="http://schemas.microsoft.com/office/drawing/2014/main" id="{00000000-0008-0000-0C00-00000C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152400</xdr:rowOff>
        </xdr:from>
        <xdr:to>
          <xdr:col>3</xdr:col>
          <xdr:colOff>180975</xdr:colOff>
          <xdr:row>75</xdr:row>
          <xdr:rowOff>19050</xdr:rowOff>
        </xdr:to>
        <xdr:sp macro="" textlink="">
          <xdr:nvSpPr>
            <xdr:cNvPr id="586765" name="Check Box 13" hidden="1">
              <a:extLst>
                <a:ext uri="{63B3BB69-23CF-44E3-9099-C40C66FF867C}">
                  <a14:compatExt spid="_x0000_s586765"/>
                </a:ext>
                <a:ext uri="{FF2B5EF4-FFF2-40B4-BE49-F238E27FC236}">
                  <a16:creationId xmlns:a16="http://schemas.microsoft.com/office/drawing/2014/main" id="{00000000-0008-0000-0C00-00000D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70</xdr:row>
          <xdr:rowOff>152400</xdr:rowOff>
        </xdr:from>
        <xdr:to>
          <xdr:col>3</xdr:col>
          <xdr:colOff>180975</xdr:colOff>
          <xdr:row>72</xdr:row>
          <xdr:rowOff>19050</xdr:rowOff>
        </xdr:to>
        <xdr:sp macro="" textlink="">
          <xdr:nvSpPr>
            <xdr:cNvPr id="586766" name="Check Box 14" hidden="1">
              <a:extLst>
                <a:ext uri="{63B3BB69-23CF-44E3-9099-C40C66FF867C}">
                  <a14:compatExt spid="_x0000_s586766"/>
                </a:ext>
                <a:ext uri="{FF2B5EF4-FFF2-40B4-BE49-F238E27FC236}">
                  <a16:creationId xmlns:a16="http://schemas.microsoft.com/office/drawing/2014/main" id="{00000000-0008-0000-0C00-00000E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152400</xdr:rowOff>
        </xdr:from>
        <xdr:to>
          <xdr:col>3</xdr:col>
          <xdr:colOff>180975</xdr:colOff>
          <xdr:row>81</xdr:row>
          <xdr:rowOff>57150</xdr:rowOff>
        </xdr:to>
        <xdr:sp macro="" textlink="">
          <xdr:nvSpPr>
            <xdr:cNvPr id="586767" name="Check Box 15" hidden="1">
              <a:extLst>
                <a:ext uri="{63B3BB69-23CF-44E3-9099-C40C66FF867C}">
                  <a14:compatExt spid="_x0000_s586767"/>
                </a:ext>
                <a:ext uri="{FF2B5EF4-FFF2-40B4-BE49-F238E27FC236}">
                  <a16:creationId xmlns:a16="http://schemas.microsoft.com/office/drawing/2014/main" id="{00000000-0008-0000-0C00-00000F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78</xdr:row>
          <xdr:rowOff>152400</xdr:rowOff>
        </xdr:from>
        <xdr:to>
          <xdr:col>3</xdr:col>
          <xdr:colOff>180975</xdr:colOff>
          <xdr:row>80</xdr:row>
          <xdr:rowOff>38100</xdr:rowOff>
        </xdr:to>
        <xdr:sp macro="" textlink="">
          <xdr:nvSpPr>
            <xdr:cNvPr id="586768" name="Check Box 16" hidden="1">
              <a:extLst>
                <a:ext uri="{63B3BB69-23CF-44E3-9099-C40C66FF867C}">
                  <a14:compatExt spid="_x0000_s586768"/>
                </a:ext>
                <a:ext uri="{FF2B5EF4-FFF2-40B4-BE49-F238E27FC236}">
                  <a16:creationId xmlns:a16="http://schemas.microsoft.com/office/drawing/2014/main" id="{00000000-0008-0000-0C00-000010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82</xdr:row>
          <xdr:rowOff>152400</xdr:rowOff>
        </xdr:from>
        <xdr:to>
          <xdr:col>3</xdr:col>
          <xdr:colOff>180975</xdr:colOff>
          <xdr:row>84</xdr:row>
          <xdr:rowOff>57150</xdr:rowOff>
        </xdr:to>
        <xdr:sp macro="" textlink="">
          <xdr:nvSpPr>
            <xdr:cNvPr id="586769" name="Check Box 17" hidden="1">
              <a:extLst>
                <a:ext uri="{63B3BB69-23CF-44E3-9099-C40C66FF867C}">
                  <a14:compatExt spid="_x0000_s586769"/>
                </a:ext>
                <a:ext uri="{FF2B5EF4-FFF2-40B4-BE49-F238E27FC236}">
                  <a16:creationId xmlns:a16="http://schemas.microsoft.com/office/drawing/2014/main" id="{00000000-0008-0000-0C00-000011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83</xdr:row>
          <xdr:rowOff>152400</xdr:rowOff>
        </xdr:from>
        <xdr:to>
          <xdr:col>3</xdr:col>
          <xdr:colOff>180975</xdr:colOff>
          <xdr:row>85</xdr:row>
          <xdr:rowOff>57150</xdr:rowOff>
        </xdr:to>
        <xdr:sp macro="" textlink="">
          <xdr:nvSpPr>
            <xdr:cNvPr id="586770" name="Check Box 18" hidden="1">
              <a:extLst>
                <a:ext uri="{63B3BB69-23CF-44E3-9099-C40C66FF867C}">
                  <a14:compatExt spid="_x0000_s586770"/>
                </a:ext>
                <a:ext uri="{FF2B5EF4-FFF2-40B4-BE49-F238E27FC236}">
                  <a16:creationId xmlns:a16="http://schemas.microsoft.com/office/drawing/2014/main" id="{00000000-0008-0000-0C00-000012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152400</xdr:rowOff>
        </xdr:from>
        <xdr:to>
          <xdr:col>3</xdr:col>
          <xdr:colOff>180975</xdr:colOff>
          <xdr:row>88</xdr:row>
          <xdr:rowOff>57150</xdr:rowOff>
        </xdr:to>
        <xdr:sp macro="" textlink="">
          <xdr:nvSpPr>
            <xdr:cNvPr id="586771" name="Check Box 19" hidden="1">
              <a:extLst>
                <a:ext uri="{63B3BB69-23CF-44E3-9099-C40C66FF867C}">
                  <a14:compatExt spid="_x0000_s586771"/>
                </a:ext>
                <a:ext uri="{FF2B5EF4-FFF2-40B4-BE49-F238E27FC236}">
                  <a16:creationId xmlns:a16="http://schemas.microsoft.com/office/drawing/2014/main" id="{00000000-0008-0000-0C00-000013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85</xdr:row>
          <xdr:rowOff>152400</xdr:rowOff>
        </xdr:from>
        <xdr:to>
          <xdr:col>3</xdr:col>
          <xdr:colOff>180975</xdr:colOff>
          <xdr:row>87</xdr:row>
          <xdr:rowOff>57150</xdr:rowOff>
        </xdr:to>
        <xdr:sp macro="" textlink="">
          <xdr:nvSpPr>
            <xdr:cNvPr id="586772" name="Check Box 20" hidden="1">
              <a:extLst>
                <a:ext uri="{63B3BB69-23CF-44E3-9099-C40C66FF867C}">
                  <a14:compatExt spid="_x0000_s586772"/>
                </a:ext>
                <a:ext uri="{FF2B5EF4-FFF2-40B4-BE49-F238E27FC236}">
                  <a16:creationId xmlns:a16="http://schemas.microsoft.com/office/drawing/2014/main" id="{00000000-0008-0000-0C00-000014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84</xdr:row>
          <xdr:rowOff>152400</xdr:rowOff>
        </xdr:from>
        <xdr:to>
          <xdr:col>3</xdr:col>
          <xdr:colOff>180975</xdr:colOff>
          <xdr:row>86</xdr:row>
          <xdr:rowOff>57150</xdr:rowOff>
        </xdr:to>
        <xdr:sp macro="" textlink="">
          <xdr:nvSpPr>
            <xdr:cNvPr id="586773" name="Check Box 21" hidden="1">
              <a:extLst>
                <a:ext uri="{63B3BB69-23CF-44E3-9099-C40C66FF867C}">
                  <a14:compatExt spid="_x0000_s586773"/>
                </a:ext>
                <a:ext uri="{FF2B5EF4-FFF2-40B4-BE49-F238E27FC236}">
                  <a16:creationId xmlns:a16="http://schemas.microsoft.com/office/drawing/2014/main" id="{00000000-0008-0000-0C00-000015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87</xdr:row>
          <xdr:rowOff>152400</xdr:rowOff>
        </xdr:from>
        <xdr:to>
          <xdr:col>3</xdr:col>
          <xdr:colOff>180975</xdr:colOff>
          <xdr:row>89</xdr:row>
          <xdr:rowOff>57150</xdr:rowOff>
        </xdr:to>
        <xdr:sp macro="" textlink="">
          <xdr:nvSpPr>
            <xdr:cNvPr id="586774" name="Check Box 22" hidden="1">
              <a:extLst>
                <a:ext uri="{63B3BB69-23CF-44E3-9099-C40C66FF867C}">
                  <a14:compatExt spid="_x0000_s586774"/>
                </a:ext>
                <a:ext uri="{FF2B5EF4-FFF2-40B4-BE49-F238E27FC236}">
                  <a16:creationId xmlns:a16="http://schemas.microsoft.com/office/drawing/2014/main" id="{00000000-0008-0000-0C00-000016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152400</xdr:rowOff>
        </xdr:from>
        <xdr:to>
          <xdr:col>15</xdr:col>
          <xdr:colOff>180975</xdr:colOff>
          <xdr:row>72</xdr:row>
          <xdr:rowOff>19050</xdr:rowOff>
        </xdr:to>
        <xdr:sp macro="" textlink="">
          <xdr:nvSpPr>
            <xdr:cNvPr id="586775" name="Check Box 23" hidden="1">
              <a:extLst>
                <a:ext uri="{63B3BB69-23CF-44E3-9099-C40C66FF867C}">
                  <a14:compatExt spid="_x0000_s586775"/>
                </a:ext>
                <a:ext uri="{FF2B5EF4-FFF2-40B4-BE49-F238E27FC236}">
                  <a16:creationId xmlns:a16="http://schemas.microsoft.com/office/drawing/2014/main" id="{00000000-0008-0000-0C00-000017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88</xdr:row>
          <xdr:rowOff>152400</xdr:rowOff>
        </xdr:from>
        <xdr:to>
          <xdr:col>3</xdr:col>
          <xdr:colOff>180975</xdr:colOff>
          <xdr:row>90</xdr:row>
          <xdr:rowOff>57150</xdr:rowOff>
        </xdr:to>
        <xdr:sp macro="" textlink="">
          <xdr:nvSpPr>
            <xdr:cNvPr id="586776" name="Check Box 24" hidden="1">
              <a:extLst>
                <a:ext uri="{63B3BB69-23CF-44E3-9099-C40C66FF867C}">
                  <a14:compatExt spid="_x0000_s586776"/>
                </a:ext>
                <a:ext uri="{FF2B5EF4-FFF2-40B4-BE49-F238E27FC236}">
                  <a16:creationId xmlns:a16="http://schemas.microsoft.com/office/drawing/2014/main" id="{00000000-0008-0000-0C00-000018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72</xdr:row>
          <xdr:rowOff>152400</xdr:rowOff>
        </xdr:from>
        <xdr:to>
          <xdr:col>15</xdr:col>
          <xdr:colOff>180975</xdr:colOff>
          <xdr:row>74</xdr:row>
          <xdr:rowOff>19050</xdr:rowOff>
        </xdr:to>
        <xdr:sp macro="" textlink="">
          <xdr:nvSpPr>
            <xdr:cNvPr id="586777" name="Check Box 25" hidden="1">
              <a:extLst>
                <a:ext uri="{63B3BB69-23CF-44E3-9099-C40C66FF867C}">
                  <a14:compatExt spid="_x0000_s586777"/>
                </a:ext>
                <a:ext uri="{FF2B5EF4-FFF2-40B4-BE49-F238E27FC236}">
                  <a16:creationId xmlns:a16="http://schemas.microsoft.com/office/drawing/2014/main" id="{00000000-0008-0000-0C00-000019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71</xdr:row>
          <xdr:rowOff>152400</xdr:rowOff>
        </xdr:from>
        <xdr:to>
          <xdr:col>15</xdr:col>
          <xdr:colOff>180975</xdr:colOff>
          <xdr:row>73</xdr:row>
          <xdr:rowOff>19050</xdr:rowOff>
        </xdr:to>
        <xdr:sp macro="" textlink="">
          <xdr:nvSpPr>
            <xdr:cNvPr id="586778" name="Check Box 26" hidden="1">
              <a:extLst>
                <a:ext uri="{63B3BB69-23CF-44E3-9099-C40C66FF867C}">
                  <a14:compatExt spid="_x0000_s586778"/>
                </a:ext>
                <a:ext uri="{FF2B5EF4-FFF2-40B4-BE49-F238E27FC236}">
                  <a16:creationId xmlns:a16="http://schemas.microsoft.com/office/drawing/2014/main" id="{00000000-0008-0000-0C00-00001A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76</xdr:row>
          <xdr:rowOff>152400</xdr:rowOff>
        </xdr:from>
        <xdr:to>
          <xdr:col>15</xdr:col>
          <xdr:colOff>180975</xdr:colOff>
          <xdr:row>78</xdr:row>
          <xdr:rowOff>19050</xdr:rowOff>
        </xdr:to>
        <xdr:sp macro="" textlink="">
          <xdr:nvSpPr>
            <xdr:cNvPr id="586779" name="Check Box 27" hidden="1">
              <a:extLst>
                <a:ext uri="{63B3BB69-23CF-44E3-9099-C40C66FF867C}">
                  <a14:compatExt spid="_x0000_s586779"/>
                </a:ext>
                <a:ext uri="{FF2B5EF4-FFF2-40B4-BE49-F238E27FC236}">
                  <a16:creationId xmlns:a16="http://schemas.microsoft.com/office/drawing/2014/main" id="{00000000-0008-0000-0C00-00001B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152400</xdr:rowOff>
        </xdr:from>
        <xdr:to>
          <xdr:col>15</xdr:col>
          <xdr:colOff>180975</xdr:colOff>
          <xdr:row>77</xdr:row>
          <xdr:rowOff>19050</xdr:rowOff>
        </xdr:to>
        <xdr:sp macro="" textlink="">
          <xdr:nvSpPr>
            <xdr:cNvPr id="586780" name="Check Box 28" hidden="1">
              <a:extLst>
                <a:ext uri="{63B3BB69-23CF-44E3-9099-C40C66FF867C}">
                  <a14:compatExt spid="_x0000_s586780"/>
                </a:ext>
                <a:ext uri="{FF2B5EF4-FFF2-40B4-BE49-F238E27FC236}">
                  <a16:creationId xmlns:a16="http://schemas.microsoft.com/office/drawing/2014/main" id="{00000000-0008-0000-0C00-00001C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152400</xdr:rowOff>
        </xdr:from>
        <xdr:to>
          <xdr:col>15</xdr:col>
          <xdr:colOff>180975</xdr:colOff>
          <xdr:row>76</xdr:row>
          <xdr:rowOff>19050</xdr:rowOff>
        </xdr:to>
        <xdr:sp macro="" textlink="">
          <xdr:nvSpPr>
            <xdr:cNvPr id="586781" name="Check Box 29" hidden="1">
              <a:extLst>
                <a:ext uri="{63B3BB69-23CF-44E3-9099-C40C66FF867C}">
                  <a14:compatExt spid="_x0000_s586781"/>
                </a:ext>
                <a:ext uri="{FF2B5EF4-FFF2-40B4-BE49-F238E27FC236}">
                  <a16:creationId xmlns:a16="http://schemas.microsoft.com/office/drawing/2014/main" id="{00000000-0008-0000-0C00-00001D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152400</xdr:rowOff>
        </xdr:from>
        <xdr:to>
          <xdr:col>15</xdr:col>
          <xdr:colOff>180975</xdr:colOff>
          <xdr:row>75</xdr:row>
          <xdr:rowOff>19050</xdr:rowOff>
        </xdr:to>
        <xdr:sp macro="" textlink="">
          <xdr:nvSpPr>
            <xdr:cNvPr id="586782" name="Check Box 30" hidden="1">
              <a:extLst>
                <a:ext uri="{63B3BB69-23CF-44E3-9099-C40C66FF867C}">
                  <a14:compatExt spid="_x0000_s586782"/>
                </a:ext>
                <a:ext uri="{FF2B5EF4-FFF2-40B4-BE49-F238E27FC236}">
                  <a16:creationId xmlns:a16="http://schemas.microsoft.com/office/drawing/2014/main" id="{00000000-0008-0000-0C00-00001E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152400</xdr:rowOff>
        </xdr:from>
        <xdr:to>
          <xdr:col>15</xdr:col>
          <xdr:colOff>180975</xdr:colOff>
          <xdr:row>79</xdr:row>
          <xdr:rowOff>19050</xdr:rowOff>
        </xdr:to>
        <xdr:sp macro="" textlink="">
          <xdr:nvSpPr>
            <xdr:cNvPr id="586783" name="Check Box 31" hidden="1">
              <a:extLst>
                <a:ext uri="{63B3BB69-23CF-44E3-9099-C40C66FF867C}">
                  <a14:compatExt spid="_x0000_s586783"/>
                </a:ext>
                <a:ext uri="{FF2B5EF4-FFF2-40B4-BE49-F238E27FC236}">
                  <a16:creationId xmlns:a16="http://schemas.microsoft.com/office/drawing/2014/main" id="{00000000-0008-0000-0C00-00001F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80</xdr:row>
          <xdr:rowOff>152400</xdr:rowOff>
        </xdr:from>
        <xdr:to>
          <xdr:col>15</xdr:col>
          <xdr:colOff>180975</xdr:colOff>
          <xdr:row>82</xdr:row>
          <xdr:rowOff>57150</xdr:rowOff>
        </xdr:to>
        <xdr:sp macro="" textlink="">
          <xdr:nvSpPr>
            <xdr:cNvPr id="586784" name="Check Box 32" hidden="1">
              <a:extLst>
                <a:ext uri="{63B3BB69-23CF-44E3-9099-C40C66FF867C}">
                  <a14:compatExt spid="_x0000_s586784"/>
                </a:ext>
                <a:ext uri="{FF2B5EF4-FFF2-40B4-BE49-F238E27FC236}">
                  <a16:creationId xmlns:a16="http://schemas.microsoft.com/office/drawing/2014/main" id="{00000000-0008-0000-0C00-000020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79</xdr:row>
          <xdr:rowOff>152400</xdr:rowOff>
        </xdr:from>
        <xdr:to>
          <xdr:col>15</xdr:col>
          <xdr:colOff>180975</xdr:colOff>
          <xdr:row>81</xdr:row>
          <xdr:rowOff>57150</xdr:rowOff>
        </xdr:to>
        <xdr:sp macro="" textlink="">
          <xdr:nvSpPr>
            <xdr:cNvPr id="586785" name="Check Box 33" hidden="1">
              <a:extLst>
                <a:ext uri="{63B3BB69-23CF-44E3-9099-C40C66FF867C}">
                  <a14:compatExt spid="_x0000_s586785"/>
                </a:ext>
                <a:ext uri="{FF2B5EF4-FFF2-40B4-BE49-F238E27FC236}">
                  <a16:creationId xmlns:a16="http://schemas.microsoft.com/office/drawing/2014/main" id="{00000000-0008-0000-0C00-000021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152400</xdr:rowOff>
        </xdr:from>
        <xdr:to>
          <xdr:col>15</xdr:col>
          <xdr:colOff>180975</xdr:colOff>
          <xdr:row>80</xdr:row>
          <xdr:rowOff>38100</xdr:rowOff>
        </xdr:to>
        <xdr:sp macro="" textlink="">
          <xdr:nvSpPr>
            <xdr:cNvPr id="586786" name="Check Box 34" hidden="1">
              <a:extLst>
                <a:ext uri="{63B3BB69-23CF-44E3-9099-C40C66FF867C}">
                  <a14:compatExt spid="_x0000_s586786"/>
                </a:ext>
                <a:ext uri="{FF2B5EF4-FFF2-40B4-BE49-F238E27FC236}">
                  <a16:creationId xmlns:a16="http://schemas.microsoft.com/office/drawing/2014/main" id="{00000000-0008-0000-0C00-000022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85</xdr:row>
          <xdr:rowOff>152400</xdr:rowOff>
        </xdr:from>
        <xdr:to>
          <xdr:col>28</xdr:col>
          <xdr:colOff>180975</xdr:colOff>
          <xdr:row>87</xdr:row>
          <xdr:rowOff>57150</xdr:rowOff>
        </xdr:to>
        <xdr:sp macro="" textlink="">
          <xdr:nvSpPr>
            <xdr:cNvPr id="586787" name="Check Box 35" hidden="1">
              <a:extLst>
                <a:ext uri="{63B3BB69-23CF-44E3-9099-C40C66FF867C}">
                  <a14:compatExt spid="_x0000_s586787"/>
                </a:ext>
                <a:ext uri="{FF2B5EF4-FFF2-40B4-BE49-F238E27FC236}">
                  <a16:creationId xmlns:a16="http://schemas.microsoft.com/office/drawing/2014/main" id="{00000000-0008-0000-0C00-000023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152400</xdr:rowOff>
        </xdr:from>
        <xdr:to>
          <xdr:col>28</xdr:col>
          <xdr:colOff>180975</xdr:colOff>
          <xdr:row>88</xdr:row>
          <xdr:rowOff>57150</xdr:rowOff>
        </xdr:to>
        <xdr:sp macro="" textlink="">
          <xdr:nvSpPr>
            <xdr:cNvPr id="586788" name="Check Box 36" hidden="1">
              <a:extLst>
                <a:ext uri="{63B3BB69-23CF-44E3-9099-C40C66FF867C}">
                  <a14:compatExt spid="_x0000_s586788"/>
                </a:ext>
                <a:ext uri="{FF2B5EF4-FFF2-40B4-BE49-F238E27FC236}">
                  <a16:creationId xmlns:a16="http://schemas.microsoft.com/office/drawing/2014/main" id="{00000000-0008-0000-0C00-000024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88</xdr:row>
          <xdr:rowOff>152400</xdr:rowOff>
        </xdr:from>
        <xdr:to>
          <xdr:col>28</xdr:col>
          <xdr:colOff>180975</xdr:colOff>
          <xdr:row>90</xdr:row>
          <xdr:rowOff>57150</xdr:rowOff>
        </xdr:to>
        <xdr:sp macro="" textlink="">
          <xdr:nvSpPr>
            <xdr:cNvPr id="586789" name="Check Box 37" hidden="1">
              <a:extLst>
                <a:ext uri="{63B3BB69-23CF-44E3-9099-C40C66FF867C}">
                  <a14:compatExt spid="_x0000_s586789"/>
                </a:ext>
                <a:ext uri="{FF2B5EF4-FFF2-40B4-BE49-F238E27FC236}">
                  <a16:creationId xmlns:a16="http://schemas.microsoft.com/office/drawing/2014/main" id="{00000000-0008-0000-0C00-000025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152400</xdr:rowOff>
        </xdr:from>
        <xdr:to>
          <xdr:col>28</xdr:col>
          <xdr:colOff>180975</xdr:colOff>
          <xdr:row>89</xdr:row>
          <xdr:rowOff>57150</xdr:rowOff>
        </xdr:to>
        <xdr:sp macro="" textlink="">
          <xdr:nvSpPr>
            <xdr:cNvPr id="586790" name="Check Box 38" hidden="1">
              <a:extLst>
                <a:ext uri="{63B3BB69-23CF-44E3-9099-C40C66FF867C}">
                  <a14:compatExt spid="_x0000_s586790"/>
                </a:ext>
                <a:ext uri="{FF2B5EF4-FFF2-40B4-BE49-F238E27FC236}">
                  <a16:creationId xmlns:a16="http://schemas.microsoft.com/office/drawing/2014/main" id="{00000000-0008-0000-0C00-000026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84</xdr:row>
          <xdr:rowOff>152400</xdr:rowOff>
        </xdr:from>
        <xdr:to>
          <xdr:col>28</xdr:col>
          <xdr:colOff>180975</xdr:colOff>
          <xdr:row>86</xdr:row>
          <xdr:rowOff>57150</xdr:rowOff>
        </xdr:to>
        <xdr:sp macro="" textlink="">
          <xdr:nvSpPr>
            <xdr:cNvPr id="586791" name="Check Box 39" hidden="1">
              <a:extLst>
                <a:ext uri="{63B3BB69-23CF-44E3-9099-C40C66FF867C}">
                  <a14:compatExt spid="_x0000_s586791"/>
                </a:ext>
                <a:ext uri="{FF2B5EF4-FFF2-40B4-BE49-F238E27FC236}">
                  <a16:creationId xmlns:a16="http://schemas.microsoft.com/office/drawing/2014/main" id="{00000000-0008-0000-0C00-000027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83</xdr:row>
          <xdr:rowOff>152400</xdr:rowOff>
        </xdr:from>
        <xdr:to>
          <xdr:col>15</xdr:col>
          <xdr:colOff>180975</xdr:colOff>
          <xdr:row>85</xdr:row>
          <xdr:rowOff>57150</xdr:rowOff>
        </xdr:to>
        <xdr:sp macro="" textlink="">
          <xdr:nvSpPr>
            <xdr:cNvPr id="586792" name="Check Box 40" hidden="1">
              <a:extLst>
                <a:ext uri="{63B3BB69-23CF-44E3-9099-C40C66FF867C}">
                  <a14:compatExt spid="_x0000_s586792"/>
                </a:ext>
                <a:ext uri="{FF2B5EF4-FFF2-40B4-BE49-F238E27FC236}">
                  <a16:creationId xmlns:a16="http://schemas.microsoft.com/office/drawing/2014/main" id="{00000000-0008-0000-0C00-000028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82</xdr:row>
          <xdr:rowOff>152400</xdr:rowOff>
        </xdr:from>
        <xdr:to>
          <xdr:col>15</xdr:col>
          <xdr:colOff>180975</xdr:colOff>
          <xdr:row>84</xdr:row>
          <xdr:rowOff>57150</xdr:rowOff>
        </xdr:to>
        <xdr:sp macro="" textlink="">
          <xdr:nvSpPr>
            <xdr:cNvPr id="586793" name="Check Box 41" hidden="1">
              <a:extLst>
                <a:ext uri="{63B3BB69-23CF-44E3-9099-C40C66FF867C}">
                  <a14:compatExt spid="_x0000_s586793"/>
                </a:ext>
                <a:ext uri="{FF2B5EF4-FFF2-40B4-BE49-F238E27FC236}">
                  <a16:creationId xmlns:a16="http://schemas.microsoft.com/office/drawing/2014/main" id="{00000000-0008-0000-0C00-000029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81</xdr:row>
          <xdr:rowOff>152400</xdr:rowOff>
        </xdr:from>
        <xdr:to>
          <xdr:col>15</xdr:col>
          <xdr:colOff>180975</xdr:colOff>
          <xdr:row>83</xdr:row>
          <xdr:rowOff>57150</xdr:rowOff>
        </xdr:to>
        <xdr:sp macro="" textlink="">
          <xdr:nvSpPr>
            <xdr:cNvPr id="586794" name="Check Box 42" hidden="1">
              <a:extLst>
                <a:ext uri="{63B3BB69-23CF-44E3-9099-C40C66FF867C}">
                  <a14:compatExt spid="_x0000_s586794"/>
                </a:ext>
                <a:ext uri="{FF2B5EF4-FFF2-40B4-BE49-F238E27FC236}">
                  <a16:creationId xmlns:a16="http://schemas.microsoft.com/office/drawing/2014/main" id="{00000000-0008-0000-0C00-00002A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85</xdr:row>
          <xdr:rowOff>152400</xdr:rowOff>
        </xdr:from>
        <xdr:to>
          <xdr:col>15</xdr:col>
          <xdr:colOff>180975</xdr:colOff>
          <xdr:row>87</xdr:row>
          <xdr:rowOff>57150</xdr:rowOff>
        </xdr:to>
        <xdr:sp macro="" textlink="">
          <xdr:nvSpPr>
            <xdr:cNvPr id="586795" name="Check Box 43" hidden="1">
              <a:extLst>
                <a:ext uri="{63B3BB69-23CF-44E3-9099-C40C66FF867C}">
                  <a14:compatExt spid="_x0000_s586795"/>
                </a:ext>
                <a:ext uri="{FF2B5EF4-FFF2-40B4-BE49-F238E27FC236}">
                  <a16:creationId xmlns:a16="http://schemas.microsoft.com/office/drawing/2014/main" id="{00000000-0008-0000-0C00-00002B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84</xdr:row>
          <xdr:rowOff>152400</xdr:rowOff>
        </xdr:from>
        <xdr:to>
          <xdr:col>15</xdr:col>
          <xdr:colOff>180975</xdr:colOff>
          <xdr:row>86</xdr:row>
          <xdr:rowOff>57150</xdr:rowOff>
        </xdr:to>
        <xdr:sp macro="" textlink="">
          <xdr:nvSpPr>
            <xdr:cNvPr id="586796" name="Check Box 44" hidden="1">
              <a:extLst>
                <a:ext uri="{63B3BB69-23CF-44E3-9099-C40C66FF867C}">
                  <a14:compatExt spid="_x0000_s586796"/>
                </a:ext>
                <a:ext uri="{FF2B5EF4-FFF2-40B4-BE49-F238E27FC236}">
                  <a16:creationId xmlns:a16="http://schemas.microsoft.com/office/drawing/2014/main" id="{00000000-0008-0000-0C00-00002C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70</xdr:row>
          <xdr:rowOff>152400</xdr:rowOff>
        </xdr:from>
        <xdr:to>
          <xdr:col>28</xdr:col>
          <xdr:colOff>180975</xdr:colOff>
          <xdr:row>72</xdr:row>
          <xdr:rowOff>19050</xdr:rowOff>
        </xdr:to>
        <xdr:sp macro="" textlink="">
          <xdr:nvSpPr>
            <xdr:cNvPr id="586797" name="Check Box 45" hidden="1">
              <a:extLst>
                <a:ext uri="{63B3BB69-23CF-44E3-9099-C40C66FF867C}">
                  <a14:compatExt spid="_x0000_s586797"/>
                </a:ext>
                <a:ext uri="{FF2B5EF4-FFF2-40B4-BE49-F238E27FC236}">
                  <a16:creationId xmlns:a16="http://schemas.microsoft.com/office/drawing/2014/main" id="{00000000-0008-0000-0C00-00002D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89</xdr:row>
          <xdr:rowOff>152400</xdr:rowOff>
        </xdr:from>
        <xdr:to>
          <xdr:col>15</xdr:col>
          <xdr:colOff>180975</xdr:colOff>
          <xdr:row>91</xdr:row>
          <xdr:rowOff>57150</xdr:rowOff>
        </xdr:to>
        <xdr:sp macro="" textlink="">
          <xdr:nvSpPr>
            <xdr:cNvPr id="586798" name="Check Box 46" hidden="1">
              <a:extLst>
                <a:ext uri="{63B3BB69-23CF-44E3-9099-C40C66FF867C}">
                  <a14:compatExt spid="_x0000_s586798"/>
                </a:ext>
                <a:ext uri="{FF2B5EF4-FFF2-40B4-BE49-F238E27FC236}">
                  <a16:creationId xmlns:a16="http://schemas.microsoft.com/office/drawing/2014/main" id="{00000000-0008-0000-0C00-00002E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88</xdr:row>
          <xdr:rowOff>152400</xdr:rowOff>
        </xdr:from>
        <xdr:to>
          <xdr:col>15</xdr:col>
          <xdr:colOff>180975</xdr:colOff>
          <xdr:row>90</xdr:row>
          <xdr:rowOff>57150</xdr:rowOff>
        </xdr:to>
        <xdr:sp macro="" textlink="">
          <xdr:nvSpPr>
            <xdr:cNvPr id="586799" name="Check Box 47" hidden="1">
              <a:extLst>
                <a:ext uri="{63B3BB69-23CF-44E3-9099-C40C66FF867C}">
                  <a14:compatExt spid="_x0000_s586799"/>
                </a:ext>
                <a:ext uri="{FF2B5EF4-FFF2-40B4-BE49-F238E27FC236}">
                  <a16:creationId xmlns:a16="http://schemas.microsoft.com/office/drawing/2014/main" id="{00000000-0008-0000-0C00-00002F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86</xdr:row>
          <xdr:rowOff>152400</xdr:rowOff>
        </xdr:from>
        <xdr:to>
          <xdr:col>15</xdr:col>
          <xdr:colOff>180975</xdr:colOff>
          <xdr:row>88</xdr:row>
          <xdr:rowOff>57150</xdr:rowOff>
        </xdr:to>
        <xdr:sp macro="" textlink="">
          <xdr:nvSpPr>
            <xdr:cNvPr id="586800" name="Check Box 48" hidden="1">
              <a:extLst>
                <a:ext uri="{63B3BB69-23CF-44E3-9099-C40C66FF867C}">
                  <a14:compatExt spid="_x0000_s586800"/>
                </a:ext>
                <a:ext uri="{FF2B5EF4-FFF2-40B4-BE49-F238E27FC236}">
                  <a16:creationId xmlns:a16="http://schemas.microsoft.com/office/drawing/2014/main" id="{00000000-0008-0000-0C00-000030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xdr:row>
          <xdr:rowOff>152400</xdr:rowOff>
        </xdr:from>
        <xdr:to>
          <xdr:col>28</xdr:col>
          <xdr:colOff>180975</xdr:colOff>
          <xdr:row>73</xdr:row>
          <xdr:rowOff>19050</xdr:rowOff>
        </xdr:to>
        <xdr:sp macro="" textlink="">
          <xdr:nvSpPr>
            <xdr:cNvPr id="586801" name="Check Box 49" hidden="1">
              <a:extLst>
                <a:ext uri="{63B3BB69-23CF-44E3-9099-C40C66FF867C}">
                  <a14:compatExt spid="_x0000_s586801"/>
                </a:ext>
                <a:ext uri="{FF2B5EF4-FFF2-40B4-BE49-F238E27FC236}">
                  <a16:creationId xmlns:a16="http://schemas.microsoft.com/office/drawing/2014/main" id="{00000000-0008-0000-0C00-000031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74</xdr:row>
          <xdr:rowOff>152400</xdr:rowOff>
        </xdr:from>
        <xdr:to>
          <xdr:col>28</xdr:col>
          <xdr:colOff>180975</xdr:colOff>
          <xdr:row>76</xdr:row>
          <xdr:rowOff>19050</xdr:rowOff>
        </xdr:to>
        <xdr:sp macro="" textlink="">
          <xdr:nvSpPr>
            <xdr:cNvPr id="586802" name="Check Box 50" hidden="1">
              <a:extLst>
                <a:ext uri="{63B3BB69-23CF-44E3-9099-C40C66FF867C}">
                  <a14:compatExt spid="_x0000_s586802"/>
                </a:ext>
                <a:ext uri="{FF2B5EF4-FFF2-40B4-BE49-F238E27FC236}">
                  <a16:creationId xmlns:a16="http://schemas.microsoft.com/office/drawing/2014/main" id="{00000000-0008-0000-0C00-000032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73</xdr:row>
          <xdr:rowOff>152400</xdr:rowOff>
        </xdr:from>
        <xdr:to>
          <xdr:col>28</xdr:col>
          <xdr:colOff>180975</xdr:colOff>
          <xdr:row>75</xdr:row>
          <xdr:rowOff>19050</xdr:rowOff>
        </xdr:to>
        <xdr:sp macro="" textlink="">
          <xdr:nvSpPr>
            <xdr:cNvPr id="586803" name="Check Box 51" hidden="1">
              <a:extLst>
                <a:ext uri="{63B3BB69-23CF-44E3-9099-C40C66FF867C}">
                  <a14:compatExt spid="_x0000_s586803"/>
                </a:ext>
                <a:ext uri="{FF2B5EF4-FFF2-40B4-BE49-F238E27FC236}">
                  <a16:creationId xmlns:a16="http://schemas.microsoft.com/office/drawing/2014/main" id="{00000000-0008-0000-0C00-000033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72</xdr:row>
          <xdr:rowOff>152400</xdr:rowOff>
        </xdr:from>
        <xdr:to>
          <xdr:col>28</xdr:col>
          <xdr:colOff>180975</xdr:colOff>
          <xdr:row>74</xdr:row>
          <xdr:rowOff>19050</xdr:rowOff>
        </xdr:to>
        <xdr:sp macro="" textlink="">
          <xdr:nvSpPr>
            <xdr:cNvPr id="586804" name="Check Box 52" hidden="1">
              <a:extLst>
                <a:ext uri="{63B3BB69-23CF-44E3-9099-C40C66FF867C}">
                  <a14:compatExt spid="_x0000_s586804"/>
                </a:ext>
                <a:ext uri="{FF2B5EF4-FFF2-40B4-BE49-F238E27FC236}">
                  <a16:creationId xmlns:a16="http://schemas.microsoft.com/office/drawing/2014/main" id="{00000000-0008-0000-0C00-000034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76</xdr:row>
          <xdr:rowOff>152400</xdr:rowOff>
        </xdr:from>
        <xdr:to>
          <xdr:col>28</xdr:col>
          <xdr:colOff>180975</xdr:colOff>
          <xdr:row>78</xdr:row>
          <xdr:rowOff>19050</xdr:rowOff>
        </xdr:to>
        <xdr:sp macro="" textlink="">
          <xdr:nvSpPr>
            <xdr:cNvPr id="586805" name="Check Box 53" hidden="1">
              <a:extLst>
                <a:ext uri="{63B3BB69-23CF-44E3-9099-C40C66FF867C}">
                  <a14:compatExt spid="_x0000_s586805"/>
                </a:ext>
                <a:ext uri="{FF2B5EF4-FFF2-40B4-BE49-F238E27FC236}">
                  <a16:creationId xmlns:a16="http://schemas.microsoft.com/office/drawing/2014/main" id="{00000000-0008-0000-0C00-000035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75</xdr:row>
          <xdr:rowOff>152400</xdr:rowOff>
        </xdr:from>
        <xdr:to>
          <xdr:col>28</xdr:col>
          <xdr:colOff>180975</xdr:colOff>
          <xdr:row>77</xdr:row>
          <xdr:rowOff>19050</xdr:rowOff>
        </xdr:to>
        <xdr:sp macro="" textlink="">
          <xdr:nvSpPr>
            <xdr:cNvPr id="586806" name="Check Box 54" hidden="1">
              <a:extLst>
                <a:ext uri="{63B3BB69-23CF-44E3-9099-C40C66FF867C}">
                  <a14:compatExt spid="_x0000_s586806"/>
                </a:ext>
                <a:ext uri="{FF2B5EF4-FFF2-40B4-BE49-F238E27FC236}">
                  <a16:creationId xmlns:a16="http://schemas.microsoft.com/office/drawing/2014/main" id="{00000000-0008-0000-0C00-000036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77</xdr:row>
          <xdr:rowOff>152400</xdr:rowOff>
        </xdr:from>
        <xdr:to>
          <xdr:col>28</xdr:col>
          <xdr:colOff>180975</xdr:colOff>
          <xdr:row>79</xdr:row>
          <xdr:rowOff>19050</xdr:rowOff>
        </xdr:to>
        <xdr:sp macro="" textlink="">
          <xdr:nvSpPr>
            <xdr:cNvPr id="586807" name="Check Box 55" hidden="1">
              <a:extLst>
                <a:ext uri="{63B3BB69-23CF-44E3-9099-C40C66FF867C}">
                  <a14:compatExt spid="_x0000_s586807"/>
                </a:ext>
                <a:ext uri="{FF2B5EF4-FFF2-40B4-BE49-F238E27FC236}">
                  <a16:creationId xmlns:a16="http://schemas.microsoft.com/office/drawing/2014/main" id="{00000000-0008-0000-0C00-000037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74</xdr:row>
          <xdr:rowOff>152400</xdr:rowOff>
        </xdr:from>
        <xdr:to>
          <xdr:col>3</xdr:col>
          <xdr:colOff>180975</xdr:colOff>
          <xdr:row>76</xdr:row>
          <xdr:rowOff>19050</xdr:rowOff>
        </xdr:to>
        <xdr:sp macro="" textlink="">
          <xdr:nvSpPr>
            <xdr:cNvPr id="586808" name="Check Box 56" hidden="1">
              <a:extLst>
                <a:ext uri="{63B3BB69-23CF-44E3-9099-C40C66FF867C}">
                  <a14:compatExt spid="_x0000_s586808"/>
                </a:ext>
                <a:ext uri="{FF2B5EF4-FFF2-40B4-BE49-F238E27FC236}">
                  <a16:creationId xmlns:a16="http://schemas.microsoft.com/office/drawing/2014/main" id="{00000000-0008-0000-0C00-000038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78</xdr:row>
          <xdr:rowOff>152400</xdr:rowOff>
        </xdr:from>
        <xdr:to>
          <xdr:col>28</xdr:col>
          <xdr:colOff>180975</xdr:colOff>
          <xdr:row>80</xdr:row>
          <xdr:rowOff>38100</xdr:rowOff>
        </xdr:to>
        <xdr:sp macro="" textlink="">
          <xdr:nvSpPr>
            <xdr:cNvPr id="586809" name="Check Box 57" hidden="1">
              <a:extLst>
                <a:ext uri="{63B3BB69-23CF-44E3-9099-C40C66FF867C}">
                  <a14:compatExt spid="_x0000_s586809"/>
                </a:ext>
                <a:ext uri="{FF2B5EF4-FFF2-40B4-BE49-F238E27FC236}">
                  <a16:creationId xmlns:a16="http://schemas.microsoft.com/office/drawing/2014/main" id="{00000000-0008-0000-0C00-000039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87</xdr:row>
          <xdr:rowOff>152400</xdr:rowOff>
        </xdr:from>
        <xdr:to>
          <xdr:col>15</xdr:col>
          <xdr:colOff>180975</xdr:colOff>
          <xdr:row>89</xdr:row>
          <xdr:rowOff>57150</xdr:rowOff>
        </xdr:to>
        <xdr:sp macro="" textlink="">
          <xdr:nvSpPr>
            <xdr:cNvPr id="586810" name="Check Box 58" hidden="1">
              <a:extLst>
                <a:ext uri="{63B3BB69-23CF-44E3-9099-C40C66FF867C}">
                  <a14:compatExt spid="_x0000_s586810"/>
                </a:ext>
                <a:ext uri="{FF2B5EF4-FFF2-40B4-BE49-F238E27FC236}">
                  <a16:creationId xmlns:a16="http://schemas.microsoft.com/office/drawing/2014/main" id="{00000000-0008-0000-0C00-00003A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152400</xdr:rowOff>
        </xdr:from>
        <xdr:to>
          <xdr:col>3</xdr:col>
          <xdr:colOff>180975</xdr:colOff>
          <xdr:row>83</xdr:row>
          <xdr:rowOff>57150</xdr:rowOff>
        </xdr:to>
        <xdr:sp macro="" textlink="">
          <xdr:nvSpPr>
            <xdr:cNvPr id="586811" name="Check Box 59" hidden="1">
              <a:extLst>
                <a:ext uri="{63B3BB69-23CF-44E3-9099-C40C66FF867C}">
                  <a14:compatExt spid="_x0000_s586811"/>
                </a:ext>
                <a:ext uri="{FF2B5EF4-FFF2-40B4-BE49-F238E27FC236}">
                  <a16:creationId xmlns:a16="http://schemas.microsoft.com/office/drawing/2014/main" id="{00000000-0008-0000-0C00-00003B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152400</xdr:rowOff>
        </xdr:from>
        <xdr:to>
          <xdr:col>3</xdr:col>
          <xdr:colOff>180975</xdr:colOff>
          <xdr:row>77</xdr:row>
          <xdr:rowOff>19050</xdr:rowOff>
        </xdr:to>
        <xdr:sp macro="" textlink="">
          <xdr:nvSpPr>
            <xdr:cNvPr id="586812" name="Check Box 60" hidden="1">
              <a:extLst>
                <a:ext uri="{63B3BB69-23CF-44E3-9099-C40C66FF867C}">
                  <a14:compatExt spid="_x0000_s586812"/>
                </a:ext>
                <a:ext uri="{FF2B5EF4-FFF2-40B4-BE49-F238E27FC236}">
                  <a16:creationId xmlns:a16="http://schemas.microsoft.com/office/drawing/2014/main" id="{00000000-0008-0000-0C00-00003C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152400</xdr:rowOff>
        </xdr:from>
        <xdr:to>
          <xdr:col>3</xdr:col>
          <xdr:colOff>180975</xdr:colOff>
          <xdr:row>73</xdr:row>
          <xdr:rowOff>19050</xdr:rowOff>
        </xdr:to>
        <xdr:sp macro="" textlink="">
          <xdr:nvSpPr>
            <xdr:cNvPr id="586813" name="Check Box 61" hidden="1">
              <a:extLst>
                <a:ext uri="{63B3BB69-23CF-44E3-9099-C40C66FF867C}">
                  <a14:compatExt spid="_x0000_s586813"/>
                </a:ext>
                <a:ext uri="{FF2B5EF4-FFF2-40B4-BE49-F238E27FC236}">
                  <a16:creationId xmlns:a16="http://schemas.microsoft.com/office/drawing/2014/main" id="{00000000-0008-0000-0C00-00003D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76</xdr:row>
          <xdr:rowOff>152400</xdr:rowOff>
        </xdr:from>
        <xdr:to>
          <xdr:col>3</xdr:col>
          <xdr:colOff>180975</xdr:colOff>
          <xdr:row>78</xdr:row>
          <xdr:rowOff>19050</xdr:rowOff>
        </xdr:to>
        <xdr:sp macro="" textlink="">
          <xdr:nvSpPr>
            <xdr:cNvPr id="586814" name="Check Box 62" hidden="1">
              <a:extLst>
                <a:ext uri="{63B3BB69-23CF-44E3-9099-C40C66FF867C}">
                  <a14:compatExt spid="_x0000_s586814"/>
                </a:ext>
                <a:ext uri="{FF2B5EF4-FFF2-40B4-BE49-F238E27FC236}">
                  <a16:creationId xmlns:a16="http://schemas.microsoft.com/office/drawing/2014/main" id="{00000000-0008-0000-0C00-00003E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77</xdr:row>
          <xdr:rowOff>152400</xdr:rowOff>
        </xdr:from>
        <xdr:to>
          <xdr:col>3</xdr:col>
          <xdr:colOff>180975</xdr:colOff>
          <xdr:row>79</xdr:row>
          <xdr:rowOff>19050</xdr:rowOff>
        </xdr:to>
        <xdr:sp macro="" textlink="">
          <xdr:nvSpPr>
            <xdr:cNvPr id="586815" name="Check Box 63" hidden="1">
              <a:extLst>
                <a:ext uri="{63B3BB69-23CF-44E3-9099-C40C66FF867C}">
                  <a14:compatExt spid="_x0000_s586815"/>
                </a:ext>
                <a:ext uri="{FF2B5EF4-FFF2-40B4-BE49-F238E27FC236}">
                  <a16:creationId xmlns:a16="http://schemas.microsoft.com/office/drawing/2014/main" id="{00000000-0008-0000-0C00-00003F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80</xdr:row>
          <xdr:rowOff>152400</xdr:rowOff>
        </xdr:from>
        <xdr:to>
          <xdr:col>3</xdr:col>
          <xdr:colOff>180975</xdr:colOff>
          <xdr:row>82</xdr:row>
          <xdr:rowOff>57150</xdr:rowOff>
        </xdr:to>
        <xdr:sp macro="" textlink="">
          <xdr:nvSpPr>
            <xdr:cNvPr id="586816" name="Check Box 64" hidden="1">
              <a:extLst>
                <a:ext uri="{63B3BB69-23CF-44E3-9099-C40C66FF867C}">
                  <a14:compatExt spid="_x0000_s586816"/>
                </a:ext>
                <a:ext uri="{FF2B5EF4-FFF2-40B4-BE49-F238E27FC236}">
                  <a16:creationId xmlns:a16="http://schemas.microsoft.com/office/drawing/2014/main" id="{00000000-0008-0000-0C00-000040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152400</xdr:rowOff>
        </xdr:from>
        <xdr:to>
          <xdr:col>3</xdr:col>
          <xdr:colOff>180975</xdr:colOff>
          <xdr:row>74</xdr:row>
          <xdr:rowOff>19050</xdr:rowOff>
        </xdr:to>
        <xdr:sp macro="" textlink="">
          <xdr:nvSpPr>
            <xdr:cNvPr id="586817" name="Check Box 65" hidden="1">
              <a:extLst>
                <a:ext uri="{63B3BB69-23CF-44E3-9099-C40C66FF867C}">
                  <a14:compatExt spid="_x0000_s586817"/>
                </a:ext>
                <a:ext uri="{FF2B5EF4-FFF2-40B4-BE49-F238E27FC236}">
                  <a16:creationId xmlns:a16="http://schemas.microsoft.com/office/drawing/2014/main" id="{00000000-0008-0000-0C00-000041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80</xdr:row>
          <xdr:rowOff>152400</xdr:rowOff>
        </xdr:from>
        <xdr:to>
          <xdr:col>28</xdr:col>
          <xdr:colOff>180975</xdr:colOff>
          <xdr:row>82</xdr:row>
          <xdr:rowOff>57150</xdr:rowOff>
        </xdr:to>
        <xdr:sp macro="" textlink="">
          <xdr:nvSpPr>
            <xdr:cNvPr id="586818" name="Check Box 66" hidden="1">
              <a:extLst>
                <a:ext uri="{63B3BB69-23CF-44E3-9099-C40C66FF867C}">
                  <a14:compatExt spid="_x0000_s586818"/>
                </a:ext>
                <a:ext uri="{FF2B5EF4-FFF2-40B4-BE49-F238E27FC236}">
                  <a16:creationId xmlns:a16="http://schemas.microsoft.com/office/drawing/2014/main" id="{00000000-0008-0000-0C00-000042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79</xdr:row>
          <xdr:rowOff>152400</xdr:rowOff>
        </xdr:from>
        <xdr:to>
          <xdr:col>28</xdr:col>
          <xdr:colOff>180975</xdr:colOff>
          <xdr:row>81</xdr:row>
          <xdr:rowOff>57150</xdr:rowOff>
        </xdr:to>
        <xdr:sp macro="" textlink="">
          <xdr:nvSpPr>
            <xdr:cNvPr id="586819" name="Check Box 67" hidden="1">
              <a:extLst>
                <a:ext uri="{63B3BB69-23CF-44E3-9099-C40C66FF867C}">
                  <a14:compatExt spid="_x0000_s586819"/>
                </a:ext>
                <a:ext uri="{FF2B5EF4-FFF2-40B4-BE49-F238E27FC236}">
                  <a16:creationId xmlns:a16="http://schemas.microsoft.com/office/drawing/2014/main" id="{00000000-0008-0000-0C00-000043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81</xdr:row>
          <xdr:rowOff>152400</xdr:rowOff>
        </xdr:from>
        <xdr:to>
          <xdr:col>28</xdr:col>
          <xdr:colOff>180975</xdr:colOff>
          <xdr:row>83</xdr:row>
          <xdr:rowOff>57150</xdr:rowOff>
        </xdr:to>
        <xdr:sp macro="" textlink="">
          <xdr:nvSpPr>
            <xdr:cNvPr id="586820" name="Check Box 68" hidden="1">
              <a:extLst>
                <a:ext uri="{63B3BB69-23CF-44E3-9099-C40C66FF867C}">
                  <a14:compatExt spid="_x0000_s586820"/>
                </a:ext>
                <a:ext uri="{FF2B5EF4-FFF2-40B4-BE49-F238E27FC236}">
                  <a16:creationId xmlns:a16="http://schemas.microsoft.com/office/drawing/2014/main" id="{00000000-0008-0000-0C00-000044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83</xdr:row>
          <xdr:rowOff>152400</xdr:rowOff>
        </xdr:from>
        <xdr:to>
          <xdr:col>28</xdr:col>
          <xdr:colOff>180975</xdr:colOff>
          <xdr:row>85</xdr:row>
          <xdr:rowOff>57150</xdr:rowOff>
        </xdr:to>
        <xdr:sp macro="" textlink="">
          <xdr:nvSpPr>
            <xdr:cNvPr id="586821" name="Check Box 69" hidden="1">
              <a:extLst>
                <a:ext uri="{63B3BB69-23CF-44E3-9099-C40C66FF867C}">
                  <a14:compatExt spid="_x0000_s586821"/>
                </a:ext>
                <a:ext uri="{FF2B5EF4-FFF2-40B4-BE49-F238E27FC236}">
                  <a16:creationId xmlns:a16="http://schemas.microsoft.com/office/drawing/2014/main" id="{00000000-0008-0000-0C00-000045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82</xdr:row>
          <xdr:rowOff>152400</xdr:rowOff>
        </xdr:from>
        <xdr:to>
          <xdr:col>28</xdr:col>
          <xdr:colOff>180975</xdr:colOff>
          <xdr:row>84</xdr:row>
          <xdr:rowOff>57150</xdr:rowOff>
        </xdr:to>
        <xdr:sp macro="" textlink="">
          <xdr:nvSpPr>
            <xdr:cNvPr id="586822" name="Check Box 70" hidden="1">
              <a:extLst>
                <a:ext uri="{63B3BB69-23CF-44E3-9099-C40C66FF867C}">
                  <a14:compatExt spid="_x0000_s586822"/>
                </a:ext>
                <a:ext uri="{FF2B5EF4-FFF2-40B4-BE49-F238E27FC236}">
                  <a16:creationId xmlns:a16="http://schemas.microsoft.com/office/drawing/2014/main" id="{00000000-0008-0000-0C00-000046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89</xdr:row>
          <xdr:rowOff>152400</xdr:rowOff>
        </xdr:from>
        <xdr:to>
          <xdr:col>3</xdr:col>
          <xdr:colOff>180975</xdr:colOff>
          <xdr:row>91</xdr:row>
          <xdr:rowOff>57150</xdr:rowOff>
        </xdr:to>
        <xdr:sp macro="" textlink="">
          <xdr:nvSpPr>
            <xdr:cNvPr id="586823" name="Check Box 71" hidden="1">
              <a:extLst>
                <a:ext uri="{63B3BB69-23CF-44E3-9099-C40C66FF867C}">
                  <a14:compatExt spid="_x0000_s586823"/>
                </a:ext>
                <a:ext uri="{FF2B5EF4-FFF2-40B4-BE49-F238E27FC236}">
                  <a16:creationId xmlns:a16="http://schemas.microsoft.com/office/drawing/2014/main" id="{00000000-0008-0000-0C00-000047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152400</xdr:rowOff>
        </xdr:from>
        <xdr:to>
          <xdr:col>3</xdr:col>
          <xdr:colOff>180975</xdr:colOff>
          <xdr:row>75</xdr:row>
          <xdr:rowOff>19050</xdr:rowOff>
        </xdr:to>
        <xdr:sp macro="" textlink="">
          <xdr:nvSpPr>
            <xdr:cNvPr id="586824" name="Check Box 72" hidden="1">
              <a:extLst>
                <a:ext uri="{63B3BB69-23CF-44E3-9099-C40C66FF867C}">
                  <a14:compatExt spid="_x0000_s586824"/>
                </a:ext>
                <a:ext uri="{FF2B5EF4-FFF2-40B4-BE49-F238E27FC236}">
                  <a16:creationId xmlns:a16="http://schemas.microsoft.com/office/drawing/2014/main" id="{00000000-0008-0000-0C00-000048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89</xdr:row>
          <xdr:rowOff>133350</xdr:rowOff>
        </xdr:from>
        <xdr:to>
          <xdr:col>28</xdr:col>
          <xdr:colOff>180975</xdr:colOff>
          <xdr:row>91</xdr:row>
          <xdr:rowOff>38100</xdr:rowOff>
        </xdr:to>
        <xdr:sp macro="" textlink="">
          <xdr:nvSpPr>
            <xdr:cNvPr id="586825" name="Check Box 73" hidden="1">
              <a:extLst>
                <a:ext uri="{63B3BB69-23CF-44E3-9099-C40C66FF867C}">
                  <a14:compatExt spid="_x0000_s586825"/>
                </a:ext>
                <a:ext uri="{FF2B5EF4-FFF2-40B4-BE49-F238E27FC236}">
                  <a16:creationId xmlns:a16="http://schemas.microsoft.com/office/drawing/2014/main" id="{00000000-0008-0000-0C00-000049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60</xdr:row>
          <xdr:rowOff>95250</xdr:rowOff>
        </xdr:from>
        <xdr:to>
          <xdr:col>22</xdr:col>
          <xdr:colOff>38100</xdr:colOff>
          <xdr:row>61</xdr:row>
          <xdr:rowOff>95250</xdr:rowOff>
        </xdr:to>
        <xdr:sp macro="" textlink="">
          <xdr:nvSpPr>
            <xdr:cNvPr id="586826" name="Check Box 74" hidden="1">
              <a:extLst>
                <a:ext uri="{63B3BB69-23CF-44E3-9099-C40C66FF867C}">
                  <a14:compatExt spid="_x0000_s586826"/>
                </a:ext>
                <a:ext uri="{FF2B5EF4-FFF2-40B4-BE49-F238E27FC236}">
                  <a16:creationId xmlns:a16="http://schemas.microsoft.com/office/drawing/2014/main" id="{00000000-0008-0000-0C00-00004A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60</xdr:row>
          <xdr:rowOff>95250</xdr:rowOff>
        </xdr:from>
        <xdr:to>
          <xdr:col>26</xdr:col>
          <xdr:colOff>38100</xdr:colOff>
          <xdr:row>61</xdr:row>
          <xdr:rowOff>95250</xdr:rowOff>
        </xdr:to>
        <xdr:sp macro="" textlink="">
          <xdr:nvSpPr>
            <xdr:cNvPr id="586827" name="Check Box 75" hidden="1">
              <a:extLst>
                <a:ext uri="{63B3BB69-23CF-44E3-9099-C40C66FF867C}">
                  <a14:compatExt spid="_x0000_s586827"/>
                </a:ext>
                <a:ext uri="{FF2B5EF4-FFF2-40B4-BE49-F238E27FC236}">
                  <a16:creationId xmlns:a16="http://schemas.microsoft.com/office/drawing/2014/main" id="{00000000-0008-0000-0C00-00004B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33405</xdr:colOff>
          <xdr:row>29</xdr:row>
          <xdr:rowOff>28575</xdr:rowOff>
        </xdr:from>
        <xdr:to>
          <xdr:col>27</xdr:col>
          <xdr:colOff>74898</xdr:colOff>
          <xdr:row>30</xdr:row>
          <xdr:rowOff>0</xdr:rowOff>
        </xdr:to>
        <xdr:grpSp>
          <xdr:nvGrpSpPr>
            <xdr:cNvPr id="79" name="Group 98">
              <a:extLst>
                <a:ext uri="{FF2B5EF4-FFF2-40B4-BE49-F238E27FC236}">
                  <a16:creationId xmlns:a16="http://schemas.microsoft.com/office/drawing/2014/main" id="{00000000-0008-0000-0C00-00004F000000}"/>
                </a:ext>
              </a:extLst>
            </xdr:cNvPr>
            <xdr:cNvGrpSpPr>
              <a:grpSpLocks/>
            </xdr:cNvGrpSpPr>
          </xdr:nvGrpSpPr>
          <xdr:grpSpPr bwMode="auto">
            <a:xfrm>
              <a:off x="4043433" y="4895850"/>
              <a:ext cx="1717894" cy="142875"/>
              <a:chOff x="351" y="294"/>
              <a:chExt cx="136" cy="18"/>
            </a:xfrm>
          </xdr:grpSpPr>
          <xdr:sp macro="" textlink="">
            <xdr:nvSpPr>
              <xdr:cNvPr id="586828" name="Check Box 76" hidden="1">
                <a:extLst>
                  <a:ext uri="{63B3BB69-23CF-44E3-9099-C40C66FF867C}">
                    <a14:compatExt spid="_x0000_s586828"/>
                  </a:ext>
                  <a:ext uri="{FF2B5EF4-FFF2-40B4-BE49-F238E27FC236}">
                    <a16:creationId xmlns:a16="http://schemas.microsoft.com/office/drawing/2014/main" id="{00000000-0008-0000-0C00-00004CF40800}"/>
                  </a:ext>
                </a:extLst>
              </xdr:cNvPr>
              <xdr:cNvSpPr/>
            </xdr:nvSpPr>
            <xdr:spPr bwMode="auto">
              <a:xfrm>
                <a:off x="351"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86829" name="Check Box 77" hidden="1">
                <a:extLst>
                  <a:ext uri="{63B3BB69-23CF-44E3-9099-C40C66FF867C}">
                    <a14:compatExt spid="_x0000_s586829"/>
                  </a:ext>
                  <a:ext uri="{FF2B5EF4-FFF2-40B4-BE49-F238E27FC236}">
                    <a16:creationId xmlns:a16="http://schemas.microsoft.com/office/drawing/2014/main" id="{00000000-0008-0000-0C00-00004DF40800}"/>
                  </a:ext>
                </a:extLst>
              </xdr:cNvPr>
              <xdr:cNvSpPr/>
            </xdr:nvSpPr>
            <xdr:spPr bwMode="auto">
              <a:xfrm>
                <a:off x="422"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39</xdr:row>
          <xdr:rowOff>9525</xdr:rowOff>
        </xdr:from>
        <xdr:to>
          <xdr:col>22</xdr:col>
          <xdr:colOff>57150</xdr:colOff>
          <xdr:row>40</xdr:row>
          <xdr:rowOff>9525</xdr:rowOff>
        </xdr:to>
        <xdr:sp macro="" textlink="">
          <xdr:nvSpPr>
            <xdr:cNvPr id="586830" name="Check Box 78" hidden="1">
              <a:extLst>
                <a:ext uri="{63B3BB69-23CF-44E3-9099-C40C66FF867C}">
                  <a14:compatExt spid="_x0000_s586830"/>
                </a:ext>
                <a:ext uri="{FF2B5EF4-FFF2-40B4-BE49-F238E27FC236}">
                  <a16:creationId xmlns:a16="http://schemas.microsoft.com/office/drawing/2014/main" id="{00000000-0008-0000-0C00-00004E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46</xdr:row>
          <xdr:rowOff>133350</xdr:rowOff>
        </xdr:from>
        <xdr:to>
          <xdr:col>5</xdr:col>
          <xdr:colOff>85725</xdr:colOff>
          <xdr:row>48</xdr:row>
          <xdr:rowOff>57150</xdr:rowOff>
        </xdr:to>
        <xdr:sp macro="" textlink="">
          <xdr:nvSpPr>
            <xdr:cNvPr id="586832" name="Check Box 80" hidden="1">
              <a:extLst>
                <a:ext uri="{63B3BB69-23CF-44E3-9099-C40C66FF867C}">
                  <a14:compatExt spid="_x0000_s586832"/>
                </a:ext>
                <a:ext uri="{FF2B5EF4-FFF2-40B4-BE49-F238E27FC236}">
                  <a16:creationId xmlns:a16="http://schemas.microsoft.com/office/drawing/2014/main" id="{00000000-0008-0000-0C00-000050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9525</xdr:rowOff>
        </xdr:from>
        <xdr:to>
          <xdr:col>25</xdr:col>
          <xdr:colOff>152400</xdr:colOff>
          <xdr:row>40</xdr:row>
          <xdr:rowOff>9525</xdr:rowOff>
        </xdr:to>
        <xdr:sp macro="" textlink="">
          <xdr:nvSpPr>
            <xdr:cNvPr id="586833" name="Check Box 81" hidden="1">
              <a:extLst>
                <a:ext uri="{63B3BB69-23CF-44E3-9099-C40C66FF867C}">
                  <a14:compatExt spid="_x0000_s586833"/>
                </a:ext>
                <a:ext uri="{FF2B5EF4-FFF2-40B4-BE49-F238E27FC236}">
                  <a16:creationId xmlns:a16="http://schemas.microsoft.com/office/drawing/2014/main" id="{00000000-0008-0000-0C00-000051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47</xdr:row>
          <xdr:rowOff>19050</xdr:rowOff>
        </xdr:from>
        <xdr:to>
          <xdr:col>24</xdr:col>
          <xdr:colOff>142875</xdr:colOff>
          <xdr:row>48</xdr:row>
          <xdr:rowOff>19050</xdr:rowOff>
        </xdr:to>
        <xdr:sp macro="" textlink="">
          <xdr:nvSpPr>
            <xdr:cNvPr id="586834" name="Check Box 82" hidden="1">
              <a:extLst>
                <a:ext uri="{63B3BB69-23CF-44E3-9099-C40C66FF867C}">
                  <a14:compatExt spid="_x0000_s586834"/>
                </a:ext>
                <a:ext uri="{FF2B5EF4-FFF2-40B4-BE49-F238E27FC236}">
                  <a16:creationId xmlns:a16="http://schemas.microsoft.com/office/drawing/2014/main" id="{00000000-0008-0000-0C00-000052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50</xdr:row>
          <xdr:rowOff>9525</xdr:rowOff>
        </xdr:from>
        <xdr:to>
          <xdr:col>12</xdr:col>
          <xdr:colOff>57150</xdr:colOff>
          <xdr:row>51</xdr:row>
          <xdr:rowOff>0</xdr:rowOff>
        </xdr:to>
        <xdr:sp macro="" textlink="">
          <xdr:nvSpPr>
            <xdr:cNvPr id="586835" name="Check Box 83" hidden="1">
              <a:extLst>
                <a:ext uri="{63B3BB69-23CF-44E3-9099-C40C66FF867C}">
                  <a14:compatExt spid="_x0000_s586835"/>
                </a:ext>
                <a:ext uri="{FF2B5EF4-FFF2-40B4-BE49-F238E27FC236}">
                  <a16:creationId xmlns:a16="http://schemas.microsoft.com/office/drawing/2014/main" id="{00000000-0008-0000-0C00-000053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・乳幼児の卒園後の受け入れ支援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50</xdr:row>
          <xdr:rowOff>9525</xdr:rowOff>
        </xdr:from>
        <xdr:to>
          <xdr:col>19</xdr:col>
          <xdr:colOff>190500</xdr:colOff>
          <xdr:row>51</xdr:row>
          <xdr:rowOff>0</xdr:rowOff>
        </xdr:to>
        <xdr:sp macro="" textlink="">
          <xdr:nvSpPr>
            <xdr:cNvPr id="586836" name="Check Box 84" hidden="1">
              <a:extLst>
                <a:ext uri="{63B3BB69-23CF-44E3-9099-C40C66FF867C}">
                  <a14:compatExt spid="_x0000_s586836"/>
                </a:ext>
                <a:ext uri="{FF2B5EF4-FFF2-40B4-BE49-F238E27FC236}">
                  <a16:creationId xmlns:a16="http://schemas.microsoft.com/office/drawing/2014/main" id="{00000000-0008-0000-0C00-000054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・合同保育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19050</xdr:rowOff>
        </xdr:from>
        <xdr:to>
          <xdr:col>10</xdr:col>
          <xdr:colOff>0</xdr:colOff>
          <xdr:row>52</xdr:row>
          <xdr:rowOff>0</xdr:rowOff>
        </xdr:to>
        <xdr:sp macro="" textlink="">
          <xdr:nvSpPr>
            <xdr:cNvPr id="586837" name="Check Box 85" hidden="1">
              <a:extLst>
                <a:ext uri="{63B3BB69-23CF-44E3-9099-C40C66FF867C}">
                  <a14:compatExt spid="_x0000_s586837"/>
                </a:ext>
                <a:ext uri="{FF2B5EF4-FFF2-40B4-BE49-F238E27FC236}">
                  <a16:creationId xmlns:a16="http://schemas.microsoft.com/office/drawing/2014/main" id="{00000000-0008-0000-0C00-000055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・代替保育の提供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52</xdr:row>
          <xdr:rowOff>9525</xdr:rowOff>
        </xdr:from>
        <xdr:to>
          <xdr:col>10</xdr:col>
          <xdr:colOff>0</xdr:colOff>
          <xdr:row>53</xdr:row>
          <xdr:rowOff>0</xdr:rowOff>
        </xdr:to>
        <xdr:sp macro="" textlink="">
          <xdr:nvSpPr>
            <xdr:cNvPr id="586838" name="Check Box 86" hidden="1">
              <a:extLst>
                <a:ext uri="{63B3BB69-23CF-44E3-9099-C40C66FF867C}">
                  <a14:compatExt spid="_x0000_s586838"/>
                </a:ext>
                <a:ext uri="{FF2B5EF4-FFF2-40B4-BE49-F238E27FC236}">
                  <a16:creationId xmlns:a16="http://schemas.microsoft.com/office/drawing/2014/main" id="{00000000-0008-0000-0C00-000056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・嘱託医の健康診断等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9525</xdr:rowOff>
        </xdr:from>
        <xdr:to>
          <xdr:col>21</xdr:col>
          <xdr:colOff>0</xdr:colOff>
          <xdr:row>52</xdr:row>
          <xdr:rowOff>9525</xdr:rowOff>
        </xdr:to>
        <xdr:sp macro="" textlink="">
          <xdr:nvSpPr>
            <xdr:cNvPr id="586839" name="Check Box 87" hidden="1">
              <a:extLst>
                <a:ext uri="{63B3BB69-23CF-44E3-9099-C40C66FF867C}">
                  <a14:compatExt spid="_x0000_s586839"/>
                </a:ext>
                <a:ext uri="{FF2B5EF4-FFF2-40B4-BE49-F238E27FC236}">
                  <a16:creationId xmlns:a16="http://schemas.microsoft.com/office/drawing/2014/main" id="{00000000-0008-0000-0C00-000057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・給食の提供支援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9525</xdr:rowOff>
        </xdr:from>
        <xdr:to>
          <xdr:col>21</xdr:col>
          <xdr:colOff>0</xdr:colOff>
          <xdr:row>53</xdr:row>
          <xdr:rowOff>0</xdr:rowOff>
        </xdr:to>
        <xdr:sp macro="" textlink="">
          <xdr:nvSpPr>
            <xdr:cNvPr id="586840" name="Check Box 88" hidden="1">
              <a:extLst>
                <a:ext uri="{63B3BB69-23CF-44E3-9099-C40C66FF867C}">
                  <a14:compatExt spid="_x0000_s586840"/>
                </a:ext>
                <a:ext uri="{FF2B5EF4-FFF2-40B4-BE49-F238E27FC236}">
                  <a16:creationId xmlns:a16="http://schemas.microsoft.com/office/drawing/2014/main" id="{00000000-0008-0000-0C00-000058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・屋外遊技場の利用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9525</xdr:rowOff>
        </xdr:from>
        <xdr:to>
          <xdr:col>10</xdr:col>
          <xdr:colOff>0</xdr:colOff>
          <xdr:row>54</xdr:row>
          <xdr:rowOff>0</xdr:rowOff>
        </xdr:to>
        <xdr:sp macro="" textlink="">
          <xdr:nvSpPr>
            <xdr:cNvPr id="586841" name="Check Box 89" hidden="1">
              <a:extLst>
                <a:ext uri="{63B3BB69-23CF-44E3-9099-C40C66FF867C}">
                  <a14:compatExt spid="_x0000_s586841"/>
                </a:ext>
                <a:ext uri="{FF2B5EF4-FFF2-40B4-BE49-F238E27FC236}">
                  <a16:creationId xmlns:a16="http://schemas.microsoft.com/office/drawing/2014/main" id="{00000000-0008-0000-0C00-000059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・行事への参加支援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9525</xdr:rowOff>
        </xdr:from>
        <xdr:to>
          <xdr:col>21</xdr:col>
          <xdr:colOff>0</xdr:colOff>
          <xdr:row>54</xdr:row>
          <xdr:rowOff>0</xdr:rowOff>
        </xdr:to>
        <xdr:sp macro="" textlink="">
          <xdr:nvSpPr>
            <xdr:cNvPr id="586842" name="Check Box 90" hidden="1">
              <a:extLst>
                <a:ext uri="{63B3BB69-23CF-44E3-9099-C40C66FF867C}">
                  <a14:compatExt spid="_x0000_s586842"/>
                </a:ext>
                <a:ext uri="{FF2B5EF4-FFF2-40B4-BE49-F238E27FC236}">
                  <a16:creationId xmlns:a16="http://schemas.microsoft.com/office/drawing/2014/main" id="{00000000-0008-0000-0C00-00005A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・相談や助言等の支援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54</xdr:row>
          <xdr:rowOff>9525</xdr:rowOff>
        </xdr:from>
        <xdr:to>
          <xdr:col>5</xdr:col>
          <xdr:colOff>171450</xdr:colOff>
          <xdr:row>55</xdr:row>
          <xdr:rowOff>0</xdr:rowOff>
        </xdr:to>
        <xdr:sp macro="" textlink="">
          <xdr:nvSpPr>
            <xdr:cNvPr id="586843" name="Check Box 91" hidden="1">
              <a:extLst>
                <a:ext uri="{63B3BB69-23CF-44E3-9099-C40C66FF867C}">
                  <a14:compatExt spid="_x0000_s586843"/>
                </a:ext>
                <a:ext uri="{FF2B5EF4-FFF2-40B4-BE49-F238E27FC236}">
                  <a16:creationId xmlns:a16="http://schemas.microsoft.com/office/drawing/2014/main" id="{00000000-0008-0000-0C00-00005B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23</xdr:row>
          <xdr:rowOff>123825</xdr:rowOff>
        </xdr:from>
        <xdr:to>
          <xdr:col>27</xdr:col>
          <xdr:colOff>76200</xdr:colOff>
          <xdr:row>24</xdr:row>
          <xdr:rowOff>123825</xdr:rowOff>
        </xdr:to>
        <xdr:grpSp>
          <xdr:nvGrpSpPr>
            <xdr:cNvPr id="96" name="グループ化 95">
              <a:extLst>
                <a:ext uri="{FF2B5EF4-FFF2-40B4-BE49-F238E27FC236}">
                  <a16:creationId xmlns:a16="http://schemas.microsoft.com/office/drawing/2014/main" id="{00000000-0008-0000-0C00-000060000000}"/>
                </a:ext>
              </a:extLst>
            </xdr:cNvPr>
            <xdr:cNvGrpSpPr/>
          </xdr:nvGrpSpPr>
          <xdr:grpSpPr>
            <a:xfrm>
              <a:off x="4048125" y="3962400"/>
              <a:ext cx="1714500" cy="171441"/>
              <a:chOff x="3371802" y="6915214"/>
              <a:chExt cx="1304989" cy="171509"/>
            </a:xfrm>
          </xdr:grpSpPr>
          <xdr:sp macro="" textlink="">
            <xdr:nvSpPr>
              <xdr:cNvPr id="586844" name="Check Box 92" hidden="1">
                <a:extLst>
                  <a:ext uri="{63B3BB69-23CF-44E3-9099-C40C66FF867C}">
                    <a14:compatExt spid="_x0000_s586844"/>
                  </a:ext>
                  <a:ext uri="{FF2B5EF4-FFF2-40B4-BE49-F238E27FC236}">
                    <a16:creationId xmlns:a16="http://schemas.microsoft.com/office/drawing/2014/main" id="{00000000-0008-0000-0C00-00005CF40800}"/>
                  </a:ext>
                </a:extLst>
              </xdr:cNvPr>
              <xdr:cNvSpPr/>
            </xdr:nvSpPr>
            <xdr:spPr bwMode="auto">
              <a:xfrm>
                <a:off x="3371802" y="6915275"/>
                <a:ext cx="666750"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586845" name="Check Box 93" hidden="1">
                <a:extLst>
                  <a:ext uri="{63B3BB69-23CF-44E3-9099-C40C66FF867C}">
                    <a14:compatExt spid="_x0000_s586845"/>
                  </a:ext>
                  <a:ext uri="{FF2B5EF4-FFF2-40B4-BE49-F238E27FC236}">
                    <a16:creationId xmlns:a16="http://schemas.microsoft.com/office/drawing/2014/main" id="{00000000-0008-0000-0C00-00005DF40800}"/>
                  </a:ext>
                </a:extLst>
              </xdr:cNvPr>
              <xdr:cNvSpPr/>
            </xdr:nvSpPr>
            <xdr:spPr bwMode="auto">
              <a:xfrm>
                <a:off x="4057666" y="6915214"/>
                <a:ext cx="619125" cy="1619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28575</xdr:colOff>
          <xdr:row>66</xdr:row>
          <xdr:rowOff>0</xdr:rowOff>
        </xdr:to>
        <xdr:sp macro="" textlink="">
          <xdr:nvSpPr>
            <xdr:cNvPr id="586846" name="Check Box 94" hidden="1">
              <a:extLst>
                <a:ext uri="{63B3BB69-23CF-44E3-9099-C40C66FF867C}">
                  <a14:compatExt spid="_x0000_s586846"/>
                </a:ext>
                <a:ext uri="{FF2B5EF4-FFF2-40B4-BE49-F238E27FC236}">
                  <a16:creationId xmlns:a16="http://schemas.microsoft.com/office/drawing/2014/main" id="{00000000-0008-0000-0C00-00005E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65</xdr:row>
          <xdr:rowOff>0</xdr:rowOff>
        </xdr:from>
        <xdr:to>
          <xdr:col>26</xdr:col>
          <xdr:colOff>28575</xdr:colOff>
          <xdr:row>66</xdr:row>
          <xdr:rowOff>0</xdr:rowOff>
        </xdr:to>
        <xdr:sp macro="" textlink="">
          <xdr:nvSpPr>
            <xdr:cNvPr id="586847" name="Check Box 95" hidden="1">
              <a:extLst>
                <a:ext uri="{63B3BB69-23CF-44E3-9099-C40C66FF867C}">
                  <a14:compatExt spid="_x0000_s586847"/>
                </a:ext>
                <a:ext uri="{FF2B5EF4-FFF2-40B4-BE49-F238E27FC236}">
                  <a16:creationId xmlns:a16="http://schemas.microsoft.com/office/drawing/2014/main" id="{00000000-0008-0000-0C00-00005F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28575</xdr:colOff>
          <xdr:row>68</xdr:row>
          <xdr:rowOff>0</xdr:rowOff>
        </xdr:to>
        <xdr:sp macro="" textlink="">
          <xdr:nvSpPr>
            <xdr:cNvPr id="586848" name="Check Box 96" hidden="1">
              <a:extLst>
                <a:ext uri="{63B3BB69-23CF-44E3-9099-C40C66FF867C}">
                  <a14:compatExt spid="_x0000_s586848"/>
                </a:ext>
                <a:ext uri="{FF2B5EF4-FFF2-40B4-BE49-F238E27FC236}">
                  <a16:creationId xmlns:a16="http://schemas.microsoft.com/office/drawing/2014/main" id="{00000000-0008-0000-0C00-000060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67</xdr:row>
          <xdr:rowOff>0</xdr:rowOff>
        </xdr:from>
        <xdr:to>
          <xdr:col>26</xdr:col>
          <xdr:colOff>28575</xdr:colOff>
          <xdr:row>68</xdr:row>
          <xdr:rowOff>0</xdr:rowOff>
        </xdr:to>
        <xdr:sp macro="" textlink="">
          <xdr:nvSpPr>
            <xdr:cNvPr id="586849" name="Check Box 97" hidden="1">
              <a:extLst>
                <a:ext uri="{63B3BB69-23CF-44E3-9099-C40C66FF867C}">
                  <a14:compatExt spid="_x0000_s586849"/>
                </a:ext>
                <a:ext uri="{FF2B5EF4-FFF2-40B4-BE49-F238E27FC236}">
                  <a16:creationId xmlns:a16="http://schemas.microsoft.com/office/drawing/2014/main" id="{00000000-0008-0000-0C00-000061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34</xdr:row>
          <xdr:rowOff>19050</xdr:rowOff>
        </xdr:from>
        <xdr:to>
          <xdr:col>22</xdr:col>
          <xdr:colOff>19050</xdr:colOff>
          <xdr:row>35</xdr:row>
          <xdr:rowOff>19050</xdr:rowOff>
        </xdr:to>
        <xdr:sp macro="" textlink="">
          <xdr:nvSpPr>
            <xdr:cNvPr id="586852" name="Check Box 100" hidden="1">
              <a:extLst>
                <a:ext uri="{63B3BB69-23CF-44E3-9099-C40C66FF867C}">
                  <a14:compatExt spid="_x0000_s586852"/>
                </a:ext>
                <a:ext uri="{FF2B5EF4-FFF2-40B4-BE49-F238E27FC236}">
                  <a16:creationId xmlns:a16="http://schemas.microsoft.com/office/drawing/2014/main" id="{00000000-0008-0000-0C00-000064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19050</xdr:rowOff>
        </xdr:from>
        <xdr:to>
          <xdr:col>26</xdr:col>
          <xdr:colOff>38100</xdr:colOff>
          <xdr:row>35</xdr:row>
          <xdr:rowOff>19050</xdr:rowOff>
        </xdr:to>
        <xdr:sp macro="" textlink="">
          <xdr:nvSpPr>
            <xdr:cNvPr id="586853" name="Check Box 101" hidden="1">
              <a:extLst>
                <a:ext uri="{63B3BB69-23CF-44E3-9099-C40C66FF867C}">
                  <a14:compatExt spid="_x0000_s586853"/>
                </a:ext>
                <a:ext uri="{FF2B5EF4-FFF2-40B4-BE49-F238E27FC236}">
                  <a16:creationId xmlns:a16="http://schemas.microsoft.com/office/drawing/2014/main" id="{00000000-0008-0000-0C00-000065F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85725</xdr:colOff>
      <xdr:row>25</xdr:row>
      <xdr:rowOff>38100</xdr:rowOff>
    </xdr:from>
    <xdr:to>
      <xdr:col>26</xdr:col>
      <xdr:colOff>66675</xdr:colOff>
      <xdr:row>29</xdr:row>
      <xdr:rowOff>57150</xdr:rowOff>
    </xdr:to>
    <xdr:sp macro="" textlink="">
      <xdr:nvSpPr>
        <xdr:cNvPr id="2" name="大かっこ 1">
          <a:extLst>
            <a:ext uri="{FF2B5EF4-FFF2-40B4-BE49-F238E27FC236}">
              <a16:creationId xmlns:a16="http://schemas.microsoft.com/office/drawing/2014/main" id="{00000000-0008-0000-0D00-000002000000}"/>
            </a:ext>
          </a:extLst>
        </xdr:cNvPr>
        <xdr:cNvSpPr/>
      </xdr:nvSpPr>
      <xdr:spPr>
        <a:xfrm>
          <a:off x="561975" y="4019550"/>
          <a:ext cx="4143375" cy="5905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10</xdr:col>
          <xdr:colOff>38100</xdr:colOff>
          <xdr:row>34</xdr:row>
          <xdr:rowOff>0</xdr:rowOff>
        </xdr:from>
        <xdr:to>
          <xdr:col>12</xdr:col>
          <xdr:colOff>0</xdr:colOff>
          <xdr:row>35</xdr:row>
          <xdr:rowOff>0</xdr:rowOff>
        </xdr:to>
        <xdr:sp macro="" textlink="">
          <xdr:nvSpPr>
            <xdr:cNvPr id="687105" name="Check Box 1" hidden="1">
              <a:extLst>
                <a:ext uri="{63B3BB69-23CF-44E3-9099-C40C66FF867C}">
                  <a14:compatExt spid="_x0000_s687105"/>
                </a:ext>
                <a:ext uri="{FF2B5EF4-FFF2-40B4-BE49-F238E27FC236}">
                  <a16:creationId xmlns:a16="http://schemas.microsoft.com/office/drawing/2014/main" id="{00000000-0008-0000-0D00-000001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0</xdr:rowOff>
        </xdr:from>
        <xdr:to>
          <xdr:col>14</xdr:col>
          <xdr:colOff>38100</xdr:colOff>
          <xdr:row>35</xdr:row>
          <xdr:rowOff>0</xdr:rowOff>
        </xdr:to>
        <xdr:sp macro="" textlink="">
          <xdr:nvSpPr>
            <xdr:cNvPr id="687106" name="Check Box 2" hidden="1">
              <a:extLst>
                <a:ext uri="{63B3BB69-23CF-44E3-9099-C40C66FF867C}">
                  <a14:compatExt spid="_x0000_s687106"/>
                </a:ext>
                <a:ext uri="{FF2B5EF4-FFF2-40B4-BE49-F238E27FC236}">
                  <a16:creationId xmlns:a16="http://schemas.microsoft.com/office/drawing/2014/main" id="{00000000-0008-0000-0D00-000002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33</xdr:row>
          <xdr:rowOff>0</xdr:rowOff>
        </xdr:from>
        <xdr:to>
          <xdr:col>23</xdr:col>
          <xdr:colOff>0</xdr:colOff>
          <xdr:row>34</xdr:row>
          <xdr:rowOff>0</xdr:rowOff>
        </xdr:to>
        <xdr:sp macro="" textlink="">
          <xdr:nvSpPr>
            <xdr:cNvPr id="687107" name="Check Box 3" hidden="1">
              <a:extLst>
                <a:ext uri="{63B3BB69-23CF-44E3-9099-C40C66FF867C}">
                  <a14:compatExt spid="_x0000_s687107"/>
                </a:ext>
                <a:ext uri="{FF2B5EF4-FFF2-40B4-BE49-F238E27FC236}">
                  <a16:creationId xmlns:a16="http://schemas.microsoft.com/office/drawing/2014/main" id="{00000000-0008-0000-0D00-000003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33</xdr:row>
          <xdr:rowOff>0</xdr:rowOff>
        </xdr:from>
        <xdr:to>
          <xdr:col>25</xdr:col>
          <xdr:colOff>38100</xdr:colOff>
          <xdr:row>34</xdr:row>
          <xdr:rowOff>0</xdr:rowOff>
        </xdr:to>
        <xdr:sp macro="" textlink="">
          <xdr:nvSpPr>
            <xdr:cNvPr id="687108" name="Check Box 4" hidden="1">
              <a:extLst>
                <a:ext uri="{63B3BB69-23CF-44E3-9099-C40C66FF867C}">
                  <a14:compatExt spid="_x0000_s687108"/>
                </a:ext>
                <a:ext uri="{FF2B5EF4-FFF2-40B4-BE49-F238E27FC236}">
                  <a16:creationId xmlns:a16="http://schemas.microsoft.com/office/drawing/2014/main" id="{00000000-0008-0000-0D00-000004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12</xdr:col>
          <xdr:colOff>0</xdr:colOff>
          <xdr:row>35</xdr:row>
          <xdr:rowOff>171450</xdr:rowOff>
        </xdr:to>
        <xdr:sp macro="" textlink="">
          <xdr:nvSpPr>
            <xdr:cNvPr id="687109" name="Check Box 5" hidden="1">
              <a:extLst>
                <a:ext uri="{63B3BB69-23CF-44E3-9099-C40C66FF867C}">
                  <a14:compatExt spid="_x0000_s687109"/>
                </a:ext>
                <a:ext uri="{FF2B5EF4-FFF2-40B4-BE49-F238E27FC236}">
                  <a16:creationId xmlns:a16="http://schemas.microsoft.com/office/drawing/2014/main" id="{00000000-0008-0000-0D00-000005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0</xdr:rowOff>
        </xdr:from>
        <xdr:to>
          <xdr:col>14</xdr:col>
          <xdr:colOff>38100</xdr:colOff>
          <xdr:row>35</xdr:row>
          <xdr:rowOff>171450</xdr:rowOff>
        </xdr:to>
        <xdr:sp macro="" textlink="">
          <xdr:nvSpPr>
            <xdr:cNvPr id="687110" name="Check Box 6" hidden="1">
              <a:extLst>
                <a:ext uri="{63B3BB69-23CF-44E3-9099-C40C66FF867C}">
                  <a14:compatExt spid="_x0000_s687110"/>
                </a:ext>
                <a:ext uri="{FF2B5EF4-FFF2-40B4-BE49-F238E27FC236}">
                  <a16:creationId xmlns:a16="http://schemas.microsoft.com/office/drawing/2014/main" id="{00000000-0008-0000-0D00-000006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12</xdr:col>
          <xdr:colOff>0</xdr:colOff>
          <xdr:row>34</xdr:row>
          <xdr:rowOff>0</xdr:rowOff>
        </xdr:to>
        <xdr:sp macro="" textlink="">
          <xdr:nvSpPr>
            <xdr:cNvPr id="687111" name="Check Box 7" hidden="1">
              <a:extLst>
                <a:ext uri="{63B3BB69-23CF-44E3-9099-C40C66FF867C}">
                  <a14:compatExt spid="_x0000_s687111"/>
                </a:ext>
                <a:ext uri="{FF2B5EF4-FFF2-40B4-BE49-F238E27FC236}">
                  <a16:creationId xmlns:a16="http://schemas.microsoft.com/office/drawing/2014/main" id="{00000000-0008-0000-0D00-000007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0</xdr:rowOff>
        </xdr:from>
        <xdr:to>
          <xdr:col>14</xdr:col>
          <xdr:colOff>38100</xdr:colOff>
          <xdr:row>34</xdr:row>
          <xdr:rowOff>0</xdr:rowOff>
        </xdr:to>
        <xdr:sp macro="" textlink="">
          <xdr:nvSpPr>
            <xdr:cNvPr id="687112" name="Check Box 8" hidden="1">
              <a:extLst>
                <a:ext uri="{63B3BB69-23CF-44E3-9099-C40C66FF867C}">
                  <a14:compatExt spid="_x0000_s687112"/>
                </a:ext>
                <a:ext uri="{FF2B5EF4-FFF2-40B4-BE49-F238E27FC236}">
                  <a16:creationId xmlns:a16="http://schemas.microsoft.com/office/drawing/2014/main" id="{00000000-0008-0000-0D00-000008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22</xdr:row>
          <xdr:rowOff>0</xdr:rowOff>
        </xdr:from>
        <xdr:to>
          <xdr:col>22</xdr:col>
          <xdr:colOff>123825</xdr:colOff>
          <xdr:row>23</xdr:row>
          <xdr:rowOff>28575</xdr:rowOff>
        </xdr:to>
        <xdr:sp macro="" textlink="">
          <xdr:nvSpPr>
            <xdr:cNvPr id="687113" name="Check Box 9" hidden="1">
              <a:extLst>
                <a:ext uri="{63B3BB69-23CF-44E3-9099-C40C66FF867C}">
                  <a14:compatExt spid="_x0000_s687113"/>
                </a:ext>
                <a:ext uri="{FF2B5EF4-FFF2-40B4-BE49-F238E27FC236}">
                  <a16:creationId xmlns:a16="http://schemas.microsoft.com/office/drawing/2014/main" id="{00000000-0008-0000-0D00-000009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22</xdr:row>
          <xdr:rowOff>0</xdr:rowOff>
        </xdr:from>
        <xdr:to>
          <xdr:col>27</xdr:col>
          <xdr:colOff>0</xdr:colOff>
          <xdr:row>23</xdr:row>
          <xdr:rowOff>28575</xdr:rowOff>
        </xdr:to>
        <xdr:sp macro="" textlink="">
          <xdr:nvSpPr>
            <xdr:cNvPr id="687114" name="Check Box 10" hidden="1">
              <a:extLst>
                <a:ext uri="{63B3BB69-23CF-44E3-9099-C40C66FF867C}">
                  <a14:compatExt spid="_x0000_s687114"/>
                </a:ext>
                <a:ext uri="{FF2B5EF4-FFF2-40B4-BE49-F238E27FC236}">
                  <a16:creationId xmlns:a16="http://schemas.microsoft.com/office/drawing/2014/main" id="{00000000-0008-0000-0D00-00000A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34</xdr:row>
          <xdr:rowOff>0</xdr:rowOff>
        </xdr:from>
        <xdr:to>
          <xdr:col>23</xdr:col>
          <xdr:colOff>0</xdr:colOff>
          <xdr:row>35</xdr:row>
          <xdr:rowOff>0</xdr:rowOff>
        </xdr:to>
        <xdr:sp macro="" textlink="">
          <xdr:nvSpPr>
            <xdr:cNvPr id="687115" name="Check Box 11" hidden="1">
              <a:extLst>
                <a:ext uri="{63B3BB69-23CF-44E3-9099-C40C66FF867C}">
                  <a14:compatExt spid="_x0000_s687115"/>
                </a:ext>
                <a:ext uri="{FF2B5EF4-FFF2-40B4-BE49-F238E27FC236}">
                  <a16:creationId xmlns:a16="http://schemas.microsoft.com/office/drawing/2014/main" id="{00000000-0008-0000-0D00-00000B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34</xdr:row>
          <xdr:rowOff>0</xdr:rowOff>
        </xdr:from>
        <xdr:to>
          <xdr:col>25</xdr:col>
          <xdr:colOff>38100</xdr:colOff>
          <xdr:row>35</xdr:row>
          <xdr:rowOff>0</xdr:rowOff>
        </xdr:to>
        <xdr:sp macro="" textlink="">
          <xdr:nvSpPr>
            <xdr:cNvPr id="687116" name="Check Box 12" hidden="1">
              <a:extLst>
                <a:ext uri="{63B3BB69-23CF-44E3-9099-C40C66FF867C}">
                  <a14:compatExt spid="_x0000_s687116"/>
                </a:ext>
                <a:ext uri="{FF2B5EF4-FFF2-40B4-BE49-F238E27FC236}">
                  <a16:creationId xmlns:a16="http://schemas.microsoft.com/office/drawing/2014/main" id="{00000000-0008-0000-0D00-00000C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35</xdr:row>
          <xdr:rowOff>0</xdr:rowOff>
        </xdr:from>
        <xdr:to>
          <xdr:col>23</xdr:col>
          <xdr:colOff>0</xdr:colOff>
          <xdr:row>35</xdr:row>
          <xdr:rowOff>171450</xdr:rowOff>
        </xdr:to>
        <xdr:sp macro="" textlink="">
          <xdr:nvSpPr>
            <xdr:cNvPr id="687117" name="Check Box 13" hidden="1">
              <a:extLst>
                <a:ext uri="{63B3BB69-23CF-44E3-9099-C40C66FF867C}">
                  <a14:compatExt spid="_x0000_s687117"/>
                </a:ext>
                <a:ext uri="{FF2B5EF4-FFF2-40B4-BE49-F238E27FC236}">
                  <a16:creationId xmlns:a16="http://schemas.microsoft.com/office/drawing/2014/main" id="{00000000-0008-0000-0D00-00000D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35</xdr:row>
          <xdr:rowOff>0</xdr:rowOff>
        </xdr:from>
        <xdr:to>
          <xdr:col>25</xdr:col>
          <xdr:colOff>38100</xdr:colOff>
          <xdr:row>35</xdr:row>
          <xdr:rowOff>171450</xdr:rowOff>
        </xdr:to>
        <xdr:sp macro="" textlink="">
          <xdr:nvSpPr>
            <xdr:cNvPr id="687118" name="Check Box 14" hidden="1">
              <a:extLst>
                <a:ext uri="{63B3BB69-23CF-44E3-9099-C40C66FF867C}">
                  <a14:compatExt spid="_x0000_s687118"/>
                </a:ext>
                <a:ext uri="{FF2B5EF4-FFF2-40B4-BE49-F238E27FC236}">
                  <a16:creationId xmlns:a16="http://schemas.microsoft.com/office/drawing/2014/main" id="{00000000-0008-0000-0D00-00000E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8</xdr:col>
          <xdr:colOff>123825</xdr:colOff>
          <xdr:row>14</xdr:row>
          <xdr:rowOff>38100</xdr:rowOff>
        </xdr:to>
        <xdr:sp macro="" textlink="">
          <xdr:nvSpPr>
            <xdr:cNvPr id="687119" name="Check Box 15" hidden="1">
              <a:extLst>
                <a:ext uri="{63B3BB69-23CF-44E3-9099-C40C66FF867C}">
                  <a14:compatExt spid="_x0000_s687119"/>
                </a:ext>
                <a:ext uri="{FF2B5EF4-FFF2-40B4-BE49-F238E27FC236}">
                  <a16:creationId xmlns:a16="http://schemas.microsoft.com/office/drawing/2014/main" id="{00000000-0008-0000-0D00-00000F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13</xdr:row>
          <xdr:rowOff>0</xdr:rowOff>
        </xdr:from>
        <xdr:to>
          <xdr:col>25</xdr:col>
          <xdr:colOff>9525</xdr:colOff>
          <xdr:row>14</xdr:row>
          <xdr:rowOff>38100</xdr:rowOff>
        </xdr:to>
        <xdr:sp macro="" textlink="">
          <xdr:nvSpPr>
            <xdr:cNvPr id="687120" name="Check Box 16" descr="いない･" hidden="1">
              <a:extLst>
                <a:ext uri="{63B3BB69-23CF-44E3-9099-C40C66FF867C}">
                  <a14:compatExt spid="_x0000_s687120"/>
                </a:ext>
                <a:ext uri="{FF2B5EF4-FFF2-40B4-BE49-F238E27FC236}">
                  <a16:creationId xmlns:a16="http://schemas.microsoft.com/office/drawing/2014/main" id="{00000000-0008-0000-0D00-000010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36</xdr:row>
          <xdr:rowOff>0</xdr:rowOff>
        </xdr:from>
        <xdr:to>
          <xdr:col>12</xdr:col>
          <xdr:colOff>0</xdr:colOff>
          <xdr:row>37</xdr:row>
          <xdr:rowOff>0</xdr:rowOff>
        </xdr:to>
        <xdr:sp macro="" textlink="">
          <xdr:nvSpPr>
            <xdr:cNvPr id="687121" name="Check Box 17" hidden="1">
              <a:extLst>
                <a:ext uri="{63B3BB69-23CF-44E3-9099-C40C66FF867C}">
                  <a14:compatExt spid="_x0000_s687121"/>
                </a:ext>
                <a:ext uri="{FF2B5EF4-FFF2-40B4-BE49-F238E27FC236}">
                  <a16:creationId xmlns:a16="http://schemas.microsoft.com/office/drawing/2014/main" id="{00000000-0008-0000-0D00-000011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0</xdr:rowOff>
        </xdr:from>
        <xdr:to>
          <xdr:col>14</xdr:col>
          <xdr:colOff>38100</xdr:colOff>
          <xdr:row>37</xdr:row>
          <xdr:rowOff>0</xdr:rowOff>
        </xdr:to>
        <xdr:sp macro="" textlink="">
          <xdr:nvSpPr>
            <xdr:cNvPr id="687122" name="Check Box 18" hidden="1">
              <a:extLst>
                <a:ext uri="{63B3BB69-23CF-44E3-9099-C40C66FF867C}">
                  <a14:compatExt spid="_x0000_s687122"/>
                </a:ext>
                <a:ext uri="{FF2B5EF4-FFF2-40B4-BE49-F238E27FC236}">
                  <a16:creationId xmlns:a16="http://schemas.microsoft.com/office/drawing/2014/main" id="{00000000-0008-0000-0D00-000012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36</xdr:row>
          <xdr:rowOff>0</xdr:rowOff>
        </xdr:from>
        <xdr:to>
          <xdr:col>23</xdr:col>
          <xdr:colOff>0</xdr:colOff>
          <xdr:row>37</xdr:row>
          <xdr:rowOff>0</xdr:rowOff>
        </xdr:to>
        <xdr:sp macro="" textlink="">
          <xdr:nvSpPr>
            <xdr:cNvPr id="687123" name="Check Box 19" hidden="1">
              <a:extLst>
                <a:ext uri="{63B3BB69-23CF-44E3-9099-C40C66FF867C}">
                  <a14:compatExt spid="_x0000_s687123"/>
                </a:ext>
                <a:ext uri="{FF2B5EF4-FFF2-40B4-BE49-F238E27FC236}">
                  <a16:creationId xmlns:a16="http://schemas.microsoft.com/office/drawing/2014/main" id="{00000000-0008-0000-0D00-000013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36</xdr:row>
          <xdr:rowOff>0</xdr:rowOff>
        </xdr:from>
        <xdr:to>
          <xdr:col>25</xdr:col>
          <xdr:colOff>38100</xdr:colOff>
          <xdr:row>37</xdr:row>
          <xdr:rowOff>0</xdr:rowOff>
        </xdr:to>
        <xdr:sp macro="" textlink="">
          <xdr:nvSpPr>
            <xdr:cNvPr id="687124" name="Check Box 20" hidden="1">
              <a:extLst>
                <a:ext uri="{63B3BB69-23CF-44E3-9099-C40C66FF867C}">
                  <a14:compatExt spid="_x0000_s687124"/>
                </a:ext>
                <a:ext uri="{FF2B5EF4-FFF2-40B4-BE49-F238E27FC236}">
                  <a16:creationId xmlns:a16="http://schemas.microsoft.com/office/drawing/2014/main" id="{00000000-0008-0000-0D00-000014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37</xdr:row>
          <xdr:rowOff>0</xdr:rowOff>
        </xdr:from>
        <xdr:to>
          <xdr:col>23</xdr:col>
          <xdr:colOff>0</xdr:colOff>
          <xdr:row>38</xdr:row>
          <xdr:rowOff>0</xdr:rowOff>
        </xdr:to>
        <xdr:sp macro="" textlink="">
          <xdr:nvSpPr>
            <xdr:cNvPr id="687125" name="Check Box 21" hidden="1">
              <a:extLst>
                <a:ext uri="{63B3BB69-23CF-44E3-9099-C40C66FF867C}">
                  <a14:compatExt spid="_x0000_s687125"/>
                </a:ext>
                <a:ext uri="{FF2B5EF4-FFF2-40B4-BE49-F238E27FC236}">
                  <a16:creationId xmlns:a16="http://schemas.microsoft.com/office/drawing/2014/main" id="{00000000-0008-0000-0D00-000015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37</xdr:row>
          <xdr:rowOff>0</xdr:rowOff>
        </xdr:from>
        <xdr:to>
          <xdr:col>25</xdr:col>
          <xdr:colOff>38100</xdr:colOff>
          <xdr:row>38</xdr:row>
          <xdr:rowOff>0</xdr:rowOff>
        </xdr:to>
        <xdr:sp macro="" textlink="">
          <xdr:nvSpPr>
            <xdr:cNvPr id="687126" name="Check Box 22" hidden="1">
              <a:extLst>
                <a:ext uri="{63B3BB69-23CF-44E3-9099-C40C66FF867C}">
                  <a14:compatExt spid="_x0000_s687126"/>
                </a:ext>
                <a:ext uri="{FF2B5EF4-FFF2-40B4-BE49-F238E27FC236}">
                  <a16:creationId xmlns:a16="http://schemas.microsoft.com/office/drawing/2014/main" id="{00000000-0008-0000-0D00-000016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xdr:row>
          <xdr:rowOff>0</xdr:rowOff>
        </xdr:from>
        <xdr:to>
          <xdr:col>22</xdr:col>
          <xdr:colOff>123825</xdr:colOff>
          <xdr:row>7</xdr:row>
          <xdr:rowOff>28575</xdr:rowOff>
        </xdr:to>
        <xdr:sp macro="" textlink="">
          <xdr:nvSpPr>
            <xdr:cNvPr id="687127" name="Check Box 23" hidden="1">
              <a:extLst>
                <a:ext uri="{63B3BB69-23CF-44E3-9099-C40C66FF867C}">
                  <a14:compatExt spid="_x0000_s687127"/>
                </a:ext>
                <a:ext uri="{FF2B5EF4-FFF2-40B4-BE49-F238E27FC236}">
                  <a16:creationId xmlns:a16="http://schemas.microsoft.com/office/drawing/2014/main" id="{00000000-0008-0000-0D00-000017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xdr:row>
          <xdr:rowOff>0</xdr:rowOff>
        </xdr:from>
        <xdr:to>
          <xdr:col>27</xdr:col>
          <xdr:colOff>0</xdr:colOff>
          <xdr:row>7</xdr:row>
          <xdr:rowOff>28575</xdr:rowOff>
        </xdr:to>
        <xdr:sp macro="" textlink="">
          <xdr:nvSpPr>
            <xdr:cNvPr id="687128" name="Check Box 24" hidden="1">
              <a:extLst>
                <a:ext uri="{63B3BB69-23CF-44E3-9099-C40C66FF867C}">
                  <a14:compatExt spid="_x0000_s687128"/>
                </a:ext>
                <a:ext uri="{FF2B5EF4-FFF2-40B4-BE49-F238E27FC236}">
                  <a16:creationId xmlns:a16="http://schemas.microsoft.com/office/drawing/2014/main" id="{00000000-0008-0000-0D00-000018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123825</xdr:colOff>
          <xdr:row>41</xdr:row>
          <xdr:rowOff>28575</xdr:rowOff>
        </xdr:to>
        <xdr:sp macro="" textlink="">
          <xdr:nvSpPr>
            <xdr:cNvPr id="687129" name="Check Box 25" hidden="1">
              <a:extLst>
                <a:ext uri="{63B3BB69-23CF-44E3-9099-C40C66FF867C}">
                  <a14:compatExt spid="_x0000_s687129"/>
                </a:ext>
                <a:ext uri="{FF2B5EF4-FFF2-40B4-BE49-F238E27FC236}">
                  <a16:creationId xmlns:a16="http://schemas.microsoft.com/office/drawing/2014/main" id="{00000000-0008-0000-0D00-000019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40</xdr:row>
          <xdr:rowOff>0</xdr:rowOff>
        </xdr:from>
        <xdr:to>
          <xdr:col>27</xdr:col>
          <xdr:colOff>0</xdr:colOff>
          <xdr:row>41</xdr:row>
          <xdr:rowOff>28575</xdr:rowOff>
        </xdr:to>
        <xdr:sp macro="" textlink="">
          <xdr:nvSpPr>
            <xdr:cNvPr id="687130" name="Check Box 26" hidden="1">
              <a:extLst>
                <a:ext uri="{63B3BB69-23CF-44E3-9099-C40C66FF867C}">
                  <a14:compatExt spid="_x0000_s687130"/>
                </a:ext>
                <a:ext uri="{FF2B5EF4-FFF2-40B4-BE49-F238E27FC236}">
                  <a16:creationId xmlns:a16="http://schemas.microsoft.com/office/drawing/2014/main" id="{00000000-0008-0000-0D00-00001A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0</xdr:rowOff>
        </xdr:from>
        <xdr:to>
          <xdr:col>22</xdr:col>
          <xdr:colOff>123825</xdr:colOff>
          <xdr:row>47</xdr:row>
          <xdr:rowOff>28575</xdr:rowOff>
        </xdr:to>
        <xdr:sp macro="" textlink="">
          <xdr:nvSpPr>
            <xdr:cNvPr id="687131" name="Check Box 27" hidden="1">
              <a:extLst>
                <a:ext uri="{63B3BB69-23CF-44E3-9099-C40C66FF867C}">
                  <a14:compatExt spid="_x0000_s687131"/>
                </a:ext>
                <a:ext uri="{FF2B5EF4-FFF2-40B4-BE49-F238E27FC236}">
                  <a16:creationId xmlns:a16="http://schemas.microsoft.com/office/drawing/2014/main" id="{00000000-0008-0000-0D00-00001B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46</xdr:row>
          <xdr:rowOff>0</xdr:rowOff>
        </xdr:from>
        <xdr:to>
          <xdr:col>27</xdr:col>
          <xdr:colOff>0</xdr:colOff>
          <xdr:row>47</xdr:row>
          <xdr:rowOff>28575</xdr:rowOff>
        </xdr:to>
        <xdr:sp macro="" textlink="">
          <xdr:nvSpPr>
            <xdr:cNvPr id="687132" name="Check Box 28" hidden="1">
              <a:extLst>
                <a:ext uri="{63B3BB69-23CF-44E3-9099-C40C66FF867C}">
                  <a14:compatExt spid="_x0000_s687132"/>
                </a:ext>
                <a:ext uri="{FF2B5EF4-FFF2-40B4-BE49-F238E27FC236}">
                  <a16:creationId xmlns:a16="http://schemas.microsoft.com/office/drawing/2014/main" id="{00000000-0008-0000-0D00-00001C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22</xdr:col>
          <xdr:colOff>123825</xdr:colOff>
          <xdr:row>9</xdr:row>
          <xdr:rowOff>28575</xdr:rowOff>
        </xdr:to>
        <xdr:sp macro="" textlink="">
          <xdr:nvSpPr>
            <xdr:cNvPr id="687133" name="Check Box 29" hidden="1">
              <a:extLst>
                <a:ext uri="{63B3BB69-23CF-44E3-9099-C40C66FF867C}">
                  <a14:compatExt spid="_x0000_s687133"/>
                </a:ext>
                <a:ext uri="{FF2B5EF4-FFF2-40B4-BE49-F238E27FC236}">
                  <a16:creationId xmlns:a16="http://schemas.microsoft.com/office/drawing/2014/main" id="{00000000-0008-0000-0D00-00001D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0</xdr:rowOff>
        </xdr:from>
        <xdr:to>
          <xdr:col>27</xdr:col>
          <xdr:colOff>0</xdr:colOff>
          <xdr:row>9</xdr:row>
          <xdr:rowOff>28575</xdr:rowOff>
        </xdr:to>
        <xdr:sp macro="" textlink="">
          <xdr:nvSpPr>
            <xdr:cNvPr id="687134" name="Check Box 30" hidden="1">
              <a:extLst>
                <a:ext uri="{63B3BB69-23CF-44E3-9099-C40C66FF867C}">
                  <a14:compatExt spid="_x0000_s687134"/>
                </a:ext>
                <a:ext uri="{FF2B5EF4-FFF2-40B4-BE49-F238E27FC236}">
                  <a16:creationId xmlns:a16="http://schemas.microsoft.com/office/drawing/2014/main" id="{00000000-0008-0000-0D00-00001E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0</xdr:rowOff>
        </xdr:from>
        <xdr:to>
          <xdr:col>18</xdr:col>
          <xdr:colOff>57150</xdr:colOff>
          <xdr:row>11</xdr:row>
          <xdr:rowOff>28575</xdr:rowOff>
        </xdr:to>
        <xdr:sp macro="" textlink="">
          <xdr:nvSpPr>
            <xdr:cNvPr id="687135" name="Check Box 31" hidden="1">
              <a:extLst>
                <a:ext uri="{63B3BB69-23CF-44E3-9099-C40C66FF867C}">
                  <a14:compatExt spid="_x0000_s687135"/>
                </a:ext>
                <a:ext uri="{FF2B5EF4-FFF2-40B4-BE49-F238E27FC236}">
                  <a16:creationId xmlns:a16="http://schemas.microsoft.com/office/drawing/2014/main" id="{00000000-0008-0000-0D00-00001F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10</xdr:row>
          <xdr:rowOff>0</xdr:rowOff>
        </xdr:from>
        <xdr:to>
          <xdr:col>22</xdr:col>
          <xdr:colOff>142875</xdr:colOff>
          <xdr:row>10</xdr:row>
          <xdr:rowOff>161925</xdr:rowOff>
        </xdr:to>
        <xdr:sp macro="" textlink="">
          <xdr:nvSpPr>
            <xdr:cNvPr id="687136" name="Check Box 32" hidden="1">
              <a:extLst>
                <a:ext uri="{63B3BB69-23CF-44E3-9099-C40C66FF867C}">
                  <a14:compatExt spid="_x0000_s687136"/>
                </a:ext>
                <a:ext uri="{FF2B5EF4-FFF2-40B4-BE49-F238E27FC236}">
                  <a16:creationId xmlns:a16="http://schemas.microsoft.com/office/drawing/2014/main" id="{00000000-0008-0000-0D00-0000207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15</xdr:row>
          <xdr:rowOff>0</xdr:rowOff>
        </xdr:from>
        <xdr:to>
          <xdr:col>26</xdr:col>
          <xdr:colOff>152400</xdr:colOff>
          <xdr:row>16</xdr:row>
          <xdr:rowOff>0</xdr:rowOff>
        </xdr:to>
        <xdr:grpSp>
          <xdr:nvGrpSpPr>
            <xdr:cNvPr id="39" name="グループ化 38">
              <a:extLst>
                <a:ext uri="{FF2B5EF4-FFF2-40B4-BE49-F238E27FC236}">
                  <a16:creationId xmlns:a16="http://schemas.microsoft.com/office/drawing/2014/main" id="{00000000-0008-0000-0D00-000027000000}"/>
                </a:ext>
              </a:extLst>
            </xdr:cNvPr>
            <xdr:cNvGrpSpPr/>
          </xdr:nvGrpSpPr>
          <xdr:grpSpPr>
            <a:xfrm>
              <a:off x="3343275" y="2438400"/>
              <a:ext cx="1447800" cy="171450"/>
              <a:chOff x="2981329" y="3314700"/>
              <a:chExt cx="1447800" cy="209550"/>
            </a:xfrm>
          </xdr:grpSpPr>
          <xdr:sp macro="" textlink="">
            <xdr:nvSpPr>
              <xdr:cNvPr id="687141" name="Check Box 37" hidden="1">
                <a:extLst>
                  <a:ext uri="{63B3BB69-23CF-44E3-9099-C40C66FF867C}">
                    <a14:compatExt spid="_x0000_s687141"/>
                  </a:ext>
                  <a:ext uri="{FF2B5EF4-FFF2-40B4-BE49-F238E27FC236}">
                    <a16:creationId xmlns:a16="http://schemas.microsoft.com/office/drawing/2014/main" id="{00000000-0008-0000-0D00-0000257C0A00}"/>
                  </a:ext>
                </a:extLst>
              </xdr:cNvPr>
              <xdr:cNvSpPr/>
            </xdr:nvSpPr>
            <xdr:spPr bwMode="auto">
              <a:xfrm>
                <a:off x="2981329" y="3314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687142" name="Check Box 38" hidden="1">
                <a:extLst>
                  <a:ext uri="{63B3BB69-23CF-44E3-9099-C40C66FF867C}">
                    <a14:compatExt spid="_x0000_s687142"/>
                  </a:ext>
                  <a:ext uri="{FF2B5EF4-FFF2-40B4-BE49-F238E27FC236}">
                    <a16:creationId xmlns:a16="http://schemas.microsoft.com/office/drawing/2014/main" id="{00000000-0008-0000-0D00-0000267C0A00}"/>
                  </a:ext>
                </a:extLst>
              </xdr:cNvPr>
              <xdr:cNvSpPr/>
            </xdr:nvSpPr>
            <xdr:spPr bwMode="auto">
              <a:xfrm>
                <a:off x="3752854"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3</xdr:col>
      <xdr:colOff>142875</xdr:colOff>
      <xdr:row>16</xdr:row>
      <xdr:rowOff>133349</xdr:rowOff>
    </xdr:from>
    <xdr:to>
      <xdr:col>26</xdr:col>
      <xdr:colOff>85725</xdr:colOff>
      <xdr:row>20</xdr:row>
      <xdr:rowOff>104774</xdr:rowOff>
    </xdr:to>
    <xdr:sp macro="" textlink="">
      <xdr:nvSpPr>
        <xdr:cNvPr id="42" name="大かっこ 41">
          <a:extLst>
            <a:ext uri="{FF2B5EF4-FFF2-40B4-BE49-F238E27FC236}">
              <a16:creationId xmlns:a16="http://schemas.microsoft.com/office/drawing/2014/main" id="{00000000-0008-0000-0D00-00002A000000}"/>
            </a:ext>
          </a:extLst>
        </xdr:cNvPr>
        <xdr:cNvSpPr/>
      </xdr:nvSpPr>
      <xdr:spPr>
        <a:xfrm>
          <a:off x="619125" y="2590799"/>
          <a:ext cx="4105275"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xdr:colOff>
          <xdr:row>29</xdr:row>
          <xdr:rowOff>66676</xdr:rowOff>
        </xdr:from>
        <xdr:to>
          <xdr:col>5</xdr:col>
          <xdr:colOff>133350</xdr:colOff>
          <xdr:row>33</xdr:row>
          <xdr:rowOff>9525</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66750" y="4629164"/>
              <a:ext cx="304800" cy="609601"/>
              <a:chOff x="419101" y="4275593"/>
              <a:chExt cx="304801" cy="371364"/>
            </a:xfrm>
          </xdr:grpSpPr>
          <xdr:sp macro="" textlink="">
            <xdr:nvSpPr>
              <xdr:cNvPr id="688129" name="Check Box 1" hidden="1">
                <a:extLst>
                  <a:ext uri="{63B3BB69-23CF-44E3-9099-C40C66FF867C}">
                    <a14:compatExt spid="_x0000_s688129"/>
                  </a:ext>
                  <a:ext uri="{FF2B5EF4-FFF2-40B4-BE49-F238E27FC236}">
                    <a16:creationId xmlns:a16="http://schemas.microsoft.com/office/drawing/2014/main" id="{00000000-0008-0000-0E00-000001800A00}"/>
                  </a:ext>
                </a:extLst>
              </xdr:cNvPr>
              <xdr:cNvSpPr/>
            </xdr:nvSpPr>
            <xdr:spPr bwMode="auto">
              <a:xfrm>
                <a:off x="419101" y="4275593"/>
                <a:ext cx="266701"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8130" name="Check Box 2" hidden="1">
                <a:extLst>
                  <a:ext uri="{63B3BB69-23CF-44E3-9099-C40C66FF867C}">
                    <a14:compatExt spid="_x0000_s688130"/>
                  </a:ext>
                  <a:ext uri="{FF2B5EF4-FFF2-40B4-BE49-F238E27FC236}">
                    <a16:creationId xmlns:a16="http://schemas.microsoft.com/office/drawing/2014/main" id="{00000000-0008-0000-0E00-000002800A00}"/>
                  </a:ext>
                </a:extLst>
              </xdr:cNvPr>
              <xdr:cNvSpPr/>
            </xdr:nvSpPr>
            <xdr:spPr bwMode="auto">
              <a:xfrm>
                <a:off x="419101" y="4437408"/>
                <a:ext cx="30480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34</xdr:row>
      <xdr:rowOff>9523</xdr:rowOff>
    </xdr:from>
    <xdr:to>
      <xdr:col>26</xdr:col>
      <xdr:colOff>47625</xdr:colOff>
      <xdr:row>36</xdr:row>
      <xdr:rowOff>47624</xdr:rowOff>
    </xdr:to>
    <xdr:sp macro="" textlink="">
      <xdr:nvSpPr>
        <xdr:cNvPr id="5" name="大かっこ 4">
          <a:extLst>
            <a:ext uri="{FF2B5EF4-FFF2-40B4-BE49-F238E27FC236}">
              <a16:creationId xmlns:a16="http://schemas.microsoft.com/office/drawing/2014/main" id="{00000000-0008-0000-0E00-000005000000}"/>
            </a:ext>
          </a:extLst>
        </xdr:cNvPr>
        <xdr:cNvSpPr/>
      </xdr:nvSpPr>
      <xdr:spPr>
        <a:xfrm>
          <a:off x="619125" y="5257798"/>
          <a:ext cx="4067175" cy="6858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40</xdr:row>
          <xdr:rowOff>38100</xdr:rowOff>
        </xdr:from>
        <xdr:to>
          <xdr:col>17</xdr:col>
          <xdr:colOff>142875</xdr:colOff>
          <xdr:row>43</xdr:row>
          <xdr:rowOff>19050</xdr:rowOff>
        </xdr:to>
        <xdr:sp macro="" textlink="">
          <xdr:nvSpPr>
            <xdr:cNvPr id="688131" name="Check Box 3" hidden="1">
              <a:extLst>
                <a:ext uri="{63B3BB69-23CF-44E3-9099-C40C66FF867C}">
                  <a14:compatExt spid="_x0000_s688131"/>
                </a:ext>
                <a:ext uri="{FF2B5EF4-FFF2-40B4-BE49-F238E27FC236}">
                  <a16:creationId xmlns:a16="http://schemas.microsoft.com/office/drawing/2014/main" id="{00000000-0008-0000-0E00-000003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41</xdr:row>
          <xdr:rowOff>133350</xdr:rowOff>
        </xdr:from>
        <xdr:to>
          <xdr:col>5</xdr:col>
          <xdr:colOff>161925</xdr:colOff>
          <xdr:row>44</xdr:row>
          <xdr:rowOff>66675</xdr:rowOff>
        </xdr:to>
        <xdr:sp macro="" textlink="">
          <xdr:nvSpPr>
            <xdr:cNvPr id="688132" name="Check Box 4" hidden="1">
              <a:extLst>
                <a:ext uri="{63B3BB69-23CF-44E3-9099-C40C66FF867C}">
                  <a14:compatExt spid="_x0000_s688132"/>
                </a:ext>
                <a:ext uri="{FF2B5EF4-FFF2-40B4-BE49-F238E27FC236}">
                  <a16:creationId xmlns:a16="http://schemas.microsoft.com/office/drawing/2014/main" id="{00000000-0008-0000-0E00-000004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xdr:row>
          <xdr:rowOff>57150</xdr:rowOff>
        </xdr:from>
        <xdr:to>
          <xdr:col>5</xdr:col>
          <xdr:colOff>152400</xdr:colOff>
          <xdr:row>43</xdr:row>
          <xdr:rowOff>0</xdr:rowOff>
        </xdr:to>
        <xdr:sp macro="" textlink="">
          <xdr:nvSpPr>
            <xdr:cNvPr id="688133" name="Check Box 5" hidden="1">
              <a:extLst>
                <a:ext uri="{63B3BB69-23CF-44E3-9099-C40C66FF867C}">
                  <a14:compatExt spid="_x0000_s688133"/>
                </a:ext>
                <a:ext uri="{FF2B5EF4-FFF2-40B4-BE49-F238E27FC236}">
                  <a16:creationId xmlns:a16="http://schemas.microsoft.com/office/drawing/2014/main" id="{00000000-0008-0000-0E00-000005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52</xdr:row>
          <xdr:rowOff>19049</xdr:rowOff>
        </xdr:from>
        <xdr:to>
          <xdr:col>24</xdr:col>
          <xdr:colOff>171450</xdr:colOff>
          <xdr:row>53</xdr:row>
          <xdr:rowOff>66674</xdr:rowOff>
        </xdr:to>
        <xdr:grpSp>
          <xdr:nvGrpSpPr>
            <xdr:cNvPr id="9" name="グループ化 8">
              <a:extLst>
                <a:ext uri="{FF2B5EF4-FFF2-40B4-BE49-F238E27FC236}">
                  <a16:creationId xmlns:a16="http://schemas.microsoft.com/office/drawing/2014/main" id="{00000000-0008-0000-0E00-000009000000}"/>
                </a:ext>
              </a:extLst>
            </xdr:cNvPr>
            <xdr:cNvGrpSpPr/>
          </xdr:nvGrpSpPr>
          <xdr:grpSpPr>
            <a:xfrm>
              <a:off x="942975" y="8096249"/>
              <a:ext cx="3505200" cy="266700"/>
              <a:chOff x="447675" y="7448532"/>
              <a:chExt cx="3505200" cy="219074"/>
            </a:xfrm>
            <a:blipFill>
              <a:blip xmlns:r="http://schemas.openxmlformats.org/officeDocument/2006/relationships" r:embed="rId1"/>
              <a:tile tx="0" ty="0" sx="100000" sy="100000" flip="none" algn="tl"/>
            </a:blipFill>
          </xdr:grpSpPr>
          <xdr:sp macro="" textlink="">
            <xdr:nvSpPr>
              <xdr:cNvPr id="688134" name="Check Box 6" hidden="1">
                <a:extLst>
                  <a:ext uri="{63B3BB69-23CF-44E3-9099-C40C66FF867C}">
                    <a14:compatExt spid="_x0000_s688134"/>
                  </a:ext>
                  <a:ext uri="{FF2B5EF4-FFF2-40B4-BE49-F238E27FC236}">
                    <a16:creationId xmlns:a16="http://schemas.microsoft.com/office/drawing/2014/main" id="{00000000-0008-0000-0E00-000006800A00}"/>
                  </a:ext>
                </a:extLst>
              </xdr:cNvPr>
              <xdr:cNvSpPr/>
            </xdr:nvSpPr>
            <xdr:spPr bwMode="auto">
              <a:xfrm>
                <a:off x="447675" y="7448532"/>
                <a:ext cx="1905001"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a:t>
                </a:r>
              </a:p>
            </xdr:txBody>
          </xdr:sp>
          <xdr:sp macro="" textlink="">
            <xdr:nvSpPr>
              <xdr:cNvPr id="688135" name="Check Box 7" hidden="1">
                <a:extLst>
                  <a:ext uri="{63B3BB69-23CF-44E3-9099-C40C66FF867C}">
                    <a14:compatExt spid="_x0000_s688135"/>
                  </a:ext>
                  <a:ext uri="{FF2B5EF4-FFF2-40B4-BE49-F238E27FC236}">
                    <a16:creationId xmlns:a16="http://schemas.microsoft.com/office/drawing/2014/main" id="{00000000-0008-0000-0E00-000007800A00}"/>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8136" name="Check Box 8" hidden="1">
                <a:extLst>
                  <a:ext uri="{63B3BB69-23CF-44E3-9099-C40C66FF867C}">
                    <a14:compatExt spid="_x0000_s688136"/>
                  </a:ext>
                  <a:ext uri="{FF2B5EF4-FFF2-40B4-BE49-F238E27FC236}">
                    <a16:creationId xmlns:a16="http://schemas.microsoft.com/office/drawing/2014/main" id="{00000000-0008-0000-0E00-000008800A00}"/>
                  </a:ext>
                </a:extLst>
              </xdr:cNvPr>
              <xdr:cNvSpPr/>
            </xdr:nvSpPr>
            <xdr:spPr bwMode="auto">
              <a:xfrm>
                <a:off x="3209925" y="7477124"/>
                <a:ext cx="7429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59</xdr:row>
          <xdr:rowOff>142875</xdr:rowOff>
        </xdr:from>
        <xdr:to>
          <xdr:col>24</xdr:col>
          <xdr:colOff>123825</xdr:colOff>
          <xdr:row>60</xdr:row>
          <xdr:rowOff>123825</xdr:rowOff>
        </xdr:to>
        <xdr:grpSp>
          <xdr:nvGrpSpPr>
            <xdr:cNvPr id="13" name="グループ化 12">
              <a:extLst>
                <a:ext uri="{FF2B5EF4-FFF2-40B4-BE49-F238E27FC236}">
                  <a16:creationId xmlns:a16="http://schemas.microsoft.com/office/drawing/2014/main" id="{00000000-0008-0000-0E00-00000D000000}"/>
                </a:ext>
              </a:extLst>
            </xdr:cNvPr>
            <xdr:cNvGrpSpPr/>
          </xdr:nvGrpSpPr>
          <xdr:grpSpPr>
            <a:xfrm>
              <a:off x="2314575" y="9572625"/>
              <a:ext cx="2085974" cy="152400"/>
              <a:chOff x="2314582" y="8467725"/>
              <a:chExt cx="2085946" cy="152400"/>
            </a:xfrm>
          </xdr:grpSpPr>
          <xdr:sp macro="" textlink="">
            <xdr:nvSpPr>
              <xdr:cNvPr id="688137" name="Check Box 9" hidden="1">
                <a:extLst>
                  <a:ext uri="{63B3BB69-23CF-44E3-9099-C40C66FF867C}">
                    <a14:compatExt spid="_x0000_s688137"/>
                  </a:ext>
                  <a:ext uri="{FF2B5EF4-FFF2-40B4-BE49-F238E27FC236}">
                    <a16:creationId xmlns:a16="http://schemas.microsoft.com/office/drawing/2014/main" id="{00000000-0008-0000-0E00-000009800A00}"/>
                  </a:ext>
                </a:extLst>
              </xdr:cNvPr>
              <xdr:cNvSpPr/>
            </xdr:nvSpPr>
            <xdr:spPr bwMode="auto">
              <a:xfrm>
                <a:off x="2314582" y="8467725"/>
                <a:ext cx="533419"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38" name="Check Box 10" hidden="1">
                <a:extLst>
                  <a:ext uri="{63B3BB69-23CF-44E3-9099-C40C66FF867C}">
                    <a14:compatExt spid="_x0000_s688138"/>
                  </a:ext>
                  <a:ext uri="{FF2B5EF4-FFF2-40B4-BE49-F238E27FC236}">
                    <a16:creationId xmlns:a16="http://schemas.microsoft.com/office/drawing/2014/main" id="{00000000-0008-0000-0E00-00000A800A00}"/>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88139" name="Check Box 11" hidden="1">
                <a:extLst>
                  <a:ext uri="{63B3BB69-23CF-44E3-9099-C40C66FF867C}">
                    <a14:compatExt spid="_x0000_s688139"/>
                  </a:ext>
                  <a:ext uri="{FF2B5EF4-FFF2-40B4-BE49-F238E27FC236}">
                    <a16:creationId xmlns:a16="http://schemas.microsoft.com/office/drawing/2014/main" id="{00000000-0008-0000-0E00-00000B800A00}"/>
                  </a:ext>
                </a:extLst>
              </xdr:cNvPr>
              <xdr:cNvSpPr/>
            </xdr:nvSpPr>
            <xdr:spPr bwMode="auto">
              <a:xfrm>
                <a:off x="3609965" y="8467727"/>
                <a:ext cx="790563"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64</xdr:row>
      <xdr:rowOff>57151</xdr:rowOff>
    </xdr:from>
    <xdr:to>
      <xdr:col>24</xdr:col>
      <xdr:colOff>123825</xdr:colOff>
      <xdr:row>67</xdr:row>
      <xdr:rowOff>57150</xdr:rowOff>
    </xdr:to>
    <xdr:grpSp>
      <xdr:nvGrpSpPr>
        <xdr:cNvPr id="17" name="グループ化 16">
          <a:extLst>
            <a:ext uri="{FF2B5EF4-FFF2-40B4-BE49-F238E27FC236}">
              <a16:creationId xmlns:a16="http://schemas.microsoft.com/office/drawing/2014/main" id="{00000000-0008-0000-0E00-000011000000}"/>
            </a:ext>
          </a:extLst>
        </xdr:cNvPr>
        <xdr:cNvGrpSpPr/>
      </xdr:nvGrpSpPr>
      <xdr:grpSpPr>
        <a:xfrm>
          <a:off x="476250" y="10410826"/>
          <a:ext cx="3924300" cy="447674"/>
          <a:chOff x="476250" y="5200651"/>
          <a:chExt cx="3924300" cy="523874"/>
        </a:xfrm>
      </xdr:grpSpPr>
      <xdr:sp macro="" textlink="">
        <xdr:nvSpPr>
          <xdr:cNvPr id="18" name="AutoShape 21">
            <a:extLst>
              <a:ext uri="{FF2B5EF4-FFF2-40B4-BE49-F238E27FC236}">
                <a16:creationId xmlns:a16="http://schemas.microsoft.com/office/drawing/2014/main" id="{00000000-0008-0000-0E00-00001200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688140" name="Check Box 12" hidden="1">
                <a:extLst>
                  <a:ext uri="{63B3BB69-23CF-44E3-9099-C40C66FF867C}">
                    <a14:compatExt spid="_x0000_s688140"/>
                  </a:ext>
                  <a:ext uri="{FF2B5EF4-FFF2-40B4-BE49-F238E27FC236}">
                    <a16:creationId xmlns:a16="http://schemas.microsoft.com/office/drawing/2014/main" id="{00000000-0008-0000-0E00-00000C800A00}"/>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mc:Choice>
        <mc:Fallback/>
      </mc:AlternateContent>
      <mc:AlternateContent xmlns:mc="http://schemas.openxmlformats.org/markup-compatibility/2006">
        <mc:Choice xmlns:a14="http://schemas.microsoft.com/office/drawing/2010/main" Requires="a14">
          <xdr:sp macro="" textlink="">
            <xdr:nvSpPr>
              <xdr:cNvPr id="688141" name="Check Box 13" hidden="1">
                <a:extLst>
                  <a:ext uri="{63B3BB69-23CF-44E3-9099-C40C66FF867C}">
                    <a14:compatExt spid="_x0000_s688141"/>
                  </a:ext>
                  <a:ext uri="{FF2B5EF4-FFF2-40B4-BE49-F238E27FC236}">
                    <a16:creationId xmlns:a16="http://schemas.microsoft.com/office/drawing/2014/main" id="{00000000-0008-0000-0E00-00000D800A00}"/>
                  </a:ext>
                </a:extLst>
              </xdr:cNvPr>
              <xdr:cNvSpPr/>
            </xdr:nvSpPr>
            <xdr:spPr bwMode="auto">
              <a:xfrm>
                <a:off x="1552575"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mc:Choice>
        <mc:Fallback/>
      </mc:AlternateContent>
      <mc:AlternateContent xmlns:mc="http://schemas.openxmlformats.org/markup-compatibility/2006">
        <mc:Choice xmlns:a14="http://schemas.microsoft.com/office/drawing/2010/main" Requires="a14">
          <xdr:sp macro="" textlink="">
            <xdr:nvSpPr>
              <xdr:cNvPr id="688142" name="Check Box 14" hidden="1">
                <a:extLst>
                  <a:ext uri="{63B3BB69-23CF-44E3-9099-C40C66FF867C}">
                    <a14:compatExt spid="_x0000_s688142"/>
                  </a:ext>
                  <a:ext uri="{FF2B5EF4-FFF2-40B4-BE49-F238E27FC236}">
                    <a16:creationId xmlns:a16="http://schemas.microsoft.com/office/drawing/2014/main" id="{00000000-0008-0000-0E00-00000E800A00}"/>
                  </a:ext>
                </a:extLst>
              </xdr:cNvPr>
              <xdr:cNvSpPr/>
            </xdr:nvSpPr>
            <xdr:spPr bwMode="auto">
              <a:xfrm>
                <a:off x="2343150" y="5210175"/>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mc:Choice>
        <mc:Fallback/>
      </mc:AlternateContent>
      <mc:AlternateContent xmlns:mc="http://schemas.openxmlformats.org/markup-compatibility/2006">
        <mc:Choice xmlns:a14="http://schemas.microsoft.com/office/drawing/2010/main" Requires="a14">
          <xdr:sp macro="" textlink="">
            <xdr:nvSpPr>
              <xdr:cNvPr id="688143" name="Check Box 15" hidden="1">
                <a:extLst>
                  <a:ext uri="{63B3BB69-23CF-44E3-9099-C40C66FF867C}">
                    <a14:compatExt spid="_x0000_s688143"/>
                  </a:ext>
                  <a:ext uri="{FF2B5EF4-FFF2-40B4-BE49-F238E27FC236}">
                    <a16:creationId xmlns:a16="http://schemas.microsoft.com/office/drawing/2014/main" id="{00000000-0008-0000-0E00-00000F800A00}"/>
                  </a:ext>
                </a:extLst>
              </xdr:cNvPr>
              <xdr:cNvSpPr/>
            </xdr:nvSpPr>
            <xdr:spPr bwMode="auto">
              <a:xfrm>
                <a:off x="3124200" y="52101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mc:Choice>
        <mc:Fallback/>
      </mc:AlternateContent>
      <mc:AlternateContent xmlns:mc="http://schemas.openxmlformats.org/markup-compatibility/2006">
        <mc:Choice xmlns:a14="http://schemas.microsoft.com/office/drawing/2010/main" Requires="a14">
          <xdr:sp macro="" textlink="">
            <xdr:nvSpPr>
              <xdr:cNvPr id="688144" name="Check Box 16" hidden="1">
                <a:extLst>
                  <a:ext uri="{63B3BB69-23CF-44E3-9099-C40C66FF867C}">
                    <a14:compatExt spid="_x0000_s688144"/>
                  </a:ext>
                  <a:ext uri="{FF2B5EF4-FFF2-40B4-BE49-F238E27FC236}">
                    <a16:creationId xmlns:a16="http://schemas.microsoft.com/office/drawing/2014/main" id="{00000000-0008-0000-0E00-000010800A00}"/>
                  </a:ext>
                </a:extLst>
              </xdr:cNvPr>
              <xdr:cNvSpPr/>
            </xdr:nvSpPr>
            <xdr:spPr bwMode="auto">
              <a:xfrm>
                <a:off x="657225" y="5562600"/>
                <a:ext cx="8191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20</xdr:row>
      <xdr:rowOff>28574</xdr:rowOff>
    </xdr:from>
    <xdr:to>
      <xdr:col>26</xdr:col>
      <xdr:colOff>76200</xdr:colOff>
      <xdr:row>22</xdr:row>
      <xdr:rowOff>95249</xdr:rowOff>
    </xdr:to>
    <xdr:sp macro="" textlink="">
      <xdr:nvSpPr>
        <xdr:cNvPr id="24" name="大かっこ 23">
          <a:extLst>
            <a:ext uri="{FF2B5EF4-FFF2-40B4-BE49-F238E27FC236}">
              <a16:creationId xmlns:a16="http://schemas.microsoft.com/office/drawing/2014/main" id="{00000000-0008-0000-0E00-000018000000}"/>
            </a:ext>
          </a:extLst>
        </xdr:cNvPr>
        <xdr:cNvSpPr/>
      </xdr:nvSpPr>
      <xdr:spPr>
        <a:xfrm>
          <a:off x="590550" y="311467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9525</xdr:colOff>
          <xdr:row>12</xdr:row>
          <xdr:rowOff>47625</xdr:rowOff>
        </xdr:from>
        <xdr:to>
          <xdr:col>22</xdr:col>
          <xdr:colOff>9525</xdr:colOff>
          <xdr:row>13</xdr:row>
          <xdr:rowOff>47625</xdr:rowOff>
        </xdr:to>
        <xdr:sp macro="" textlink="">
          <xdr:nvSpPr>
            <xdr:cNvPr id="688145" name="Check Box 17" hidden="1">
              <a:extLst>
                <a:ext uri="{63B3BB69-23CF-44E3-9099-C40C66FF867C}">
                  <a14:compatExt spid="_x0000_s688145"/>
                </a:ext>
                <a:ext uri="{FF2B5EF4-FFF2-40B4-BE49-F238E27FC236}">
                  <a16:creationId xmlns:a16="http://schemas.microsoft.com/office/drawing/2014/main" id="{00000000-0008-0000-0E00-000011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47625</xdr:rowOff>
        </xdr:from>
        <xdr:to>
          <xdr:col>25</xdr:col>
          <xdr:colOff>0</xdr:colOff>
          <xdr:row>13</xdr:row>
          <xdr:rowOff>47625</xdr:rowOff>
        </xdr:to>
        <xdr:sp macro="" textlink="">
          <xdr:nvSpPr>
            <xdr:cNvPr id="688146" name="Check Box 18" hidden="1">
              <a:extLst>
                <a:ext uri="{63B3BB69-23CF-44E3-9099-C40C66FF867C}">
                  <a14:compatExt spid="_x0000_s688146"/>
                </a:ext>
                <a:ext uri="{FF2B5EF4-FFF2-40B4-BE49-F238E27FC236}">
                  <a16:creationId xmlns:a16="http://schemas.microsoft.com/office/drawing/2014/main" id="{00000000-0008-0000-0E00-000012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47625</xdr:rowOff>
        </xdr:from>
        <xdr:to>
          <xdr:col>22</xdr:col>
          <xdr:colOff>0</xdr:colOff>
          <xdr:row>17</xdr:row>
          <xdr:rowOff>38100</xdr:rowOff>
        </xdr:to>
        <xdr:sp macro="" textlink="">
          <xdr:nvSpPr>
            <xdr:cNvPr id="688147" name="Check Box 19" hidden="1">
              <a:extLst>
                <a:ext uri="{63B3BB69-23CF-44E3-9099-C40C66FF867C}">
                  <a14:compatExt spid="_x0000_s688147"/>
                </a:ext>
                <a:ext uri="{FF2B5EF4-FFF2-40B4-BE49-F238E27FC236}">
                  <a16:creationId xmlns:a16="http://schemas.microsoft.com/office/drawing/2014/main" id="{00000000-0008-0000-0E00-000013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47625</xdr:rowOff>
        </xdr:from>
        <xdr:to>
          <xdr:col>25</xdr:col>
          <xdr:colOff>0</xdr:colOff>
          <xdr:row>17</xdr:row>
          <xdr:rowOff>38100</xdr:rowOff>
        </xdr:to>
        <xdr:sp macro="" textlink="">
          <xdr:nvSpPr>
            <xdr:cNvPr id="688148" name="Check Box 20" hidden="1">
              <a:extLst>
                <a:ext uri="{63B3BB69-23CF-44E3-9099-C40C66FF867C}">
                  <a14:compatExt spid="_x0000_s688148"/>
                </a:ext>
                <a:ext uri="{FF2B5EF4-FFF2-40B4-BE49-F238E27FC236}">
                  <a16:creationId xmlns:a16="http://schemas.microsoft.com/office/drawing/2014/main" id="{00000000-0008-0000-0E00-000014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57150</xdr:rowOff>
        </xdr:from>
        <xdr:to>
          <xdr:col>22</xdr:col>
          <xdr:colOff>123825</xdr:colOff>
          <xdr:row>24</xdr:row>
          <xdr:rowOff>47625</xdr:rowOff>
        </xdr:to>
        <xdr:sp macro="" textlink="">
          <xdr:nvSpPr>
            <xdr:cNvPr id="688149" name="Check Box 21" hidden="1">
              <a:extLst>
                <a:ext uri="{63B3BB69-23CF-44E3-9099-C40C66FF867C}">
                  <a14:compatExt spid="_x0000_s688149"/>
                </a:ext>
                <a:ext uri="{FF2B5EF4-FFF2-40B4-BE49-F238E27FC236}">
                  <a16:creationId xmlns:a16="http://schemas.microsoft.com/office/drawing/2014/main" id="{00000000-0008-0000-0E00-000015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23</xdr:row>
          <xdr:rowOff>57150</xdr:rowOff>
        </xdr:from>
        <xdr:to>
          <xdr:col>26</xdr:col>
          <xdr:colOff>133350</xdr:colOff>
          <xdr:row>24</xdr:row>
          <xdr:rowOff>47625</xdr:rowOff>
        </xdr:to>
        <xdr:sp macro="" textlink="">
          <xdr:nvSpPr>
            <xdr:cNvPr id="688150" name="Check Box 22" hidden="1">
              <a:extLst>
                <a:ext uri="{63B3BB69-23CF-44E3-9099-C40C66FF867C}">
                  <a14:compatExt spid="_x0000_s688150"/>
                </a:ext>
                <a:ext uri="{FF2B5EF4-FFF2-40B4-BE49-F238E27FC236}">
                  <a16:creationId xmlns:a16="http://schemas.microsoft.com/office/drawing/2014/main" id="{00000000-0008-0000-0E00-000016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xdr:row>
          <xdr:rowOff>47625</xdr:rowOff>
        </xdr:from>
        <xdr:to>
          <xdr:col>22</xdr:col>
          <xdr:colOff>9525</xdr:colOff>
          <xdr:row>6</xdr:row>
          <xdr:rowOff>47625</xdr:rowOff>
        </xdr:to>
        <xdr:sp macro="" textlink="">
          <xdr:nvSpPr>
            <xdr:cNvPr id="688151" name="Check Box 23" hidden="1">
              <a:extLst>
                <a:ext uri="{63B3BB69-23CF-44E3-9099-C40C66FF867C}">
                  <a14:compatExt spid="_x0000_s688151"/>
                </a:ext>
                <a:ext uri="{FF2B5EF4-FFF2-40B4-BE49-F238E27FC236}">
                  <a16:creationId xmlns:a16="http://schemas.microsoft.com/office/drawing/2014/main" id="{00000000-0008-0000-0E00-000017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xdr:row>
          <xdr:rowOff>47625</xdr:rowOff>
        </xdr:from>
        <xdr:to>
          <xdr:col>25</xdr:col>
          <xdr:colOff>0</xdr:colOff>
          <xdr:row>6</xdr:row>
          <xdr:rowOff>47625</xdr:rowOff>
        </xdr:to>
        <xdr:sp macro="" textlink="">
          <xdr:nvSpPr>
            <xdr:cNvPr id="688152" name="Check Box 24" hidden="1">
              <a:extLst>
                <a:ext uri="{63B3BB69-23CF-44E3-9099-C40C66FF867C}">
                  <a14:compatExt spid="_x0000_s688152"/>
                </a:ext>
                <a:ext uri="{FF2B5EF4-FFF2-40B4-BE49-F238E27FC236}">
                  <a16:creationId xmlns:a16="http://schemas.microsoft.com/office/drawing/2014/main" id="{00000000-0008-0000-0E00-000018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8</xdr:row>
          <xdr:rowOff>47625</xdr:rowOff>
        </xdr:from>
        <xdr:to>
          <xdr:col>22</xdr:col>
          <xdr:colOff>9525</xdr:colOff>
          <xdr:row>9</xdr:row>
          <xdr:rowOff>47625</xdr:rowOff>
        </xdr:to>
        <xdr:sp macro="" textlink="">
          <xdr:nvSpPr>
            <xdr:cNvPr id="688153" name="Check Box 25" hidden="1">
              <a:extLst>
                <a:ext uri="{63B3BB69-23CF-44E3-9099-C40C66FF867C}">
                  <a14:compatExt spid="_x0000_s688153"/>
                </a:ext>
                <a:ext uri="{FF2B5EF4-FFF2-40B4-BE49-F238E27FC236}">
                  <a16:creationId xmlns:a16="http://schemas.microsoft.com/office/drawing/2014/main" id="{00000000-0008-0000-0E00-000019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47625</xdr:rowOff>
        </xdr:from>
        <xdr:to>
          <xdr:col>25</xdr:col>
          <xdr:colOff>0</xdr:colOff>
          <xdr:row>9</xdr:row>
          <xdr:rowOff>47625</xdr:rowOff>
        </xdr:to>
        <xdr:sp macro="" textlink="">
          <xdr:nvSpPr>
            <xdr:cNvPr id="688154" name="Check Box 26" hidden="1">
              <a:extLst>
                <a:ext uri="{63B3BB69-23CF-44E3-9099-C40C66FF867C}">
                  <a14:compatExt spid="_x0000_s688154"/>
                </a:ext>
                <a:ext uri="{FF2B5EF4-FFF2-40B4-BE49-F238E27FC236}">
                  <a16:creationId xmlns:a16="http://schemas.microsoft.com/office/drawing/2014/main" id="{00000000-0008-0000-0E00-00001A8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19</xdr:row>
          <xdr:rowOff>19050</xdr:rowOff>
        </xdr:from>
        <xdr:to>
          <xdr:col>22</xdr:col>
          <xdr:colOff>123825</xdr:colOff>
          <xdr:row>19</xdr:row>
          <xdr:rowOff>190500</xdr:rowOff>
        </xdr:to>
        <xdr:sp macro="" textlink="">
          <xdr:nvSpPr>
            <xdr:cNvPr id="689153" name="Check Box 1" hidden="1">
              <a:extLst>
                <a:ext uri="{63B3BB69-23CF-44E3-9099-C40C66FF867C}">
                  <a14:compatExt spid="_x0000_s689153"/>
                </a:ext>
                <a:ext uri="{FF2B5EF4-FFF2-40B4-BE49-F238E27FC236}">
                  <a16:creationId xmlns:a16="http://schemas.microsoft.com/office/drawing/2014/main" id="{00000000-0008-0000-0F00-000001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19050</xdr:rowOff>
        </xdr:from>
        <xdr:to>
          <xdr:col>26</xdr:col>
          <xdr:colOff>133350</xdr:colOff>
          <xdr:row>19</xdr:row>
          <xdr:rowOff>190500</xdr:rowOff>
        </xdr:to>
        <xdr:sp macro="" textlink="">
          <xdr:nvSpPr>
            <xdr:cNvPr id="689154" name="Check Box 2" hidden="1">
              <a:extLst>
                <a:ext uri="{63B3BB69-23CF-44E3-9099-C40C66FF867C}">
                  <a14:compatExt spid="_x0000_s689154"/>
                </a:ext>
                <a:ext uri="{FF2B5EF4-FFF2-40B4-BE49-F238E27FC236}">
                  <a16:creationId xmlns:a16="http://schemas.microsoft.com/office/drawing/2014/main" id="{00000000-0008-0000-0F00-000002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22</xdr:col>
          <xdr:colOff>123825</xdr:colOff>
          <xdr:row>16</xdr:row>
          <xdr:rowOff>171450</xdr:rowOff>
        </xdr:to>
        <xdr:sp macro="" textlink="">
          <xdr:nvSpPr>
            <xdr:cNvPr id="689155" name="Check Box 3" hidden="1">
              <a:extLst>
                <a:ext uri="{63B3BB69-23CF-44E3-9099-C40C66FF867C}">
                  <a14:compatExt spid="_x0000_s689155"/>
                </a:ext>
                <a:ext uri="{FF2B5EF4-FFF2-40B4-BE49-F238E27FC236}">
                  <a16:creationId xmlns:a16="http://schemas.microsoft.com/office/drawing/2014/main" id="{00000000-0008-0000-0F00-000003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16</xdr:row>
          <xdr:rowOff>0</xdr:rowOff>
        </xdr:from>
        <xdr:to>
          <xdr:col>26</xdr:col>
          <xdr:colOff>133350</xdr:colOff>
          <xdr:row>16</xdr:row>
          <xdr:rowOff>171450</xdr:rowOff>
        </xdr:to>
        <xdr:sp macro="" textlink="">
          <xdr:nvSpPr>
            <xdr:cNvPr id="689156" name="Check Box 4" hidden="1">
              <a:extLst>
                <a:ext uri="{63B3BB69-23CF-44E3-9099-C40C66FF867C}">
                  <a14:compatExt spid="_x0000_s689156"/>
                </a:ext>
                <a:ext uri="{FF2B5EF4-FFF2-40B4-BE49-F238E27FC236}">
                  <a16:creationId xmlns:a16="http://schemas.microsoft.com/office/drawing/2014/main" id="{00000000-0008-0000-0F00-000004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xdr:row>
          <xdr:rowOff>0</xdr:rowOff>
        </xdr:from>
        <xdr:to>
          <xdr:col>22</xdr:col>
          <xdr:colOff>123825</xdr:colOff>
          <xdr:row>9</xdr:row>
          <xdr:rowOff>209550</xdr:rowOff>
        </xdr:to>
        <xdr:sp macro="" textlink="">
          <xdr:nvSpPr>
            <xdr:cNvPr id="689157" name="Check Box 5" hidden="1">
              <a:extLst>
                <a:ext uri="{63B3BB69-23CF-44E3-9099-C40C66FF867C}">
                  <a14:compatExt spid="_x0000_s689157"/>
                </a:ext>
                <a:ext uri="{FF2B5EF4-FFF2-40B4-BE49-F238E27FC236}">
                  <a16:creationId xmlns:a16="http://schemas.microsoft.com/office/drawing/2014/main" id="{00000000-0008-0000-0F00-000005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9</xdr:row>
          <xdr:rowOff>0</xdr:rowOff>
        </xdr:from>
        <xdr:to>
          <xdr:col>27</xdr:col>
          <xdr:colOff>0</xdr:colOff>
          <xdr:row>9</xdr:row>
          <xdr:rowOff>209550</xdr:rowOff>
        </xdr:to>
        <xdr:sp macro="" textlink="">
          <xdr:nvSpPr>
            <xdr:cNvPr id="689158" name="Check Box 6" hidden="1">
              <a:extLst>
                <a:ext uri="{63B3BB69-23CF-44E3-9099-C40C66FF867C}">
                  <a14:compatExt spid="_x0000_s689158"/>
                </a:ext>
                <a:ext uri="{FF2B5EF4-FFF2-40B4-BE49-F238E27FC236}">
                  <a16:creationId xmlns:a16="http://schemas.microsoft.com/office/drawing/2014/main" id="{00000000-0008-0000-0F00-000006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11</xdr:row>
          <xdr:rowOff>0</xdr:rowOff>
        </xdr:from>
        <xdr:to>
          <xdr:col>22</xdr:col>
          <xdr:colOff>133350</xdr:colOff>
          <xdr:row>12</xdr:row>
          <xdr:rowOff>9525</xdr:rowOff>
        </xdr:to>
        <xdr:sp macro="" textlink="">
          <xdr:nvSpPr>
            <xdr:cNvPr id="689159" name="Check Box 7" hidden="1">
              <a:extLst>
                <a:ext uri="{63B3BB69-23CF-44E3-9099-C40C66FF867C}">
                  <a14:compatExt spid="_x0000_s689159"/>
                </a:ext>
                <a:ext uri="{FF2B5EF4-FFF2-40B4-BE49-F238E27FC236}">
                  <a16:creationId xmlns:a16="http://schemas.microsoft.com/office/drawing/2014/main" id="{00000000-0008-0000-0F00-000007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11</xdr:row>
          <xdr:rowOff>0</xdr:rowOff>
        </xdr:from>
        <xdr:to>
          <xdr:col>27</xdr:col>
          <xdr:colOff>0</xdr:colOff>
          <xdr:row>12</xdr:row>
          <xdr:rowOff>9525</xdr:rowOff>
        </xdr:to>
        <xdr:sp macro="" textlink="">
          <xdr:nvSpPr>
            <xdr:cNvPr id="689160" name="Check Box 8" hidden="1">
              <a:extLst>
                <a:ext uri="{63B3BB69-23CF-44E3-9099-C40C66FF867C}">
                  <a14:compatExt spid="_x0000_s689160"/>
                </a:ext>
                <a:ext uri="{FF2B5EF4-FFF2-40B4-BE49-F238E27FC236}">
                  <a16:creationId xmlns:a16="http://schemas.microsoft.com/office/drawing/2014/main" id="{00000000-0008-0000-0F00-000008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24</xdr:row>
          <xdr:rowOff>0</xdr:rowOff>
        </xdr:from>
        <xdr:to>
          <xdr:col>20</xdr:col>
          <xdr:colOff>161925</xdr:colOff>
          <xdr:row>24</xdr:row>
          <xdr:rowOff>171450</xdr:rowOff>
        </xdr:to>
        <xdr:sp macro="" textlink="">
          <xdr:nvSpPr>
            <xdr:cNvPr id="689161" name="Check Box 9" hidden="1">
              <a:extLst>
                <a:ext uri="{63B3BB69-23CF-44E3-9099-C40C66FF867C}">
                  <a14:compatExt spid="_x0000_s689161"/>
                </a:ext>
                <a:ext uri="{FF2B5EF4-FFF2-40B4-BE49-F238E27FC236}">
                  <a16:creationId xmlns:a16="http://schemas.microsoft.com/office/drawing/2014/main" id="{00000000-0008-0000-0F00-000009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24</xdr:row>
          <xdr:rowOff>0</xdr:rowOff>
        </xdr:from>
        <xdr:to>
          <xdr:col>26</xdr:col>
          <xdr:colOff>38100</xdr:colOff>
          <xdr:row>24</xdr:row>
          <xdr:rowOff>171450</xdr:rowOff>
        </xdr:to>
        <xdr:sp macro="" textlink="">
          <xdr:nvSpPr>
            <xdr:cNvPr id="689162" name="Check Box 10" hidden="1">
              <a:extLst>
                <a:ext uri="{63B3BB69-23CF-44E3-9099-C40C66FF867C}">
                  <a14:compatExt spid="_x0000_s689162"/>
                </a:ext>
                <a:ext uri="{FF2B5EF4-FFF2-40B4-BE49-F238E27FC236}">
                  <a16:creationId xmlns:a16="http://schemas.microsoft.com/office/drawing/2014/main" id="{00000000-0008-0000-0F00-00000A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16</xdr:col>
          <xdr:colOff>123825</xdr:colOff>
          <xdr:row>24</xdr:row>
          <xdr:rowOff>171450</xdr:rowOff>
        </xdr:to>
        <xdr:sp macro="" textlink="">
          <xdr:nvSpPr>
            <xdr:cNvPr id="689163" name="Check Box 11" hidden="1">
              <a:extLst>
                <a:ext uri="{63B3BB69-23CF-44E3-9099-C40C66FF867C}">
                  <a14:compatExt spid="_x0000_s689163"/>
                </a:ext>
                <a:ext uri="{FF2B5EF4-FFF2-40B4-BE49-F238E27FC236}">
                  <a16:creationId xmlns:a16="http://schemas.microsoft.com/office/drawing/2014/main" id="{00000000-0008-0000-0F00-00000B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32</xdr:row>
          <xdr:rowOff>0</xdr:rowOff>
        </xdr:from>
        <xdr:to>
          <xdr:col>20</xdr:col>
          <xdr:colOff>161925</xdr:colOff>
          <xdr:row>32</xdr:row>
          <xdr:rowOff>209550</xdr:rowOff>
        </xdr:to>
        <xdr:sp macro="" textlink="">
          <xdr:nvSpPr>
            <xdr:cNvPr id="689164" name="Check Box 12" hidden="1">
              <a:extLst>
                <a:ext uri="{63B3BB69-23CF-44E3-9099-C40C66FF867C}">
                  <a14:compatExt spid="_x0000_s689164"/>
                </a:ext>
                <a:ext uri="{FF2B5EF4-FFF2-40B4-BE49-F238E27FC236}">
                  <a16:creationId xmlns:a16="http://schemas.microsoft.com/office/drawing/2014/main" id="{00000000-0008-0000-0F00-00000C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32</xdr:row>
          <xdr:rowOff>0</xdr:rowOff>
        </xdr:from>
        <xdr:to>
          <xdr:col>26</xdr:col>
          <xdr:colOff>38100</xdr:colOff>
          <xdr:row>32</xdr:row>
          <xdr:rowOff>209550</xdr:rowOff>
        </xdr:to>
        <xdr:sp macro="" textlink="">
          <xdr:nvSpPr>
            <xdr:cNvPr id="689165" name="Check Box 13" hidden="1">
              <a:extLst>
                <a:ext uri="{63B3BB69-23CF-44E3-9099-C40C66FF867C}">
                  <a14:compatExt spid="_x0000_s689165"/>
                </a:ext>
                <a:ext uri="{FF2B5EF4-FFF2-40B4-BE49-F238E27FC236}">
                  <a16:creationId xmlns:a16="http://schemas.microsoft.com/office/drawing/2014/main" id="{00000000-0008-0000-0F00-00000D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32</xdr:row>
          <xdr:rowOff>0</xdr:rowOff>
        </xdr:from>
        <xdr:to>
          <xdr:col>16</xdr:col>
          <xdr:colOff>123825</xdr:colOff>
          <xdr:row>32</xdr:row>
          <xdr:rowOff>209550</xdr:rowOff>
        </xdr:to>
        <xdr:sp macro="" textlink="">
          <xdr:nvSpPr>
            <xdr:cNvPr id="689166" name="Check Box 14" hidden="1">
              <a:extLst>
                <a:ext uri="{63B3BB69-23CF-44E3-9099-C40C66FF867C}">
                  <a14:compatExt spid="_x0000_s689166"/>
                </a:ext>
                <a:ext uri="{FF2B5EF4-FFF2-40B4-BE49-F238E27FC236}">
                  <a16:creationId xmlns:a16="http://schemas.microsoft.com/office/drawing/2014/main" id="{00000000-0008-0000-0F00-00000E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xdr:row>
          <xdr:rowOff>0</xdr:rowOff>
        </xdr:from>
        <xdr:to>
          <xdr:col>20</xdr:col>
          <xdr:colOff>161925</xdr:colOff>
          <xdr:row>35</xdr:row>
          <xdr:rowOff>209550</xdr:rowOff>
        </xdr:to>
        <xdr:sp macro="" textlink="">
          <xdr:nvSpPr>
            <xdr:cNvPr id="689167" name="Check Box 15" hidden="1">
              <a:extLst>
                <a:ext uri="{63B3BB69-23CF-44E3-9099-C40C66FF867C}">
                  <a14:compatExt spid="_x0000_s689167"/>
                </a:ext>
                <a:ext uri="{FF2B5EF4-FFF2-40B4-BE49-F238E27FC236}">
                  <a16:creationId xmlns:a16="http://schemas.microsoft.com/office/drawing/2014/main" id="{00000000-0008-0000-0F00-00000F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35</xdr:row>
          <xdr:rowOff>0</xdr:rowOff>
        </xdr:from>
        <xdr:to>
          <xdr:col>26</xdr:col>
          <xdr:colOff>38100</xdr:colOff>
          <xdr:row>35</xdr:row>
          <xdr:rowOff>209550</xdr:rowOff>
        </xdr:to>
        <xdr:sp macro="" textlink="">
          <xdr:nvSpPr>
            <xdr:cNvPr id="689168" name="Check Box 16" hidden="1">
              <a:extLst>
                <a:ext uri="{63B3BB69-23CF-44E3-9099-C40C66FF867C}">
                  <a14:compatExt spid="_x0000_s689168"/>
                </a:ext>
                <a:ext uri="{FF2B5EF4-FFF2-40B4-BE49-F238E27FC236}">
                  <a16:creationId xmlns:a16="http://schemas.microsoft.com/office/drawing/2014/main" id="{00000000-0008-0000-0F00-000010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123825</xdr:colOff>
          <xdr:row>35</xdr:row>
          <xdr:rowOff>209550</xdr:rowOff>
        </xdr:to>
        <xdr:sp macro="" textlink="">
          <xdr:nvSpPr>
            <xdr:cNvPr id="689169" name="Check Box 17" hidden="1">
              <a:extLst>
                <a:ext uri="{63B3BB69-23CF-44E3-9099-C40C66FF867C}">
                  <a14:compatExt spid="_x0000_s689169"/>
                </a:ext>
                <a:ext uri="{FF2B5EF4-FFF2-40B4-BE49-F238E27FC236}">
                  <a16:creationId xmlns:a16="http://schemas.microsoft.com/office/drawing/2014/main" id="{00000000-0008-0000-0F00-000011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39</xdr:row>
          <xdr:rowOff>0</xdr:rowOff>
        </xdr:from>
        <xdr:to>
          <xdr:col>20</xdr:col>
          <xdr:colOff>133350</xdr:colOff>
          <xdr:row>39</xdr:row>
          <xdr:rowOff>209550</xdr:rowOff>
        </xdr:to>
        <xdr:sp macro="" textlink="">
          <xdr:nvSpPr>
            <xdr:cNvPr id="689170" name="Check Box 18" hidden="1">
              <a:extLst>
                <a:ext uri="{63B3BB69-23CF-44E3-9099-C40C66FF867C}">
                  <a14:compatExt spid="_x0000_s689170"/>
                </a:ext>
                <a:ext uri="{FF2B5EF4-FFF2-40B4-BE49-F238E27FC236}">
                  <a16:creationId xmlns:a16="http://schemas.microsoft.com/office/drawing/2014/main" id="{00000000-0008-0000-0F00-000012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39</xdr:row>
          <xdr:rowOff>0</xdr:rowOff>
        </xdr:from>
        <xdr:to>
          <xdr:col>25</xdr:col>
          <xdr:colOff>47625</xdr:colOff>
          <xdr:row>39</xdr:row>
          <xdr:rowOff>209550</xdr:rowOff>
        </xdr:to>
        <xdr:sp macro="" textlink="">
          <xdr:nvSpPr>
            <xdr:cNvPr id="689171" name="Check Box 19" hidden="1">
              <a:extLst>
                <a:ext uri="{63B3BB69-23CF-44E3-9099-C40C66FF867C}">
                  <a14:compatExt spid="_x0000_s689171"/>
                </a:ext>
                <a:ext uri="{FF2B5EF4-FFF2-40B4-BE49-F238E27FC236}">
                  <a16:creationId xmlns:a16="http://schemas.microsoft.com/office/drawing/2014/main" id="{00000000-0008-0000-0F00-000013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46</xdr:row>
          <xdr:rowOff>0</xdr:rowOff>
        </xdr:from>
        <xdr:to>
          <xdr:col>11</xdr:col>
          <xdr:colOff>161925</xdr:colOff>
          <xdr:row>46</xdr:row>
          <xdr:rowOff>209550</xdr:rowOff>
        </xdr:to>
        <xdr:sp macro="" textlink="">
          <xdr:nvSpPr>
            <xdr:cNvPr id="689172" name="Check Box 20" hidden="1">
              <a:extLst>
                <a:ext uri="{63B3BB69-23CF-44E3-9099-C40C66FF867C}">
                  <a14:compatExt spid="_x0000_s689172"/>
                </a:ext>
                <a:ext uri="{FF2B5EF4-FFF2-40B4-BE49-F238E27FC236}">
                  <a16:creationId xmlns:a16="http://schemas.microsoft.com/office/drawing/2014/main" id="{00000000-0008-0000-0F00-000014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（職種：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7</xdr:col>
          <xdr:colOff>28575</xdr:colOff>
          <xdr:row>46</xdr:row>
          <xdr:rowOff>209550</xdr:rowOff>
        </xdr:to>
        <xdr:sp macro="" textlink="">
          <xdr:nvSpPr>
            <xdr:cNvPr id="689173" name="Check Box 21" hidden="1">
              <a:extLst>
                <a:ext uri="{63B3BB69-23CF-44E3-9099-C40C66FF867C}">
                  <a14:compatExt spid="_x0000_s689173"/>
                </a:ext>
                <a:ext uri="{FF2B5EF4-FFF2-40B4-BE49-F238E27FC236}">
                  <a16:creationId xmlns:a16="http://schemas.microsoft.com/office/drawing/2014/main" id="{00000000-0008-0000-0F00-000015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27</xdr:row>
          <xdr:rowOff>0</xdr:rowOff>
        </xdr:from>
        <xdr:to>
          <xdr:col>20</xdr:col>
          <xdr:colOff>161925</xdr:colOff>
          <xdr:row>27</xdr:row>
          <xdr:rowOff>171450</xdr:rowOff>
        </xdr:to>
        <xdr:sp macro="" textlink="">
          <xdr:nvSpPr>
            <xdr:cNvPr id="689174" name="Check Box 22" hidden="1">
              <a:extLst>
                <a:ext uri="{63B3BB69-23CF-44E3-9099-C40C66FF867C}">
                  <a14:compatExt spid="_x0000_s689174"/>
                </a:ext>
                <a:ext uri="{FF2B5EF4-FFF2-40B4-BE49-F238E27FC236}">
                  <a16:creationId xmlns:a16="http://schemas.microsoft.com/office/drawing/2014/main" id="{00000000-0008-0000-0F00-000016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27</xdr:row>
          <xdr:rowOff>0</xdr:rowOff>
        </xdr:from>
        <xdr:to>
          <xdr:col>26</xdr:col>
          <xdr:colOff>38100</xdr:colOff>
          <xdr:row>27</xdr:row>
          <xdr:rowOff>171450</xdr:rowOff>
        </xdr:to>
        <xdr:sp macro="" textlink="">
          <xdr:nvSpPr>
            <xdr:cNvPr id="689175" name="Check Box 23" hidden="1">
              <a:extLst>
                <a:ext uri="{63B3BB69-23CF-44E3-9099-C40C66FF867C}">
                  <a14:compatExt spid="_x0000_s689175"/>
                </a:ext>
                <a:ext uri="{FF2B5EF4-FFF2-40B4-BE49-F238E27FC236}">
                  <a16:creationId xmlns:a16="http://schemas.microsoft.com/office/drawing/2014/main" id="{00000000-0008-0000-0F00-000017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0</xdr:rowOff>
        </xdr:from>
        <xdr:to>
          <xdr:col>16</xdr:col>
          <xdr:colOff>123825</xdr:colOff>
          <xdr:row>27</xdr:row>
          <xdr:rowOff>171450</xdr:rowOff>
        </xdr:to>
        <xdr:sp macro="" textlink="">
          <xdr:nvSpPr>
            <xdr:cNvPr id="689176" name="Check Box 24" hidden="1">
              <a:extLst>
                <a:ext uri="{63B3BB69-23CF-44E3-9099-C40C66FF867C}">
                  <a14:compatExt spid="_x0000_s689176"/>
                </a:ext>
                <a:ext uri="{FF2B5EF4-FFF2-40B4-BE49-F238E27FC236}">
                  <a16:creationId xmlns:a16="http://schemas.microsoft.com/office/drawing/2014/main" id="{00000000-0008-0000-0F00-000018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43</xdr:row>
          <xdr:rowOff>0</xdr:rowOff>
        </xdr:from>
        <xdr:to>
          <xdr:col>21</xdr:col>
          <xdr:colOff>95250</xdr:colOff>
          <xdr:row>43</xdr:row>
          <xdr:rowOff>209550</xdr:rowOff>
        </xdr:to>
        <xdr:sp macro="" textlink="">
          <xdr:nvSpPr>
            <xdr:cNvPr id="689177" name="Check Box 25" hidden="1">
              <a:extLst>
                <a:ext uri="{63B3BB69-23CF-44E3-9099-C40C66FF867C}">
                  <a14:compatExt spid="_x0000_s689177"/>
                </a:ext>
                <a:ext uri="{FF2B5EF4-FFF2-40B4-BE49-F238E27FC236}">
                  <a16:creationId xmlns:a16="http://schemas.microsoft.com/office/drawing/2014/main" id="{00000000-0008-0000-0F00-000019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43</xdr:row>
          <xdr:rowOff>0</xdr:rowOff>
        </xdr:from>
        <xdr:to>
          <xdr:col>26</xdr:col>
          <xdr:colOff>57150</xdr:colOff>
          <xdr:row>43</xdr:row>
          <xdr:rowOff>209550</xdr:rowOff>
        </xdr:to>
        <xdr:sp macro="" textlink="">
          <xdr:nvSpPr>
            <xdr:cNvPr id="689178" name="Check Box 26" hidden="1">
              <a:extLst>
                <a:ext uri="{63B3BB69-23CF-44E3-9099-C40C66FF867C}">
                  <a14:compatExt spid="_x0000_s689178"/>
                </a:ext>
                <a:ext uri="{FF2B5EF4-FFF2-40B4-BE49-F238E27FC236}">
                  <a16:creationId xmlns:a16="http://schemas.microsoft.com/office/drawing/2014/main" id="{00000000-0008-0000-0F00-00001A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43</xdr:row>
          <xdr:rowOff>0</xdr:rowOff>
        </xdr:from>
        <xdr:to>
          <xdr:col>18</xdr:col>
          <xdr:colOff>123825</xdr:colOff>
          <xdr:row>43</xdr:row>
          <xdr:rowOff>209550</xdr:rowOff>
        </xdr:to>
        <xdr:sp macro="" textlink="">
          <xdr:nvSpPr>
            <xdr:cNvPr id="689179" name="Check Box 27" hidden="1">
              <a:extLst>
                <a:ext uri="{63B3BB69-23CF-44E3-9099-C40C66FF867C}">
                  <a14:compatExt spid="_x0000_s689179"/>
                </a:ext>
                <a:ext uri="{FF2B5EF4-FFF2-40B4-BE49-F238E27FC236}">
                  <a16:creationId xmlns:a16="http://schemas.microsoft.com/office/drawing/2014/main" id="{00000000-0008-0000-0F00-00001B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136330</xdr:colOff>
          <xdr:row>5</xdr:row>
          <xdr:rowOff>212590</xdr:rowOff>
        </xdr:from>
        <xdr:to>
          <xdr:col>20</xdr:col>
          <xdr:colOff>162133</xdr:colOff>
          <xdr:row>7</xdr:row>
          <xdr:rowOff>49950</xdr:rowOff>
        </xdr:to>
        <xdr:grpSp>
          <xdr:nvGrpSpPr>
            <xdr:cNvPr id="29" name="グループ化 28">
              <a:extLst>
                <a:ext uri="{FF2B5EF4-FFF2-40B4-BE49-F238E27FC236}">
                  <a16:creationId xmlns:a16="http://schemas.microsoft.com/office/drawing/2014/main" id="{00000000-0008-0000-0F00-00001D000000}"/>
                </a:ext>
              </a:extLst>
            </xdr:cNvPr>
            <xdr:cNvGrpSpPr/>
          </xdr:nvGrpSpPr>
          <xdr:grpSpPr>
            <a:xfrm>
              <a:off x="612580" y="860290"/>
              <a:ext cx="3102378" cy="294560"/>
              <a:chOff x="542927" y="5076806"/>
              <a:chExt cx="1289943" cy="428627"/>
            </a:xfrm>
          </xdr:grpSpPr>
          <xdr:sp macro="" textlink="">
            <xdr:nvSpPr>
              <xdr:cNvPr id="689180" name="Check Box 28" hidden="1">
                <a:extLst>
                  <a:ext uri="{63B3BB69-23CF-44E3-9099-C40C66FF867C}">
                    <a14:compatExt spid="_x0000_s689180"/>
                  </a:ext>
                  <a:ext uri="{FF2B5EF4-FFF2-40B4-BE49-F238E27FC236}">
                    <a16:creationId xmlns:a16="http://schemas.microsoft.com/office/drawing/2014/main" id="{00000000-0008-0000-0F00-00001C840A00}"/>
                  </a:ext>
                </a:extLst>
              </xdr:cNvPr>
              <xdr:cNvSpPr/>
            </xdr:nvSpPr>
            <xdr:spPr bwMode="auto">
              <a:xfrm>
                <a:off x="542927" y="5076806"/>
                <a:ext cx="811497" cy="4286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nvGrpSpPr>
              <xdr:cNvPr id="31" name="グループ化 30">
                <a:extLst>
                  <a:ext uri="{FF2B5EF4-FFF2-40B4-BE49-F238E27FC236}">
                    <a16:creationId xmlns:a16="http://schemas.microsoft.com/office/drawing/2014/main" id="{00000000-0008-0000-0F00-00001F000000}"/>
                  </a:ext>
                </a:extLst>
              </xdr:cNvPr>
              <xdr:cNvGrpSpPr/>
            </xdr:nvGrpSpPr>
            <xdr:grpSpPr>
              <a:xfrm>
                <a:off x="825370" y="5124559"/>
                <a:ext cx="1007500" cy="304691"/>
                <a:chOff x="2558567" y="906995"/>
                <a:chExt cx="1007504" cy="239399"/>
              </a:xfrm>
            </xdr:grpSpPr>
            <xdr:sp macro="" textlink="">
              <xdr:nvSpPr>
                <xdr:cNvPr id="689181" name="Check Box 29" hidden="1">
                  <a:extLst>
                    <a:ext uri="{63B3BB69-23CF-44E3-9099-C40C66FF867C}">
                      <a14:compatExt spid="_x0000_s689181"/>
                    </a:ext>
                    <a:ext uri="{FF2B5EF4-FFF2-40B4-BE49-F238E27FC236}">
                      <a16:creationId xmlns:a16="http://schemas.microsoft.com/office/drawing/2014/main" id="{00000000-0008-0000-0F00-00001D840A00}"/>
                    </a:ext>
                  </a:extLst>
                </xdr:cNvPr>
                <xdr:cNvSpPr/>
              </xdr:nvSpPr>
              <xdr:spPr bwMode="auto">
                <a:xfrm>
                  <a:off x="2558567" y="931055"/>
                  <a:ext cx="468841" cy="2153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689182" name="Check Box 30" hidden="1">
                  <a:extLst>
                    <a:ext uri="{63B3BB69-23CF-44E3-9099-C40C66FF867C}">
                      <a14:compatExt spid="_x0000_s689182"/>
                    </a:ext>
                    <a:ext uri="{FF2B5EF4-FFF2-40B4-BE49-F238E27FC236}">
                      <a16:creationId xmlns:a16="http://schemas.microsoft.com/office/drawing/2014/main" id="{00000000-0008-0000-0F00-00001E840A00}"/>
                    </a:ext>
                  </a:extLst>
                </xdr:cNvPr>
                <xdr:cNvSpPr/>
              </xdr:nvSpPr>
              <xdr:spPr bwMode="auto">
                <a:xfrm>
                  <a:off x="2889741" y="906995"/>
                  <a:ext cx="67633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xdr:row>
          <xdr:rowOff>85725</xdr:rowOff>
        </xdr:from>
        <xdr:to>
          <xdr:col>26</xdr:col>
          <xdr:colOff>19050</xdr:colOff>
          <xdr:row>7</xdr:row>
          <xdr:rowOff>0</xdr:rowOff>
        </xdr:to>
        <xdr:sp macro="" textlink="">
          <xdr:nvSpPr>
            <xdr:cNvPr id="689183" name="Check Box 31" hidden="1">
              <a:extLst>
                <a:ext uri="{63B3BB69-23CF-44E3-9099-C40C66FF867C}">
                  <a14:compatExt spid="_x0000_s689183"/>
                </a:ext>
                <a:ext uri="{FF2B5EF4-FFF2-40B4-BE49-F238E27FC236}">
                  <a16:creationId xmlns:a16="http://schemas.microsoft.com/office/drawing/2014/main" id="{00000000-0008-0000-0F00-00001F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6</xdr:row>
          <xdr:rowOff>38100</xdr:rowOff>
        </xdr:from>
        <xdr:to>
          <xdr:col>22</xdr:col>
          <xdr:colOff>47625</xdr:colOff>
          <xdr:row>6</xdr:row>
          <xdr:rowOff>219075</xdr:rowOff>
        </xdr:to>
        <xdr:sp macro="" textlink="">
          <xdr:nvSpPr>
            <xdr:cNvPr id="689184" name="Check Box 32" hidden="1">
              <a:extLst>
                <a:ext uri="{63B3BB69-23CF-44E3-9099-C40C66FF867C}">
                  <a14:compatExt spid="_x0000_s689184"/>
                </a:ext>
                <a:ext uri="{FF2B5EF4-FFF2-40B4-BE49-F238E27FC236}">
                  <a16:creationId xmlns:a16="http://schemas.microsoft.com/office/drawing/2014/main" id="{00000000-0008-0000-0F00-000020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123825</xdr:colOff>
          <xdr:row>49</xdr:row>
          <xdr:rowOff>171450</xdr:rowOff>
        </xdr:to>
        <xdr:sp macro="" textlink="">
          <xdr:nvSpPr>
            <xdr:cNvPr id="689185" name="Check Box 33" hidden="1">
              <a:extLst>
                <a:ext uri="{63B3BB69-23CF-44E3-9099-C40C66FF867C}">
                  <a14:compatExt spid="_x0000_s689185"/>
                </a:ext>
                <a:ext uri="{FF2B5EF4-FFF2-40B4-BE49-F238E27FC236}">
                  <a16:creationId xmlns:a16="http://schemas.microsoft.com/office/drawing/2014/main" id="{00000000-0008-0000-0F00-000021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49</xdr:row>
          <xdr:rowOff>0</xdr:rowOff>
        </xdr:from>
        <xdr:to>
          <xdr:col>27</xdr:col>
          <xdr:colOff>0</xdr:colOff>
          <xdr:row>49</xdr:row>
          <xdr:rowOff>171450</xdr:rowOff>
        </xdr:to>
        <xdr:sp macro="" textlink="">
          <xdr:nvSpPr>
            <xdr:cNvPr id="689186" name="Check Box 34" hidden="1">
              <a:extLst>
                <a:ext uri="{63B3BB69-23CF-44E3-9099-C40C66FF867C}">
                  <a14:compatExt spid="_x0000_s689186"/>
                </a:ext>
                <a:ext uri="{FF2B5EF4-FFF2-40B4-BE49-F238E27FC236}">
                  <a16:creationId xmlns:a16="http://schemas.microsoft.com/office/drawing/2014/main" id="{00000000-0008-0000-0F00-0000228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45</xdr:col>
      <xdr:colOff>9524</xdr:colOff>
      <xdr:row>10</xdr:row>
      <xdr:rowOff>1</xdr:rowOff>
    </xdr:from>
    <xdr:to>
      <xdr:col>45</xdr:col>
      <xdr:colOff>161925</xdr:colOff>
      <xdr:row>12</xdr:row>
      <xdr:rowOff>133351</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a:off x="8267699" y="14668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22</xdr:col>
          <xdr:colOff>19050</xdr:colOff>
          <xdr:row>41</xdr:row>
          <xdr:rowOff>76200</xdr:rowOff>
        </xdr:from>
        <xdr:to>
          <xdr:col>25</xdr:col>
          <xdr:colOff>161925</xdr:colOff>
          <xdr:row>42</xdr:row>
          <xdr:rowOff>66675</xdr:rowOff>
        </xdr:to>
        <xdr:sp macro="" textlink="">
          <xdr:nvSpPr>
            <xdr:cNvPr id="691201" name="Check Box 1" descr="両方なし" hidden="1">
              <a:extLst>
                <a:ext uri="{63B3BB69-23CF-44E3-9099-C40C66FF867C}">
                  <a14:compatExt spid="_x0000_s691201"/>
                </a:ext>
                <a:ext uri="{FF2B5EF4-FFF2-40B4-BE49-F238E27FC236}">
                  <a16:creationId xmlns:a16="http://schemas.microsoft.com/office/drawing/2014/main" id="{00000000-0008-0000-1100-000001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41</xdr:row>
          <xdr:rowOff>76200</xdr:rowOff>
        </xdr:from>
        <xdr:to>
          <xdr:col>12</xdr:col>
          <xdr:colOff>161925</xdr:colOff>
          <xdr:row>42</xdr:row>
          <xdr:rowOff>66675</xdr:rowOff>
        </xdr:to>
        <xdr:sp macro="" textlink="">
          <xdr:nvSpPr>
            <xdr:cNvPr id="691202" name="Check Box 2" descr="採用時健康診断実施・" hidden="1">
              <a:extLst>
                <a:ext uri="{63B3BB69-23CF-44E3-9099-C40C66FF867C}">
                  <a14:compatExt spid="_x0000_s691202"/>
                </a:ext>
                <a:ext uri="{FF2B5EF4-FFF2-40B4-BE49-F238E27FC236}">
                  <a16:creationId xmlns:a16="http://schemas.microsoft.com/office/drawing/2014/main" id="{00000000-0008-0000-1100-000002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41</xdr:row>
          <xdr:rowOff>85725</xdr:rowOff>
        </xdr:from>
        <xdr:to>
          <xdr:col>21</xdr:col>
          <xdr:colOff>114300</xdr:colOff>
          <xdr:row>42</xdr:row>
          <xdr:rowOff>66675</xdr:rowOff>
        </xdr:to>
        <xdr:sp macro="" textlink="">
          <xdr:nvSpPr>
            <xdr:cNvPr id="691203" name="Check Box 3" descr="健康診断書徴取・" hidden="1">
              <a:extLst>
                <a:ext uri="{63B3BB69-23CF-44E3-9099-C40C66FF867C}">
                  <a14:compatExt spid="_x0000_s691203"/>
                </a:ext>
                <a:ext uri="{FF2B5EF4-FFF2-40B4-BE49-F238E27FC236}">
                  <a16:creationId xmlns:a16="http://schemas.microsoft.com/office/drawing/2014/main" id="{00000000-0008-0000-1100-000003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41</xdr:row>
          <xdr:rowOff>85725</xdr:rowOff>
        </xdr:from>
        <xdr:to>
          <xdr:col>6</xdr:col>
          <xdr:colOff>161925</xdr:colOff>
          <xdr:row>42</xdr:row>
          <xdr:rowOff>66675</xdr:rowOff>
        </xdr:to>
        <xdr:sp macro="" textlink="">
          <xdr:nvSpPr>
            <xdr:cNvPr id="691204" name="Check Box 4" descr="両方なし" hidden="1">
              <a:extLst>
                <a:ext uri="{63B3BB69-23CF-44E3-9099-C40C66FF867C}">
                  <a14:compatExt spid="_x0000_s691204"/>
                </a:ext>
                <a:ext uri="{FF2B5EF4-FFF2-40B4-BE49-F238E27FC236}">
                  <a16:creationId xmlns:a16="http://schemas.microsoft.com/office/drawing/2014/main" id="{00000000-0008-0000-1100-000004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45</xdr:row>
          <xdr:rowOff>76200</xdr:rowOff>
        </xdr:from>
        <xdr:to>
          <xdr:col>21</xdr:col>
          <xdr:colOff>114300</xdr:colOff>
          <xdr:row>46</xdr:row>
          <xdr:rowOff>114300</xdr:rowOff>
        </xdr:to>
        <xdr:sp macro="" textlink="">
          <xdr:nvSpPr>
            <xdr:cNvPr id="691205" name="Check Box 5" hidden="1">
              <a:extLst>
                <a:ext uri="{63B3BB69-23CF-44E3-9099-C40C66FF867C}">
                  <a14:compatExt spid="_x0000_s691205"/>
                </a:ext>
                <a:ext uri="{FF2B5EF4-FFF2-40B4-BE49-F238E27FC236}">
                  <a16:creationId xmlns:a16="http://schemas.microsoft.com/office/drawing/2014/main" id="{00000000-0008-0000-1100-000005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45</xdr:row>
          <xdr:rowOff>66675</xdr:rowOff>
        </xdr:from>
        <xdr:to>
          <xdr:col>26</xdr:col>
          <xdr:colOff>0</xdr:colOff>
          <xdr:row>46</xdr:row>
          <xdr:rowOff>114300</xdr:rowOff>
        </xdr:to>
        <xdr:sp macro="" textlink="">
          <xdr:nvSpPr>
            <xdr:cNvPr id="691206" name="Check Box 6" hidden="1">
              <a:extLst>
                <a:ext uri="{63B3BB69-23CF-44E3-9099-C40C66FF867C}">
                  <a14:compatExt spid="_x0000_s691206"/>
                </a:ext>
                <a:ext uri="{FF2B5EF4-FFF2-40B4-BE49-F238E27FC236}">
                  <a16:creationId xmlns:a16="http://schemas.microsoft.com/office/drawing/2014/main" id="{00000000-0008-0000-1100-000006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43</xdr:row>
          <xdr:rowOff>9525</xdr:rowOff>
        </xdr:from>
        <xdr:to>
          <xdr:col>21</xdr:col>
          <xdr:colOff>114300</xdr:colOff>
          <xdr:row>44</xdr:row>
          <xdr:rowOff>28575</xdr:rowOff>
        </xdr:to>
        <xdr:sp macro="" textlink="">
          <xdr:nvSpPr>
            <xdr:cNvPr id="691207" name="Check Box 7" hidden="1">
              <a:extLst>
                <a:ext uri="{63B3BB69-23CF-44E3-9099-C40C66FF867C}">
                  <a14:compatExt spid="_x0000_s691207"/>
                </a:ext>
                <a:ext uri="{FF2B5EF4-FFF2-40B4-BE49-F238E27FC236}">
                  <a16:creationId xmlns:a16="http://schemas.microsoft.com/office/drawing/2014/main" id="{00000000-0008-0000-1100-000007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43</xdr:row>
          <xdr:rowOff>9525</xdr:rowOff>
        </xdr:from>
        <xdr:to>
          <xdr:col>26</xdr:col>
          <xdr:colOff>0</xdr:colOff>
          <xdr:row>44</xdr:row>
          <xdr:rowOff>28575</xdr:rowOff>
        </xdr:to>
        <xdr:sp macro="" textlink="">
          <xdr:nvSpPr>
            <xdr:cNvPr id="691208" name="Check Box 8" hidden="1">
              <a:extLst>
                <a:ext uri="{63B3BB69-23CF-44E3-9099-C40C66FF867C}">
                  <a14:compatExt spid="_x0000_s691208"/>
                </a:ext>
                <a:ext uri="{FF2B5EF4-FFF2-40B4-BE49-F238E27FC236}">
                  <a16:creationId xmlns:a16="http://schemas.microsoft.com/office/drawing/2014/main" id="{00000000-0008-0000-1100-000008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48</xdr:row>
          <xdr:rowOff>0</xdr:rowOff>
        </xdr:from>
        <xdr:to>
          <xdr:col>21</xdr:col>
          <xdr:colOff>114300</xdr:colOff>
          <xdr:row>49</xdr:row>
          <xdr:rowOff>28575</xdr:rowOff>
        </xdr:to>
        <xdr:sp macro="" textlink="">
          <xdr:nvSpPr>
            <xdr:cNvPr id="691209" name="Check Box 9" hidden="1">
              <a:extLst>
                <a:ext uri="{63B3BB69-23CF-44E3-9099-C40C66FF867C}">
                  <a14:compatExt spid="_x0000_s691209"/>
                </a:ext>
                <a:ext uri="{FF2B5EF4-FFF2-40B4-BE49-F238E27FC236}">
                  <a16:creationId xmlns:a16="http://schemas.microsoft.com/office/drawing/2014/main" id="{00000000-0008-0000-1100-000009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0</xdr:rowOff>
        </xdr:from>
        <xdr:to>
          <xdr:col>25</xdr:col>
          <xdr:colOff>161925</xdr:colOff>
          <xdr:row>49</xdr:row>
          <xdr:rowOff>28575</xdr:rowOff>
        </xdr:to>
        <xdr:sp macro="" textlink="">
          <xdr:nvSpPr>
            <xdr:cNvPr id="691210" name="Check Box 10" hidden="1">
              <a:extLst>
                <a:ext uri="{63B3BB69-23CF-44E3-9099-C40C66FF867C}">
                  <a14:compatExt spid="_x0000_s691210"/>
                </a:ext>
                <a:ext uri="{FF2B5EF4-FFF2-40B4-BE49-F238E27FC236}">
                  <a16:creationId xmlns:a16="http://schemas.microsoft.com/office/drawing/2014/main" id="{00000000-0008-0000-1100-00000A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54</xdr:row>
          <xdr:rowOff>0</xdr:rowOff>
        </xdr:from>
        <xdr:to>
          <xdr:col>25</xdr:col>
          <xdr:colOff>47625</xdr:colOff>
          <xdr:row>55</xdr:row>
          <xdr:rowOff>114300</xdr:rowOff>
        </xdr:to>
        <xdr:grpSp>
          <xdr:nvGrpSpPr>
            <xdr:cNvPr id="13" name="グループ化 12">
              <a:extLst>
                <a:ext uri="{FF2B5EF4-FFF2-40B4-BE49-F238E27FC236}">
                  <a16:creationId xmlns:a16="http://schemas.microsoft.com/office/drawing/2014/main" id="{00000000-0008-0000-1100-00000D000000}"/>
                </a:ext>
              </a:extLst>
            </xdr:cNvPr>
            <xdr:cNvGrpSpPr/>
          </xdr:nvGrpSpPr>
          <xdr:grpSpPr>
            <a:xfrm>
              <a:off x="3371849" y="9163050"/>
              <a:ext cx="1133475" cy="285750"/>
              <a:chOff x="3314438" y="1066800"/>
              <a:chExt cx="1133473" cy="209550"/>
            </a:xfrm>
          </xdr:grpSpPr>
          <xdr:sp macro="" textlink="">
            <xdr:nvSpPr>
              <xdr:cNvPr id="691211" name="Check Box 11" descr="ない" hidden="1">
                <a:extLst>
                  <a:ext uri="{63B3BB69-23CF-44E3-9099-C40C66FF867C}">
                    <a14:compatExt spid="_x0000_s691211"/>
                  </a:ext>
                  <a:ext uri="{FF2B5EF4-FFF2-40B4-BE49-F238E27FC236}">
                    <a16:creationId xmlns:a16="http://schemas.microsoft.com/office/drawing/2014/main" id="{00000000-0008-0000-1100-00000B8C0A00}"/>
                  </a:ext>
                </a:extLst>
              </xdr:cNvPr>
              <xdr:cNvSpPr/>
            </xdr:nvSpPr>
            <xdr:spPr bwMode="auto">
              <a:xfrm>
                <a:off x="331443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1212" name="Check Box 12" descr="ない" hidden="1">
                <a:extLst>
                  <a:ext uri="{63B3BB69-23CF-44E3-9099-C40C66FF867C}">
                    <a14:compatExt spid="_x0000_s691212"/>
                  </a:ext>
                  <a:ext uri="{FF2B5EF4-FFF2-40B4-BE49-F238E27FC236}">
                    <a16:creationId xmlns:a16="http://schemas.microsoft.com/office/drawing/2014/main" id="{00000000-0008-0000-1100-00000C8C0A00}"/>
                  </a:ext>
                </a:extLst>
              </xdr:cNvPr>
              <xdr:cNvSpPr/>
            </xdr:nvSpPr>
            <xdr:spPr bwMode="auto">
              <a:xfrm>
                <a:off x="396213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58</xdr:row>
          <xdr:rowOff>0</xdr:rowOff>
        </xdr:from>
        <xdr:to>
          <xdr:col>22</xdr:col>
          <xdr:colOff>123825</xdr:colOff>
          <xdr:row>59</xdr:row>
          <xdr:rowOff>0</xdr:rowOff>
        </xdr:to>
        <xdr:sp macro="" textlink="">
          <xdr:nvSpPr>
            <xdr:cNvPr id="691213" name="Check Box 13" hidden="1">
              <a:extLst>
                <a:ext uri="{63B3BB69-23CF-44E3-9099-C40C66FF867C}">
                  <a14:compatExt spid="_x0000_s691213"/>
                </a:ext>
                <a:ext uri="{FF2B5EF4-FFF2-40B4-BE49-F238E27FC236}">
                  <a16:creationId xmlns:a16="http://schemas.microsoft.com/office/drawing/2014/main" id="{00000000-0008-0000-1100-00000D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58</xdr:row>
          <xdr:rowOff>0</xdr:rowOff>
        </xdr:from>
        <xdr:to>
          <xdr:col>27</xdr:col>
          <xdr:colOff>0</xdr:colOff>
          <xdr:row>59</xdr:row>
          <xdr:rowOff>0</xdr:rowOff>
        </xdr:to>
        <xdr:sp macro="" textlink="">
          <xdr:nvSpPr>
            <xdr:cNvPr id="691214" name="Check Box 14" hidden="1">
              <a:extLst>
                <a:ext uri="{63B3BB69-23CF-44E3-9099-C40C66FF867C}">
                  <a14:compatExt spid="_x0000_s691214"/>
                </a:ext>
                <a:ext uri="{FF2B5EF4-FFF2-40B4-BE49-F238E27FC236}">
                  <a16:creationId xmlns:a16="http://schemas.microsoft.com/office/drawing/2014/main" id="{00000000-0008-0000-1100-00000E8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61</xdr:col>
      <xdr:colOff>9525</xdr:colOff>
      <xdr:row>37</xdr:row>
      <xdr:rowOff>0</xdr:rowOff>
    </xdr:from>
    <xdr:to>
      <xdr:col>69</xdr:col>
      <xdr:colOff>133350</xdr:colOff>
      <xdr:row>39</xdr:row>
      <xdr:rowOff>0</xdr:rowOff>
    </xdr:to>
    <xdr:sp macro="" textlink="">
      <xdr:nvSpPr>
        <xdr:cNvPr id="547851" name="Line 2">
          <a:extLst>
            <a:ext uri="{FF2B5EF4-FFF2-40B4-BE49-F238E27FC236}">
              <a16:creationId xmlns:a16="http://schemas.microsoft.com/office/drawing/2014/main" id="{00000000-0008-0000-1200-00000B5C0800}"/>
            </a:ext>
          </a:extLst>
        </xdr:cNvPr>
        <xdr:cNvSpPr>
          <a:spLocks noChangeShapeType="1"/>
        </xdr:cNvSpPr>
      </xdr:nvSpPr>
      <xdr:spPr bwMode="auto">
        <a:xfrm flipV="1">
          <a:off x="9563100" y="5924550"/>
          <a:ext cx="1323975" cy="342900"/>
        </a:xfrm>
        <a:prstGeom prst="line">
          <a:avLst/>
        </a:prstGeom>
        <a:noFill/>
        <a:ln w="9525">
          <a:solidFill>
            <a:srgbClr val="000000"/>
          </a:solidFill>
          <a:round/>
          <a:headEnd/>
          <a:tailEnd/>
        </a:ln>
      </xdr:spPr>
    </xdr:sp>
    <xdr:clientData/>
  </xdr:twoCellAnchor>
  <xdr:twoCellAnchor>
    <xdr:from>
      <xdr:col>1</xdr:col>
      <xdr:colOff>0</xdr:colOff>
      <xdr:row>37</xdr:row>
      <xdr:rowOff>0</xdr:rowOff>
    </xdr:from>
    <xdr:to>
      <xdr:col>22</xdr:col>
      <xdr:colOff>152400</xdr:colOff>
      <xdr:row>38</xdr:row>
      <xdr:rowOff>161925</xdr:rowOff>
    </xdr:to>
    <xdr:sp macro="" textlink="">
      <xdr:nvSpPr>
        <xdr:cNvPr id="547853" name="Line 4">
          <a:extLst>
            <a:ext uri="{FF2B5EF4-FFF2-40B4-BE49-F238E27FC236}">
              <a16:creationId xmlns:a16="http://schemas.microsoft.com/office/drawing/2014/main" id="{00000000-0008-0000-1200-00000D5C0800}"/>
            </a:ext>
          </a:extLst>
        </xdr:cNvPr>
        <xdr:cNvSpPr>
          <a:spLocks noChangeShapeType="1"/>
        </xdr:cNvSpPr>
      </xdr:nvSpPr>
      <xdr:spPr bwMode="auto">
        <a:xfrm flipH="1">
          <a:off x="0" y="5924550"/>
          <a:ext cx="3352800" cy="333375"/>
        </a:xfrm>
        <a:prstGeom prst="line">
          <a:avLst/>
        </a:prstGeom>
        <a:noFill/>
        <a:ln w="9525">
          <a:solidFill>
            <a:srgbClr val="000000"/>
          </a:solidFill>
          <a:round/>
          <a:headEnd/>
          <a:tailEnd/>
        </a:ln>
      </xdr:spPr>
    </xdr:sp>
    <xdr:clientData/>
  </xdr:twoCellAnchor>
  <xdr:twoCellAnchor>
    <xdr:from>
      <xdr:col>43</xdr:col>
      <xdr:colOff>38100</xdr:colOff>
      <xdr:row>37</xdr:row>
      <xdr:rowOff>9525</xdr:rowOff>
    </xdr:from>
    <xdr:to>
      <xdr:col>51</xdr:col>
      <xdr:colOff>142875</xdr:colOff>
      <xdr:row>39</xdr:row>
      <xdr:rowOff>9525</xdr:rowOff>
    </xdr:to>
    <xdr:sp macro="" textlink="">
      <xdr:nvSpPr>
        <xdr:cNvPr id="5" name="Line 2">
          <a:extLst>
            <a:ext uri="{FF2B5EF4-FFF2-40B4-BE49-F238E27FC236}">
              <a16:creationId xmlns:a16="http://schemas.microsoft.com/office/drawing/2014/main" id="{00000000-0008-0000-1200-000005000000}"/>
            </a:ext>
          </a:extLst>
        </xdr:cNvPr>
        <xdr:cNvSpPr>
          <a:spLocks noChangeShapeType="1"/>
        </xdr:cNvSpPr>
      </xdr:nvSpPr>
      <xdr:spPr bwMode="auto">
        <a:xfrm flipV="1">
          <a:off x="6791325" y="5934075"/>
          <a:ext cx="1323975" cy="342900"/>
        </a:xfrm>
        <a:prstGeom prst="line">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28575</xdr:colOff>
      <xdr:row>11</xdr:row>
      <xdr:rowOff>95250</xdr:rowOff>
    </xdr:from>
    <xdr:to>
      <xdr:col>60</xdr:col>
      <xdr:colOff>28575</xdr:colOff>
      <xdr:row>36</xdr:row>
      <xdr:rowOff>9525</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1628775" y="1695450"/>
          <a:ext cx="81534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事業所内保育事業所については、「運営</a:t>
          </a:r>
          <a:r>
            <a:rPr kumimoji="1" lang="en-US" altLang="ja-JP" sz="4000"/>
            <a:t>No.</a:t>
          </a:r>
          <a:r>
            <a:rPr kumimoji="1" lang="ja-JP" altLang="en-US" sz="4000"/>
            <a:t>１５」はありません。</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37</xdr:row>
      <xdr:rowOff>9525</xdr:rowOff>
    </xdr:from>
    <xdr:to>
      <xdr:col>24</xdr:col>
      <xdr:colOff>152400</xdr:colOff>
      <xdr:row>39</xdr:row>
      <xdr:rowOff>0</xdr:rowOff>
    </xdr:to>
    <xdr:sp macro="" textlink="">
      <xdr:nvSpPr>
        <xdr:cNvPr id="3" name="Line 4">
          <a:extLst>
            <a:ext uri="{FF2B5EF4-FFF2-40B4-BE49-F238E27FC236}">
              <a16:creationId xmlns:a16="http://schemas.microsoft.com/office/drawing/2014/main" id="{00000000-0008-0000-1400-000003000000}"/>
            </a:ext>
          </a:extLst>
        </xdr:cNvPr>
        <xdr:cNvSpPr>
          <a:spLocks noChangeShapeType="1"/>
        </xdr:cNvSpPr>
      </xdr:nvSpPr>
      <xdr:spPr bwMode="auto">
        <a:xfrm flipH="1">
          <a:off x="0" y="6448425"/>
          <a:ext cx="3429000" cy="333375"/>
        </a:xfrm>
        <a:prstGeom prst="line">
          <a:avLst/>
        </a:prstGeom>
        <a:noFill/>
        <a:ln w="9525">
          <a:solidFill>
            <a:srgbClr val="000000"/>
          </a:solidFill>
          <a:round/>
          <a:headEnd/>
          <a:tailEnd/>
        </a:ln>
      </xdr:spPr>
    </xdr:sp>
    <xdr:clientData/>
  </xdr:twoCellAnchor>
  <xdr:twoCellAnchor>
    <xdr:from>
      <xdr:col>40</xdr:col>
      <xdr:colOff>142875</xdr:colOff>
      <xdr:row>37</xdr:row>
      <xdr:rowOff>0</xdr:rowOff>
    </xdr:from>
    <xdr:to>
      <xdr:col>49</xdr:col>
      <xdr:colOff>142875</xdr:colOff>
      <xdr:row>39</xdr:row>
      <xdr:rowOff>9525</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H="1">
          <a:off x="7219950" y="5924550"/>
          <a:ext cx="1371600" cy="352425"/>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468654" cy="10221686"/>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7</xdr:row>
      <xdr:rowOff>0</xdr:rowOff>
    </xdr:from>
    <xdr:to>
      <xdr:col>55</xdr:col>
      <xdr:colOff>171450</xdr:colOff>
      <xdr:row>31</xdr:row>
      <xdr:rowOff>66675</xdr:rowOff>
    </xdr:to>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1762125" y="1085850"/>
          <a:ext cx="81534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事業所内保育事業所については、「運営</a:t>
          </a:r>
          <a:r>
            <a:rPr kumimoji="1" lang="en-US" altLang="ja-JP" sz="4000"/>
            <a:t>No.</a:t>
          </a:r>
          <a:r>
            <a:rPr kumimoji="1" lang="ja-JP" altLang="en-US" sz="4000"/>
            <a:t>１７」はありません。</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104775</xdr:colOff>
      <xdr:row>8</xdr:row>
      <xdr:rowOff>0</xdr:rowOff>
    </xdr:from>
    <xdr:to>
      <xdr:col>27</xdr:col>
      <xdr:colOff>95250</xdr:colOff>
      <xdr:row>12</xdr:row>
      <xdr:rowOff>47625</xdr:rowOff>
    </xdr:to>
    <xdr:sp macro="" textlink="">
      <xdr:nvSpPr>
        <xdr:cNvPr id="237596" name="AutoShape 3">
          <a:extLst>
            <a:ext uri="{FF2B5EF4-FFF2-40B4-BE49-F238E27FC236}">
              <a16:creationId xmlns:a16="http://schemas.microsoft.com/office/drawing/2014/main" id="{00000000-0008-0000-1600-00001CA00300}"/>
            </a:ext>
          </a:extLst>
        </xdr:cNvPr>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171450</xdr:colOff>
          <xdr:row>14</xdr:row>
          <xdr:rowOff>0</xdr:rowOff>
        </xdr:from>
        <xdr:to>
          <xdr:col>23</xdr:col>
          <xdr:colOff>114300</xdr:colOff>
          <xdr:row>15</xdr:row>
          <xdr:rowOff>38100</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600-000007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14</xdr:row>
          <xdr:rowOff>0</xdr:rowOff>
        </xdr:from>
        <xdr:to>
          <xdr:col>27</xdr:col>
          <xdr:colOff>114300</xdr:colOff>
          <xdr:row>15</xdr:row>
          <xdr:rowOff>38100</xdr:rowOff>
        </xdr:to>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600-000008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17</xdr:row>
          <xdr:rowOff>0</xdr:rowOff>
        </xdr:from>
        <xdr:to>
          <xdr:col>23</xdr:col>
          <xdr:colOff>114300</xdr:colOff>
          <xdr:row>18</xdr:row>
          <xdr:rowOff>19050</xdr:rowOff>
        </xdr:to>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600-000009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17</xdr:row>
          <xdr:rowOff>0</xdr:rowOff>
        </xdr:from>
        <xdr:to>
          <xdr:col>27</xdr:col>
          <xdr:colOff>114300</xdr:colOff>
          <xdr:row>18</xdr:row>
          <xdr:rowOff>19050</xdr:rowOff>
        </xdr:to>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600-00000A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19</xdr:row>
          <xdr:rowOff>66675</xdr:rowOff>
        </xdr:from>
        <xdr:to>
          <xdr:col>23</xdr:col>
          <xdr:colOff>95250</xdr:colOff>
          <xdr:row>20</xdr:row>
          <xdr:rowOff>104775</xdr:rowOff>
        </xdr:to>
        <xdr:sp macro="" textlink="">
          <xdr:nvSpPr>
            <xdr:cNvPr id="237579" name="Check Box 11" hidden="1">
              <a:extLst>
                <a:ext uri="{63B3BB69-23CF-44E3-9099-C40C66FF867C}">
                  <a14:compatExt spid="_x0000_s237579"/>
                </a:ext>
                <a:ext uri="{FF2B5EF4-FFF2-40B4-BE49-F238E27FC236}">
                  <a16:creationId xmlns:a16="http://schemas.microsoft.com/office/drawing/2014/main" id="{00000000-0008-0000-1600-00000B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19</xdr:row>
          <xdr:rowOff>66675</xdr:rowOff>
        </xdr:from>
        <xdr:to>
          <xdr:col>27</xdr:col>
          <xdr:colOff>104775</xdr:colOff>
          <xdr:row>20</xdr:row>
          <xdr:rowOff>104775</xdr:rowOff>
        </xdr:to>
        <xdr:sp macro="" textlink="">
          <xdr:nvSpPr>
            <xdr:cNvPr id="237580" name="Check Box 12" hidden="1">
              <a:extLst>
                <a:ext uri="{63B3BB69-23CF-44E3-9099-C40C66FF867C}">
                  <a14:compatExt spid="_x0000_s237580"/>
                </a:ext>
                <a:ext uri="{FF2B5EF4-FFF2-40B4-BE49-F238E27FC236}">
                  <a16:creationId xmlns:a16="http://schemas.microsoft.com/office/drawing/2014/main" id="{00000000-0008-0000-1600-00000C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22</xdr:row>
          <xdr:rowOff>0</xdr:rowOff>
        </xdr:from>
        <xdr:to>
          <xdr:col>23</xdr:col>
          <xdr:colOff>114300</xdr:colOff>
          <xdr:row>23</xdr:row>
          <xdr:rowOff>38100</xdr:rowOff>
        </xdr:to>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600-00000D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22</xdr:row>
          <xdr:rowOff>0</xdr:rowOff>
        </xdr:from>
        <xdr:to>
          <xdr:col>27</xdr:col>
          <xdr:colOff>114300</xdr:colOff>
          <xdr:row>23</xdr:row>
          <xdr:rowOff>38100</xdr:rowOff>
        </xdr:to>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600-00000E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xdr:row>
          <xdr:rowOff>57150</xdr:rowOff>
        </xdr:from>
        <xdr:to>
          <xdr:col>23</xdr:col>
          <xdr:colOff>133350</xdr:colOff>
          <xdr:row>7</xdr:row>
          <xdr:rowOff>95250</xdr:rowOff>
        </xdr:to>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600-000017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6</xdr:row>
          <xdr:rowOff>38100</xdr:rowOff>
        </xdr:from>
        <xdr:to>
          <xdr:col>27</xdr:col>
          <xdr:colOff>95250</xdr:colOff>
          <xdr:row>7</xdr:row>
          <xdr:rowOff>76200</xdr:rowOff>
        </xdr:to>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600-000018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85725</xdr:colOff>
      <xdr:row>9</xdr:row>
      <xdr:rowOff>161925</xdr:rowOff>
    </xdr:from>
    <xdr:to>
      <xdr:col>26</xdr:col>
      <xdr:colOff>123825</xdr:colOff>
      <xdr:row>12</xdr:row>
      <xdr:rowOff>152400</xdr:rowOff>
    </xdr:to>
    <xdr:sp macro="" textlink="">
      <xdr:nvSpPr>
        <xdr:cNvPr id="239632" name="AutoShape 3">
          <a:extLst>
            <a:ext uri="{FF2B5EF4-FFF2-40B4-BE49-F238E27FC236}">
              <a16:creationId xmlns:a16="http://schemas.microsoft.com/office/drawing/2014/main" id="{00000000-0008-0000-1700-000010A80300}"/>
            </a:ext>
          </a:extLst>
        </xdr:cNvPr>
        <xdr:cNvSpPr>
          <a:spLocks noChangeArrowheads="1"/>
        </xdr:cNvSpPr>
      </xdr:nvSpPr>
      <xdr:spPr bwMode="auto">
        <a:xfrm>
          <a:off x="742950" y="1371600"/>
          <a:ext cx="40195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9525</xdr:colOff>
          <xdr:row>12</xdr:row>
          <xdr:rowOff>152400</xdr:rowOff>
        </xdr:from>
        <xdr:to>
          <xdr:col>22</xdr:col>
          <xdr:colOff>133350</xdr:colOff>
          <xdr:row>14</xdr:row>
          <xdr:rowOff>0</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700-00000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12</xdr:row>
          <xdr:rowOff>152400</xdr:rowOff>
        </xdr:from>
        <xdr:to>
          <xdr:col>26</xdr:col>
          <xdr:colOff>133350</xdr:colOff>
          <xdr:row>14</xdr:row>
          <xdr:rowOff>0</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700-00000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xdr:row>
          <xdr:rowOff>0</xdr:rowOff>
        </xdr:from>
        <xdr:to>
          <xdr:col>22</xdr:col>
          <xdr:colOff>142875</xdr:colOff>
          <xdr:row>9</xdr:row>
          <xdr:rowOff>0</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1700-00000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26</xdr:col>
          <xdr:colOff>142875</xdr:colOff>
          <xdr:row>9</xdr:row>
          <xdr:rowOff>0</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1700-00000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15</xdr:row>
          <xdr:rowOff>152400</xdr:rowOff>
        </xdr:from>
        <xdr:to>
          <xdr:col>22</xdr:col>
          <xdr:colOff>133350</xdr:colOff>
          <xdr:row>17</xdr:row>
          <xdr:rowOff>9525</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700-000005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15</xdr:row>
          <xdr:rowOff>152400</xdr:rowOff>
        </xdr:from>
        <xdr:to>
          <xdr:col>26</xdr:col>
          <xdr:colOff>133350</xdr:colOff>
          <xdr:row>17</xdr:row>
          <xdr:rowOff>9525</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700-000006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18</xdr:row>
          <xdr:rowOff>152400</xdr:rowOff>
        </xdr:from>
        <xdr:to>
          <xdr:col>22</xdr:col>
          <xdr:colOff>133350</xdr:colOff>
          <xdr:row>20</xdr:row>
          <xdr:rowOff>9525</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700-000007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18</xdr:row>
          <xdr:rowOff>152400</xdr:rowOff>
        </xdr:from>
        <xdr:to>
          <xdr:col>26</xdr:col>
          <xdr:colOff>133350</xdr:colOff>
          <xdr:row>20</xdr:row>
          <xdr:rowOff>9525</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700-000008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xdr:row>
          <xdr:rowOff>0</xdr:rowOff>
        </xdr:from>
        <xdr:to>
          <xdr:col>22</xdr:col>
          <xdr:colOff>133350</xdr:colOff>
          <xdr:row>6</xdr:row>
          <xdr:rowOff>0</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700-00000B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xdr:row>
          <xdr:rowOff>0</xdr:rowOff>
        </xdr:from>
        <xdr:to>
          <xdr:col>26</xdr:col>
          <xdr:colOff>133350</xdr:colOff>
          <xdr:row>6</xdr:row>
          <xdr:rowOff>0</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700-00000C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22</xdr:row>
          <xdr:rowOff>38100</xdr:rowOff>
        </xdr:from>
        <xdr:to>
          <xdr:col>22</xdr:col>
          <xdr:colOff>123825</xdr:colOff>
          <xdr:row>23</xdr:row>
          <xdr:rowOff>171450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1700-00000D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22</xdr:row>
          <xdr:rowOff>28575</xdr:rowOff>
        </xdr:from>
        <xdr:to>
          <xdr:col>26</xdr:col>
          <xdr:colOff>133350</xdr:colOff>
          <xdr:row>23</xdr:row>
          <xdr:rowOff>161925</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1700-00000E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24</xdr:row>
          <xdr:rowOff>171450</xdr:rowOff>
        </xdr:from>
        <xdr:to>
          <xdr:col>22</xdr:col>
          <xdr:colOff>123825</xdr:colOff>
          <xdr:row>26</xdr:row>
          <xdr:rowOff>123825</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1700-00000F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25</xdr:row>
          <xdr:rowOff>0</xdr:rowOff>
        </xdr:from>
        <xdr:to>
          <xdr:col>26</xdr:col>
          <xdr:colOff>104775</xdr:colOff>
          <xdr:row>26</xdr:row>
          <xdr:rowOff>133350</xdr:rowOff>
        </xdr:to>
        <xdr:sp macro="" textlink="">
          <xdr:nvSpPr>
            <xdr:cNvPr id="2" name="Check Box 16" hidden="1">
              <a:extLst>
                <a:ext uri="{63B3BB69-23CF-44E3-9099-C40C66FF867C}">
                  <a14:compatExt spid="_x0000_s239632"/>
                </a:ext>
                <a:ext uri="{FF2B5EF4-FFF2-40B4-BE49-F238E27FC236}">
                  <a16:creationId xmlns:a16="http://schemas.microsoft.com/office/drawing/2014/main" id="{00000000-0008-0000-17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3</xdr:col>
      <xdr:colOff>57151</xdr:colOff>
      <xdr:row>11</xdr:row>
      <xdr:rowOff>0</xdr:rowOff>
    </xdr:from>
    <xdr:to>
      <xdr:col>24</xdr:col>
      <xdr:colOff>85726</xdr:colOff>
      <xdr:row>16</xdr:row>
      <xdr:rowOff>0</xdr:rowOff>
    </xdr:to>
    <xdr:sp macro="" textlink="">
      <xdr:nvSpPr>
        <xdr:cNvPr id="2" name="AutoShape 3">
          <a:extLst>
            <a:ext uri="{FF2B5EF4-FFF2-40B4-BE49-F238E27FC236}">
              <a16:creationId xmlns:a16="http://schemas.microsoft.com/office/drawing/2014/main" id="{00000000-0008-0000-1900-000002000000}"/>
            </a:ext>
          </a:extLst>
        </xdr:cNvPr>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19</xdr:row>
      <xdr:rowOff>161925</xdr:rowOff>
    </xdr:from>
    <xdr:to>
      <xdr:col>24</xdr:col>
      <xdr:colOff>57150</xdr:colOff>
      <xdr:row>24</xdr:row>
      <xdr:rowOff>76200</xdr:rowOff>
    </xdr:to>
    <xdr:sp macro="" textlink="">
      <xdr:nvSpPr>
        <xdr:cNvPr id="3" name="AutoShape 4">
          <a:extLst>
            <a:ext uri="{FF2B5EF4-FFF2-40B4-BE49-F238E27FC236}">
              <a16:creationId xmlns:a16="http://schemas.microsoft.com/office/drawing/2014/main" id="{00000000-0008-0000-1900-000003000000}"/>
            </a:ext>
          </a:extLst>
        </xdr:cNvPr>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7</xdr:row>
          <xdr:rowOff>0</xdr:rowOff>
        </xdr:from>
        <xdr:to>
          <xdr:col>20</xdr:col>
          <xdr:colOff>95250</xdr:colOff>
          <xdr:row>8</xdr:row>
          <xdr:rowOff>38100</xdr:rowOff>
        </xdr:to>
        <xdr:sp macro="" textlink="">
          <xdr:nvSpPr>
            <xdr:cNvPr id="670721" name="Check Box 1" hidden="1">
              <a:extLst>
                <a:ext uri="{63B3BB69-23CF-44E3-9099-C40C66FF867C}">
                  <a14:compatExt spid="_x0000_s670721"/>
                </a:ext>
                <a:ext uri="{FF2B5EF4-FFF2-40B4-BE49-F238E27FC236}">
                  <a16:creationId xmlns:a16="http://schemas.microsoft.com/office/drawing/2014/main" id="{00000000-0008-0000-1900-000001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xdr:row>
          <xdr:rowOff>0</xdr:rowOff>
        </xdr:from>
        <xdr:to>
          <xdr:col>24</xdr:col>
          <xdr:colOff>152400</xdr:colOff>
          <xdr:row>8</xdr:row>
          <xdr:rowOff>38100</xdr:rowOff>
        </xdr:to>
        <xdr:sp macro="" textlink="">
          <xdr:nvSpPr>
            <xdr:cNvPr id="670722" name="Check Box 2" hidden="1">
              <a:extLst>
                <a:ext uri="{63B3BB69-23CF-44E3-9099-C40C66FF867C}">
                  <a14:compatExt spid="_x0000_s670722"/>
                </a:ext>
                <a:ext uri="{FF2B5EF4-FFF2-40B4-BE49-F238E27FC236}">
                  <a16:creationId xmlns:a16="http://schemas.microsoft.com/office/drawing/2014/main" id="{00000000-0008-0000-1900-000002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27</xdr:row>
          <xdr:rowOff>0</xdr:rowOff>
        </xdr:from>
        <xdr:to>
          <xdr:col>20</xdr:col>
          <xdr:colOff>95250</xdr:colOff>
          <xdr:row>28</xdr:row>
          <xdr:rowOff>38100</xdr:rowOff>
        </xdr:to>
        <xdr:sp macro="" textlink="">
          <xdr:nvSpPr>
            <xdr:cNvPr id="670723" name="Check Box 3" hidden="1">
              <a:extLst>
                <a:ext uri="{63B3BB69-23CF-44E3-9099-C40C66FF867C}">
                  <a14:compatExt spid="_x0000_s670723"/>
                </a:ext>
                <a:ext uri="{FF2B5EF4-FFF2-40B4-BE49-F238E27FC236}">
                  <a16:creationId xmlns:a16="http://schemas.microsoft.com/office/drawing/2014/main" id="{00000000-0008-0000-1900-000003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27</xdr:row>
          <xdr:rowOff>0</xdr:rowOff>
        </xdr:from>
        <xdr:to>
          <xdr:col>24</xdr:col>
          <xdr:colOff>152400</xdr:colOff>
          <xdr:row>28</xdr:row>
          <xdr:rowOff>38100</xdr:rowOff>
        </xdr:to>
        <xdr:sp macro="" textlink="">
          <xdr:nvSpPr>
            <xdr:cNvPr id="670724" name="Check Box 4" hidden="1">
              <a:extLst>
                <a:ext uri="{63B3BB69-23CF-44E3-9099-C40C66FF867C}">
                  <a14:compatExt spid="_x0000_s670724"/>
                </a:ext>
                <a:ext uri="{FF2B5EF4-FFF2-40B4-BE49-F238E27FC236}">
                  <a16:creationId xmlns:a16="http://schemas.microsoft.com/office/drawing/2014/main" id="{00000000-0008-0000-1900-000004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38100</xdr:rowOff>
        </xdr:to>
        <xdr:sp macro="" textlink="">
          <xdr:nvSpPr>
            <xdr:cNvPr id="670725" name="Check Box 5" hidden="1">
              <a:extLst>
                <a:ext uri="{63B3BB69-23CF-44E3-9099-C40C66FF867C}">
                  <a14:compatExt spid="_x0000_s670725"/>
                </a:ext>
                <a:ext uri="{FF2B5EF4-FFF2-40B4-BE49-F238E27FC236}">
                  <a16:creationId xmlns:a16="http://schemas.microsoft.com/office/drawing/2014/main" id="{00000000-0008-0000-1900-000005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152400</xdr:colOff>
          <xdr:row>30</xdr:row>
          <xdr:rowOff>38100</xdr:rowOff>
        </xdr:to>
        <xdr:sp macro="" textlink="">
          <xdr:nvSpPr>
            <xdr:cNvPr id="670726" name="Check Box 6" hidden="1">
              <a:extLst>
                <a:ext uri="{63B3BB69-23CF-44E3-9099-C40C66FF867C}">
                  <a14:compatExt spid="_x0000_s670726"/>
                </a:ext>
                <a:ext uri="{FF2B5EF4-FFF2-40B4-BE49-F238E27FC236}">
                  <a16:creationId xmlns:a16="http://schemas.microsoft.com/office/drawing/2014/main" id="{00000000-0008-0000-1900-000006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31</xdr:row>
          <xdr:rowOff>0</xdr:rowOff>
        </xdr:from>
        <xdr:to>
          <xdr:col>20</xdr:col>
          <xdr:colOff>95250</xdr:colOff>
          <xdr:row>32</xdr:row>
          <xdr:rowOff>38100</xdr:rowOff>
        </xdr:to>
        <xdr:sp macro="" textlink="">
          <xdr:nvSpPr>
            <xdr:cNvPr id="670727" name="Check Box 7" hidden="1">
              <a:extLst>
                <a:ext uri="{63B3BB69-23CF-44E3-9099-C40C66FF867C}">
                  <a14:compatExt spid="_x0000_s670727"/>
                </a:ext>
                <a:ext uri="{FF2B5EF4-FFF2-40B4-BE49-F238E27FC236}">
                  <a16:creationId xmlns:a16="http://schemas.microsoft.com/office/drawing/2014/main" id="{00000000-0008-0000-1900-000007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31</xdr:row>
          <xdr:rowOff>0</xdr:rowOff>
        </xdr:from>
        <xdr:to>
          <xdr:col>24</xdr:col>
          <xdr:colOff>152400</xdr:colOff>
          <xdr:row>32</xdr:row>
          <xdr:rowOff>38100</xdr:rowOff>
        </xdr:to>
        <xdr:sp macro="" textlink="">
          <xdr:nvSpPr>
            <xdr:cNvPr id="670728" name="Check Box 8" hidden="1">
              <a:extLst>
                <a:ext uri="{63B3BB69-23CF-44E3-9099-C40C66FF867C}">
                  <a14:compatExt spid="_x0000_s670728"/>
                </a:ext>
                <a:ext uri="{FF2B5EF4-FFF2-40B4-BE49-F238E27FC236}">
                  <a16:creationId xmlns:a16="http://schemas.microsoft.com/office/drawing/2014/main" id="{00000000-0008-0000-1900-000008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33</xdr:row>
          <xdr:rowOff>0</xdr:rowOff>
        </xdr:from>
        <xdr:to>
          <xdr:col>20</xdr:col>
          <xdr:colOff>95250</xdr:colOff>
          <xdr:row>34</xdr:row>
          <xdr:rowOff>38100</xdr:rowOff>
        </xdr:to>
        <xdr:sp macro="" textlink="">
          <xdr:nvSpPr>
            <xdr:cNvPr id="670729" name="Check Box 9" hidden="1">
              <a:extLst>
                <a:ext uri="{63B3BB69-23CF-44E3-9099-C40C66FF867C}">
                  <a14:compatExt spid="_x0000_s670729"/>
                </a:ext>
                <a:ext uri="{FF2B5EF4-FFF2-40B4-BE49-F238E27FC236}">
                  <a16:creationId xmlns:a16="http://schemas.microsoft.com/office/drawing/2014/main" id="{00000000-0008-0000-1900-000009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33</xdr:row>
          <xdr:rowOff>0</xdr:rowOff>
        </xdr:from>
        <xdr:to>
          <xdr:col>24</xdr:col>
          <xdr:colOff>152400</xdr:colOff>
          <xdr:row>34</xdr:row>
          <xdr:rowOff>38100</xdr:rowOff>
        </xdr:to>
        <xdr:sp macro="" textlink="">
          <xdr:nvSpPr>
            <xdr:cNvPr id="670730" name="Check Box 10" hidden="1">
              <a:extLst>
                <a:ext uri="{63B3BB69-23CF-44E3-9099-C40C66FF867C}">
                  <a14:compatExt spid="_x0000_s670730"/>
                </a:ext>
                <a:ext uri="{FF2B5EF4-FFF2-40B4-BE49-F238E27FC236}">
                  <a16:creationId xmlns:a16="http://schemas.microsoft.com/office/drawing/2014/main" id="{00000000-0008-0000-1900-00000A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0</xdr:rowOff>
        </xdr:from>
        <xdr:to>
          <xdr:col>20</xdr:col>
          <xdr:colOff>95250</xdr:colOff>
          <xdr:row>37</xdr:row>
          <xdr:rowOff>38100</xdr:rowOff>
        </xdr:to>
        <xdr:sp macro="" textlink="">
          <xdr:nvSpPr>
            <xdr:cNvPr id="670731" name="Check Box 11" hidden="1">
              <a:extLst>
                <a:ext uri="{63B3BB69-23CF-44E3-9099-C40C66FF867C}">
                  <a14:compatExt spid="_x0000_s670731"/>
                </a:ext>
                <a:ext uri="{FF2B5EF4-FFF2-40B4-BE49-F238E27FC236}">
                  <a16:creationId xmlns:a16="http://schemas.microsoft.com/office/drawing/2014/main" id="{00000000-0008-0000-1900-00000B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24</xdr:col>
          <xdr:colOff>152400</xdr:colOff>
          <xdr:row>37</xdr:row>
          <xdr:rowOff>38100</xdr:rowOff>
        </xdr:to>
        <xdr:sp macro="" textlink="">
          <xdr:nvSpPr>
            <xdr:cNvPr id="670732" name="Check Box 12" hidden="1">
              <a:extLst>
                <a:ext uri="{63B3BB69-23CF-44E3-9099-C40C66FF867C}">
                  <a14:compatExt spid="_x0000_s670732"/>
                </a:ext>
                <a:ext uri="{FF2B5EF4-FFF2-40B4-BE49-F238E27FC236}">
                  <a16:creationId xmlns:a16="http://schemas.microsoft.com/office/drawing/2014/main" id="{00000000-0008-0000-1900-00000C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39</xdr:row>
          <xdr:rowOff>0</xdr:rowOff>
        </xdr:from>
        <xdr:to>
          <xdr:col>20</xdr:col>
          <xdr:colOff>95250</xdr:colOff>
          <xdr:row>40</xdr:row>
          <xdr:rowOff>38100</xdr:rowOff>
        </xdr:to>
        <xdr:sp macro="" textlink="">
          <xdr:nvSpPr>
            <xdr:cNvPr id="670733" name="Check Box 13" hidden="1">
              <a:extLst>
                <a:ext uri="{63B3BB69-23CF-44E3-9099-C40C66FF867C}">
                  <a14:compatExt spid="_x0000_s670733"/>
                </a:ext>
                <a:ext uri="{FF2B5EF4-FFF2-40B4-BE49-F238E27FC236}">
                  <a16:creationId xmlns:a16="http://schemas.microsoft.com/office/drawing/2014/main" id="{00000000-0008-0000-1900-00000D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39</xdr:row>
          <xdr:rowOff>0</xdr:rowOff>
        </xdr:from>
        <xdr:to>
          <xdr:col>24</xdr:col>
          <xdr:colOff>152400</xdr:colOff>
          <xdr:row>40</xdr:row>
          <xdr:rowOff>38100</xdr:rowOff>
        </xdr:to>
        <xdr:sp macro="" textlink="">
          <xdr:nvSpPr>
            <xdr:cNvPr id="670734" name="Check Box 14" hidden="1">
              <a:extLst>
                <a:ext uri="{63B3BB69-23CF-44E3-9099-C40C66FF867C}">
                  <a14:compatExt spid="_x0000_s670734"/>
                </a:ext>
                <a:ext uri="{FF2B5EF4-FFF2-40B4-BE49-F238E27FC236}">
                  <a16:creationId xmlns:a16="http://schemas.microsoft.com/office/drawing/2014/main" id="{00000000-0008-0000-1900-00000E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42</xdr:row>
          <xdr:rowOff>0</xdr:rowOff>
        </xdr:from>
        <xdr:to>
          <xdr:col>20</xdr:col>
          <xdr:colOff>95250</xdr:colOff>
          <xdr:row>43</xdr:row>
          <xdr:rowOff>38100</xdr:rowOff>
        </xdr:to>
        <xdr:sp macro="" textlink="">
          <xdr:nvSpPr>
            <xdr:cNvPr id="670735" name="Check Box 15" hidden="1">
              <a:extLst>
                <a:ext uri="{63B3BB69-23CF-44E3-9099-C40C66FF867C}">
                  <a14:compatExt spid="_x0000_s670735"/>
                </a:ext>
                <a:ext uri="{FF2B5EF4-FFF2-40B4-BE49-F238E27FC236}">
                  <a16:creationId xmlns:a16="http://schemas.microsoft.com/office/drawing/2014/main" id="{00000000-0008-0000-1900-00000F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42</xdr:row>
          <xdr:rowOff>0</xdr:rowOff>
        </xdr:from>
        <xdr:to>
          <xdr:col>24</xdr:col>
          <xdr:colOff>152400</xdr:colOff>
          <xdr:row>43</xdr:row>
          <xdr:rowOff>38100</xdr:rowOff>
        </xdr:to>
        <xdr:sp macro="" textlink="">
          <xdr:nvSpPr>
            <xdr:cNvPr id="670736" name="Check Box 16" hidden="1">
              <a:extLst>
                <a:ext uri="{63B3BB69-23CF-44E3-9099-C40C66FF867C}">
                  <a14:compatExt spid="_x0000_s670736"/>
                </a:ext>
                <a:ext uri="{FF2B5EF4-FFF2-40B4-BE49-F238E27FC236}">
                  <a16:creationId xmlns:a16="http://schemas.microsoft.com/office/drawing/2014/main" id="{00000000-0008-0000-1900-000010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670737" name="Check Box 17" hidden="1">
              <a:extLst>
                <a:ext uri="{63B3BB69-23CF-44E3-9099-C40C66FF867C}">
                  <a14:compatExt spid="_x0000_s670737"/>
                </a:ext>
                <a:ext uri="{FF2B5EF4-FFF2-40B4-BE49-F238E27FC236}">
                  <a16:creationId xmlns:a16="http://schemas.microsoft.com/office/drawing/2014/main" id="{00000000-0008-0000-1900-000011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670738" name="Check Box 18" hidden="1">
              <a:extLst>
                <a:ext uri="{63B3BB69-23CF-44E3-9099-C40C66FF867C}">
                  <a14:compatExt spid="_x0000_s670738"/>
                </a:ext>
                <a:ext uri="{FF2B5EF4-FFF2-40B4-BE49-F238E27FC236}">
                  <a16:creationId xmlns:a16="http://schemas.microsoft.com/office/drawing/2014/main" id="{00000000-0008-0000-1900-000012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670739" name="Check Box 19" hidden="1">
              <a:extLst>
                <a:ext uri="{63B3BB69-23CF-44E3-9099-C40C66FF867C}">
                  <a14:compatExt spid="_x0000_s670739"/>
                </a:ext>
                <a:ext uri="{FF2B5EF4-FFF2-40B4-BE49-F238E27FC236}">
                  <a16:creationId xmlns:a16="http://schemas.microsoft.com/office/drawing/2014/main" id="{00000000-0008-0000-1900-000013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0</xdr:rowOff>
        </xdr:from>
        <xdr:to>
          <xdr:col>18</xdr:col>
          <xdr:colOff>19050</xdr:colOff>
          <xdr:row>55</xdr:row>
          <xdr:rowOff>38100</xdr:rowOff>
        </xdr:to>
        <xdr:sp macro="" textlink="">
          <xdr:nvSpPr>
            <xdr:cNvPr id="670740" name="Check Box 20" hidden="1">
              <a:extLst>
                <a:ext uri="{63B3BB69-23CF-44E3-9099-C40C66FF867C}">
                  <a14:compatExt spid="_x0000_s670740"/>
                </a:ext>
                <a:ext uri="{FF2B5EF4-FFF2-40B4-BE49-F238E27FC236}">
                  <a16:creationId xmlns:a16="http://schemas.microsoft.com/office/drawing/2014/main" id="{00000000-0008-0000-1900-000014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54</xdr:row>
          <xdr:rowOff>0</xdr:rowOff>
        </xdr:from>
        <xdr:to>
          <xdr:col>23</xdr:col>
          <xdr:colOff>9525</xdr:colOff>
          <xdr:row>55</xdr:row>
          <xdr:rowOff>38100</xdr:rowOff>
        </xdr:to>
        <xdr:sp macro="" textlink="">
          <xdr:nvSpPr>
            <xdr:cNvPr id="670741" name="Check Box 21" hidden="1">
              <a:extLst>
                <a:ext uri="{63B3BB69-23CF-44E3-9099-C40C66FF867C}">
                  <a14:compatExt spid="_x0000_s670741"/>
                </a:ext>
                <a:ext uri="{FF2B5EF4-FFF2-40B4-BE49-F238E27FC236}">
                  <a16:creationId xmlns:a16="http://schemas.microsoft.com/office/drawing/2014/main" id="{00000000-0008-0000-1900-000015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54</xdr:row>
          <xdr:rowOff>0</xdr:rowOff>
        </xdr:from>
        <xdr:to>
          <xdr:col>13</xdr:col>
          <xdr:colOff>95250</xdr:colOff>
          <xdr:row>55</xdr:row>
          <xdr:rowOff>38100</xdr:rowOff>
        </xdr:to>
        <xdr:sp macro="" textlink="">
          <xdr:nvSpPr>
            <xdr:cNvPr id="670742" name="Check Box 22" hidden="1">
              <a:extLst>
                <a:ext uri="{63B3BB69-23CF-44E3-9099-C40C66FF867C}">
                  <a14:compatExt spid="_x0000_s670742"/>
                </a:ext>
                <a:ext uri="{FF2B5EF4-FFF2-40B4-BE49-F238E27FC236}">
                  <a16:creationId xmlns:a16="http://schemas.microsoft.com/office/drawing/2014/main" id="{00000000-0008-0000-1900-000016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53</xdr:row>
          <xdr:rowOff>0</xdr:rowOff>
        </xdr:from>
        <xdr:to>
          <xdr:col>8</xdr:col>
          <xdr:colOff>85725</xdr:colOff>
          <xdr:row>54</xdr:row>
          <xdr:rowOff>38100</xdr:rowOff>
        </xdr:to>
        <xdr:sp macro="" textlink="">
          <xdr:nvSpPr>
            <xdr:cNvPr id="670743" name="Check Box 23" hidden="1">
              <a:extLst>
                <a:ext uri="{63B3BB69-23CF-44E3-9099-C40C66FF867C}">
                  <a14:compatExt spid="_x0000_s670743"/>
                </a:ext>
                <a:ext uri="{FF2B5EF4-FFF2-40B4-BE49-F238E27FC236}">
                  <a16:creationId xmlns:a16="http://schemas.microsoft.com/office/drawing/2014/main" id="{00000000-0008-0000-1900-000017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56</xdr:row>
          <xdr:rowOff>0</xdr:rowOff>
        </xdr:from>
        <xdr:to>
          <xdr:col>8</xdr:col>
          <xdr:colOff>85725</xdr:colOff>
          <xdr:row>57</xdr:row>
          <xdr:rowOff>38100</xdr:rowOff>
        </xdr:to>
        <xdr:sp macro="" textlink="">
          <xdr:nvSpPr>
            <xdr:cNvPr id="670744" name="Check Box 24" hidden="1">
              <a:extLst>
                <a:ext uri="{63B3BB69-23CF-44E3-9099-C40C66FF867C}">
                  <a14:compatExt spid="_x0000_s670744"/>
                </a:ext>
                <a:ext uri="{FF2B5EF4-FFF2-40B4-BE49-F238E27FC236}">
                  <a16:creationId xmlns:a16="http://schemas.microsoft.com/office/drawing/2014/main" id="{00000000-0008-0000-1900-000018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59</xdr:row>
          <xdr:rowOff>0</xdr:rowOff>
        </xdr:from>
        <xdr:to>
          <xdr:col>6</xdr:col>
          <xdr:colOff>47625</xdr:colOff>
          <xdr:row>60</xdr:row>
          <xdr:rowOff>38100</xdr:rowOff>
        </xdr:to>
        <xdr:sp macro="" textlink="">
          <xdr:nvSpPr>
            <xdr:cNvPr id="670745" name="Check Box 25" hidden="1">
              <a:extLst>
                <a:ext uri="{63B3BB69-23CF-44E3-9099-C40C66FF867C}">
                  <a14:compatExt spid="_x0000_s670745"/>
                </a:ext>
                <a:ext uri="{FF2B5EF4-FFF2-40B4-BE49-F238E27FC236}">
                  <a16:creationId xmlns:a16="http://schemas.microsoft.com/office/drawing/2014/main" id="{00000000-0008-0000-1900-000019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670746" name="Check Box 26" hidden="1">
              <a:extLst>
                <a:ext uri="{63B3BB69-23CF-44E3-9099-C40C66FF867C}">
                  <a14:compatExt spid="_x0000_s670746"/>
                </a:ext>
                <a:ext uri="{FF2B5EF4-FFF2-40B4-BE49-F238E27FC236}">
                  <a16:creationId xmlns:a16="http://schemas.microsoft.com/office/drawing/2014/main" id="{00000000-0008-0000-1900-00001A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670747" name="Check Box 27" hidden="1">
              <a:extLst>
                <a:ext uri="{63B3BB69-23CF-44E3-9099-C40C66FF867C}">
                  <a14:compatExt spid="_x0000_s670747"/>
                </a:ext>
                <a:ext uri="{FF2B5EF4-FFF2-40B4-BE49-F238E27FC236}">
                  <a16:creationId xmlns:a16="http://schemas.microsoft.com/office/drawing/2014/main" id="{00000000-0008-0000-1900-00001B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670748" name="Check Box 28" hidden="1">
              <a:extLst>
                <a:ext uri="{63B3BB69-23CF-44E3-9099-C40C66FF867C}">
                  <a14:compatExt spid="_x0000_s670748"/>
                </a:ext>
                <a:ext uri="{FF2B5EF4-FFF2-40B4-BE49-F238E27FC236}">
                  <a16:creationId xmlns:a16="http://schemas.microsoft.com/office/drawing/2014/main" id="{00000000-0008-0000-1900-00001C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57</xdr:row>
          <xdr:rowOff>0</xdr:rowOff>
        </xdr:from>
        <xdr:to>
          <xdr:col>18</xdr:col>
          <xdr:colOff>19050</xdr:colOff>
          <xdr:row>58</xdr:row>
          <xdr:rowOff>38100</xdr:rowOff>
        </xdr:to>
        <xdr:sp macro="" textlink="">
          <xdr:nvSpPr>
            <xdr:cNvPr id="670749" name="Check Box 29" hidden="1">
              <a:extLst>
                <a:ext uri="{63B3BB69-23CF-44E3-9099-C40C66FF867C}">
                  <a14:compatExt spid="_x0000_s670749"/>
                </a:ext>
                <a:ext uri="{FF2B5EF4-FFF2-40B4-BE49-F238E27FC236}">
                  <a16:creationId xmlns:a16="http://schemas.microsoft.com/office/drawing/2014/main" id="{00000000-0008-0000-1900-00001D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57</xdr:row>
          <xdr:rowOff>0</xdr:rowOff>
        </xdr:from>
        <xdr:to>
          <xdr:col>23</xdr:col>
          <xdr:colOff>9525</xdr:colOff>
          <xdr:row>58</xdr:row>
          <xdr:rowOff>38100</xdr:rowOff>
        </xdr:to>
        <xdr:sp macro="" textlink="">
          <xdr:nvSpPr>
            <xdr:cNvPr id="670750" name="Check Box 30" hidden="1">
              <a:extLst>
                <a:ext uri="{63B3BB69-23CF-44E3-9099-C40C66FF867C}">
                  <a14:compatExt spid="_x0000_s670750"/>
                </a:ext>
                <a:ext uri="{FF2B5EF4-FFF2-40B4-BE49-F238E27FC236}">
                  <a16:creationId xmlns:a16="http://schemas.microsoft.com/office/drawing/2014/main" id="{00000000-0008-0000-1900-00001E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57</xdr:row>
          <xdr:rowOff>0</xdr:rowOff>
        </xdr:from>
        <xdr:to>
          <xdr:col>13</xdr:col>
          <xdr:colOff>95250</xdr:colOff>
          <xdr:row>58</xdr:row>
          <xdr:rowOff>38100</xdr:rowOff>
        </xdr:to>
        <xdr:sp macro="" textlink="">
          <xdr:nvSpPr>
            <xdr:cNvPr id="670751" name="Check Box 31" hidden="1">
              <a:extLst>
                <a:ext uri="{63B3BB69-23CF-44E3-9099-C40C66FF867C}">
                  <a14:compatExt spid="_x0000_s670751"/>
                </a:ext>
                <a:ext uri="{FF2B5EF4-FFF2-40B4-BE49-F238E27FC236}">
                  <a16:creationId xmlns:a16="http://schemas.microsoft.com/office/drawing/2014/main" id="{00000000-0008-0000-1900-00001F3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95250</xdr:colOff>
      <xdr:row>24</xdr:row>
      <xdr:rowOff>0</xdr:rowOff>
    </xdr:from>
    <xdr:to>
      <xdr:col>27</xdr:col>
      <xdr:colOff>85725</xdr:colOff>
      <xdr:row>26</xdr:row>
      <xdr:rowOff>0</xdr:rowOff>
    </xdr:to>
    <xdr:sp macro="" textlink="">
      <xdr:nvSpPr>
        <xdr:cNvPr id="2" name="AutoShape 16">
          <a:extLst>
            <a:ext uri="{FF2B5EF4-FFF2-40B4-BE49-F238E27FC236}">
              <a16:creationId xmlns:a16="http://schemas.microsoft.com/office/drawing/2014/main" id="{00000000-0008-0000-1A00-000002000000}"/>
            </a:ext>
          </a:extLst>
        </xdr:cNvPr>
        <xdr:cNvSpPr>
          <a:spLocks noChangeArrowheads="1"/>
        </xdr:cNvSpPr>
      </xdr:nvSpPr>
      <xdr:spPr bwMode="auto">
        <a:xfrm>
          <a:off x="514350" y="3829050"/>
          <a:ext cx="4371975" cy="342900"/>
        </a:xfrm>
        <a:prstGeom prst="bracketPair">
          <a:avLst>
            <a:gd name="adj" fmla="val 16667"/>
          </a:avLst>
        </a:prstGeom>
        <a:noFill/>
        <a:ln w="9525">
          <a:solidFill>
            <a:srgbClr val="000000"/>
          </a:solidFill>
          <a:round/>
          <a:headEnd/>
          <a:tailEnd/>
        </a:ln>
      </xdr:spPr>
    </xdr:sp>
    <xdr:clientData/>
  </xdr:twoCellAnchor>
  <xdr:twoCellAnchor>
    <xdr:from>
      <xdr:col>3</xdr:col>
      <xdr:colOff>114300</xdr:colOff>
      <xdr:row>57</xdr:row>
      <xdr:rowOff>152400</xdr:rowOff>
    </xdr:from>
    <xdr:to>
      <xdr:col>27</xdr:col>
      <xdr:colOff>85725</xdr:colOff>
      <xdr:row>60</xdr:row>
      <xdr:rowOff>0</xdr:rowOff>
    </xdr:to>
    <xdr:sp macro="" textlink="">
      <xdr:nvSpPr>
        <xdr:cNvPr id="3" name="大かっこ 2">
          <a:extLst>
            <a:ext uri="{FF2B5EF4-FFF2-40B4-BE49-F238E27FC236}">
              <a16:creationId xmlns:a16="http://schemas.microsoft.com/office/drawing/2014/main" id="{00000000-0008-0000-1A00-000003000000}"/>
            </a:ext>
          </a:extLst>
        </xdr:cNvPr>
        <xdr:cNvSpPr/>
      </xdr:nvSpPr>
      <xdr:spPr>
        <a:xfrm>
          <a:off x="533400" y="9639300"/>
          <a:ext cx="4352925"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6</xdr:row>
          <xdr:rowOff>0</xdr:rowOff>
        </xdr:from>
        <xdr:to>
          <xdr:col>14</xdr:col>
          <xdr:colOff>28575</xdr:colOff>
          <xdr:row>7</xdr:row>
          <xdr:rowOff>38100</xdr:rowOff>
        </xdr:to>
        <xdr:sp macro="" textlink="">
          <xdr:nvSpPr>
            <xdr:cNvPr id="695297" name="Check Box 1" hidden="1">
              <a:extLst>
                <a:ext uri="{63B3BB69-23CF-44E3-9099-C40C66FF867C}">
                  <a14:compatExt spid="_x0000_s695297"/>
                </a:ext>
                <a:ext uri="{FF2B5EF4-FFF2-40B4-BE49-F238E27FC236}">
                  <a16:creationId xmlns:a16="http://schemas.microsoft.com/office/drawing/2014/main" id="{00000000-0008-0000-1A00-000001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6</xdr:row>
          <xdr:rowOff>0</xdr:rowOff>
        </xdr:from>
        <xdr:to>
          <xdr:col>18</xdr:col>
          <xdr:colOff>123825</xdr:colOff>
          <xdr:row>7</xdr:row>
          <xdr:rowOff>38100</xdr:rowOff>
        </xdr:to>
        <xdr:sp macro="" textlink="">
          <xdr:nvSpPr>
            <xdr:cNvPr id="695298" name="Check Box 2" hidden="1">
              <a:extLst>
                <a:ext uri="{63B3BB69-23CF-44E3-9099-C40C66FF867C}">
                  <a14:compatExt spid="_x0000_s695298"/>
                </a:ext>
                <a:ext uri="{FF2B5EF4-FFF2-40B4-BE49-F238E27FC236}">
                  <a16:creationId xmlns:a16="http://schemas.microsoft.com/office/drawing/2014/main" id="{00000000-0008-0000-1A00-000002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161925</xdr:rowOff>
        </xdr:from>
        <xdr:to>
          <xdr:col>8</xdr:col>
          <xdr:colOff>123825</xdr:colOff>
          <xdr:row>37</xdr:row>
          <xdr:rowOff>9525</xdr:rowOff>
        </xdr:to>
        <xdr:sp macro="" textlink="">
          <xdr:nvSpPr>
            <xdr:cNvPr id="695299" name="Check Box 3" hidden="1">
              <a:extLst>
                <a:ext uri="{63B3BB69-23CF-44E3-9099-C40C66FF867C}">
                  <a14:compatExt spid="_x0000_s695299"/>
                </a:ext>
                <a:ext uri="{FF2B5EF4-FFF2-40B4-BE49-F238E27FC236}">
                  <a16:creationId xmlns:a16="http://schemas.microsoft.com/office/drawing/2014/main" id="{00000000-0008-0000-1A00-000003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152400</xdr:rowOff>
        </xdr:from>
        <xdr:to>
          <xdr:col>20</xdr:col>
          <xdr:colOff>152400</xdr:colOff>
          <xdr:row>37</xdr:row>
          <xdr:rowOff>9525</xdr:rowOff>
        </xdr:to>
        <xdr:sp macro="" textlink="">
          <xdr:nvSpPr>
            <xdr:cNvPr id="695300" name="Check Box 4" hidden="1">
              <a:extLst>
                <a:ext uri="{63B3BB69-23CF-44E3-9099-C40C66FF867C}">
                  <a14:compatExt spid="_x0000_s695300"/>
                </a:ext>
                <a:ext uri="{FF2B5EF4-FFF2-40B4-BE49-F238E27FC236}">
                  <a16:creationId xmlns:a16="http://schemas.microsoft.com/office/drawing/2014/main" id="{00000000-0008-0000-1A00-000004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8</xdr:col>
          <xdr:colOff>123825</xdr:colOff>
          <xdr:row>38</xdr:row>
          <xdr:rowOff>0</xdr:rowOff>
        </xdr:to>
        <xdr:sp macro="" textlink="">
          <xdr:nvSpPr>
            <xdr:cNvPr id="695301" name="Check Box 5" hidden="1">
              <a:extLst>
                <a:ext uri="{63B3BB69-23CF-44E3-9099-C40C66FF867C}">
                  <a14:compatExt spid="_x0000_s695301"/>
                </a:ext>
                <a:ext uri="{FF2B5EF4-FFF2-40B4-BE49-F238E27FC236}">
                  <a16:creationId xmlns:a16="http://schemas.microsoft.com/office/drawing/2014/main" id="{00000000-0008-0000-1A00-000005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152400</xdr:rowOff>
        </xdr:from>
        <xdr:to>
          <xdr:col>14</xdr:col>
          <xdr:colOff>152400</xdr:colOff>
          <xdr:row>38</xdr:row>
          <xdr:rowOff>0</xdr:rowOff>
        </xdr:to>
        <xdr:sp macro="" textlink="">
          <xdr:nvSpPr>
            <xdr:cNvPr id="695302" name="Check Box 6" hidden="1">
              <a:extLst>
                <a:ext uri="{63B3BB69-23CF-44E3-9099-C40C66FF867C}">
                  <a14:compatExt spid="_x0000_s695302"/>
                </a:ext>
                <a:ext uri="{FF2B5EF4-FFF2-40B4-BE49-F238E27FC236}">
                  <a16:creationId xmlns:a16="http://schemas.microsoft.com/office/drawing/2014/main" id="{00000000-0008-0000-1A00-000006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142875</xdr:rowOff>
        </xdr:from>
        <xdr:to>
          <xdr:col>19</xdr:col>
          <xdr:colOff>123825</xdr:colOff>
          <xdr:row>37</xdr:row>
          <xdr:rowOff>161925</xdr:rowOff>
        </xdr:to>
        <xdr:sp macro="" textlink="">
          <xdr:nvSpPr>
            <xdr:cNvPr id="695303" name="Check Box 7" hidden="1">
              <a:extLst>
                <a:ext uri="{63B3BB69-23CF-44E3-9099-C40C66FF867C}">
                  <a14:compatExt spid="_x0000_s695303"/>
                </a:ext>
                <a:ext uri="{FF2B5EF4-FFF2-40B4-BE49-F238E27FC236}">
                  <a16:creationId xmlns:a16="http://schemas.microsoft.com/office/drawing/2014/main" id="{00000000-0008-0000-1A00-000007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152400</xdr:rowOff>
        </xdr:from>
        <xdr:to>
          <xdr:col>14</xdr:col>
          <xdr:colOff>152400</xdr:colOff>
          <xdr:row>37</xdr:row>
          <xdr:rowOff>9525</xdr:rowOff>
        </xdr:to>
        <xdr:sp macro="" textlink="">
          <xdr:nvSpPr>
            <xdr:cNvPr id="695304" name="Check Box 8" hidden="1">
              <a:extLst>
                <a:ext uri="{63B3BB69-23CF-44E3-9099-C40C66FF867C}">
                  <a14:compatExt spid="_x0000_s695304"/>
                </a:ext>
                <a:ext uri="{FF2B5EF4-FFF2-40B4-BE49-F238E27FC236}">
                  <a16:creationId xmlns:a16="http://schemas.microsoft.com/office/drawing/2014/main" id="{00000000-0008-0000-1A00-000008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142875</xdr:rowOff>
        </xdr:from>
        <xdr:to>
          <xdr:col>7</xdr:col>
          <xdr:colOff>47625</xdr:colOff>
          <xdr:row>39</xdr:row>
          <xdr:rowOff>0</xdr:rowOff>
        </xdr:to>
        <xdr:sp macro="" textlink="">
          <xdr:nvSpPr>
            <xdr:cNvPr id="695305" name="Check Box 9" hidden="1">
              <a:extLst>
                <a:ext uri="{63B3BB69-23CF-44E3-9099-C40C66FF867C}">
                  <a14:compatExt spid="_x0000_s695305"/>
                </a:ext>
                <a:ext uri="{FF2B5EF4-FFF2-40B4-BE49-F238E27FC236}">
                  <a16:creationId xmlns:a16="http://schemas.microsoft.com/office/drawing/2014/main" id="{00000000-0008-0000-1A00-000009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xdr:row>
          <xdr:rowOff>0</xdr:rowOff>
        </xdr:from>
        <xdr:to>
          <xdr:col>22</xdr:col>
          <xdr:colOff>123825</xdr:colOff>
          <xdr:row>5</xdr:row>
          <xdr:rowOff>38100</xdr:rowOff>
        </xdr:to>
        <xdr:sp macro="" textlink="">
          <xdr:nvSpPr>
            <xdr:cNvPr id="695306" name="Check Box 10" hidden="1">
              <a:extLst>
                <a:ext uri="{63B3BB69-23CF-44E3-9099-C40C66FF867C}">
                  <a14:compatExt spid="_x0000_s695306"/>
                </a:ext>
                <a:ext uri="{FF2B5EF4-FFF2-40B4-BE49-F238E27FC236}">
                  <a16:creationId xmlns:a16="http://schemas.microsoft.com/office/drawing/2014/main" id="{00000000-0008-0000-1A00-00000A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xdr:row>
          <xdr:rowOff>0</xdr:rowOff>
        </xdr:from>
        <xdr:to>
          <xdr:col>26</xdr:col>
          <xdr:colOff>161925</xdr:colOff>
          <xdr:row>5</xdr:row>
          <xdr:rowOff>38100</xdr:rowOff>
        </xdr:to>
        <xdr:sp macro="" textlink="">
          <xdr:nvSpPr>
            <xdr:cNvPr id="695307" name="Check Box 11" hidden="1">
              <a:extLst>
                <a:ext uri="{63B3BB69-23CF-44E3-9099-C40C66FF867C}">
                  <a14:compatExt spid="_x0000_s695307"/>
                </a:ext>
                <a:ext uri="{FF2B5EF4-FFF2-40B4-BE49-F238E27FC236}">
                  <a16:creationId xmlns:a16="http://schemas.microsoft.com/office/drawing/2014/main" id="{00000000-0008-0000-1A00-00000B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22</xdr:col>
          <xdr:colOff>123825</xdr:colOff>
          <xdr:row>9</xdr:row>
          <xdr:rowOff>38100</xdr:rowOff>
        </xdr:to>
        <xdr:sp macro="" textlink="">
          <xdr:nvSpPr>
            <xdr:cNvPr id="695308" name="Check Box 12" hidden="1">
              <a:extLst>
                <a:ext uri="{63B3BB69-23CF-44E3-9099-C40C66FF867C}">
                  <a14:compatExt spid="_x0000_s695308"/>
                </a:ext>
                <a:ext uri="{FF2B5EF4-FFF2-40B4-BE49-F238E27FC236}">
                  <a16:creationId xmlns:a16="http://schemas.microsoft.com/office/drawing/2014/main" id="{00000000-0008-0000-1A00-00000C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0</xdr:rowOff>
        </xdr:from>
        <xdr:to>
          <xdr:col>26</xdr:col>
          <xdr:colOff>161925</xdr:colOff>
          <xdr:row>9</xdr:row>
          <xdr:rowOff>38100</xdr:rowOff>
        </xdr:to>
        <xdr:sp macro="" textlink="">
          <xdr:nvSpPr>
            <xdr:cNvPr id="695309" name="Check Box 13" hidden="1">
              <a:extLst>
                <a:ext uri="{63B3BB69-23CF-44E3-9099-C40C66FF867C}">
                  <a14:compatExt spid="_x0000_s695309"/>
                </a:ext>
                <a:ext uri="{FF2B5EF4-FFF2-40B4-BE49-F238E27FC236}">
                  <a16:creationId xmlns:a16="http://schemas.microsoft.com/office/drawing/2014/main" id="{00000000-0008-0000-1A00-00000D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xdr:row>
          <xdr:rowOff>0</xdr:rowOff>
        </xdr:from>
        <xdr:to>
          <xdr:col>22</xdr:col>
          <xdr:colOff>123825</xdr:colOff>
          <xdr:row>12</xdr:row>
          <xdr:rowOff>38100</xdr:rowOff>
        </xdr:to>
        <xdr:sp macro="" textlink="">
          <xdr:nvSpPr>
            <xdr:cNvPr id="695310" name="Check Box 14" hidden="1">
              <a:extLst>
                <a:ext uri="{63B3BB69-23CF-44E3-9099-C40C66FF867C}">
                  <a14:compatExt spid="_x0000_s695310"/>
                </a:ext>
                <a:ext uri="{FF2B5EF4-FFF2-40B4-BE49-F238E27FC236}">
                  <a16:creationId xmlns:a16="http://schemas.microsoft.com/office/drawing/2014/main" id="{00000000-0008-0000-1A00-00000E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11</xdr:row>
          <xdr:rowOff>0</xdr:rowOff>
        </xdr:from>
        <xdr:to>
          <xdr:col>26</xdr:col>
          <xdr:colOff>161925</xdr:colOff>
          <xdr:row>12</xdr:row>
          <xdr:rowOff>38100</xdr:rowOff>
        </xdr:to>
        <xdr:sp macro="" textlink="">
          <xdr:nvSpPr>
            <xdr:cNvPr id="695311" name="Check Box 15" hidden="1">
              <a:extLst>
                <a:ext uri="{63B3BB69-23CF-44E3-9099-C40C66FF867C}">
                  <a14:compatExt spid="_x0000_s695311"/>
                </a:ext>
                <a:ext uri="{FF2B5EF4-FFF2-40B4-BE49-F238E27FC236}">
                  <a16:creationId xmlns:a16="http://schemas.microsoft.com/office/drawing/2014/main" id="{00000000-0008-0000-1A00-00000F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xdr:row>
          <xdr:rowOff>0</xdr:rowOff>
        </xdr:from>
        <xdr:to>
          <xdr:col>22</xdr:col>
          <xdr:colOff>123825</xdr:colOff>
          <xdr:row>15</xdr:row>
          <xdr:rowOff>0</xdr:rowOff>
        </xdr:to>
        <xdr:sp macro="" textlink="">
          <xdr:nvSpPr>
            <xdr:cNvPr id="695312" name="Check Box 16" hidden="1">
              <a:extLst>
                <a:ext uri="{63B3BB69-23CF-44E3-9099-C40C66FF867C}">
                  <a14:compatExt spid="_x0000_s695312"/>
                </a:ext>
                <a:ext uri="{FF2B5EF4-FFF2-40B4-BE49-F238E27FC236}">
                  <a16:creationId xmlns:a16="http://schemas.microsoft.com/office/drawing/2014/main" id="{00000000-0008-0000-1A00-000010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14</xdr:row>
          <xdr:rowOff>0</xdr:rowOff>
        </xdr:from>
        <xdr:to>
          <xdr:col>26</xdr:col>
          <xdr:colOff>161925</xdr:colOff>
          <xdr:row>15</xdr:row>
          <xdr:rowOff>0</xdr:rowOff>
        </xdr:to>
        <xdr:sp macro="" textlink="">
          <xdr:nvSpPr>
            <xdr:cNvPr id="695313" name="Check Box 17" hidden="1">
              <a:extLst>
                <a:ext uri="{63B3BB69-23CF-44E3-9099-C40C66FF867C}">
                  <a14:compatExt spid="_x0000_s695313"/>
                </a:ext>
                <a:ext uri="{FF2B5EF4-FFF2-40B4-BE49-F238E27FC236}">
                  <a16:creationId xmlns:a16="http://schemas.microsoft.com/office/drawing/2014/main" id="{00000000-0008-0000-1A00-000011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123825</xdr:colOff>
          <xdr:row>18</xdr:row>
          <xdr:rowOff>38100</xdr:rowOff>
        </xdr:to>
        <xdr:sp macro="" textlink="">
          <xdr:nvSpPr>
            <xdr:cNvPr id="695314" name="Check Box 18" hidden="1">
              <a:extLst>
                <a:ext uri="{63B3BB69-23CF-44E3-9099-C40C66FF867C}">
                  <a14:compatExt spid="_x0000_s695314"/>
                </a:ext>
                <a:ext uri="{FF2B5EF4-FFF2-40B4-BE49-F238E27FC236}">
                  <a16:creationId xmlns:a16="http://schemas.microsoft.com/office/drawing/2014/main" id="{00000000-0008-0000-1A00-000012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17</xdr:row>
          <xdr:rowOff>0</xdr:rowOff>
        </xdr:from>
        <xdr:to>
          <xdr:col>26</xdr:col>
          <xdr:colOff>161925</xdr:colOff>
          <xdr:row>18</xdr:row>
          <xdr:rowOff>38100</xdr:rowOff>
        </xdr:to>
        <xdr:sp macro="" textlink="">
          <xdr:nvSpPr>
            <xdr:cNvPr id="695315" name="Check Box 19" hidden="1">
              <a:extLst>
                <a:ext uri="{63B3BB69-23CF-44E3-9099-C40C66FF867C}">
                  <a14:compatExt spid="_x0000_s695315"/>
                </a:ext>
                <a:ext uri="{FF2B5EF4-FFF2-40B4-BE49-F238E27FC236}">
                  <a16:creationId xmlns:a16="http://schemas.microsoft.com/office/drawing/2014/main" id="{00000000-0008-0000-1A00-000013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0</xdr:rowOff>
        </xdr:from>
        <xdr:to>
          <xdr:col>22</xdr:col>
          <xdr:colOff>123825</xdr:colOff>
          <xdr:row>21</xdr:row>
          <xdr:rowOff>38100</xdr:rowOff>
        </xdr:to>
        <xdr:sp macro="" textlink="">
          <xdr:nvSpPr>
            <xdr:cNvPr id="695316" name="Check Box 20" hidden="1">
              <a:extLst>
                <a:ext uri="{63B3BB69-23CF-44E3-9099-C40C66FF867C}">
                  <a14:compatExt spid="_x0000_s695316"/>
                </a:ext>
                <a:ext uri="{FF2B5EF4-FFF2-40B4-BE49-F238E27FC236}">
                  <a16:creationId xmlns:a16="http://schemas.microsoft.com/office/drawing/2014/main" id="{00000000-0008-0000-1A00-000014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20</xdr:row>
          <xdr:rowOff>0</xdr:rowOff>
        </xdr:from>
        <xdr:to>
          <xdr:col>26</xdr:col>
          <xdr:colOff>161925</xdr:colOff>
          <xdr:row>21</xdr:row>
          <xdr:rowOff>38100</xdr:rowOff>
        </xdr:to>
        <xdr:sp macro="" textlink="">
          <xdr:nvSpPr>
            <xdr:cNvPr id="695317" name="Check Box 21" hidden="1">
              <a:extLst>
                <a:ext uri="{63B3BB69-23CF-44E3-9099-C40C66FF867C}">
                  <a14:compatExt spid="_x0000_s695317"/>
                </a:ext>
                <a:ext uri="{FF2B5EF4-FFF2-40B4-BE49-F238E27FC236}">
                  <a16:creationId xmlns:a16="http://schemas.microsoft.com/office/drawing/2014/main" id="{00000000-0008-0000-1A00-000015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28</xdr:row>
          <xdr:rowOff>0</xdr:rowOff>
        </xdr:from>
        <xdr:to>
          <xdr:col>22</xdr:col>
          <xdr:colOff>123825</xdr:colOff>
          <xdr:row>29</xdr:row>
          <xdr:rowOff>0</xdr:rowOff>
        </xdr:to>
        <xdr:sp macro="" textlink="">
          <xdr:nvSpPr>
            <xdr:cNvPr id="695318" name="Check Box 22" hidden="1">
              <a:extLst>
                <a:ext uri="{63B3BB69-23CF-44E3-9099-C40C66FF867C}">
                  <a14:compatExt spid="_x0000_s695318"/>
                </a:ext>
                <a:ext uri="{FF2B5EF4-FFF2-40B4-BE49-F238E27FC236}">
                  <a16:creationId xmlns:a16="http://schemas.microsoft.com/office/drawing/2014/main" id="{00000000-0008-0000-1A00-000016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0</xdr:rowOff>
        </xdr:from>
        <xdr:to>
          <xdr:col>26</xdr:col>
          <xdr:colOff>161925</xdr:colOff>
          <xdr:row>29</xdr:row>
          <xdr:rowOff>0</xdr:rowOff>
        </xdr:to>
        <xdr:sp macro="" textlink="">
          <xdr:nvSpPr>
            <xdr:cNvPr id="695319" name="Check Box 23" hidden="1">
              <a:extLst>
                <a:ext uri="{63B3BB69-23CF-44E3-9099-C40C66FF867C}">
                  <a14:compatExt spid="_x0000_s695319"/>
                </a:ext>
                <a:ext uri="{FF2B5EF4-FFF2-40B4-BE49-F238E27FC236}">
                  <a16:creationId xmlns:a16="http://schemas.microsoft.com/office/drawing/2014/main" id="{00000000-0008-0000-1A00-000017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695320" name="Check Box 24" hidden="1">
              <a:extLst>
                <a:ext uri="{63B3BB69-23CF-44E3-9099-C40C66FF867C}">
                  <a14:compatExt spid="_x0000_s695320"/>
                </a:ext>
                <a:ext uri="{FF2B5EF4-FFF2-40B4-BE49-F238E27FC236}">
                  <a16:creationId xmlns:a16="http://schemas.microsoft.com/office/drawing/2014/main" id="{00000000-0008-0000-1A00-000018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26</xdr:col>
          <xdr:colOff>161925</xdr:colOff>
          <xdr:row>34</xdr:row>
          <xdr:rowOff>0</xdr:rowOff>
        </xdr:to>
        <xdr:sp macro="" textlink="">
          <xdr:nvSpPr>
            <xdr:cNvPr id="695321" name="Check Box 25" hidden="1">
              <a:extLst>
                <a:ext uri="{63B3BB69-23CF-44E3-9099-C40C66FF867C}">
                  <a14:compatExt spid="_x0000_s695321"/>
                </a:ext>
                <a:ext uri="{FF2B5EF4-FFF2-40B4-BE49-F238E27FC236}">
                  <a16:creationId xmlns:a16="http://schemas.microsoft.com/office/drawing/2014/main" id="{00000000-0008-0000-1A00-000019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123825</xdr:colOff>
          <xdr:row>41</xdr:row>
          <xdr:rowOff>0</xdr:rowOff>
        </xdr:to>
        <xdr:sp macro="" textlink="">
          <xdr:nvSpPr>
            <xdr:cNvPr id="695322" name="Check Box 26" hidden="1">
              <a:extLst>
                <a:ext uri="{63B3BB69-23CF-44E3-9099-C40C66FF867C}">
                  <a14:compatExt spid="_x0000_s695322"/>
                </a:ext>
                <a:ext uri="{FF2B5EF4-FFF2-40B4-BE49-F238E27FC236}">
                  <a16:creationId xmlns:a16="http://schemas.microsoft.com/office/drawing/2014/main" id="{00000000-0008-0000-1A00-00001A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40</xdr:row>
          <xdr:rowOff>0</xdr:rowOff>
        </xdr:from>
        <xdr:to>
          <xdr:col>26</xdr:col>
          <xdr:colOff>161925</xdr:colOff>
          <xdr:row>41</xdr:row>
          <xdr:rowOff>0</xdr:rowOff>
        </xdr:to>
        <xdr:sp macro="" textlink="">
          <xdr:nvSpPr>
            <xdr:cNvPr id="695323" name="Check Box 27" hidden="1">
              <a:extLst>
                <a:ext uri="{63B3BB69-23CF-44E3-9099-C40C66FF867C}">
                  <a14:compatExt spid="_x0000_s695323"/>
                </a:ext>
                <a:ext uri="{FF2B5EF4-FFF2-40B4-BE49-F238E27FC236}">
                  <a16:creationId xmlns:a16="http://schemas.microsoft.com/office/drawing/2014/main" id="{00000000-0008-0000-1A00-00001B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123825</xdr:colOff>
          <xdr:row>44</xdr:row>
          <xdr:rowOff>0</xdr:rowOff>
        </xdr:to>
        <xdr:sp macro="" textlink="">
          <xdr:nvSpPr>
            <xdr:cNvPr id="695324" name="Check Box 28" hidden="1">
              <a:extLst>
                <a:ext uri="{63B3BB69-23CF-44E3-9099-C40C66FF867C}">
                  <a14:compatExt spid="_x0000_s695324"/>
                </a:ext>
                <a:ext uri="{FF2B5EF4-FFF2-40B4-BE49-F238E27FC236}">
                  <a16:creationId xmlns:a16="http://schemas.microsoft.com/office/drawing/2014/main" id="{00000000-0008-0000-1A00-00001C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0</xdr:rowOff>
        </xdr:from>
        <xdr:to>
          <xdr:col>26</xdr:col>
          <xdr:colOff>161925</xdr:colOff>
          <xdr:row>44</xdr:row>
          <xdr:rowOff>0</xdr:rowOff>
        </xdr:to>
        <xdr:sp macro="" textlink="">
          <xdr:nvSpPr>
            <xdr:cNvPr id="695325" name="Check Box 29" hidden="1">
              <a:extLst>
                <a:ext uri="{63B3BB69-23CF-44E3-9099-C40C66FF867C}">
                  <a14:compatExt spid="_x0000_s695325"/>
                </a:ext>
                <a:ext uri="{FF2B5EF4-FFF2-40B4-BE49-F238E27FC236}">
                  <a16:creationId xmlns:a16="http://schemas.microsoft.com/office/drawing/2014/main" id="{00000000-0008-0000-1A00-00001D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123825</xdr:colOff>
          <xdr:row>46</xdr:row>
          <xdr:rowOff>0</xdr:rowOff>
        </xdr:to>
        <xdr:sp macro="" textlink="">
          <xdr:nvSpPr>
            <xdr:cNvPr id="695326" name="Check Box 30" hidden="1">
              <a:extLst>
                <a:ext uri="{63B3BB69-23CF-44E3-9099-C40C66FF867C}">
                  <a14:compatExt spid="_x0000_s695326"/>
                </a:ext>
                <a:ext uri="{FF2B5EF4-FFF2-40B4-BE49-F238E27FC236}">
                  <a16:creationId xmlns:a16="http://schemas.microsoft.com/office/drawing/2014/main" id="{00000000-0008-0000-1A00-00001E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45</xdr:row>
          <xdr:rowOff>0</xdr:rowOff>
        </xdr:from>
        <xdr:to>
          <xdr:col>26</xdr:col>
          <xdr:colOff>161925</xdr:colOff>
          <xdr:row>46</xdr:row>
          <xdr:rowOff>0</xdr:rowOff>
        </xdr:to>
        <xdr:sp macro="" textlink="">
          <xdr:nvSpPr>
            <xdr:cNvPr id="695327" name="Check Box 31" hidden="1">
              <a:extLst>
                <a:ext uri="{63B3BB69-23CF-44E3-9099-C40C66FF867C}">
                  <a14:compatExt spid="_x0000_s695327"/>
                </a:ext>
                <a:ext uri="{FF2B5EF4-FFF2-40B4-BE49-F238E27FC236}">
                  <a16:creationId xmlns:a16="http://schemas.microsoft.com/office/drawing/2014/main" id="{00000000-0008-0000-1A00-00001F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123825</xdr:colOff>
          <xdr:row>56</xdr:row>
          <xdr:rowOff>0</xdr:rowOff>
        </xdr:to>
        <xdr:sp macro="" textlink="">
          <xdr:nvSpPr>
            <xdr:cNvPr id="695328" name="Check Box 32" hidden="1">
              <a:extLst>
                <a:ext uri="{63B3BB69-23CF-44E3-9099-C40C66FF867C}">
                  <a14:compatExt spid="_x0000_s695328"/>
                </a:ext>
                <a:ext uri="{FF2B5EF4-FFF2-40B4-BE49-F238E27FC236}">
                  <a16:creationId xmlns:a16="http://schemas.microsoft.com/office/drawing/2014/main" id="{00000000-0008-0000-1A00-000020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55</xdr:row>
          <xdr:rowOff>0</xdr:rowOff>
        </xdr:from>
        <xdr:to>
          <xdr:col>26</xdr:col>
          <xdr:colOff>161925</xdr:colOff>
          <xdr:row>56</xdr:row>
          <xdr:rowOff>0</xdr:rowOff>
        </xdr:to>
        <xdr:sp macro="" textlink="">
          <xdr:nvSpPr>
            <xdr:cNvPr id="695329" name="Check Box 33" hidden="1">
              <a:extLst>
                <a:ext uri="{63B3BB69-23CF-44E3-9099-C40C66FF867C}">
                  <a14:compatExt spid="_x0000_s695329"/>
                </a:ext>
                <a:ext uri="{FF2B5EF4-FFF2-40B4-BE49-F238E27FC236}">
                  <a16:creationId xmlns:a16="http://schemas.microsoft.com/office/drawing/2014/main" id="{00000000-0008-0000-1A00-000021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61</xdr:row>
          <xdr:rowOff>0</xdr:rowOff>
        </xdr:from>
        <xdr:to>
          <xdr:col>7</xdr:col>
          <xdr:colOff>104775</xdr:colOff>
          <xdr:row>62</xdr:row>
          <xdr:rowOff>38100</xdr:rowOff>
        </xdr:to>
        <xdr:sp macro="" textlink="">
          <xdr:nvSpPr>
            <xdr:cNvPr id="695330" name="Check Box 34" hidden="1">
              <a:extLst>
                <a:ext uri="{63B3BB69-23CF-44E3-9099-C40C66FF867C}">
                  <a14:compatExt spid="_x0000_s695330"/>
                </a:ext>
                <a:ext uri="{FF2B5EF4-FFF2-40B4-BE49-F238E27FC236}">
                  <a16:creationId xmlns:a16="http://schemas.microsoft.com/office/drawing/2014/main" id="{00000000-0008-0000-1A00-000022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19050</xdr:rowOff>
        </xdr:from>
        <xdr:to>
          <xdr:col>11</xdr:col>
          <xdr:colOff>152400</xdr:colOff>
          <xdr:row>62</xdr:row>
          <xdr:rowOff>19050</xdr:rowOff>
        </xdr:to>
        <xdr:sp macro="" textlink="">
          <xdr:nvSpPr>
            <xdr:cNvPr id="695331" name="Check Box 35" hidden="1">
              <a:extLst>
                <a:ext uri="{63B3BB69-23CF-44E3-9099-C40C66FF867C}">
                  <a14:compatExt spid="_x0000_s695331"/>
                </a:ext>
                <a:ext uri="{FF2B5EF4-FFF2-40B4-BE49-F238E27FC236}">
                  <a16:creationId xmlns:a16="http://schemas.microsoft.com/office/drawing/2014/main" id="{00000000-0008-0000-1A00-000023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61</xdr:row>
          <xdr:rowOff>0</xdr:rowOff>
        </xdr:from>
        <xdr:to>
          <xdr:col>19</xdr:col>
          <xdr:colOff>38100</xdr:colOff>
          <xdr:row>62</xdr:row>
          <xdr:rowOff>38100</xdr:rowOff>
        </xdr:to>
        <xdr:sp macro="" textlink="">
          <xdr:nvSpPr>
            <xdr:cNvPr id="695332" name="Check Box 36" hidden="1">
              <a:extLst>
                <a:ext uri="{63B3BB69-23CF-44E3-9099-C40C66FF867C}">
                  <a14:compatExt spid="_x0000_s695332"/>
                </a:ext>
                <a:ext uri="{FF2B5EF4-FFF2-40B4-BE49-F238E27FC236}">
                  <a16:creationId xmlns:a16="http://schemas.microsoft.com/office/drawing/2014/main" id="{00000000-0008-0000-1A00-000024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xdr:row>
          <xdr:rowOff>9525</xdr:rowOff>
        </xdr:from>
        <xdr:to>
          <xdr:col>22</xdr:col>
          <xdr:colOff>66675</xdr:colOff>
          <xdr:row>62</xdr:row>
          <xdr:rowOff>9525</xdr:rowOff>
        </xdr:to>
        <xdr:sp macro="" textlink="">
          <xdr:nvSpPr>
            <xdr:cNvPr id="695333" name="Check Box 37" hidden="1">
              <a:extLst>
                <a:ext uri="{63B3BB69-23CF-44E3-9099-C40C66FF867C}">
                  <a14:compatExt spid="_x0000_s695333"/>
                </a:ext>
                <a:ext uri="{FF2B5EF4-FFF2-40B4-BE49-F238E27FC236}">
                  <a16:creationId xmlns:a16="http://schemas.microsoft.com/office/drawing/2014/main" id="{00000000-0008-0000-1A00-000025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54</xdr:row>
          <xdr:rowOff>152400</xdr:rowOff>
        </xdr:from>
        <xdr:to>
          <xdr:col>19</xdr:col>
          <xdr:colOff>133350</xdr:colOff>
          <xdr:row>56</xdr:row>
          <xdr:rowOff>19050</xdr:rowOff>
        </xdr:to>
        <xdr:sp macro="" textlink="">
          <xdr:nvSpPr>
            <xdr:cNvPr id="695334" name="Check Box 38" hidden="1">
              <a:extLst>
                <a:ext uri="{63B3BB69-23CF-44E3-9099-C40C66FF867C}">
                  <a14:compatExt spid="_x0000_s695334"/>
                </a:ext>
                <a:ext uri="{FF2B5EF4-FFF2-40B4-BE49-F238E27FC236}">
                  <a16:creationId xmlns:a16="http://schemas.microsoft.com/office/drawing/2014/main" id="{00000000-0008-0000-1A00-0000269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95249</xdr:colOff>
      <xdr:row>56</xdr:row>
      <xdr:rowOff>152399</xdr:rowOff>
    </xdr:from>
    <xdr:to>
      <xdr:col>25</xdr:col>
      <xdr:colOff>76200</xdr:colOff>
      <xdr:row>60</xdr:row>
      <xdr:rowOff>66674</xdr:rowOff>
    </xdr:to>
    <xdr:sp macro="" textlink="">
      <xdr:nvSpPr>
        <xdr:cNvPr id="35" name="大かっこ 34">
          <a:extLst>
            <a:ext uri="{FF2B5EF4-FFF2-40B4-BE49-F238E27FC236}">
              <a16:creationId xmlns:a16="http://schemas.microsoft.com/office/drawing/2014/main" id="{00000000-0008-0000-1B00-000023000000}"/>
            </a:ext>
          </a:extLst>
        </xdr:cNvPr>
        <xdr:cNvSpPr/>
      </xdr:nvSpPr>
      <xdr:spPr>
        <a:xfrm>
          <a:off x="514349" y="97154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xdr:col>
      <xdr:colOff>95249</xdr:colOff>
      <xdr:row>40</xdr:row>
      <xdr:rowOff>152400</xdr:rowOff>
    </xdr:from>
    <xdr:to>
      <xdr:col>25</xdr:col>
      <xdr:colOff>76200</xdr:colOff>
      <xdr:row>44</xdr:row>
      <xdr:rowOff>28576</xdr:rowOff>
    </xdr:to>
    <xdr:sp macro="" textlink="">
      <xdr:nvSpPr>
        <xdr:cNvPr id="50" name="大かっこ 49">
          <a:extLst>
            <a:ext uri="{FF2B5EF4-FFF2-40B4-BE49-F238E27FC236}">
              <a16:creationId xmlns:a16="http://schemas.microsoft.com/office/drawing/2014/main" id="{00000000-0008-0000-1B00-000032000000}"/>
            </a:ext>
          </a:extLst>
        </xdr:cNvPr>
        <xdr:cNvSpPr/>
      </xdr:nvSpPr>
      <xdr:spPr>
        <a:xfrm>
          <a:off x="514349" y="69342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17</xdr:col>
          <xdr:colOff>152400</xdr:colOff>
          <xdr:row>11</xdr:row>
          <xdr:rowOff>66675</xdr:rowOff>
        </xdr:from>
        <xdr:to>
          <xdr:col>21</xdr:col>
          <xdr:colOff>95250</xdr:colOff>
          <xdr:row>11</xdr:row>
          <xdr:rowOff>238125</xdr:rowOff>
        </xdr:to>
        <xdr:sp macro="" textlink="">
          <xdr:nvSpPr>
            <xdr:cNvPr id="241665" name="Check Box 1" hidden="1">
              <a:extLst>
                <a:ext uri="{63B3BB69-23CF-44E3-9099-C40C66FF867C}">
                  <a14:compatExt spid="_x0000_s241665"/>
                </a:ext>
                <a:ext uri="{FF2B5EF4-FFF2-40B4-BE49-F238E27FC236}">
                  <a16:creationId xmlns:a16="http://schemas.microsoft.com/office/drawing/2014/main" id="{00000000-0008-0000-1B00-000001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11</xdr:row>
          <xdr:rowOff>85725</xdr:rowOff>
        </xdr:from>
        <xdr:to>
          <xdr:col>25</xdr:col>
          <xdr:colOff>152400</xdr:colOff>
          <xdr:row>12</xdr:row>
          <xdr:rowOff>9525</xdr:rowOff>
        </xdr:to>
        <xdr:sp macro="" textlink="">
          <xdr:nvSpPr>
            <xdr:cNvPr id="241666" name="Check Box 2" hidden="1">
              <a:extLst>
                <a:ext uri="{63B3BB69-23CF-44E3-9099-C40C66FF867C}">
                  <a14:compatExt spid="_x0000_s241666"/>
                </a:ext>
                <a:ext uri="{FF2B5EF4-FFF2-40B4-BE49-F238E27FC236}">
                  <a16:creationId xmlns:a16="http://schemas.microsoft.com/office/drawing/2014/main" id="{00000000-0008-0000-1B00-000002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8</xdr:row>
          <xdr:rowOff>0</xdr:rowOff>
        </xdr:from>
        <xdr:to>
          <xdr:col>21</xdr:col>
          <xdr:colOff>95250</xdr:colOff>
          <xdr:row>9</xdr:row>
          <xdr:rowOff>0</xdr:rowOff>
        </xdr:to>
        <xdr:sp macro="" textlink="">
          <xdr:nvSpPr>
            <xdr:cNvPr id="241667" name="Check Box 3" hidden="1">
              <a:extLst>
                <a:ext uri="{63B3BB69-23CF-44E3-9099-C40C66FF867C}">
                  <a14:compatExt spid="_x0000_s241667"/>
                </a:ext>
                <a:ext uri="{FF2B5EF4-FFF2-40B4-BE49-F238E27FC236}">
                  <a16:creationId xmlns:a16="http://schemas.microsoft.com/office/drawing/2014/main" id="{00000000-0008-0000-1B00-000003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8</xdr:row>
          <xdr:rowOff>0</xdr:rowOff>
        </xdr:from>
        <xdr:to>
          <xdr:col>25</xdr:col>
          <xdr:colOff>152400</xdr:colOff>
          <xdr:row>9</xdr:row>
          <xdr:rowOff>0</xdr:rowOff>
        </xdr:to>
        <xdr:sp macro="" textlink="">
          <xdr:nvSpPr>
            <xdr:cNvPr id="241668" name="Check Box 4" hidden="1">
              <a:extLst>
                <a:ext uri="{63B3BB69-23CF-44E3-9099-C40C66FF867C}">
                  <a14:compatExt spid="_x0000_s241668"/>
                </a:ext>
                <a:ext uri="{FF2B5EF4-FFF2-40B4-BE49-F238E27FC236}">
                  <a16:creationId xmlns:a16="http://schemas.microsoft.com/office/drawing/2014/main" id="{00000000-0008-0000-1B00-000004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23</xdr:row>
          <xdr:rowOff>9525</xdr:rowOff>
        </xdr:from>
        <xdr:to>
          <xdr:col>25</xdr:col>
          <xdr:colOff>161925</xdr:colOff>
          <xdr:row>24</xdr:row>
          <xdr:rowOff>9525</xdr:rowOff>
        </xdr:to>
        <xdr:sp macro="" textlink="">
          <xdr:nvSpPr>
            <xdr:cNvPr id="241672" name="Check Box 8" hidden="1">
              <a:extLst>
                <a:ext uri="{63B3BB69-23CF-44E3-9099-C40C66FF867C}">
                  <a14:compatExt spid="_x0000_s241672"/>
                </a:ext>
                <a:ext uri="{FF2B5EF4-FFF2-40B4-BE49-F238E27FC236}">
                  <a16:creationId xmlns:a16="http://schemas.microsoft.com/office/drawing/2014/main" id="{00000000-0008-0000-1B00-000008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49</xdr:row>
          <xdr:rowOff>142875</xdr:rowOff>
        </xdr:from>
        <xdr:to>
          <xdr:col>21</xdr:col>
          <xdr:colOff>85725</xdr:colOff>
          <xdr:row>51</xdr:row>
          <xdr:rowOff>0</xdr:rowOff>
        </xdr:to>
        <xdr:sp macro="" textlink="">
          <xdr:nvSpPr>
            <xdr:cNvPr id="241677" name="Check Box 13" hidden="1">
              <a:extLst>
                <a:ext uri="{63B3BB69-23CF-44E3-9099-C40C66FF867C}">
                  <a14:compatExt spid="_x0000_s241677"/>
                </a:ext>
                <a:ext uri="{FF2B5EF4-FFF2-40B4-BE49-F238E27FC236}">
                  <a16:creationId xmlns:a16="http://schemas.microsoft.com/office/drawing/2014/main" id="{00000000-0008-0000-1B00-00000D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49</xdr:row>
          <xdr:rowOff>142875</xdr:rowOff>
        </xdr:from>
        <xdr:to>
          <xdr:col>25</xdr:col>
          <xdr:colOff>142875</xdr:colOff>
          <xdr:row>51</xdr:row>
          <xdr:rowOff>0</xdr:rowOff>
        </xdr:to>
        <xdr:sp macro="" textlink="">
          <xdr:nvSpPr>
            <xdr:cNvPr id="241678" name="Check Box 14" hidden="1">
              <a:extLst>
                <a:ext uri="{63B3BB69-23CF-44E3-9099-C40C66FF867C}">
                  <a14:compatExt spid="_x0000_s241678"/>
                </a:ext>
                <a:ext uri="{FF2B5EF4-FFF2-40B4-BE49-F238E27FC236}">
                  <a16:creationId xmlns:a16="http://schemas.microsoft.com/office/drawing/2014/main" id="{00000000-0008-0000-1B00-00000E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45</xdr:row>
          <xdr:rowOff>0</xdr:rowOff>
        </xdr:from>
        <xdr:to>
          <xdr:col>21</xdr:col>
          <xdr:colOff>85725</xdr:colOff>
          <xdr:row>46</xdr:row>
          <xdr:rowOff>38100</xdr:rowOff>
        </xdr:to>
        <xdr:sp macro="" textlink="">
          <xdr:nvSpPr>
            <xdr:cNvPr id="241679" name="Check Box 15" hidden="1">
              <a:extLst>
                <a:ext uri="{63B3BB69-23CF-44E3-9099-C40C66FF867C}">
                  <a14:compatExt spid="_x0000_s241679"/>
                </a:ext>
                <a:ext uri="{FF2B5EF4-FFF2-40B4-BE49-F238E27FC236}">
                  <a16:creationId xmlns:a16="http://schemas.microsoft.com/office/drawing/2014/main" id="{00000000-0008-0000-1B00-00000F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45</xdr:row>
          <xdr:rowOff>0</xdr:rowOff>
        </xdr:from>
        <xdr:to>
          <xdr:col>25</xdr:col>
          <xdr:colOff>142875</xdr:colOff>
          <xdr:row>46</xdr:row>
          <xdr:rowOff>38100</xdr:rowOff>
        </xdr:to>
        <xdr:sp macro="" textlink="">
          <xdr:nvSpPr>
            <xdr:cNvPr id="241680" name="Check Box 16" hidden="1">
              <a:extLst>
                <a:ext uri="{63B3BB69-23CF-44E3-9099-C40C66FF867C}">
                  <a14:compatExt spid="_x0000_s241680"/>
                </a:ext>
                <a:ext uri="{FF2B5EF4-FFF2-40B4-BE49-F238E27FC236}">
                  <a16:creationId xmlns:a16="http://schemas.microsoft.com/office/drawing/2014/main" id="{00000000-0008-0000-1B00-000010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46</xdr:row>
          <xdr:rowOff>142875</xdr:rowOff>
        </xdr:from>
        <xdr:to>
          <xdr:col>21</xdr:col>
          <xdr:colOff>76200</xdr:colOff>
          <xdr:row>48</xdr:row>
          <xdr:rowOff>0</xdr:rowOff>
        </xdr:to>
        <xdr:sp macro="" textlink="">
          <xdr:nvSpPr>
            <xdr:cNvPr id="241681" name="Check Box 17" hidden="1">
              <a:extLst>
                <a:ext uri="{63B3BB69-23CF-44E3-9099-C40C66FF867C}">
                  <a14:compatExt spid="_x0000_s241681"/>
                </a:ext>
                <a:ext uri="{FF2B5EF4-FFF2-40B4-BE49-F238E27FC236}">
                  <a16:creationId xmlns:a16="http://schemas.microsoft.com/office/drawing/2014/main" id="{00000000-0008-0000-1B00-000011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46</xdr:row>
          <xdr:rowOff>142875</xdr:rowOff>
        </xdr:from>
        <xdr:to>
          <xdr:col>25</xdr:col>
          <xdr:colOff>133350</xdr:colOff>
          <xdr:row>48</xdr:row>
          <xdr:rowOff>0</xdr:rowOff>
        </xdr:to>
        <xdr:sp macro="" textlink="">
          <xdr:nvSpPr>
            <xdr:cNvPr id="241682" name="Check Box 18" hidden="1">
              <a:extLst>
                <a:ext uri="{63B3BB69-23CF-44E3-9099-C40C66FF867C}">
                  <a14:compatExt spid="_x0000_s241682"/>
                </a:ext>
                <a:ext uri="{FF2B5EF4-FFF2-40B4-BE49-F238E27FC236}">
                  <a16:creationId xmlns:a16="http://schemas.microsoft.com/office/drawing/2014/main" id="{00000000-0008-0000-1B00-000012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52</xdr:row>
          <xdr:rowOff>0</xdr:rowOff>
        </xdr:from>
        <xdr:to>
          <xdr:col>21</xdr:col>
          <xdr:colOff>85725</xdr:colOff>
          <xdr:row>53</xdr:row>
          <xdr:rowOff>0</xdr:rowOff>
        </xdr:to>
        <xdr:sp macro="" textlink="">
          <xdr:nvSpPr>
            <xdr:cNvPr id="241683" name="Check Box 19" hidden="1">
              <a:extLst>
                <a:ext uri="{63B3BB69-23CF-44E3-9099-C40C66FF867C}">
                  <a14:compatExt spid="_x0000_s241683"/>
                </a:ext>
                <a:ext uri="{FF2B5EF4-FFF2-40B4-BE49-F238E27FC236}">
                  <a16:creationId xmlns:a16="http://schemas.microsoft.com/office/drawing/2014/main" id="{00000000-0008-0000-1B00-000013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52</xdr:row>
          <xdr:rowOff>0</xdr:rowOff>
        </xdr:from>
        <xdr:to>
          <xdr:col>25</xdr:col>
          <xdr:colOff>142875</xdr:colOff>
          <xdr:row>53</xdr:row>
          <xdr:rowOff>0</xdr:rowOff>
        </xdr:to>
        <xdr:sp macro="" textlink="">
          <xdr:nvSpPr>
            <xdr:cNvPr id="241684" name="Check Box 20" hidden="1">
              <a:extLst>
                <a:ext uri="{63B3BB69-23CF-44E3-9099-C40C66FF867C}">
                  <a14:compatExt spid="_x0000_s241684"/>
                </a:ext>
                <a:ext uri="{FF2B5EF4-FFF2-40B4-BE49-F238E27FC236}">
                  <a16:creationId xmlns:a16="http://schemas.microsoft.com/office/drawing/2014/main" id="{00000000-0008-0000-1B00-000014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37</xdr:row>
          <xdr:rowOff>0</xdr:rowOff>
        </xdr:from>
        <xdr:to>
          <xdr:col>21</xdr:col>
          <xdr:colOff>76200</xdr:colOff>
          <xdr:row>39</xdr:row>
          <xdr:rowOff>38100</xdr:rowOff>
        </xdr:to>
        <xdr:sp macro="" textlink="">
          <xdr:nvSpPr>
            <xdr:cNvPr id="241685" name="Check Box 21" hidden="1">
              <a:extLst>
                <a:ext uri="{63B3BB69-23CF-44E3-9099-C40C66FF867C}">
                  <a14:compatExt spid="_x0000_s241685"/>
                </a:ext>
                <a:ext uri="{FF2B5EF4-FFF2-40B4-BE49-F238E27FC236}">
                  <a16:creationId xmlns:a16="http://schemas.microsoft.com/office/drawing/2014/main" id="{00000000-0008-0000-1B00-000015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37</xdr:row>
          <xdr:rowOff>0</xdr:rowOff>
        </xdr:from>
        <xdr:to>
          <xdr:col>25</xdr:col>
          <xdr:colOff>133350</xdr:colOff>
          <xdr:row>39</xdr:row>
          <xdr:rowOff>38100</xdr:rowOff>
        </xdr:to>
        <xdr:sp macro="" textlink="">
          <xdr:nvSpPr>
            <xdr:cNvPr id="241686" name="Check Box 22" hidden="1">
              <a:extLst>
                <a:ext uri="{63B3BB69-23CF-44E3-9099-C40C66FF867C}">
                  <a14:compatExt spid="_x0000_s241686"/>
                </a:ext>
                <a:ext uri="{FF2B5EF4-FFF2-40B4-BE49-F238E27FC236}">
                  <a16:creationId xmlns:a16="http://schemas.microsoft.com/office/drawing/2014/main" id="{00000000-0008-0000-1B00-000016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33</xdr:row>
          <xdr:rowOff>152400</xdr:rowOff>
        </xdr:from>
        <xdr:to>
          <xdr:col>21</xdr:col>
          <xdr:colOff>76200</xdr:colOff>
          <xdr:row>35</xdr:row>
          <xdr:rowOff>0</xdr:rowOff>
        </xdr:to>
        <xdr:sp macro="" textlink="">
          <xdr:nvSpPr>
            <xdr:cNvPr id="241687" name="Check Box 23" hidden="1">
              <a:extLst>
                <a:ext uri="{63B3BB69-23CF-44E3-9099-C40C66FF867C}">
                  <a14:compatExt spid="_x0000_s241687"/>
                </a:ext>
                <a:ext uri="{FF2B5EF4-FFF2-40B4-BE49-F238E27FC236}">
                  <a16:creationId xmlns:a16="http://schemas.microsoft.com/office/drawing/2014/main" id="{00000000-0008-0000-1B00-00001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33</xdr:row>
          <xdr:rowOff>152400</xdr:rowOff>
        </xdr:from>
        <xdr:to>
          <xdr:col>25</xdr:col>
          <xdr:colOff>133350</xdr:colOff>
          <xdr:row>35</xdr:row>
          <xdr:rowOff>0</xdr:rowOff>
        </xdr:to>
        <xdr:sp macro="" textlink="">
          <xdr:nvSpPr>
            <xdr:cNvPr id="241688" name="Check Box 24" hidden="1">
              <a:extLst>
                <a:ext uri="{63B3BB69-23CF-44E3-9099-C40C66FF867C}">
                  <a14:compatExt spid="_x0000_s241688"/>
                </a:ext>
                <a:ext uri="{FF2B5EF4-FFF2-40B4-BE49-F238E27FC236}">
                  <a16:creationId xmlns:a16="http://schemas.microsoft.com/office/drawing/2014/main" id="{00000000-0008-0000-1B00-000018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xdr:row>
          <xdr:rowOff>0</xdr:rowOff>
        </xdr:from>
        <xdr:to>
          <xdr:col>13</xdr:col>
          <xdr:colOff>95250</xdr:colOff>
          <xdr:row>15</xdr:row>
          <xdr:rowOff>38100</xdr:rowOff>
        </xdr:to>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1B00-000019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14</xdr:row>
          <xdr:rowOff>19050</xdr:rowOff>
        </xdr:from>
        <xdr:to>
          <xdr:col>21</xdr:col>
          <xdr:colOff>0</xdr:colOff>
          <xdr:row>15</xdr:row>
          <xdr:rowOff>57150</xdr:rowOff>
        </xdr:to>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1B00-00001A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xdr:row>
          <xdr:rowOff>161925</xdr:rowOff>
        </xdr:from>
        <xdr:to>
          <xdr:col>12</xdr:col>
          <xdr:colOff>57150</xdr:colOff>
          <xdr:row>16</xdr:row>
          <xdr:rowOff>28575</xdr:rowOff>
        </xdr:to>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1B00-00001B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161925</xdr:rowOff>
        </xdr:from>
        <xdr:to>
          <xdr:col>17</xdr:col>
          <xdr:colOff>9525</xdr:colOff>
          <xdr:row>16</xdr:row>
          <xdr:rowOff>28575</xdr:rowOff>
        </xdr:to>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1B00-00001C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18</xdr:row>
          <xdr:rowOff>0</xdr:rowOff>
        </xdr:from>
        <xdr:to>
          <xdr:col>21</xdr:col>
          <xdr:colOff>95250</xdr:colOff>
          <xdr:row>19</xdr:row>
          <xdr:rowOff>0</xdr:rowOff>
        </xdr:to>
        <xdr:sp macro="" textlink="">
          <xdr:nvSpPr>
            <xdr:cNvPr id="241693" name="Check Box 29" hidden="1">
              <a:extLst>
                <a:ext uri="{63B3BB69-23CF-44E3-9099-C40C66FF867C}">
                  <a14:compatExt spid="_x0000_s241693"/>
                </a:ext>
                <a:ext uri="{FF2B5EF4-FFF2-40B4-BE49-F238E27FC236}">
                  <a16:creationId xmlns:a16="http://schemas.microsoft.com/office/drawing/2014/main" id="{00000000-0008-0000-1B00-00001D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18</xdr:row>
          <xdr:rowOff>0</xdr:rowOff>
        </xdr:from>
        <xdr:to>
          <xdr:col>25</xdr:col>
          <xdr:colOff>152400</xdr:colOff>
          <xdr:row>19</xdr:row>
          <xdr:rowOff>0</xdr:rowOff>
        </xdr:to>
        <xdr:sp macro="" textlink="">
          <xdr:nvSpPr>
            <xdr:cNvPr id="241694" name="Check Box 30" hidden="1">
              <a:extLst>
                <a:ext uri="{63B3BB69-23CF-44E3-9099-C40C66FF867C}">
                  <a14:compatExt spid="_x0000_s241694"/>
                </a:ext>
                <a:ext uri="{FF2B5EF4-FFF2-40B4-BE49-F238E27FC236}">
                  <a16:creationId xmlns:a16="http://schemas.microsoft.com/office/drawing/2014/main" id="{00000000-0008-0000-1B00-00001E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54</xdr:row>
          <xdr:rowOff>0</xdr:rowOff>
        </xdr:from>
        <xdr:to>
          <xdr:col>21</xdr:col>
          <xdr:colOff>85725</xdr:colOff>
          <xdr:row>55</xdr:row>
          <xdr:rowOff>0</xdr:rowOff>
        </xdr:to>
        <xdr:sp macro="" textlink="">
          <xdr:nvSpPr>
            <xdr:cNvPr id="241695" name="Check Box 31" hidden="1">
              <a:extLst>
                <a:ext uri="{63B3BB69-23CF-44E3-9099-C40C66FF867C}">
                  <a14:compatExt spid="_x0000_s241695"/>
                </a:ext>
                <a:ext uri="{FF2B5EF4-FFF2-40B4-BE49-F238E27FC236}">
                  <a16:creationId xmlns:a16="http://schemas.microsoft.com/office/drawing/2014/main" id="{00000000-0008-0000-1B00-00001F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54</xdr:row>
          <xdr:rowOff>0</xdr:rowOff>
        </xdr:from>
        <xdr:to>
          <xdr:col>25</xdr:col>
          <xdr:colOff>142875</xdr:colOff>
          <xdr:row>55</xdr:row>
          <xdr:rowOff>0</xdr:rowOff>
        </xdr:to>
        <xdr:sp macro="" textlink="">
          <xdr:nvSpPr>
            <xdr:cNvPr id="241696" name="Check Box 32" hidden="1">
              <a:extLst>
                <a:ext uri="{63B3BB69-23CF-44E3-9099-C40C66FF867C}">
                  <a14:compatExt spid="_x0000_s241696"/>
                </a:ext>
                <a:ext uri="{FF2B5EF4-FFF2-40B4-BE49-F238E27FC236}">
                  <a16:creationId xmlns:a16="http://schemas.microsoft.com/office/drawing/2014/main" id="{00000000-0008-0000-1B00-000020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28</xdr:row>
          <xdr:rowOff>152400</xdr:rowOff>
        </xdr:from>
        <xdr:to>
          <xdr:col>12</xdr:col>
          <xdr:colOff>28575</xdr:colOff>
          <xdr:row>29</xdr:row>
          <xdr:rowOff>152400</xdr:rowOff>
        </xdr:to>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1B00-000021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28</xdr:row>
          <xdr:rowOff>152400</xdr:rowOff>
        </xdr:from>
        <xdr:to>
          <xdr:col>16</xdr:col>
          <xdr:colOff>114300</xdr:colOff>
          <xdr:row>29</xdr:row>
          <xdr:rowOff>152400</xdr:rowOff>
        </xdr:to>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1B00-000022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28</xdr:row>
          <xdr:rowOff>152400</xdr:rowOff>
        </xdr:from>
        <xdr:to>
          <xdr:col>21</xdr:col>
          <xdr:colOff>76200</xdr:colOff>
          <xdr:row>29</xdr:row>
          <xdr:rowOff>152400</xdr:rowOff>
        </xdr:to>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1B00-000023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28</xdr:row>
          <xdr:rowOff>152400</xdr:rowOff>
        </xdr:from>
        <xdr:to>
          <xdr:col>8</xdr:col>
          <xdr:colOff>0</xdr:colOff>
          <xdr:row>29</xdr:row>
          <xdr:rowOff>152400</xdr:rowOff>
        </xdr:to>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1B00-000024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30</xdr:row>
          <xdr:rowOff>161925</xdr:rowOff>
        </xdr:from>
        <xdr:to>
          <xdr:col>7</xdr:col>
          <xdr:colOff>171450</xdr:colOff>
          <xdr:row>32</xdr:row>
          <xdr:rowOff>9525</xdr:rowOff>
        </xdr:to>
        <xdr:sp macro="" textlink="">
          <xdr:nvSpPr>
            <xdr:cNvPr id="241701" name="Check Box 37" hidden="1">
              <a:extLst>
                <a:ext uri="{63B3BB69-23CF-44E3-9099-C40C66FF867C}">
                  <a14:compatExt spid="_x0000_s241701"/>
                </a:ext>
                <a:ext uri="{FF2B5EF4-FFF2-40B4-BE49-F238E27FC236}">
                  <a16:creationId xmlns:a16="http://schemas.microsoft.com/office/drawing/2014/main" id="{00000000-0008-0000-1B00-000025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29</xdr:row>
          <xdr:rowOff>142875</xdr:rowOff>
        </xdr:from>
        <xdr:to>
          <xdr:col>13</xdr:col>
          <xdr:colOff>0</xdr:colOff>
          <xdr:row>30</xdr:row>
          <xdr:rowOff>161925</xdr:rowOff>
        </xdr:to>
        <xdr:sp macro="" textlink="">
          <xdr:nvSpPr>
            <xdr:cNvPr id="241702" name="Check Box 38" hidden="1">
              <a:extLst>
                <a:ext uri="{63B3BB69-23CF-44E3-9099-C40C66FF867C}">
                  <a14:compatExt spid="_x0000_s241702"/>
                </a:ext>
                <a:ext uri="{FF2B5EF4-FFF2-40B4-BE49-F238E27FC236}">
                  <a16:creationId xmlns:a16="http://schemas.microsoft.com/office/drawing/2014/main" id="{00000000-0008-0000-1B00-000026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29</xdr:row>
          <xdr:rowOff>152400</xdr:rowOff>
        </xdr:from>
        <xdr:to>
          <xdr:col>8</xdr:col>
          <xdr:colOff>0</xdr:colOff>
          <xdr:row>31</xdr:row>
          <xdr:rowOff>0</xdr:rowOff>
        </xdr:to>
        <xdr:sp macro="" textlink="">
          <xdr:nvSpPr>
            <xdr:cNvPr id="241703" name="Check Box 39" hidden="1">
              <a:extLst>
                <a:ext uri="{63B3BB69-23CF-44E3-9099-C40C66FF867C}">
                  <a14:compatExt spid="_x0000_s241703"/>
                </a:ext>
                <a:ext uri="{FF2B5EF4-FFF2-40B4-BE49-F238E27FC236}">
                  <a16:creationId xmlns:a16="http://schemas.microsoft.com/office/drawing/2014/main" id="{00000000-0008-0000-1B00-00002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9525</xdr:rowOff>
        </xdr:from>
        <xdr:to>
          <xdr:col>17</xdr:col>
          <xdr:colOff>9525</xdr:colOff>
          <xdr:row>15</xdr:row>
          <xdr:rowOff>47625</xdr:rowOff>
        </xdr:to>
        <xdr:sp macro="" textlink="">
          <xdr:nvSpPr>
            <xdr:cNvPr id="241704" name="Check Box 40" hidden="1">
              <a:extLst>
                <a:ext uri="{63B3BB69-23CF-44E3-9099-C40C66FF867C}">
                  <a14:compatExt spid="_x0000_s241704"/>
                </a:ext>
                <a:ext uri="{FF2B5EF4-FFF2-40B4-BE49-F238E27FC236}">
                  <a16:creationId xmlns:a16="http://schemas.microsoft.com/office/drawing/2014/main" id="{00000000-0008-0000-1B00-000028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141817</xdr:colOff>
          <xdr:row>26</xdr:row>
          <xdr:rowOff>17992</xdr:rowOff>
        </xdr:from>
        <xdr:to>
          <xdr:col>22</xdr:col>
          <xdr:colOff>141817</xdr:colOff>
          <xdr:row>27</xdr:row>
          <xdr:rowOff>17992</xdr:rowOff>
        </xdr:to>
        <xdr:grpSp>
          <xdr:nvGrpSpPr>
            <xdr:cNvPr id="44" name="グループ化 43">
              <a:extLst>
                <a:ext uri="{FF2B5EF4-FFF2-40B4-BE49-F238E27FC236}">
                  <a16:creationId xmlns:a16="http://schemas.microsoft.com/office/drawing/2014/main" id="{00000000-0008-0000-1B00-00002C000000}"/>
                </a:ext>
              </a:extLst>
            </xdr:cNvPr>
            <xdr:cNvGrpSpPr/>
          </xdr:nvGrpSpPr>
          <xdr:grpSpPr>
            <a:xfrm>
              <a:off x="2551645" y="4332817"/>
              <a:ext cx="1447799" cy="171450"/>
              <a:chOff x="3105082" y="1085850"/>
              <a:chExt cx="1447879" cy="209550"/>
            </a:xfrm>
          </xdr:grpSpPr>
          <xdr:sp macro="" textlink="">
            <xdr:nvSpPr>
              <xdr:cNvPr id="241705" name="Check Box 41" hidden="1">
                <a:extLst>
                  <a:ext uri="{63B3BB69-23CF-44E3-9099-C40C66FF867C}">
                    <a14:compatExt spid="_x0000_s241705"/>
                  </a:ext>
                  <a:ext uri="{FF2B5EF4-FFF2-40B4-BE49-F238E27FC236}">
                    <a16:creationId xmlns:a16="http://schemas.microsoft.com/office/drawing/2014/main" id="{00000000-0008-0000-1B00-000029B00300}"/>
                  </a:ext>
                </a:extLst>
              </xdr:cNvPr>
              <xdr:cNvSpPr/>
            </xdr:nvSpPr>
            <xdr:spPr bwMode="auto">
              <a:xfrm>
                <a:off x="3105082" y="1085850"/>
                <a:ext cx="6667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06" name="Check Box 42" hidden="1">
                <a:extLst>
                  <a:ext uri="{63B3BB69-23CF-44E3-9099-C40C66FF867C}">
                    <a14:compatExt spid="_x0000_s241706"/>
                  </a:ext>
                  <a:ext uri="{FF2B5EF4-FFF2-40B4-BE49-F238E27FC236}">
                    <a16:creationId xmlns:a16="http://schemas.microsoft.com/office/drawing/2014/main" id="{00000000-0008-0000-1B00-00002AB00300}"/>
                  </a:ext>
                </a:extLst>
              </xdr:cNvPr>
              <xdr:cNvSpPr/>
            </xdr:nvSpPr>
            <xdr:spPr bwMode="auto">
              <a:xfrm>
                <a:off x="3876664" y="1085850"/>
                <a:ext cx="67629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94886</xdr:colOff>
          <xdr:row>20</xdr:row>
          <xdr:rowOff>26525</xdr:rowOff>
        </xdr:from>
        <xdr:to>
          <xdr:col>25</xdr:col>
          <xdr:colOff>65519</xdr:colOff>
          <xdr:row>21</xdr:row>
          <xdr:rowOff>95763</xdr:rowOff>
        </xdr:to>
        <xdr:grpSp>
          <xdr:nvGrpSpPr>
            <xdr:cNvPr id="47" name="グループ化 46">
              <a:extLst>
                <a:ext uri="{FF2B5EF4-FFF2-40B4-BE49-F238E27FC236}">
                  <a16:creationId xmlns:a16="http://schemas.microsoft.com/office/drawing/2014/main" id="{00000000-0008-0000-1B00-00002F000000}"/>
                </a:ext>
              </a:extLst>
            </xdr:cNvPr>
            <xdr:cNvGrpSpPr/>
          </xdr:nvGrpSpPr>
          <xdr:grpSpPr>
            <a:xfrm>
              <a:off x="2504711" y="3312650"/>
              <a:ext cx="1961358" cy="240688"/>
              <a:chOff x="3105160" y="3462812"/>
              <a:chExt cx="1848107" cy="228715"/>
            </a:xfrm>
          </xdr:grpSpPr>
          <xdr:grpSp>
            <xdr:nvGrpSpPr>
              <xdr:cNvPr id="48" name="グループ化 47">
                <a:extLst>
                  <a:ext uri="{FF2B5EF4-FFF2-40B4-BE49-F238E27FC236}">
                    <a16:creationId xmlns:a16="http://schemas.microsoft.com/office/drawing/2014/main" id="{00000000-0008-0000-1B00-000030000000}"/>
                  </a:ext>
                </a:extLst>
              </xdr:cNvPr>
              <xdr:cNvGrpSpPr/>
            </xdr:nvGrpSpPr>
            <xdr:grpSpPr>
              <a:xfrm>
                <a:off x="3105160" y="3462812"/>
                <a:ext cx="1666857" cy="228715"/>
                <a:chOff x="3105121" y="1081543"/>
                <a:chExt cx="957051" cy="209586"/>
              </a:xfrm>
            </xdr:grpSpPr>
            <xdr:sp macro="" textlink="">
              <xdr:nvSpPr>
                <xdr:cNvPr id="241707" name="Check Box 43" hidden="1">
                  <a:extLst>
                    <a:ext uri="{63B3BB69-23CF-44E3-9099-C40C66FF867C}">
                      <a14:compatExt spid="_x0000_s241707"/>
                    </a:ext>
                    <a:ext uri="{FF2B5EF4-FFF2-40B4-BE49-F238E27FC236}">
                      <a16:creationId xmlns:a16="http://schemas.microsoft.com/office/drawing/2014/main" id="{00000000-0008-0000-1B00-00002BB00300}"/>
                    </a:ext>
                  </a:extLst>
                </xdr:cNvPr>
                <xdr:cNvSpPr/>
              </xdr:nvSpPr>
              <xdr:spPr bwMode="auto">
                <a:xfrm>
                  <a:off x="3105121" y="1081587"/>
                  <a:ext cx="666757"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08" name="Check Box 44" hidden="1">
                  <a:extLst>
                    <a:ext uri="{63B3BB69-23CF-44E3-9099-C40C66FF867C}">
                      <a14:compatExt spid="_x0000_s241708"/>
                    </a:ext>
                    <a:ext uri="{FF2B5EF4-FFF2-40B4-BE49-F238E27FC236}">
                      <a16:creationId xmlns:a16="http://schemas.microsoft.com/office/drawing/2014/main" id="{00000000-0008-0000-1B00-00002CB00300}"/>
                    </a:ext>
                  </a:extLst>
                </xdr:cNvPr>
                <xdr:cNvSpPr/>
              </xdr:nvSpPr>
              <xdr:spPr bwMode="auto">
                <a:xfrm>
                  <a:off x="3385900" y="1081543"/>
                  <a:ext cx="676272" cy="209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1709" name="Check Box 45" hidden="1">
                <a:extLst>
                  <a:ext uri="{63B3BB69-23CF-44E3-9099-C40C66FF867C}">
                    <a14:compatExt spid="_x0000_s241709"/>
                  </a:ext>
                  <a:ext uri="{FF2B5EF4-FFF2-40B4-BE49-F238E27FC236}">
                    <a16:creationId xmlns:a16="http://schemas.microsoft.com/office/drawing/2014/main" id="{00000000-0008-0000-1B00-00002DB00300}"/>
                  </a:ext>
                </a:extLst>
              </xdr:cNvPr>
              <xdr:cNvSpPr/>
            </xdr:nvSpPr>
            <xdr:spPr bwMode="auto">
              <a:xfrm>
                <a:off x="4305308" y="3467767"/>
                <a:ext cx="647959" cy="215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22</xdr:row>
          <xdr:rowOff>133350</xdr:rowOff>
        </xdr:from>
        <xdr:to>
          <xdr:col>19</xdr:col>
          <xdr:colOff>19050</xdr:colOff>
          <xdr:row>24</xdr:row>
          <xdr:rowOff>38100</xdr:rowOff>
        </xdr:to>
        <xdr:sp macro="" textlink="">
          <xdr:nvSpPr>
            <xdr:cNvPr id="241710" name="Check Box 46" hidden="1">
              <a:extLst>
                <a:ext uri="{63B3BB69-23CF-44E3-9099-C40C66FF867C}">
                  <a14:compatExt spid="_x0000_s241710"/>
                </a:ext>
                <a:ext uri="{FF2B5EF4-FFF2-40B4-BE49-F238E27FC236}">
                  <a16:creationId xmlns:a16="http://schemas.microsoft.com/office/drawing/2014/main" id="{00000000-0008-0000-1B00-00002E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11</xdr:col>
      <xdr:colOff>0</xdr:colOff>
      <xdr:row>38</xdr:row>
      <xdr:rowOff>38100</xdr:rowOff>
    </xdr:from>
    <xdr:to>
      <xdr:col>21</xdr:col>
      <xdr:colOff>47625</xdr:colOff>
      <xdr:row>38</xdr:row>
      <xdr:rowOff>161925</xdr:rowOff>
    </xdr:to>
    <xdr:sp macro="" textlink="">
      <xdr:nvSpPr>
        <xdr:cNvPr id="11" name="大かっこ 10">
          <a:extLst>
            <a:ext uri="{FF2B5EF4-FFF2-40B4-BE49-F238E27FC236}">
              <a16:creationId xmlns:a16="http://schemas.microsoft.com/office/drawing/2014/main" id="{00000000-0008-0000-1C00-00000B000000}"/>
            </a:ext>
          </a:extLst>
        </xdr:cNvPr>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39</xdr:row>
      <xdr:rowOff>38100</xdr:rowOff>
    </xdr:from>
    <xdr:to>
      <xdr:col>21</xdr:col>
      <xdr:colOff>47625</xdr:colOff>
      <xdr:row>39</xdr:row>
      <xdr:rowOff>161925</xdr:rowOff>
    </xdr:to>
    <xdr:sp macro="" textlink="">
      <xdr:nvSpPr>
        <xdr:cNvPr id="21" name="大かっこ 20">
          <a:extLst>
            <a:ext uri="{FF2B5EF4-FFF2-40B4-BE49-F238E27FC236}">
              <a16:creationId xmlns:a16="http://schemas.microsoft.com/office/drawing/2014/main" id="{00000000-0008-0000-1C00-000015000000}"/>
            </a:ext>
          </a:extLst>
        </xdr:cNvPr>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42</xdr:row>
      <xdr:rowOff>38100</xdr:rowOff>
    </xdr:from>
    <xdr:to>
      <xdr:col>21</xdr:col>
      <xdr:colOff>47625</xdr:colOff>
      <xdr:row>42</xdr:row>
      <xdr:rowOff>161925</xdr:rowOff>
    </xdr:to>
    <xdr:sp macro="" textlink="">
      <xdr:nvSpPr>
        <xdr:cNvPr id="22" name="大かっこ 21">
          <a:extLst>
            <a:ext uri="{FF2B5EF4-FFF2-40B4-BE49-F238E27FC236}">
              <a16:creationId xmlns:a16="http://schemas.microsoft.com/office/drawing/2014/main" id="{00000000-0008-0000-1C00-000016000000}"/>
            </a:ext>
          </a:extLst>
        </xdr:cNvPr>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43</xdr:row>
      <xdr:rowOff>38100</xdr:rowOff>
    </xdr:from>
    <xdr:to>
      <xdr:col>21</xdr:col>
      <xdr:colOff>47625</xdr:colOff>
      <xdr:row>43</xdr:row>
      <xdr:rowOff>161925</xdr:rowOff>
    </xdr:to>
    <xdr:sp macro="" textlink="">
      <xdr:nvSpPr>
        <xdr:cNvPr id="32" name="大かっこ 31">
          <a:extLst>
            <a:ext uri="{FF2B5EF4-FFF2-40B4-BE49-F238E27FC236}">
              <a16:creationId xmlns:a16="http://schemas.microsoft.com/office/drawing/2014/main" id="{00000000-0008-0000-1C00-000020000000}"/>
            </a:ext>
          </a:extLst>
        </xdr:cNvPr>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26</xdr:row>
      <xdr:rowOff>152400</xdr:rowOff>
    </xdr:from>
    <xdr:to>
      <xdr:col>24</xdr:col>
      <xdr:colOff>114300</xdr:colOff>
      <xdr:row>29</xdr:row>
      <xdr:rowOff>152400</xdr:rowOff>
    </xdr:to>
    <xdr:grpSp>
      <xdr:nvGrpSpPr>
        <xdr:cNvPr id="242775" name="グループ化 40">
          <a:extLst>
            <a:ext uri="{FF2B5EF4-FFF2-40B4-BE49-F238E27FC236}">
              <a16:creationId xmlns:a16="http://schemas.microsoft.com/office/drawing/2014/main" id="{00000000-0008-0000-1C00-000057B40300}"/>
            </a:ext>
          </a:extLst>
        </xdr:cNvPr>
        <xdr:cNvGrpSpPr>
          <a:grpSpLocks/>
        </xdr:cNvGrpSpPr>
      </xdr:nvGrpSpPr>
      <xdr:grpSpPr bwMode="auto">
        <a:xfrm>
          <a:off x="1133475" y="4391025"/>
          <a:ext cx="3200400" cy="514350"/>
          <a:chOff x="1133475" y="4191000"/>
          <a:chExt cx="3200400" cy="514350"/>
        </a:xfrm>
      </xdr:grpSpPr>
      <xdr:sp macro="" textlink="">
        <xdr:nvSpPr>
          <xdr:cNvPr id="47" name="大かっこ 46">
            <a:extLst>
              <a:ext uri="{FF2B5EF4-FFF2-40B4-BE49-F238E27FC236}">
                <a16:creationId xmlns:a16="http://schemas.microsoft.com/office/drawing/2014/main" id="{00000000-0008-0000-1C00-00002F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xdr:col>
      <xdr:colOff>123825</xdr:colOff>
      <xdr:row>17</xdr:row>
      <xdr:rowOff>0</xdr:rowOff>
    </xdr:from>
    <xdr:to>
      <xdr:col>25</xdr:col>
      <xdr:colOff>66675</xdr:colOff>
      <xdr:row>19</xdr:row>
      <xdr:rowOff>9525</xdr:rowOff>
    </xdr:to>
    <xdr:sp macro="" textlink="">
      <xdr:nvSpPr>
        <xdr:cNvPr id="48" name="大かっこ 47">
          <a:extLst>
            <a:ext uri="{FF2B5EF4-FFF2-40B4-BE49-F238E27FC236}">
              <a16:creationId xmlns:a16="http://schemas.microsoft.com/office/drawing/2014/main" id="{00000000-0008-0000-1C00-000030000000}"/>
            </a:ext>
          </a:extLst>
        </xdr:cNvPr>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29</xdr:row>
      <xdr:rowOff>152400</xdr:rowOff>
    </xdr:from>
    <xdr:to>
      <xdr:col>24</xdr:col>
      <xdr:colOff>114300</xdr:colOff>
      <xdr:row>32</xdr:row>
      <xdr:rowOff>152400</xdr:rowOff>
    </xdr:to>
    <xdr:grpSp>
      <xdr:nvGrpSpPr>
        <xdr:cNvPr id="242777" name="グループ化 54">
          <a:extLst>
            <a:ext uri="{FF2B5EF4-FFF2-40B4-BE49-F238E27FC236}">
              <a16:creationId xmlns:a16="http://schemas.microsoft.com/office/drawing/2014/main" id="{00000000-0008-0000-1C00-000059B40300}"/>
            </a:ext>
          </a:extLst>
        </xdr:cNvPr>
        <xdr:cNvGrpSpPr>
          <a:grpSpLocks/>
        </xdr:cNvGrpSpPr>
      </xdr:nvGrpSpPr>
      <xdr:grpSpPr bwMode="auto">
        <a:xfrm>
          <a:off x="1133475" y="4905375"/>
          <a:ext cx="3200400" cy="514350"/>
          <a:chOff x="1133475" y="4191000"/>
          <a:chExt cx="3200400" cy="514350"/>
        </a:xfrm>
      </xdr:grpSpPr>
      <xdr:sp macro="" textlink="">
        <xdr:nvSpPr>
          <xdr:cNvPr id="61" name="大かっこ 60">
            <a:extLst>
              <a:ext uri="{FF2B5EF4-FFF2-40B4-BE49-F238E27FC236}">
                <a16:creationId xmlns:a16="http://schemas.microsoft.com/office/drawing/2014/main" id="{00000000-0008-0000-1C00-00003D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xdr:col>
      <xdr:colOff>171450</xdr:colOff>
      <xdr:row>32</xdr:row>
      <xdr:rowOff>152400</xdr:rowOff>
    </xdr:from>
    <xdr:to>
      <xdr:col>24</xdr:col>
      <xdr:colOff>114300</xdr:colOff>
      <xdr:row>35</xdr:row>
      <xdr:rowOff>152400</xdr:rowOff>
    </xdr:to>
    <xdr:grpSp>
      <xdr:nvGrpSpPr>
        <xdr:cNvPr id="242778" name="グループ化 61">
          <a:extLst>
            <a:ext uri="{FF2B5EF4-FFF2-40B4-BE49-F238E27FC236}">
              <a16:creationId xmlns:a16="http://schemas.microsoft.com/office/drawing/2014/main" id="{00000000-0008-0000-1C00-00005AB40300}"/>
            </a:ext>
          </a:extLst>
        </xdr:cNvPr>
        <xdr:cNvGrpSpPr>
          <a:grpSpLocks/>
        </xdr:cNvGrpSpPr>
      </xdr:nvGrpSpPr>
      <xdr:grpSpPr bwMode="auto">
        <a:xfrm>
          <a:off x="1133475" y="5419725"/>
          <a:ext cx="3200400" cy="514350"/>
          <a:chOff x="1133475" y="4191000"/>
          <a:chExt cx="3200400" cy="514350"/>
        </a:xfrm>
      </xdr:grpSpPr>
      <xdr:sp macro="" textlink="">
        <xdr:nvSpPr>
          <xdr:cNvPr id="68" name="大かっこ 67">
            <a:extLst>
              <a:ext uri="{FF2B5EF4-FFF2-40B4-BE49-F238E27FC236}">
                <a16:creationId xmlns:a16="http://schemas.microsoft.com/office/drawing/2014/main" id="{00000000-0008-0000-1C00-000044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editAs="oneCell">
        <xdr:from>
          <xdr:col>17</xdr:col>
          <xdr:colOff>133350</xdr:colOff>
          <xdr:row>7</xdr:row>
          <xdr:rowOff>161925</xdr:rowOff>
        </xdr:from>
        <xdr:to>
          <xdr:col>21</xdr:col>
          <xdr:colOff>76200</xdr:colOff>
          <xdr:row>8</xdr:row>
          <xdr:rowOff>161925</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1C00-00000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xdr:row>
          <xdr:rowOff>161925</xdr:rowOff>
        </xdr:from>
        <xdr:to>
          <xdr:col>25</xdr:col>
          <xdr:colOff>133350</xdr:colOff>
          <xdr:row>8</xdr:row>
          <xdr:rowOff>161925</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1C00-00000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10</xdr:row>
          <xdr:rowOff>66675</xdr:rowOff>
        </xdr:from>
        <xdr:to>
          <xdr:col>21</xdr:col>
          <xdr:colOff>66675</xdr:colOff>
          <xdr:row>11</xdr:row>
          <xdr:rowOff>95250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1C00-00000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95250</xdr:rowOff>
        </xdr:from>
        <xdr:to>
          <xdr:col>25</xdr:col>
          <xdr:colOff>133350</xdr:colOff>
          <xdr:row>11</xdr:row>
          <xdr:rowOff>123825</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1C00-00000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21</xdr:row>
          <xdr:rowOff>76200</xdr:rowOff>
        </xdr:from>
        <xdr:to>
          <xdr:col>21</xdr:col>
          <xdr:colOff>104775</xdr:colOff>
          <xdr:row>22</xdr:row>
          <xdr:rowOff>76200</xdr:rowOff>
        </xdr:to>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1C00-00000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95250</xdr:rowOff>
        </xdr:from>
        <xdr:to>
          <xdr:col>25</xdr:col>
          <xdr:colOff>171450</xdr:colOff>
          <xdr:row>22</xdr:row>
          <xdr:rowOff>95250</xdr:rowOff>
        </xdr:to>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1C00-00000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142875</xdr:rowOff>
        </xdr:from>
        <xdr:to>
          <xdr:col>10</xdr:col>
          <xdr:colOff>104775</xdr:colOff>
          <xdr:row>39</xdr:row>
          <xdr:rowOff>9525</xdr:rowOff>
        </xdr:to>
        <xdr:sp macro="" textlink="">
          <xdr:nvSpPr>
            <xdr:cNvPr id="242695" name="Check Box 7" hidden="1">
              <a:extLst>
                <a:ext uri="{63B3BB69-23CF-44E3-9099-C40C66FF867C}">
                  <a14:compatExt spid="_x0000_s242695"/>
                </a:ext>
                <a:ext uri="{FF2B5EF4-FFF2-40B4-BE49-F238E27FC236}">
                  <a16:creationId xmlns:a16="http://schemas.microsoft.com/office/drawing/2014/main" id="{00000000-0008-0000-1C00-00000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37</xdr:row>
          <xdr:rowOff>152400</xdr:rowOff>
        </xdr:from>
        <xdr:to>
          <xdr:col>13</xdr:col>
          <xdr:colOff>57150</xdr:colOff>
          <xdr:row>39</xdr:row>
          <xdr:rowOff>9525</xdr:rowOff>
        </xdr:to>
        <xdr:sp macro="" textlink="">
          <xdr:nvSpPr>
            <xdr:cNvPr id="242696" name="Check Box 8" hidden="1">
              <a:extLst>
                <a:ext uri="{63B3BB69-23CF-44E3-9099-C40C66FF867C}">
                  <a14:compatExt spid="_x0000_s242696"/>
                </a:ext>
                <a:ext uri="{FF2B5EF4-FFF2-40B4-BE49-F238E27FC236}">
                  <a16:creationId xmlns:a16="http://schemas.microsoft.com/office/drawing/2014/main" id="{00000000-0008-0000-1C00-000008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37</xdr:row>
          <xdr:rowOff>152400</xdr:rowOff>
        </xdr:from>
        <xdr:to>
          <xdr:col>16</xdr:col>
          <xdr:colOff>0</xdr:colOff>
          <xdr:row>39</xdr:row>
          <xdr:rowOff>9525</xdr:rowOff>
        </xdr:to>
        <xdr:sp macro="" textlink="">
          <xdr:nvSpPr>
            <xdr:cNvPr id="242697" name="Check Box 9" hidden="1">
              <a:extLst>
                <a:ext uri="{63B3BB69-23CF-44E3-9099-C40C66FF867C}">
                  <a14:compatExt spid="_x0000_s242697"/>
                </a:ext>
                <a:ext uri="{FF2B5EF4-FFF2-40B4-BE49-F238E27FC236}">
                  <a16:creationId xmlns:a16="http://schemas.microsoft.com/office/drawing/2014/main" id="{00000000-0008-0000-1C00-00000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37</xdr:row>
          <xdr:rowOff>142875</xdr:rowOff>
        </xdr:from>
        <xdr:to>
          <xdr:col>24</xdr:col>
          <xdr:colOff>104775</xdr:colOff>
          <xdr:row>39</xdr:row>
          <xdr:rowOff>9525</xdr:rowOff>
        </xdr:to>
        <xdr:sp macro="" textlink="">
          <xdr:nvSpPr>
            <xdr:cNvPr id="242698" name="Check Box 10" hidden="1">
              <a:extLst>
                <a:ext uri="{63B3BB69-23CF-44E3-9099-C40C66FF867C}">
                  <a14:compatExt spid="_x0000_s242698"/>
                </a:ext>
                <a:ext uri="{FF2B5EF4-FFF2-40B4-BE49-F238E27FC236}">
                  <a16:creationId xmlns:a16="http://schemas.microsoft.com/office/drawing/2014/main" id="{00000000-0008-0000-1C00-00000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142875</xdr:rowOff>
        </xdr:from>
        <xdr:to>
          <xdr:col>10</xdr:col>
          <xdr:colOff>104775</xdr:colOff>
          <xdr:row>40</xdr:row>
          <xdr:rowOff>9525</xdr:rowOff>
        </xdr:to>
        <xdr:sp macro="" textlink="">
          <xdr:nvSpPr>
            <xdr:cNvPr id="242699" name="Check Box 11" hidden="1">
              <a:extLst>
                <a:ext uri="{63B3BB69-23CF-44E3-9099-C40C66FF867C}">
                  <a14:compatExt spid="_x0000_s242699"/>
                </a:ext>
                <a:ext uri="{FF2B5EF4-FFF2-40B4-BE49-F238E27FC236}">
                  <a16:creationId xmlns:a16="http://schemas.microsoft.com/office/drawing/2014/main" id="{00000000-0008-0000-1C00-00000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38</xdr:row>
          <xdr:rowOff>152400</xdr:rowOff>
        </xdr:from>
        <xdr:to>
          <xdr:col>13</xdr:col>
          <xdr:colOff>57150</xdr:colOff>
          <xdr:row>40</xdr:row>
          <xdr:rowOff>9525</xdr:rowOff>
        </xdr:to>
        <xdr:sp macro="" textlink="">
          <xdr:nvSpPr>
            <xdr:cNvPr id="242700" name="Check Box 12" hidden="1">
              <a:extLst>
                <a:ext uri="{63B3BB69-23CF-44E3-9099-C40C66FF867C}">
                  <a14:compatExt spid="_x0000_s242700"/>
                </a:ext>
                <a:ext uri="{FF2B5EF4-FFF2-40B4-BE49-F238E27FC236}">
                  <a16:creationId xmlns:a16="http://schemas.microsoft.com/office/drawing/2014/main" id="{00000000-0008-0000-1C00-00000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38</xdr:row>
          <xdr:rowOff>152400</xdr:rowOff>
        </xdr:from>
        <xdr:to>
          <xdr:col>16</xdr:col>
          <xdr:colOff>0</xdr:colOff>
          <xdr:row>40</xdr:row>
          <xdr:rowOff>9525</xdr:rowOff>
        </xdr:to>
        <xdr:sp macro="" textlink="">
          <xdr:nvSpPr>
            <xdr:cNvPr id="242701" name="Check Box 13" hidden="1">
              <a:extLst>
                <a:ext uri="{63B3BB69-23CF-44E3-9099-C40C66FF867C}">
                  <a14:compatExt spid="_x0000_s242701"/>
                </a:ext>
                <a:ext uri="{FF2B5EF4-FFF2-40B4-BE49-F238E27FC236}">
                  <a16:creationId xmlns:a16="http://schemas.microsoft.com/office/drawing/2014/main" id="{00000000-0008-0000-1C00-00000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142875</xdr:rowOff>
        </xdr:from>
        <xdr:to>
          <xdr:col>24</xdr:col>
          <xdr:colOff>104775</xdr:colOff>
          <xdr:row>40</xdr:row>
          <xdr:rowOff>9525</xdr:rowOff>
        </xdr:to>
        <xdr:sp macro="" textlink="">
          <xdr:nvSpPr>
            <xdr:cNvPr id="242702" name="Check Box 14" hidden="1">
              <a:extLst>
                <a:ext uri="{63B3BB69-23CF-44E3-9099-C40C66FF867C}">
                  <a14:compatExt spid="_x0000_s242702"/>
                </a:ext>
                <a:ext uri="{FF2B5EF4-FFF2-40B4-BE49-F238E27FC236}">
                  <a16:creationId xmlns:a16="http://schemas.microsoft.com/office/drawing/2014/main" id="{00000000-0008-0000-1C00-00000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142875</xdr:rowOff>
        </xdr:from>
        <xdr:to>
          <xdr:col>10</xdr:col>
          <xdr:colOff>104775</xdr:colOff>
          <xdr:row>43</xdr:row>
          <xdr:rowOff>9525</xdr:rowOff>
        </xdr:to>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1C00-00000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41</xdr:row>
          <xdr:rowOff>152400</xdr:rowOff>
        </xdr:from>
        <xdr:to>
          <xdr:col>13</xdr:col>
          <xdr:colOff>57150</xdr:colOff>
          <xdr:row>43</xdr:row>
          <xdr:rowOff>9525</xdr:rowOff>
        </xdr:to>
        <xdr:sp macro="" textlink="">
          <xdr:nvSpPr>
            <xdr:cNvPr id="242704" name="Check Box 16" hidden="1">
              <a:extLst>
                <a:ext uri="{63B3BB69-23CF-44E3-9099-C40C66FF867C}">
                  <a14:compatExt spid="_x0000_s242704"/>
                </a:ext>
                <a:ext uri="{FF2B5EF4-FFF2-40B4-BE49-F238E27FC236}">
                  <a16:creationId xmlns:a16="http://schemas.microsoft.com/office/drawing/2014/main" id="{00000000-0008-0000-1C00-000010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41</xdr:row>
          <xdr:rowOff>152400</xdr:rowOff>
        </xdr:from>
        <xdr:to>
          <xdr:col>16</xdr:col>
          <xdr:colOff>0</xdr:colOff>
          <xdr:row>43</xdr:row>
          <xdr:rowOff>9525</xdr:rowOff>
        </xdr:to>
        <xdr:sp macro="" textlink="">
          <xdr:nvSpPr>
            <xdr:cNvPr id="242705" name="Check Box 17" hidden="1">
              <a:extLst>
                <a:ext uri="{63B3BB69-23CF-44E3-9099-C40C66FF867C}">
                  <a14:compatExt spid="_x0000_s242705"/>
                </a:ext>
                <a:ext uri="{FF2B5EF4-FFF2-40B4-BE49-F238E27FC236}">
                  <a16:creationId xmlns:a16="http://schemas.microsoft.com/office/drawing/2014/main" id="{00000000-0008-0000-1C00-00001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41</xdr:row>
          <xdr:rowOff>142875</xdr:rowOff>
        </xdr:from>
        <xdr:to>
          <xdr:col>24</xdr:col>
          <xdr:colOff>104775</xdr:colOff>
          <xdr:row>43</xdr:row>
          <xdr:rowOff>9525</xdr:rowOff>
        </xdr:to>
        <xdr:sp macro="" textlink="">
          <xdr:nvSpPr>
            <xdr:cNvPr id="242706" name="Check Box 18" hidden="1">
              <a:extLst>
                <a:ext uri="{63B3BB69-23CF-44E3-9099-C40C66FF867C}">
                  <a14:compatExt spid="_x0000_s242706"/>
                </a:ext>
                <a:ext uri="{FF2B5EF4-FFF2-40B4-BE49-F238E27FC236}">
                  <a16:creationId xmlns:a16="http://schemas.microsoft.com/office/drawing/2014/main" id="{00000000-0008-0000-1C00-00001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142875</xdr:rowOff>
        </xdr:from>
        <xdr:to>
          <xdr:col>10</xdr:col>
          <xdr:colOff>104775</xdr:colOff>
          <xdr:row>44</xdr:row>
          <xdr:rowOff>9525</xdr:rowOff>
        </xdr:to>
        <xdr:sp macro="" textlink="">
          <xdr:nvSpPr>
            <xdr:cNvPr id="242707" name="Check Box 19" hidden="1">
              <a:extLst>
                <a:ext uri="{63B3BB69-23CF-44E3-9099-C40C66FF867C}">
                  <a14:compatExt spid="_x0000_s242707"/>
                </a:ext>
                <a:ext uri="{FF2B5EF4-FFF2-40B4-BE49-F238E27FC236}">
                  <a16:creationId xmlns:a16="http://schemas.microsoft.com/office/drawing/2014/main" id="{00000000-0008-0000-1C00-00001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42</xdr:row>
          <xdr:rowOff>152400</xdr:rowOff>
        </xdr:from>
        <xdr:to>
          <xdr:col>13</xdr:col>
          <xdr:colOff>57150</xdr:colOff>
          <xdr:row>44</xdr:row>
          <xdr:rowOff>9525</xdr:rowOff>
        </xdr:to>
        <xdr:sp macro="" textlink="">
          <xdr:nvSpPr>
            <xdr:cNvPr id="242708" name="Check Box 20" hidden="1">
              <a:extLst>
                <a:ext uri="{63B3BB69-23CF-44E3-9099-C40C66FF867C}">
                  <a14:compatExt spid="_x0000_s242708"/>
                </a:ext>
                <a:ext uri="{FF2B5EF4-FFF2-40B4-BE49-F238E27FC236}">
                  <a16:creationId xmlns:a16="http://schemas.microsoft.com/office/drawing/2014/main" id="{00000000-0008-0000-1C00-00001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42</xdr:row>
          <xdr:rowOff>152400</xdr:rowOff>
        </xdr:from>
        <xdr:to>
          <xdr:col>16</xdr:col>
          <xdr:colOff>0</xdr:colOff>
          <xdr:row>44</xdr:row>
          <xdr:rowOff>9525</xdr:rowOff>
        </xdr:to>
        <xdr:sp macro="" textlink="">
          <xdr:nvSpPr>
            <xdr:cNvPr id="242709" name="Check Box 21" hidden="1">
              <a:extLst>
                <a:ext uri="{63B3BB69-23CF-44E3-9099-C40C66FF867C}">
                  <a14:compatExt spid="_x0000_s242709"/>
                </a:ext>
                <a:ext uri="{FF2B5EF4-FFF2-40B4-BE49-F238E27FC236}">
                  <a16:creationId xmlns:a16="http://schemas.microsoft.com/office/drawing/2014/main" id="{00000000-0008-0000-1C00-00001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142875</xdr:rowOff>
        </xdr:from>
        <xdr:to>
          <xdr:col>24</xdr:col>
          <xdr:colOff>104775</xdr:colOff>
          <xdr:row>44</xdr:row>
          <xdr:rowOff>9525</xdr:rowOff>
        </xdr:to>
        <xdr:sp macro="" textlink="">
          <xdr:nvSpPr>
            <xdr:cNvPr id="242710" name="Check Box 22" hidden="1">
              <a:extLst>
                <a:ext uri="{63B3BB69-23CF-44E3-9099-C40C66FF867C}">
                  <a14:compatExt spid="_x0000_s242710"/>
                </a:ext>
                <a:ext uri="{FF2B5EF4-FFF2-40B4-BE49-F238E27FC236}">
                  <a16:creationId xmlns:a16="http://schemas.microsoft.com/office/drawing/2014/main" id="{00000000-0008-0000-1C00-00001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26</xdr:row>
          <xdr:rowOff>152400</xdr:rowOff>
        </xdr:from>
        <xdr:to>
          <xdr:col>11</xdr:col>
          <xdr:colOff>95250</xdr:colOff>
          <xdr:row>28</xdr:row>
          <xdr:rowOff>19050</xdr:rowOff>
        </xdr:to>
        <xdr:sp macro="" textlink="">
          <xdr:nvSpPr>
            <xdr:cNvPr id="242717" name="Check Box 29" hidden="1">
              <a:extLst>
                <a:ext uri="{63B3BB69-23CF-44E3-9099-C40C66FF867C}">
                  <a14:compatExt spid="_x0000_s242717"/>
                </a:ext>
                <a:ext uri="{FF2B5EF4-FFF2-40B4-BE49-F238E27FC236}">
                  <a16:creationId xmlns:a16="http://schemas.microsoft.com/office/drawing/2014/main" id="{00000000-0008-0000-1C00-00001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26</xdr:row>
          <xdr:rowOff>152400</xdr:rowOff>
        </xdr:from>
        <xdr:to>
          <xdr:col>16</xdr:col>
          <xdr:colOff>38100</xdr:colOff>
          <xdr:row>28</xdr:row>
          <xdr:rowOff>19050</xdr:rowOff>
        </xdr:to>
        <xdr:sp macro="" textlink="">
          <xdr:nvSpPr>
            <xdr:cNvPr id="242718" name="Check Box 30" hidden="1">
              <a:extLst>
                <a:ext uri="{63B3BB69-23CF-44E3-9099-C40C66FF867C}">
                  <a14:compatExt spid="_x0000_s242718"/>
                </a:ext>
                <a:ext uri="{FF2B5EF4-FFF2-40B4-BE49-F238E27FC236}">
                  <a16:creationId xmlns:a16="http://schemas.microsoft.com/office/drawing/2014/main" id="{00000000-0008-0000-1C00-00001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152400</xdr:rowOff>
        </xdr:from>
        <xdr:to>
          <xdr:col>20</xdr:col>
          <xdr:colOff>104775</xdr:colOff>
          <xdr:row>28</xdr:row>
          <xdr:rowOff>19050</xdr:rowOff>
        </xdr:to>
        <xdr:sp macro="" textlink="">
          <xdr:nvSpPr>
            <xdr:cNvPr id="242719" name="Check Box 31" hidden="1">
              <a:extLst>
                <a:ext uri="{63B3BB69-23CF-44E3-9099-C40C66FF867C}">
                  <a14:compatExt spid="_x0000_s242719"/>
                </a:ext>
                <a:ext uri="{FF2B5EF4-FFF2-40B4-BE49-F238E27FC236}">
                  <a16:creationId xmlns:a16="http://schemas.microsoft.com/office/drawing/2014/main" id="{00000000-0008-0000-1C00-00001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26</xdr:row>
          <xdr:rowOff>152400</xdr:rowOff>
        </xdr:from>
        <xdr:to>
          <xdr:col>24</xdr:col>
          <xdr:colOff>0</xdr:colOff>
          <xdr:row>28</xdr:row>
          <xdr:rowOff>19050</xdr:rowOff>
        </xdr:to>
        <xdr:sp macro="" textlink="">
          <xdr:nvSpPr>
            <xdr:cNvPr id="242720" name="Check Box 32" hidden="1">
              <a:extLst>
                <a:ext uri="{63B3BB69-23CF-44E3-9099-C40C66FF867C}">
                  <a14:compatExt spid="_x0000_s242720"/>
                </a:ext>
                <a:ext uri="{FF2B5EF4-FFF2-40B4-BE49-F238E27FC236}">
                  <a16:creationId xmlns:a16="http://schemas.microsoft.com/office/drawing/2014/main" id="{00000000-0008-0000-1C00-000020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28</xdr:row>
          <xdr:rowOff>57150</xdr:rowOff>
        </xdr:from>
        <xdr:to>
          <xdr:col>10</xdr:col>
          <xdr:colOff>171450</xdr:colOff>
          <xdr:row>29</xdr:row>
          <xdr:rowOff>95250</xdr:rowOff>
        </xdr:to>
        <xdr:sp macro="" textlink="">
          <xdr:nvSpPr>
            <xdr:cNvPr id="242721" name="Check Box 33" descr="その他" hidden="1">
              <a:extLst>
                <a:ext uri="{63B3BB69-23CF-44E3-9099-C40C66FF867C}">
                  <a14:compatExt spid="_x0000_s242721"/>
                </a:ext>
                <a:ext uri="{FF2B5EF4-FFF2-40B4-BE49-F238E27FC236}">
                  <a16:creationId xmlns:a16="http://schemas.microsoft.com/office/drawing/2014/main" id="{00000000-0008-0000-1C00-00002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9525</xdr:rowOff>
        </xdr:from>
        <xdr:to>
          <xdr:col>11</xdr:col>
          <xdr:colOff>171450</xdr:colOff>
          <xdr:row>13</xdr:row>
          <xdr:rowOff>47625</xdr:rowOff>
        </xdr:to>
        <xdr:sp macro="" textlink="">
          <xdr:nvSpPr>
            <xdr:cNvPr id="242722" name="Check Box 34" hidden="1">
              <a:extLst>
                <a:ext uri="{63B3BB69-23CF-44E3-9099-C40C66FF867C}">
                  <a14:compatExt spid="_x0000_s242722"/>
                </a:ext>
                <a:ext uri="{FF2B5EF4-FFF2-40B4-BE49-F238E27FC236}">
                  <a16:creationId xmlns:a16="http://schemas.microsoft.com/office/drawing/2014/main" id="{00000000-0008-0000-1C00-00002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3" name="Check Box 35" hidden="1">
              <a:extLst>
                <a:ext uri="{63B3BB69-23CF-44E3-9099-C40C66FF867C}">
                  <a14:compatExt spid="_x0000_s242723"/>
                </a:ext>
                <a:ext uri="{FF2B5EF4-FFF2-40B4-BE49-F238E27FC236}">
                  <a16:creationId xmlns:a16="http://schemas.microsoft.com/office/drawing/2014/main" id="{00000000-0008-0000-1C00-00002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0</xdr:rowOff>
        </xdr:from>
        <xdr:to>
          <xdr:col>13</xdr:col>
          <xdr:colOff>38100</xdr:colOff>
          <xdr:row>16</xdr:row>
          <xdr:rowOff>38100</xdr:rowOff>
        </xdr:to>
        <xdr:sp macro="" textlink="">
          <xdr:nvSpPr>
            <xdr:cNvPr id="242724" name="Check Box 36" hidden="1">
              <a:extLst>
                <a:ext uri="{63B3BB69-23CF-44E3-9099-C40C66FF867C}">
                  <a14:compatExt spid="_x0000_s242724"/>
                </a:ext>
                <a:ext uri="{FF2B5EF4-FFF2-40B4-BE49-F238E27FC236}">
                  <a16:creationId xmlns:a16="http://schemas.microsoft.com/office/drawing/2014/main" id="{00000000-0008-0000-1C00-00002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11</xdr:col>
          <xdr:colOff>171450</xdr:colOff>
          <xdr:row>17</xdr:row>
          <xdr:rowOff>38100</xdr:rowOff>
        </xdr:to>
        <xdr:sp macro="" textlink="">
          <xdr:nvSpPr>
            <xdr:cNvPr id="242725" name="Check Box 37" hidden="1">
              <a:extLst>
                <a:ext uri="{63B3BB69-23CF-44E3-9099-C40C66FF867C}">
                  <a14:compatExt spid="_x0000_s242725"/>
                </a:ext>
                <a:ext uri="{FF2B5EF4-FFF2-40B4-BE49-F238E27FC236}">
                  <a16:creationId xmlns:a16="http://schemas.microsoft.com/office/drawing/2014/main" id="{00000000-0008-0000-1C00-00002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0</xdr:rowOff>
        </xdr:from>
        <xdr:to>
          <xdr:col>7</xdr:col>
          <xdr:colOff>152400</xdr:colOff>
          <xdr:row>18</xdr:row>
          <xdr:rowOff>38100</xdr:rowOff>
        </xdr:to>
        <xdr:sp macro="" textlink="">
          <xdr:nvSpPr>
            <xdr:cNvPr id="242726" name="Check Box 38" hidden="1">
              <a:extLst>
                <a:ext uri="{63B3BB69-23CF-44E3-9099-C40C66FF867C}">
                  <a14:compatExt spid="_x0000_s242726"/>
                </a:ext>
                <a:ext uri="{FF2B5EF4-FFF2-40B4-BE49-F238E27FC236}">
                  <a16:creationId xmlns:a16="http://schemas.microsoft.com/office/drawing/2014/main" id="{00000000-0008-0000-1C00-00002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11</xdr:col>
          <xdr:colOff>171450</xdr:colOff>
          <xdr:row>15</xdr:row>
          <xdr:rowOff>38100</xdr:rowOff>
        </xdr:to>
        <xdr:sp macro="" textlink="">
          <xdr:nvSpPr>
            <xdr:cNvPr id="242727" name="Check Box 39" hidden="1">
              <a:extLst>
                <a:ext uri="{63B3BB69-23CF-44E3-9099-C40C66FF867C}">
                  <a14:compatExt spid="_x0000_s242727"/>
                </a:ext>
                <a:ext uri="{FF2B5EF4-FFF2-40B4-BE49-F238E27FC236}">
                  <a16:creationId xmlns:a16="http://schemas.microsoft.com/office/drawing/2014/main" id="{00000000-0008-0000-1C00-00002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29</xdr:row>
          <xdr:rowOff>152400</xdr:rowOff>
        </xdr:from>
        <xdr:to>
          <xdr:col>11</xdr:col>
          <xdr:colOff>95250</xdr:colOff>
          <xdr:row>31</xdr:row>
          <xdr:rowOff>19050</xdr:rowOff>
        </xdr:to>
        <xdr:sp macro="" textlink="">
          <xdr:nvSpPr>
            <xdr:cNvPr id="242728" name="Check Box 40" hidden="1">
              <a:extLst>
                <a:ext uri="{63B3BB69-23CF-44E3-9099-C40C66FF867C}">
                  <a14:compatExt spid="_x0000_s242728"/>
                </a:ext>
                <a:ext uri="{FF2B5EF4-FFF2-40B4-BE49-F238E27FC236}">
                  <a16:creationId xmlns:a16="http://schemas.microsoft.com/office/drawing/2014/main" id="{00000000-0008-0000-1C00-000028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29</xdr:row>
          <xdr:rowOff>152400</xdr:rowOff>
        </xdr:from>
        <xdr:to>
          <xdr:col>16</xdr:col>
          <xdr:colOff>38100</xdr:colOff>
          <xdr:row>31</xdr:row>
          <xdr:rowOff>19050</xdr:rowOff>
        </xdr:to>
        <xdr:sp macro="" textlink="">
          <xdr:nvSpPr>
            <xdr:cNvPr id="242729" name="Check Box 41" hidden="1">
              <a:extLst>
                <a:ext uri="{63B3BB69-23CF-44E3-9099-C40C66FF867C}">
                  <a14:compatExt spid="_x0000_s242729"/>
                </a:ext>
                <a:ext uri="{FF2B5EF4-FFF2-40B4-BE49-F238E27FC236}">
                  <a16:creationId xmlns:a16="http://schemas.microsoft.com/office/drawing/2014/main" id="{00000000-0008-0000-1C00-00002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29</xdr:row>
          <xdr:rowOff>152400</xdr:rowOff>
        </xdr:from>
        <xdr:to>
          <xdr:col>20</xdr:col>
          <xdr:colOff>104775</xdr:colOff>
          <xdr:row>31</xdr:row>
          <xdr:rowOff>19050</xdr:rowOff>
        </xdr:to>
        <xdr:sp macro="" textlink="">
          <xdr:nvSpPr>
            <xdr:cNvPr id="242730" name="Check Box 42" hidden="1">
              <a:extLst>
                <a:ext uri="{63B3BB69-23CF-44E3-9099-C40C66FF867C}">
                  <a14:compatExt spid="_x0000_s242730"/>
                </a:ext>
                <a:ext uri="{FF2B5EF4-FFF2-40B4-BE49-F238E27FC236}">
                  <a16:creationId xmlns:a16="http://schemas.microsoft.com/office/drawing/2014/main" id="{00000000-0008-0000-1C00-00002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29</xdr:row>
          <xdr:rowOff>152400</xdr:rowOff>
        </xdr:from>
        <xdr:to>
          <xdr:col>24</xdr:col>
          <xdr:colOff>0</xdr:colOff>
          <xdr:row>31</xdr:row>
          <xdr:rowOff>19050</xdr:rowOff>
        </xdr:to>
        <xdr:sp macro="" textlink="">
          <xdr:nvSpPr>
            <xdr:cNvPr id="242731" name="Check Box 43" hidden="1">
              <a:extLst>
                <a:ext uri="{63B3BB69-23CF-44E3-9099-C40C66FF867C}">
                  <a14:compatExt spid="_x0000_s242731"/>
                </a:ext>
                <a:ext uri="{FF2B5EF4-FFF2-40B4-BE49-F238E27FC236}">
                  <a16:creationId xmlns:a16="http://schemas.microsoft.com/office/drawing/2014/main" id="{00000000-0008-0000-1C00-00002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31</xdr:row>
          <xdr:rowOff>57150</xdr:rowOff>
        </xdr:from>
        <xdr:to>
          <xdr:col>10</xdr:col>
          <xdr:colOff>171450</xdr:colOff>
          <xdr:row>32</xdr:row>
          <xdr:rowOff>95250</xdr:rowOff>
        </xdr:to>
        <xdr:sp macro="" textlink="">
          <xdr:nvSpPr>
            <xdr:cNvPr id="242732" name="Check Box 44" descr="その他" hidden="1">
              <a:extLst>
                <a:ext uri="{63B3BB69-23CF-44E3-9099-C40C66FF867C}">
                  <a14:compatExt spid="_x0000_s242732"/>
                </a:ext>
                <a:ext uri="{FF2B5EF4-FFF2-40B4-BE49-F238E27FC236}">
                  <a16:creationId xmlns:a16="http://schemas.microsoft.com/office/drawing/2014/main" id="{00000000-0008-0000-1C00-00002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32</xdr:row>
          <xdr:rowOff>152400</xdr:rowOff>
        </xdr:from>
        <xdr:to>
          <xdr:col>11</xdr:col>
          <xdr:colOff>95250</xdr:colOff>
          <xdr:row>34</xdr:row>
          <xdr:rowOff>19050</xdr:rowOff>
        </xdr:to>
        <xdr:sp macro="" textlink="">
          <xdr:nvSpPr>
            <xdr:cNvPr id="242733" name="Check Box 45" hidden="1">
              <a:extLst>
                <a:ext uri="{63B3BB69-23CF-44E3-9099-C40C66FF867C}">
                  <a14:compatExt spid="_x0000_s242733"/>
                </a:ext>
                <a:ext uri="{FF2B5EF4-FFF2-40B4-BE49-F238E27FC236}">
                  <a16:creationId xmlns:a16="http://schemas.microsoft.com/office/drawing/2014/main" id="{00000000-0008-0000-1C00-00002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32</xdr:row>
          <xdr:rowOff>152400</xdr:rowOff>
        </xdr:from>
        <xdr:to>
          <xdr:col>16</xdr:col>
          <xdr:colOff>38100</xdr:colOff>
          <xdr:row>34</xdr:row>
          <xdr:rowOff>19050</xdr:rowOff>
        </xdr:to>
        <xdr:sp macro="" textlink="">
          <xdr:nvSpPr>
            <xdr:cNvPr id="242734" name="Check Box 46" hidden="1">
              <a:extLst>
                <a:ext uri="{63B3BB69-23CF-44E3-9099-C40C66FF867C}">
                  <a14:compatExt spid="_x0000_s242734"/>
                </a:ext>
                <a:ext uri="{FF2B5EF4-FFF2-40B4-BE49-F238E27FC236}">
                  <a16:creationId xmlns:a16="http://schemas.microsoft.com/office/drawing/2014/main" id="{00000000-0008-0000-1C00-00002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32</xdr:row>
          <xdr:rowOff>152400</xdr:rowOff>
        </xdr:from>
        <xdr:to>
          <xdr:col>20</xdr:col>
          <xdr:colOff>104775</xdr:colOff>
          <xdr:row>34</xdr:row>
          <xdr:rowOff>19050</xdr:rowOff>
        </xdr:to>
        <xdr:sp macro="" textlink="">
          <xdr:nvSpPr>
            <xdr:cNvPr id="242735" name="Check Box 47" hidden="1">
              <a:extLst>
                <a:ext uri="{63B3BB69-23CF-44E3-9099-C40C66FF867C}">
                  <a14:compatExt spid="_x0000_s242735"/>
                </a:ext>
                <a:ext uri="{FF2B5EF4-FFF2-40B4-BE49-F238E27FC236}">
                  <a16:creationId xmlns:a16="http://schemas.microsoft.com/office/drawing/2014/main" id="{00000000-0008-0000-1C00-00002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32</xdr:row>
          <xdr:rowOff>152400</xdr:rowOff>
        </xdr:from>
        <xdr:to>
          <xdr:col>24</xdr:col>
          <xdr:colOff>0</xdr:colOff>
          <xdr:row>34</xdr:row>
          <xdr:rowOff>19050</xdr:rowOff>
        </xdr:to>
        <xdr:sp macro="" textlink="">
          <xdr:nvSpPr>
            <xdr:cNvPr id="242736" name="Check Box 48" hidden="1">
              <a:extLst>
                <a:ext uri="{63B3BB69-23CF-44E3-9099-C40C66FF867C}">
                  <a14:compatExt spid="_x0000_s242736"/>
                </a:ext>
                <a:ext uri="{FF2B5EF4-FFF2-40B4-BE49-F238E27FC236}">
                  <a16:creationId xmlns:a16="http://schemas.microsoft.com/office/drawing/2014/main" id="{00000000-0008-0000-1C00-000030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34</xdr:row>
          <xdr:rowOff>57150</xdr:rowOff>
        </xdr:from>
        <xdr:to>
          <xdr:col>10</xdr:col>
          <xdr:colOff>171450</xdr:colOff>
          <xdr:row>35</xdr:row>
          <xdr:rowOff>95250</xdr:rowOff>
        </xdr:to>
        <xdr:sp macro="" textlink="">
          <xdr:nvSpPr>
            <xdr:cNvPr id="242737" name="Check Box 49" descr="その他" hidden="1">
              <a:extLst>
                <a:ext uri="{63B3BB69-23CF-44E3-9099-C40C66FF867C}">
                  <a14:compatExt spid="_x0000_s242737"/>
                </a:ext>
                <a:ext uri="{FF2B5EF4-FFF2-40B4-BE49-F238E27FC236}">
                  <a16:creationId xmlns:a16="http://schemas.microsoft.com/office/drawing/2014/main" id="{00000000-0008-0000-1C00-00003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17</xdr:row>
          <xdr:rowOff>9525</xdr:rowOff>
        </xdr:from>
        <xdr:to>
          <xdr:col>18</xdr:col>
          <xdr:colOff>66675</xdr:colOff>
          <xdr:row>18</xdr:row>
          <xdr:rowOff>9525</xdr:rowOff>
        </xdr:to>
        <xdr:sp macro="" textlink="">
          <xdr:nvSpPr>
            <xdr:cNvPr id="243713" name="Check Box 1" hidden="1">
              <a:extLst>
                <a:ext uri="{63B3BB69-23CF-44E3-9099-C40C66FF867C}">
                  <a14:compatExt spid="_x0000_s243713"/>
                </a:ext>
                <a:ext uri="{FF2B5EF4-FFF2-40B4-BE49-F238E27FC236}">
                  <a16:creationId xmlns:a16="http://schemas.microsoft.com/office/drawing/2014/main" id="{00000000-0008-0000-1D00-000001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9525</xdr:rowOff>
        </xdr:from>
        <xdr:to>
          <xdr:col>21</xdr:col>
          <xdr:colOff>133350</xdr:colOff>
          <xdr:row>18</xdr:row>
          <xdr:rowOff>9525</xdr:rowOff>
        </xdr:to>
        <xdr:sp macro="" textlink="">
          <xdr:nvSpPr>
            <xdr:cNvPr id="243714" name="Check Box 2" hidden="1">
              <a:extLst>
                <a:ext uri="{63B3BB69-23CF-44E3-9099-C40C66FF867C}">
                  <a14:compatExt spid="_x0000_s243714"/>
                </a:ext>
                <a:ext uri="{FF2B5EF4-FFF2-40B4-BE49-F238E27FC236}">
                  <a16:creationId xmlns:a16="http://schemas.microsoft.com/office/drawing/2014/main" id="{00000000-0008-0000-1D00-000002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3717" name="Check Box 5" hidden="1">
              <a:extLst>
                <a:ext uri="{63B3BB69-23CF-44E3-9099-C40C66FF867C}">
                  <a14:compatExt spid="_x0000_s243717"/>
                </a:ext>
                <a:ext uri="{FF2B5EF4-FFF2-40B4-BE49-F238E27FC236}">
                  <a16:creationId xmlns:a16="http://schemas.microsoft.com/office/drawing/2014/main" id="{00000000-0008-0000-1D00-000005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38100</xdr:rowOff>
        </xdr:to>
        <xdr:sp macro="" textlink="">
          <xdr:nvSpPr>
            <xdr:cNvPr id="243718" name="Check Box 6" hidden="1">
              <a:extLst>
                <a:ext uri="{63B3BB69-23CF-44E3-9099-C40C66FF867C}">
                  <a14:compatExt spid="_x0000_s243718"/>
                </a:ext>
                <a:ext uri="{FF2B5EF4-FFF2-40B4-BE49-F238E27FC236}">
                  <a16:creationId xmlns:a16="http://schemas.microsoft.com/office/drawing/2014/main" id="{00000000-0008-0000-1D00-000006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10</xdr:col>
          <xdr:colOff>57150</xdr:colOff>
          <xdr:row>24</xdr:row>
          <xdr:rowOff>19050</xdr:rowOff>
        </xdr:to>
        <xdr:sp macro="" textlink="">
          <xdr:nvSpPr>
            <xdr:cNvPr id="243719" name="Check Box 7" hidden="1">
              <a:extLst>
                <a:ext uri="{63B3BB69-23CF-44E3-9099-C40C66FF867C}">
                  <a14:compatExt spid="_x0000_s243719"/>
                </a:ext>
                <a:ext uri="{FF2B5EF4-FFF2-40B4-BE49-F238E27FC236}">
                  <a16:creationId xmlns:a16="http://schemas.microsoft.com/office/drawing/2014/main" id="{00000000-0008-0000-1D00-000007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0</xdr:rowOff>
        </xdr:from>
        <xdr:to>
          <xdr:col>15</xdr:col>
          <xdr:colOff>57150</xdr:colOff>
          <xdr:row>24</xdr:row>
          <xdr:rowOff>19050</xdr:rowOff>
        </xdr:to>
        <xdr:sp macro="" textlink="">
          <xdr:nvSpPr>
            <xdr:cNvPr id="243720" name="Check Box 8" hidden="1">
              <a:extLst>
                <a:ext uri="{63B3BB69-23CF-44E3-9099-C40C66FF867C}">
                  <a14:compatExt spid="_x0000_s243720"/>
                </a:ext>
                <a:ext uri="{FF2B5EF4-FFF2-40B4-BE49-F238E27FC236}">
                  <a16:creationId xmlns:a16="http://schemas.microsoft.com/office/drawing/2014/main" id="{00000000-0008-0000-1D00-000008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23</xdr:row>
          <xdr:rowOff>0</xdr:rowOff>
        </xdr:from>
        <xdr:to>
          <xdr:col>26</xdr:col>
          <xdr:colOff>47625</xdr:colOff>
          <xdr:row>24</xdr:row>
          <xdr:rowOff>19050</xdr:rowOff>
        </xdr:to>
        <xdr:sp macro="" textlink="">
          <xdr:nvSpPr>
            <xdr:cNvPr id="243721" name="Check Box 9" hidden="1">
              <a:extLst>
                <a:ext uri="{63B3BB69-23CF-44E3-9099-C40C66FF867C}">
                  <a14:compatExt spid="_x0000_s243721"/>
                </a:ext>
                <a:ext uri="{FF2B5EF4-FFF2-40B4-BE49-F238E27FC236}">
                  <a16:creationId xmlns:a16="http://schemas.microsoft.com/office/drawing/2014/main" id="{00000000-0008-0000-1D00-000009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28</xdr:row>
          <xdr:rowOff>142875</xdr:rowOff>
        </xdr:from>
        <xdr:to>
          <xdr:col>21</xdr:col>
          <xdr:colOff>114300</xdr:colOff>
          <xdr:row>30</xdr:row>
          <xdr:rowOff>9525</xdr:rowOff>
        </xdr:to>
        <xdr:sp macro="" textlink="">
          <xdr:nvSpPr>
            <xdr:cNvPr id="243722" name="Check Box 10" hidden="1">
              <a:extLst>
                <a:ext uri="{63B3BB69-23CF-44E3-9099-C40C66FF867C}">
                  <a14:compatExt spid="_x0000_s243722"/>
                </a:ext>
                <a:ext uri="{FF2B5EF4-FFF2-40B4-BE49-F238E27FC236}">
                  <a16:creationId xmlns:a16="http://schemas.microsoft.com/office/drawing/2014/main" id="{00000000-0008-0000-1D00-00000A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123825</xdr:rowOff>
        </xdr:from>
        <xdr:to>
          <xdr:col>25</xdr:col>
          <xdr:colOff>171450</xdr:colOff>
          <xdr:row>29</xdr:row>
          <xdr:rowOff>161925</xdr:rowOff>
        </xdr:to>
        <xdr:sp macro="" textlink="">
          <xdr:nvSpPr>
            <xdr:cNvPr id="243723" name="Check Box 11" hidden="1">
              <a:extLst>
                <a:ext uri="{63B3BB69-23CF-44E3-9099-C40C66FF867C}">
                  <a14:compatExt spid="_x0000_s243723"/>
                </a:ext>
                <a:ext uri="{FF2B5EF4-FFF2-40B4-BE49-F238E27FC236}">
                  <a16:creationId xmlns:a16="http://schemas.microsoft.com/office/drawing/2014/main" id="{00000000-0008-0000-1D00-00000B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30</xdr:row>
          <xdr:rowOff>104775</xdr:rowOff>
        </xdr:from>
        <xdr:to>
          <xdr:col>21</xdr:col>
          <xdr:colOff>114300</xdr:colOff>
          <xdr:row>31</xdr:row>
          <xdr:rowOff>142875</xdr:rowOff>
        </xdr:to>
        <xdr:sp macro="" textlink="">
          <xdr:nvSpPr>
            <xdr:cNvPr id="243724" name="Check Box 12" hidden="1">
              <a:extLst>
                <a:ext uri="{63B3BB69-23CF-44E3-9099-C40C66FF867C}">
                  <a14:compatExt spid="_x0000_s243724"/>
                </a:ext>
                <a:ext uri="{FF2B5EF4-FFF2-40B4-BE49-F238E27FC236}">
                  <a16:creationId xmlns:a16="http://schemas.microsoft.com/office/drawing/2014/main" id="{00000000-0008-0000-1D00-00000C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30</xdr:row>
          <xdr:rowOff>123825</xdr:rowOff>
        </xdr:from>
        <xdr:to>
          <xdr:col>26</xdr:col>
          <xdr:colOff>0</xdr:colOff>
          <xdr:row>31</xdr:row>
          <xdr:rowOff>161925</xdr:rowOff>
        </xdr:to>
        <xdr:sp macro="" textlink="">
          <xdr:nvSpPr>
            <xdr:cNvPr id="243725" name="Check Box 13" hidden="1">
              <a:extLst>
                <a:ext uri="{63B3BB69-23CF-44E3-9099-C40C66FF867C}">
                  <a14:compatExt spid="_x0000_s243725"/>
                </a:ext>
                <a:ext uri="{FF2B5EF4-FFF2-40B4-BE49-F238E27FC236}">
                  <a16:creationId xmlns:a16="http://schemas.microsoft.com/office/drawing/2014/main" id="{00000000-0008-0000-1D00-00000D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37</xdr:row>
          <xdr:rowOff>66675</xdr:rowOff>
        </xdr:from>
        <xdr:to>
          <xdr:col>21</xdr:col>
          <xdr:colOff>133350</xdr:colOff>
          <xdr:row>38</xdr:row>
          <xdr:rowOff>95250</xdr:rowOff>
        </xdr:to>
        <xdr:sp macro="" textlink="">
          <xdr:nvSpPr>
            <xdr:cNvPr id="243726" name="Check Box 14" hidden="1">
              <a:extLst>
                <a:ext uri="{63B3BB69-23CF-44E3-9099-C40C66FF867C}">
                  <a14:compatExt spid="_x0000_s243726"/>
                </a:ext>
                <a:ext uri="{FF2B5EF4-FFF2-40B4-BE49-F238E27FC236}">
                  <a16:creationId xmlns:a16="http://schemas.microsoft.com/office/drawing/2014/main" id="{00000000-0008-0000-1D00-00000E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37</xdr:row>
          <xdr:rowOff>85725</xdr:rowOff>
        </xdr:from>
        <xdr:to>
          <xdr:col>26</xdr:col>
          <xdr:colOff>0</xdr:colOff>
          <xdr:row>38</xdr:row>
          <xdr:rowOff>114300</xdr:rowOff>
        </xdr:to>
        <xdr:sp macro="" textlink="">
          <xdr:nvSpPr>
            <xdr:cNvPr id="243727" name="Check Box 15" hidden="1">
              <a:extLst>
                <a:ext uri="{63B3BB69-23CF-44E3-9099-C40C66FF867C}">
                  <a14:compatExt spid="_x0000_s243727"/>
                </a:ext>
                <a:ext uri="{FF2B5EF4-FFF2-40B4-BE49-F238E27FC236}">
                  <a16:creationId xmlns:a16="http://schemas.microsoft.com/office/drawing/2014/main" id="{00000000-0008-0000-1D00-00000F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41</xdr:row>
          <xdr:rowOff>76200</xdr:rowOff>
        </xdr:from>
        <xdr:to>
          <xdr:col>21</xdr:col>
          <xdr:colOff>114300</xdr:colOff>
          <xdr:row>42</xdr:row>
          <xdr:rowOff>114300</xdr:rowOff>
        </xdr:to>
        <xdr:sp macro="" textlink="">
          <xdr:nvSpPr>
            <xdr:cNvPr id="243728" name="Check Box 16" hidden="1">
              <a:extLst>
                <a:ext uri="{63B3BB69-23CF-44E3-9099-C40C66FF867C}">
                  <a14:compatExt spid="_x0000_s243728"/>
                </a:ext>
                <a:ext uri="{FF2B5EF4-FFF2-40B4-BE49-F238E27FC236}">
                  <a16:creationId xmlns:a16="http://schemas.microsoft.com/office/drawing/2014/main" id="{00000000-0008-0000-1D00-000010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41</xdr:row>
          <xdr:rowOff>85725</xdr:rowOff>
        </xdr:from>
        <xdr:to>
          <xdr:col>25</xdr:col>
          <xdr:colOff>171450</xdr:colOff>
          <xdr:row>42</xdr:row>
          <xdr:rowOff>123825</xdr:rowOff>
        </xdr:to>
        <xdr:sp macro="" textlink="">
          <xdr:nvSpPr>
            <xdr:cNvPr id="243729" name="Check Box 17" hidden="1">
              <a:extLst>
                <a:ext uri="{63B3BB69-23CF-44E3-9099-C40C66FF867C}">
                  <a14:compatExt spid="_x0000_s243729"/>
                </a:ext>
                <a:ext uri="{FF2B5EF4-FFF2-40B4-BE49-F238E27FC236}">
                  <a16:creationId xmlns:a16="http://schemas.microsoft.com/office/drawing/2014/main" id="{00000000-0008-0000-1D00-000011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21</xdr:col>
          <xdr:colOff>123825</xdr:colOff>
          <xdr:row>44</xdr:row>
          <xdr:rowOff>38100</xdr:rowOff>
        </xdr:to>
        <xdr:sp macro="" textlink="">
          <xdr:nvSpPr>
            <xdr:cNvPr id="243730" name="Check Box 18" hidden="1">
              <a:extLst>
                <a:ext uri="{63B3BB69-23CF-44E3-9099-C40C66FF867C}">
                  <a14:compatExt spid="_x0000_s243730"/>
                </a:ext>
                <a:ext uri="{FF2B5EF4-FFF2-40B4-BE49-F238E27FC236}">
                  <a16:creationId xmlns:a16="http://schemas.microsoft.com/office/drawing/2014/main" id="{00000000-0008-0000-1D00-000012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43</xdr:row>
          <xdr:rowOff>0</xdr:rowOff>
        </xdr:from>
        <xdr:to>
          <xdr:col>26</xdr:col>
          <xdr:colOff>0</xdr:colOff>
          <xdr:row>44</xdr:row>
          <xdr:rowOff>38100</xdr:rowOff>
        </xdr:to>
        <xdr:sp macro="" textlink="">
          <xdr:nvSpPr>
            <xdr:cNvPr id="243731" name="Check Box 19" hidden="1">
              <a:extLst>
                <a:ext uri="{63B3BB69-23CF-44E3-9099-C40C66FF867C}">
                  <a14:compatExt spid="_x0000_s243731"/>
                </a:ext>
                <a:ext uri="{FF2B5EF4-FFF2-40B4-BE49-F238E27FC236}">
                  <a16:creationId xmlns:a16="http://schemas.microsoft.com/office/drawing/2014/main" id="{00000000-0008-0000-1D00-000013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76200</xdr:rowOff>
        </xdr:from>
        <xdr:to>
          <xdr:col>21</xdr:col>
          <xdr:colOff>123825</xdr:colOff>
          <xdr:row>47</xdr:row>
          <xdr:rowOff>76200</xdr:rowOff>
        </xdr:to>
        <xdr:sp macro="" textlink="">
          <xdr:nvSpPr>
            <xdr:cNvPr id="243732" name="Check Box 20" hidden="1">
              <a:extLst>
                <a:ext uri="{63B3BB69-23CF-44E3-9099-C40C66FF867C}">
                  <a14:compatExt spid="_x0000_s243732"/>
                </a:ext>
                <a:ext uri="{FF2B5EF4-FFF2-40B4-BE49-F238E27FC236}">
                  <a16:creationId xmlns:a16="http://schemas.microsoft.com/office/drawing/2014/main" id="{00000000-0008-0000-1D00-000014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46</xdr:row>
          <xdr:rowOff>85725</xdr:rowOff>
        </xdr:from>
        <xdr:to>
          <xdr:col>25</xdr:col>
          <xdr:colOff>171450</xdr:colOff>
          <xdr:row>47</xdr:row>
          <xdr:rowOff>85725</xdr:rowOff>
        </xdr:to>
        <xdr:sp macro="" textlink="">
          <xdr:nvSpPr>
            <xdr:cNvPr id="243733" name="Check Box 21" hidden="1">
              <a:extLst>
                <a:ext uri="{63B3BB69-23CF-44E3-9099-C40C66FF867C}">
                  <a14:compatExt spid="_x0000_s243733"/>
                </a:ext>
                <a:ext uri="{FF2B5EF4-FFF2-40B4-BE49-F238E27FC236}">
                  <a16:creationId xmlns:a16="http://schemas.microsoft.com/office/drawing/2014/main" id="{00000000-0008-0000-1D00-000015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21</xdr:col>
          <xdr:colOff>123825</xdr:colOff>
          <xdr:row>50</xdr:row>
          <xdr:rowOff>0</xdr:rowOff>
        </xdr:to>
        <xdr:sp macro="" textlink="">
          <xdr:nvSpPr>
            <xdr:cNvPr id="243734" name="Check Box 22" hidden="1">
              <a:extLst>
                <a:ext uri="{63B3BB69-23CF-44E3-9099-C40C66FF867C}">
                  <a14:compatExt spid="_x0000_s243734"/>
                </a:ext>
                <a:ext uri="{FF2B5EF4-FFF2-40B4-BE49-F238E27FC236}">
                  <a16:creationId xmlns:a16="http://schemas.microsoft.com/office/drawing/2014/main" id="{00000000-0008-0000-1D00-000016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49</xdr:row>
          <xdr:rowOff>0</xdr:rowOff>
        </xdr:from>
        <xdr:to>
          <xdr:col>26</xdr:col>
          <xdr:colOff>0</xdr:colOff>
          <xdr:row>50</xdr:row>
          <xdr:rowOff>0</xdr:rowOff>
        </xdr:to>
        <xdr:sp macro="" textlink="">
          <xdr:nvSpPr>
            <xdr:cNvPr id="243735" name="Check Box 23" hidden="1">
              <a:extLst>
                <a:ext uri="{63B3BB69-23CF-44E3-9099-C40C66FF867C}">
                  <a14:compatExt spid="_x0000_s243735"/>
                </a:ext>
                <a:ext uri="{FF2B5EF4-FFF2-40B4-BE49-F238E27FC236}">
                  <a16:creationId xmlns:a16="http://schemas.microsoft.com/office/drawing/2014/main" id="{00000000-0008-0000-1D00-000017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76200</xdr:rowOff>
        </xdr:from>
        <xdr:to>
          <xdr:col>21</xdr:col>
          <xdr:colOff>123825</xdr:colOff>
          <xdr:row>34</xdr:row>
          <xdr:rowOff>114300</xdr:rowOff>
        </xdr:to>
        <xdr:sp macro="" textlink="">
          <xdr:nvSpPr>
            <xdr:cNvPr id="243739" name="Check Box 27" hidden="1">
              <a:extLst>
                <a:ext uri="{63B3BB69-23CF-44E3-9099-C40C66FF867C}">
                  <a14:compatExt spid="_x0000_s243739"/>
                </a:ext>
                <a:ext uri="{FF2B5EF4-FFF2-40B4-BE49-F238E27FC236}">
                  <a16:creationId xmlns:a16="http://schemas.microsoft.com/office/drawing/2014/main" id="{00000000-0008-0000-1D00-00001B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33</xdr:row>
          <xdr:rowOff>104775</xdr:rowOff>
        </xdr:from>
        <xdr:to>
          <xdr:col>26</xdr:col>
          <xdr:colOff>0</xdr:colOff>
          <xdr:row>34</xdr:row>
          <xdr:rowOff>142875</xdr:rowOff>
        </xdr:to>
        <xdr:sp macro="" textlink="">
          <xdr:nvSpPr>
            <xdr:cNvPr id="243740" name="Check Box 28" hidden="1">
              <a:extLst>
                <a:ext uri="{63B3BB69-23CF-44E3-9099-C40C66FF867C}">
                  <a14:compatExt spid="_x0000_s243740"/>
                </a:ext>
                <a:ext uri="{FF2B5EF4-FFF2-40B4-BE49-F238E27FC236}">
                  <a16:creationId xmlns:a16="http://schemas.microsoft.com/office/drawing/2014/main" id="{00000000-0008-0000-1D00-00001C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17</xdr:row>
          <xdr:rowOff>9525</xdr:rowOff>
        </xdr:from>
        <xdr:to>
          <xdr:col>25</xdr:col>
          <xdr:colOff>57150</xdr:colOff>
          <xdr:row>18</xdr:row>
          <xdr:rowOff>9525</xdr:rowOff>
        </xdr:to>
        <xdr:sp macro="" textlink="">
          <xdr:nvSpPr>
            <xdr:cNvPr id="243743" name="Check Box 31" hidden="1">
              <a:extLst>
                <a:ext uri="{63B3BB69-23CF-44E3-9099-C40C66FF867C}">
                  <a14:compatExt spid="_x0000_s243743"/>
                </a:ext>
                <a:ext uri="{FF2B5EF4-FFF2-40B4-BE49-F238E27FC236}">
                  <a16:creationId xmlns:a16="http://schemas.microsoft.com/office/drawing/2014/main" id="{00000000-0008-0000-1D00-00001F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123825</xdr:colOff>
          <xdr:row>15</xdr:row>
          <xdr:rowOff>0</xdr:rowOff>
        </xdr:from>
        <xdr:to>
          <xdr:col>11</xdr:col>
          <xdr:colOff>66675</xdr:colOff>
          <xdr:row>16</xdr:row>
          <xdr:rowOff>38100</xdr:rowOff>
        </xdr:to>
        <xdr:sp macro="" textlink="">
          <xdr:nvSpPr>
            <xdr:cNvPr id="244737" name="Check Box 1" hidden="1">
              <a:extLst>
                <a:ext uri="{63B3BB69-23CF-44E3-9099-C40C66FF867C}">
                  <a14:compatExt spid="_x0000_s244737"/>
                </a:ext>
                <a:ext uri="{FF2B5EF4-FFF2-40B4-BE49-F238E27FC236}">
                  <a16:creationId xmlns:a16="http://schemas.microsoft.com/office/drawing/2014/main" id="{00000000-0008-0000-1E00-000001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0</xdr:rowOff>
        </xdr:from>
        <xdr:to>
          <xdr:col>15</xdr:col>
          <xdr:colOff>171450</xdr:colOff>
          <xdr:row>16</xdr:row>
          <xdr:rowOff>38100</xdr:rowOff>
        </xdr:to>
        <xdr:sp macro="" textlink="">
          <xdr:nvSpPr>
            <xdr:cNvPr id="244738" name="Check Box 2" hidden="1">
              <a:extLst>
                <a:ext uri="{63B3BB69-23CF-44E3-9099-C40C66FF867C}">
                  <a14:compatExt spid="_x0000_s244738"/>
                </a:ext>
                <a:ext uri="{FF2B5EF4-FFF2-40B4-BE49-F238E27FC236}">
                  <a16:creationId xmlns:a16="http://schemas.microsoft.com/office/drawing/2014/main" id="{00000000-0008-0000-1E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15</xdr:row>
          <xdr:rowOff>0</xdr:rowOff>
        </xdr:from>
        <xdr:to>
          <xdr:col>20</xdr:col>
          <xdr:colOff>38100</xdr:colOff>
          <xdr:row>16</xdr:row>
          <xdr:rowOff>38100</xdr:rowOff>
        </xdr:to>
        <xdr:sp macro="" textlink="">
          <xdr:nvSpPr>
            <xdr:cNvPr id="244739" name="Check Box 3" hidden="1">
              <a:extLst>
                <a:ext uri="{63B3BB69-23CF-44E3-9099-C40C66FF867C}">
                  <a14:compatExt spid="_x0000_s244739"/>
                </a:ext>
                <a:ext uri="{FF2B5EF4-FFF2-40B4-BE49-F238E27FC236}">
                  <a16:creationId xmlns:a16="http://schemas.microsoft.com/office/drawing/2014/main" id="{00000000-0008-0000-1E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15</xdr:row>
          <xdr:rowOff>0</xdr:rowOff>
        </xdr:from>
        <xdr:to>
          <xdr:col>24</xdr:col>
          <xdr:colOff>38100</xdr:colOff>
          <xdr:row>16</xdr:row>
          <xdr:rowOff>38100</xdr:rowOff>
        </xdr:to>
        <xdr:sp macro="" textlink="">
          <xdr:nvSpPr>
            <xdr:cNvPr id="244740" name="Check Box 4" hidden="1">
              <a:extLst>
                <a:ext uri="{63B3BB69-23CF-44E3-9099-C40C66FF867C}">
                  <a14:compatExt spid="_x0000_s244740"/>
                </a:ext>
                <a:ext uri="{FF2B5EF4-FFF2-40B4-BE49-F238E27FC236}">
                  <a16:creationId xmlns:a16="http://schemas.microsoft.com/office/drawing/2014/main" id="{00000000-0008-0000-1E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10</xdr:col>
          <xdr:colOff>47625</xdr:colOff>
          <xdr:row>22</xdr:row>
          <xdr:rowOff>19050</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E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20</xdr:row>
          <xdr:rowOff>152400</xdr:rowOff>
        </xdr:from>
        <xdr:to>
          <xdr:col>13</xdr:col>
          <xdr:colOff>161925</xdr:colOff>
          <xdr:row>22</xdr:row>
          <xdr:rowOff>19050</xdr:rowOff>
        </xdr:to>
        <xdr:sp macro="" textlink="">
          <xdr:nvSpPr>
            <xdr:cNvPr id="244742" name="Check Box 6" hidden="1">
              <a:extLst>
                <a:ext uri="{63B3BB69-23CF-44E3-9099-C40C66FF867C}">
                  <a14:compatExt spid="_x0000_s244742"/>
                </a:ext>
                <a:ext uri="{FF2B5EF4-FFF2-40B4-BE49-F238E27FC236}">
                  <a16:creationId xmlns:a16="http://schemas.microsoft.com/office/drawing/2014/main" id="{00000000-0008-0000-1E00-000006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20</xdr:row>
          <xdr:rowOff>152400</xdr:rowOff>
        </xdr:from>
        <xdr:to>
          <xdr:col>17</xdr:col>
          <xdr:colOff>85725</xdr:colOff>
          <xdr:row>22</xdr:row>
          <xdr:rowOff>19050</xdr:rowOff>
        </xdr:to>
        <xdr:sp macro="" textlink="">
          <xdr:nvSpPr>
            <xdr:cNvPr id="244743" name="Check Box 7" hidden="1">
              <a:extLst>
                <a:ext uri="{63B3BB69-23CF-44E3-9099-C40C66FF867C}">
                  <a14:compatExt spid="_x0000_s244743"/>
                </a:ext>
                <a:ext uri="{FF2B5EF4-FFF2-40B4-BE49-F238E27FC236}">
                  <a16:creationId xmlns:a16="http://schemas.microsoft.com/office/drawing/2014/main" id="{00000000-0008-0000-1E00-000007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152400</xdr:rowOff>
        </xdr:from>
        <xdr:to>
          <xdr:col>11</xdr:col>
          <xdr:colOff>9525</xdr:colOff>
          <xdr:row>23</xdr:row>
          <xdr:rowOff>19050</xdr:rowOff>
        </xdr:to>
        <xdr:sp macro="" textlink="">
          <xdr:nvSpPr>
            <xdr:cNvPr id="244744" name="Check Box 8" hidden="1">
              <a:extLst>
                <a:ext uri="{63B3BB69-23CF-44E3-9099-C40C66FF867C}">
                  <a14:compatExt spid="_x0000_s244744"/>
                </a:ext>
                <a:ext uri="{FF2B5EF4-FFF2-40B4-BE49-F238E27FC236}">
                  <a16:creationId xmlns:a16="http://schemas.microsoft.com/office/drawing/2014/main" id="{00000000-0008-0000-1E00-000008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0</xdr:rowOff>
        </xdr:from>
        <xdr:to>
          <xdr:col>18</xdr:col>
          <xdr:colOff>38100</xdr:colOff>
          <xdr:row>25</xdr:row>
          <xdr:rowOff>38100</xdr:rowOff>
        </xdr:to>
        <xdr:sp macro="" textlink="">
          <xdr:nvSpPr>
            <xdr:cNvPr id="244745" name="Check Box 9" hidden="1">
              <a:extLst>
                <a:ext uri="{63B3BB69-23CF-44E3-9099-C40C66FF867C}">
                  <a14:compatExt spid="_x0000_s244745"/>
                </a:ext>
                <a:ext uri="{FF2B5EF4-FFF2-40B4-BE49-F238E27FC236}">
                  <a16:creationId xmlns:a16="http://schemas.microsoft.com/office/drawing/2014/main" id="{00000000-0008-0000-1E00-000009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24</xdr:row>
          <xdr:rowOff>0</xdr:rowOff>
        </xdr:from>
        <xdr:to>
          <xdr:col>22</xdr:col>
          <xdr:colOff>9525</xdr:colOff>
          <xdr:row>25</xdr:row>
          <xdr:rowOff>38100</xdr:rowOff>
        </xdr:to>
        <xdr:sp macro="" textlink="">
          <xdr:nvSpPr>
            <xdr:cNvPr id="244746" name="Check Box 10" hidden="1">
              <a:extLst>
                <a:ext uri="{63B3BB69-23CF-44E3-9099-C40C66FF867C}">
                  <a14:compatExt spid="_x0000_s244746"/>
                </a:ext>
                <a:ext uri="{FF2B5EF4-FFF2-40B4-BE49-F238E27FC236}">
                  <a16:creationId xmlns:a16="http://schemas.microsoft.com/office/drawing/2014/main" id="{00000000-0008-0000-1E00-00000A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47</xdr:row>
          <xdr:rowOff>0</xdr:rowOff>
        </xdr:from>
        <xdr:to>
          <xdr:col>20</xdr:col>
          <xdr:colOff>95250</xdr:colOff>
          <xdr:row>48</xdr:row>
          <xdr:rowOff>38100</xdr:rowOff>
        </xdr:to>
        <xdr:sp macro="" textlink="">
          <xdr:nvSpPr>
            <xdr:cNvPr id="244747" name="Check Box 11" hidden="1">
              <a:extLst>
                <a:ext uri="{63B3BB69-23CF-44E3-9099-C40C66FF867C}">
                  <a14:compatExt spid="_x0000_s244747"/>
                </a:ext>
                <a:ext uri="{FF2B5EF4-FFF2-40B4-BE49-F238E27FC236}">
                  <a16:creationId xmlns:a16="http://schemas.microsoft.com/office/drawing/2014/main" id="{00000000-0008-0000-1E00-00000B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47</xdr:row>
          <xdr:rowOff>0</xdr:rowOff>
        </xdr:from>
        <xdr:to>
          <xdr:col>24</xdr:col>
          <xdr:colOff>161925</xdr:colOff>
          <xdr:row>48</xdr:row>
          <xdr:rowOff>38100</xdr:rowOff>
        </xdr:to>
        <xdr:sp macro="" textlink="">
          <xdr:nvSpPr>
            <xdr:cNvPr id="244748" name="Check Box 12" hidden="1">
              <a:extLst>
                <a:ext uri="{63B3BB69-23CF-44E3-9099-C40C66FF867C}">
                  <a14:compatExt spid="_x0000_s244748"/>
                </a:ext>
                <a:ext uri="{FF2B5EF4-FFF2-40B4-BE49-F238E27FC236}">
                  <a16:creationId xmlns:a16="http://schemas.microsoft.com/office/drawing/2014/main" id="{00000000-0008-0000-1E00-00000C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0</xdr:rowOff>
        </xdr:from>
        <xdr:to>
          <xdr:col>20</xdr:col>
          <xdr:colOff>95250</xdr:colOff>
          <xdr:row>37</xdr:row>
          <xdr:rowOff>38100</xdr:rowOff>
        </xdr:to>
        <xdr:sp macro="" textlink="">
          <xdr:nvSpPr>
            <xdr:cNvPr id="244751" name="Check Box 15" hidden="1">
              <a:extLst>
                <a:ext uri="{63B3BB69-23CF-44E3-9099-C40C66FF867C}">
                  <a14:compatExt spid="_x0000_s244751"/>
                </a:ext>
                <a:ext uri="{FF2B5EF4-FFF2-40B4-BE49-F238E27FC236}">
                  <a16:creationId xmlns:a16="http://schemas.microsoft.com/office/drawing/2014/main" id="{00000000-0008-0000-1E00-00000F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24</xdr:col>
          <xdr:colOff>152400</xdr:colOff>
          <xdr:row>37</xdr:row>
          <xdr:rowOff>38100</xdr:rowOff>
        </xdr:to>
        <xdr:sp macro="" textlink="">
          <xdr:nvSpPr>
            <xdr:cNvPr id="244752" name="Check Box 16" hidden="1">
              <a:extLst>
                <a:ext uri="{63B3BB69-23CF-44E3-9099-C40C66FF867C}">
                  <a14:compatExt spid="_x0000_s244752"/>
                </a:ext>
                <a:ext uri="{FF2B5EF4-FFF2-40B4-BE49-F238E27FC236}">
                  <a16:creationId xmlns:a16="http://schemas.microsoft.com/office/drawing/2014/main" id="{00000000-0008-0000-1E00-000010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9</xdr:col>
          <xdr:colOff>0</xdr:colOff>
          <xdr:row>7</xdr:row>
          <xdr:rowOff>0</xdr:rowOff>
        </xdr:to>
        <xdr:sp macro="" textlink="">
          <xdr:nvSpPr>
            <xdr:cNvPr id="244753" name="Check Box 17" hidden="1">
              <a:extLst>
                <a:ext uri="{63B3BB69-23CF-44E3-9099-C40C66FF867C}">
                  <a14:compatExt spid="_x0000_s244753"/>
                </a:ext>
                <a:ext uri="{FF2B5EF4-FFF2-40B4-BE49-F238E27FC236}">
                  <a16:creationId xmlns:a16="http://schemas.microsoft.com/office/drawing/2014/main" id="{00000000-0008-0000-1E00-000011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14</xdr:col>
          <xdr:colOff>104775</xdr:colOff>
          <xdr:row>7</xdr:row>
          <xdr:rowOff>0</xdr:rowOff>
        </xdr:to>
        <xdr:sp macro="" textlink="">
          <xdr:nvSpPr>
            <xdr:cNvPr id="244754" name="Check Box 18" hidden="1">
              <a:extLst>
                <a:ext uri="{63B3BB69-23CF-44E3-9099-C40C66FF867C}">
                  <a14:compatExt spid="_x0000_s244754"/>
                </a:ext>
                <a:ext uri="{FF2B5EF4-FFF2-40B4-BE49-F238E27FC236}">
                  <a16:creationId xmlns:a16="http://schemas.microsoft.com/office/drawing/2014/main" id="{00000000-0008-0000-1E00-00001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xdr:row>
          <xdr:rowOff>0</xdr:rowOff>
        </xdr:from>
        <xdr:to>
          <xdr:col>23</xdr:col>
          <xdr:colOff>0</xdr:colOff>
          <xdr:row>9</xdr:row>
          <xdr:rowOff>0</xdr:rowOff>
        </xdr:to>
        <xdr:sp macro="" textlink="">
          <xdr:nvSpPr>
            <xdr:cNvPr id="244755" name="Check Box 19" hidden="1">
              <a:extLst>
                <a:ext uri="{63B3BB69-23CF-44E3-9099-C40C66FF867C}">
                  <a14:compatExt spid="_x0000_s244755"/>
                </a:ext>
                <a:ext uri="{FF2B5EF4-FFF2-40B4-BE49-F238E27FC236}">
                  <a16:creationId xmlns:a16="http://schemas.microsoft.com/office/drawing/2014/main" id="{00000000-0008-0000-1E00-00001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9</xdr:col>
          <xdr:colOff>57150</xdr:colOff>
          <xdr:row>8</xdr:row>
          <xdr:rowOff>0</xdr:rowOff>
        </xdr:to>
        <xdr:sp macro="" textlink="">
          <xdr:nvSpPr>
            <xdr:cNvPr id="244756" name="Check Box 20" hidden="1">
              <a:extLst>
                <a:ext uri="{63B3BB69-23CF-44E3-9099-C40C66FF867C}">
                  <a14:compatExt spid="_x0000_s244756"/>
                </a:ext>
                <a:ext uri="{FF2B5EF4-FFF2-40B4-BE49-F238E27FC236}">
                  <a16:creationId xmlns:a16="http://schemas.microsoft.com/office/drawing/2014/main" id="{00000000-0008-0000-1E00-00001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16</xdr:col>
          <xdr:colOff>0</xdr:colOff>
          <xdr:row>8</xdr:row>
          <xdr:rowOff>0</xdr:rowOff>
        </xdr:to>
        <xdr:sp macro="" textlink="">
          <xdr:nvSpPr>
            <xdr:cNvPr id="244757" name="Check Box 21" hidden="1">
              <a:extLst>
                <a:ext uri="{63B3BB69-23CF-44E3-9099-C40C66FF867C}">
                  <a14:compatExt spid="_x0000_s244757"/>
                </a:ext>
                <a:ext uri="{FF2B5EF4-FFF2-40B4-BE49-F238E27FC236}">
                  <a16:creationId xmlns:a16="http://schemas.microsoft.com/office/drawing/2014/main" id="{00000000-0008-0000-1E00-00001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23</xdr:col>
          <xdr:colOff>0</xdr:colOff>
          <xdr:row>8</xdr:row>
          <xdr:rowOff>0</xdr:rowOff>
        </xdr:to>
        <xdr:sp macro="" textlink="">
          <xdr:nvSpPr>
            <xdr:cNvPr id="244758" name="Check Box 22" hidden="1">
              <a:extLst>
                <a:ext uri="{63B3BB69-23CF-44E3-9099-C40C66FF867C}">
                  <a14:compatExt spid="_x0000_s244758"/>
                </a:ext>
                <a:ext uri="{FF2B5EF4-FFF2-40B4-BE49-F238E27FC236}">
                  <a16:creationId xmlns:a16="http://schemas.microsoft.com/office/drawing/2014/main" id="{00000000-0008-0000-1E00-000016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12</xdr:col>
          <xdr:colOff>0</xdr:colOff>
          <xdr:row>9</xdr:row>
          <xdr:rowOff>0</xdr:rowOff>
        </xdr:to>
        <xdr:sp macro="" textlink="">
          <xdr:nvSpPr>
            <xdr:cNvPr id="244759" name="Check Box 23" hidden="1">
              <a:extLst>
                <a:ext uri="{63B3BB69-23CF-44E3-9099-C40C66FF867C}">
                  <a14:compatExt spid="_x0000_s244759"/>
                </a:ext>
                <a:ext uri="{FF2B5EF4-FFF2-40B4-BE49-F238E27FC236}">
                  <a16:creationId xmlns:a16="http://schemas.microsoft.com/office/drawing/2014/main" id="{00000000-0008-0000-1E00-000017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0</xdr:rowOff>
        </xdr:from>
        <xdr:to>
          <xdr:col>20</xdr:col>
          <xdr:colOff>123825</xdr:colOff>
          <xdr:row>27</xdr:row>
          <xdr:rowOff>38100</xdr:rowOff>
        </xdr:to>
        <xdr:sp macro="" textlink="">
          <xdr:nvSpPr>
            <xdr:cNvPr id="244760" name="Check Box 24" hidden="1">
              <a:extLst>
                <a:ext uri="{63B3BB69-23CF-44E3-9099-C40C66FF867C}">
                  <a14:compatExt spid="_x0000_s244760"/>
                </a:ext>
                <a:ext uri="{FF2B5EF4-FFF2-40B4-BE49-F238E27FC236}">
                  <a16:creationId xmlns:a16="http://schemas.microsoft.com/office/drawing/2014/main" id="{00000000-0008-0000-1E00-000018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0</xdr:rowOff>
        </xdr:from>
        <xdr:to>
          <xdr:col>25</xdr:col>
          <xdr:colOff>0</xdr:colOff>
          <xdr:row>27</xdr:row>
          <xdr:rowOff>38100</xdr:rowOff>
        </xdr:to>
        <xdr:sp macro="" textlink="">
          <xdr:nvSpPr>
            <xdr:cNvPr id="244761" name="Check Box 25" hidden="1">
              <a:extLst>
                <a:ext uri="{63B3BB69-23CF-44E3-9099-C40C66FF867C}">
                  <a14:compatExt spid="_x0000_s244761"/>
                </a:ext>
                <a:ext uri="{FF2B5EF4-FFF2-40B4-BE49-F238E27FC236}">
                  <a16:creationId xmlns:a16="http://schemas.microsoft.com/office/drawing/2014/main" id="{00000000-0008-0000-1E00-000019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41</xdr:row>
          <xdr:rowOff>0</xdr:rowOff>
        </xdr:from>
        <xdr:to>
          <xdr:col>16</xdr:col>
          <xdr:colOff>152400</xdr:colOff>
          <xdr:row>42</xdr:row>
          <xdr:rowOff>38100</xdr:rowOff>
        </xdr:to>
        <xdr:sp macro="" textlink="">
          <xdr:nvSpPr>
            <xdr:cNvPr id="244766" name="Check Box 30" hidden="1">
              <a:extLst>
                <a:ext uri="{63B3BB69-23CF-44E3-9099-C40C66FF867C}">
                  <a14:compatExt spid="_x0000_s244766"/>
                </a:ext>
                <a:ext uri="{FF2B5EF4-FFF2-40B4-BE49-F238E27FC236}">
                  <a16:creationId xmlns:a16="http://schemas.microsoft.com/office/drawing/2014/main" id="{00000000-0008-0000-1E00-00001E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40</xdr:row>
          <xdr:rowOff>152400</xdr:rowOff>
        </xdr:from>
        <xdr:to>
          <xdr:col>23</xdr:col>
          <xdr:colOff>104775</xdr:colOff>
          <xdr:row>42</xdr:row>
          <xdr:rowOff>19050</xdr:rowOff>
        </xdr:to>
        <xdr:sp macro="" textlink="">
          <xdr:nvSpPr>
            <xdr:cNvPr id="244767" name="Check Box 31" hidden="1">
              <a:extLst>
                <a:ext uri="{63B3BB69-23CF-44E3-9099-C40C66FF867C}">
                  <a14:compatExt spid="_x0000_s244767"/>
                </a:ext>
                <a:ext uri="{FF2B5EF4-FFF2-40B4-BE49-F238E27FC236}">
                  <a16:creationId xmlns:a16="http://schemas.microsoft.com/office/drawing/2014/main" id="{00000000-0008-0000-1E00-00001F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161925</xdr:rowOff>
        </xdr:from>
        <xdr:to>
          <xdr:col>11</xdr:col>
          <xdr:colOff>47625</xdr:colOff>
          <xdr:row>42</xdr:row>
          <xdr:rowOff>28575</xdr:rowOff>
        </xdr:to>
        <xdr:sp macro="" textlink="">
          <xdr:nvSpPr>
            <xdr:cNvPr id="244768" name="Check Box 32" hidden="1">
              <a:extLst>
                <a:ext uri="{63B3BB69-23CF-44E3-9099-C40C66FF867C}">
                  <a14:compatExt spid="_x0000_s244768"/>
                </a:ext>
                <a:ext uri="{FF2B5EF4-FFF2-40B4-BE49-F238E27FC236}">
                  <a16:creationId xmlns:a16="http://schemas.microsoft.com/office/drawing/2014/main" id="{00000000-0008-0000-1E00-000020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21</xdr:col>
          <xdr:colOff>0</xdr:colOff>
          <xdr:row>7</xdr:row>
          <xdr:rowOff>0</xdr:rowOff>
        </xdr:to>
        <xdr:sp macro="" textlink="">
          <xdr:nvSpPr>
            <xdr:cNvPr id="244771" name="Check Box 35" hidden="1">
              <a:extLst>
                <a:ext uri="{63B3BB69-23CF-44E3-9099-C40C66FF867C}">
                  <a14:compatExt spid="_x0000_s244771"/>
                </a:ext>
                <a:ext uri="{FF2B5EF4-FFF2-40B4-BE49-F238E27FC236}">
                  <a16:creationId xmlns:a16="http://schemas.microsoft.com/office/drawing/2014/main" id="{00000000-0008-0000-1E00-00002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12</xdr:col>
          <xdr:colOff>0</xdr:colOff>
          <xdr:row>10</xdr:row>
          <xdr:rowOff>0</xdr:rowOff>
        </xdr:to>
        <xdr:sp macro="" textlink="">
          <xdr:nvSpPr>
            <xdr:cNvPr id="244772" name="Check Box 36" hidden="1">
              <a:extLst>
                <a:ext uri="{63B3BB69-23CF-44E3-9099-C40C66FF867C}">
                  <a14:compatExt spid="_x0000_s244772"/>
                </a:ext>
                <a:ext uri="{FF2B5EF4-FFF2-40B4-BE49-F238E27FC236}">
                  <a16:creationId xmlns:a16="http://schemas.microsoft.com/office/drawing/2014/main" id="{00000000-0008-0000-1E00-00002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45</xdr:row>
          <xdr:rowOff>0</xdr:rowOff>
        </xdr:from>
        <xdr:to>
          <xdr:col>20</xdr:col>
          <xdr:colOff>104775</xdr:colOff>
          <xdr:row>46</xdr:row>
          <xdr:rowOff>38100</xdr:rowOff>
        </xdr:to>
        <xdr:sp macro="" textlink="">
          <xdr:nvSpPr>
            <xdr:cNvPr id="244773" name="Check Box 37" hidden="1">
              <a:extLst>
                <a:ext uri="{63B3BB69-23CF-44E3-9099-C40C66FF867C}">
                  <a14:compatExt spid="_x0000_s244773"/>
                </a:ext>
                <a:ext uri="{FF2B5EF4-FFF2-40B4-BE49-F238E27FC236}">
                  <a16:creationId xmlns:a16="http://schemas.microsoft.com/office/drawing/2014/main" id="{00000000-0008-0000-1E00-00002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43</xdr:row>
          <xdr:rowOff>0</xdr:rowOff>
        </xdr:from>
        <xdr:to>
          <xdr:col>20</xdr:col>
          <xdr:colOff>104775</xdr:colOff>
          <xdr:row>44</xdr:row>
          <xdr:rowOff>9525</xdr:rowOff>
        </xdr:to>
        <xdr:sp macro="" textlink="">
          <xdr:nvSpPr>
            <xdr:cNvPr id="244774" name="Check Box 38" hidden="1">
              <a:extLst>
                <a:ext uri="{63B3BB69-23CF-44E3-9099-C40C66FF867C}">
                  <a14:compatExt spid="_x0000_s244774"/>
                </a:ext>
                <a:ext uri="{FF2B5EF4-FFF2-40B4-BE49-F238E27FC236}">
                  <a16:creationId xmlns:a16="http://schemas.microsoft.com/office/drawing/2014/main" id="{00000000-0008-0000-1E00-000026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43</xdr:row>
          <xdr:rowOff>0</xdr:rowOff>
        </xdr:from>
        <xdr:to>
          <xdr:col>24</xdr:col>
          <xdr:colOff>161925</xdr:colOff>
          <xdr:row>44</xdr:row>
          <xdr:rowOff>9525</xdr:rowOff>
        </xdr:to>
        <xdr:sp macro="" textlink="">
          <xdr:nvSpPr>
            <xdr:cNvPr id="244775" name="Check Box 39" hidden="1">
              <a:extLst>
                <a:ext uri="{63B3BB69-23CF-44E3-9099-C40C66FF867C}">
                  <a14:compatExt spid="_x0000_s244775"/>
                </a:ext>
                <a:ext uri="{FF2B5EF4-FFF2-40B4-BE49-F238E27FC236}">
                  <a16:creationId xmlns:a16="http://schemas.microsoft.com/office/drawing/2014/main" id="{00000000-0008-0000-1E00-000027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45</xdr:row>
          <xdr:rowOff>0</xdr:rowOff>
        </xdr:from>
        <xdr:to>
          <xdr:col>24</xdr:col>
          <xdr:colOff>161925</xdr:colOff>
          <xdr:row>46</xdr:row>
          <xdr:rowOff>38100</xdr:rowOff>
        </xdr:to>
        <xdr:sp macro="" textlink="">
          <xdr:nvSpPr>
            <xdr:cNvPr id="244776" name="Check Box 40" hidden="1">
              <a:extLst>
                <a:ext uri="{63B3BB69-23CF-44E3-9099-C40C66FF867C}">
                  <a14:compatExt spid="_x0000_s244776"/>
                </a:ext>
                <a:ext uri="{FF2B5EF4-FFF2-40B4-BE49-F238E27FC236}">
                  <a16:creationId xmlns:a16="http://schemas.microsoft.com/office/drawing/2014/main" id="{00000000-0008-0000-1E00-000028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38</xdr:row>
          <xdr:rowOff>47625</xdr:rowOff>
        </xdr:from>
        <xdr:to>
          <xdr:col>20</xdr:col>
          <xdr:colOff>95250</xdr:colOff>
          <xdr:row>40</xdr:row>
          <xdr:rowOff>0</xdr:rowOff>
        </xdr:to>
        <xdr:sp macro="" textlink="">
          <xdr:nvSpPr>
            <xdr:cNvPr id="244778" name="Check Box 42" hidden="1">
              <a:extLst>
                <a:ext uri="{63B3BB69-23CF-44E3-9099-C40C66FF867C}">
                  <a14:compatExt spid="_x0000_s244778"/>
                </a:ext>
                <a:ext uri="{FF2B5EF4-FFF2-40B4-BE49-F238E27FC236}">
                  <a16:creationId xmlns:a16="http://schemas.microsoft.com/office/drawing/2014/main" id="{00000000-0008-0000-1E00-00002A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38</xdr:row>
          <xdr:rowOff>57150</xdr:rowOff>
        </xdr:from>
        <xdr:to>
          <xdr:col>24</xdr:col>
          <xdr:colOff>123825</xdr:colOff>
          <xdr:row>40</xdr:row>
          <xdr:rowOff>9525</xdr:rowOff>
        </xdr:to>
        <xdr:sp macro="" textlink="">
          <xdr:nvSpPr>
            <xdr:cNvPr id="244779" name="Check Box 43" hidden="1">
              <a:extLst>
                <a:ext uri="{63B3BB69-23CF-44E3-9099-C40C66FF867C}">
                  <a14:compatExt spid="_x0000_s244779"/>
                </a:ext>
                <a:ext uri="{FF2B5EF4-FFF2-40B4-BE49-F238E27FC236}">
                  <a16:creationId xmlns:a16="http://schemas.microsoft.com/office/drawing/2014/main" id="{00000000-0008-0000-1E00-00002B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107015</xdr:colOff>
          <xdr:row>51</xdr:row>
          <xdr:rowOff>160805</xdr:rowOff>
        </xdr:from>
        <xdr:to>
          <xdr:col>22</xdr:col>
          <xdr:colOff>94129</xdr:colOff>
          <xdr:row>53</xdr:row>
          <xdr:rowOff>27455</xdr:rowOff>
        </xdr:to>
        <xdr:grpSp>
          <xdr:nvGrpSpPr>
            <xdr:cNvPr id="40" name="グループ化 39">
              <a:extLst>
                <a:ext uri="{FF2B5EF4-FFF2-40B4-BE49-F238E27FC236}">
                  <a16:creationId xmlns:a16="http://schemas.microsoft.com/office/drawing/2014/main" id="{00000000-0008-0000-1E00-000028000000}"/>
                </a:ext>
              </a:extLst>
            </xdr:cNvPr>
            <xdr:cNvGrpSpPr/>
          </xdr:nvGrpSpPr>
          <xdr:grpSpPr>
            <a:xfrm>
              <a:off x="2869265" y="8799980"/>
              <a:ext cx="1072964" cy="209550"/>
              <a:chOff x="3105134" y="1085850"/>
              <a:chExt cx="1447871" cy="209550"/>
            </a:xfrm>
          </xdr:grpSpPr>
          <xdr:sp macro="" textlink="">
            <xdr:nvSpPr>
              <xdr:cNvPr id="244780" name="Check Box 44" hidden="1">
                <a:extLst>
                  <a:ext uri="{63B3BB69-23CF-44E3-9099-C40C66FF867C}">
                    <a14:compatExt spid="_x0000_s244780"/>
                  </a:ext>
                  <a:ext uri="{FF2B5EF4-FFF2-40B4-BE49-F238E27FC236}">
                    <a16:creationId xmlns:a16="http://schemas.microsoft.com/office/drawing/2014/main" id="{00000000-0008-0000-1E00-00002CBC0300}"/>
                  </a:ext>
                </a:extLst>
              </xdr:cNvPr>
              <xdr:cNvSpPr/>
            </xdr:nvSpPr>
            <xdr:spPr bwMode="auto">
              <a:xfrm>
                <a:off x="3105134"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81" name="Check Box 45" hidden="1">
                <a:extLst>
                  <a:ext uri="{63B3BB69-23CF-44E3-9099-C40C66FF867C}">
                    <a14:compatExt spid="_x0000_s244781"/>
                  </a:ext>
                  <a:ext uri="{FF2B5EF4-FFF2-40B4-BE49-F238E27FC236}">
                    <a16:creationId xmlns:a16="http://schemas.microsoft.com/office/drawing/2014/main" id="{00000000-0008-0000-1E00-00002DBC0300}"/>
                  </a:ext>
                </a:extLst>
              </xdr:cNvPr>
              <xdr:cNvSpPr/>
            </xdr:nvSpPr>
            <xdr:spPr bwMode="auto">
              <a:xfrm>
                <a:off x="3876724"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50</xdr:row>
          <xdr:rowOff>76200</xdr:rowOff>
        </xdr:from>
        <xdr:to>
          <xdr:col>23</xdr:col>
          <xdr:colOff>0</xdr:colOff>
          <xdr:row>51</xdr:row>
          <xdr:rowOff>28575</xdr:rowOff>
        </xdr:to>
        <xdr:grpSp>
          <xdr:nvGrpSpPr>
            <xdr:cNvPr id="43" name="グループ化 42">
              <a:extLst>
                <a:ext uri="{FF2B5EF4-FFF2-40B4-BE49-F238E27FC236}">
                  <a16:creationId xmlns:a16="http://schemas.microsoft.com/office/drawing/2014/main" id="{00000000-0008-0000-1E00-00002B000000}"/>
                </a:ext>
              </a:extLst>
            </xdr:cNvPr>
            <xdr:cNvGrpSpPr/>
          </xdr:nvGrpSpPr>
          <xdr:grpSpPr>
            <a:xfrm>
              <a:off x="2809875" y="8543925"/>
              <a:ext cx="1219200" cy="123825"/>
              <a:chOff x="3105134" y="1085850"/>
              <a:chExt cx="1447796" cy="209550"/>
            </a:xfrm>
          </xdr:grpSpPr>
          <xdr:sp macro="" textlink="">
            <xdr:nvSpPr>
              <xdr:cNvPr id="244782" name="Check Box 46" hidden="1">
                <a:extLst>
                  <a:ext uri="{63B3BB69-23CF-44E3-9099-C40C66FF867C}">
                    <a14:compatExt spid="_x0000_s244782"/>
                  </a:ext>
                  <a:ext uri="{FF2B5EF4-FFF2-40B4-BE49-F238E27FC236}">
                    <a16:creationId xmlns:a16="http://schemas.microsoft.com/office/drawing/2014/main" id="{00000000-0008-0000-1E00-00002E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3" name="Check Box 47" hidden="1">
                <a:extLst>
                  <a:ext uri="{63B3BB69-23CF-44E3-9099-C40C66FF867C}">
                    <a14:compatExt spid="_x0000_s244783"/>
                  </a:ext>
                  <a:ext uri="{FF2B5EF4-FFF2-40B4-BE49-F238E27FC236}">
                    <a16:creationId xmlns:a16="http://schemas.microsoft.com/office/drawing/2014/main" id="{00000000-0008-0000-1E00-00002F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61</xdr:row>
          <xdr:rowOff>161925</xdr:rowOff>
        </xdr:from>
        <xdr:to>
          <xdr:col>22</xdr:col>
          <xdr:colOff>123825</xdr:colOff>
          <xdr:row>62</xdr:row>
          <xdr:rowOff>161925</xdr:rowOff>
        </xdr:to>
        <xdr:grpSp>
          <xdr:nvGrpSpPr>
            <xdr:cNvPr id="46" name="グループ化 45">
              <a:extLst>
                <a:ext uri="{FF2B5EF4-FFF2-40B4-BE49-F238E27FC236}">
                  <a16:creationId xmlns:a16="http://schemas.microsoft.com/office/drawing/2014/main" id="{00000000-0008-0000-1E00-00002E000000}"/>
                </a:ext>
              </a:extLst>
            </xdr:cNvPr>
            <xdr:cNvGrpSpPr/>
          </xdr:nvGrpSpPr>
          <xdr:grpSpPr>
            <a:xfrm>
              <a:off x="2752725" y="10515600"/>
              <a:ext cx="1219200" cy="171450"/>
              <a:chOff x="3105134" y="1085850"/>
              <a:chExt cx="1447796" cy="209550"/>
            </a:xfrm>
          </xdr:grpSpPr>
          <xdr:sp macro="" textlink="">
            <xdr:nvSpPr>
              <xdr:cNvPr id="244784" name="Check Box 48" hidden="1">
                <a:extLst>
                  <a:ext uri="{63B3BB69-23CF-44E3-9099-C40C66FF867C}">
                    <a14:compatExt spid="_x0000_s244784"/>
                  </a:ext>
                  <a:ext uri="{FF2B5EF4-FFF2-40B4-BE49-F238E27FC236}">
                    <a16:creationId xmlns:a16="http://schemas.microsoft.com/office/drawing/2014/main" id="{00000000-0008-0000-1E00-000030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5" name="Check Box 49" hidden="1">
                <a:extLst>
                  <a:ext uri="{63B3BB69-23CF-44E3-9099-C40C66FF867C}">
                    <a14:compatExt spid="_x0000_s244785"/>
                  </a:ext>
                  <a:ext uri="{FF2B5EF4-FFF2-40B4-BE49-F238E27FC236}">
                    <a16:creationId xmlns:a16="http://schemas.microsoft.com/office/drawing/2014/main" id="{00000000-0008-0000-1E00-000031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57</xdr:row>
          <xdr:rowOff>152400</xdr:rowOff>
        </xdr:from>
        <xdr:to>
          <xdr:col>22</xdr:col>
          <xdr:colOff>28575</xdr:colOff>
          <xdr:row>58</xdr:row>
          <xdr:rowOff>104775</xdr:rowOff>
        </xdr:to>
        <xdr:grpSp>
          <xdr:nvGrpSpPr>
            <xdr:cNvPr id="49" name="グループ化 48">
              <a:extLst>
                <a:ext uri="{FF2B5EF4-FFF2-40B4-BE49-F238E27FC236}">
                  <a16:creationId xmlns:a16="http://schemas.microsoft.com/office/drawing/2014/main" id="{00000000-0008-0000-1E00-000031000000}"/>
                </a:ext>
              </a:extLst>
            </xdr:cNvPr>
            <xdr:cNvGrpSpPr/>
          </xdr:nvGrpSpPr>
          <xdr:grpSpPr>
            <a:xfrm>
              <a:off x="2657475" y="9820275"/>
              <a:ext cx="1219200" cy="123825"/>
              <a:chOff x="3105134" y="1085850"/>
              <a:chExt cx="1447796" cy="209550"/>
            </a:xfrm>
          </xdr:grpSpPr>
          <xdr:sp macro="" textlink="">
            <xdr:nvSpPr>
              <xdr:cNvPr id="244786" name="Check Box 50" hidden="1">
                <a:extLst>
                  <a:ext uri="{63B3BB69-23CF-44E3-9099-C40C66FF867C}">
                    <a14:compatExt spid="_x0000_s244786"/>
                  </a:ext>
                  <a:ext uri="{FF2B5EF4-FFF2-40B4-BE49-F238E27FC236}">
                    <a16:creationId xmlns:a16="http://schemas.microsoft.com/office/drawing/2014/main" id="{00000000-0008-0000-1E00-000032BC0300}"/>
                  </a:ext>
                </a:extLst>
              </xdr:cNvPr>
              <xdr:cNvSpPr/>
            </xdr:nvSpPr>
            <xdr:spPr bwMode="auto">
              <a:xfrm>
                <a:off x="3105134"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1E00-000033BC0300}"/>
                  </a:ext>
                </a:extLst>
              </xdr:cNvPr>
              <xdr:cNvSpPr/>
            </xdr:nvSpPr>
            <xdr:spPr bwMode="auto">
              <a:xfrm>
                <a:off x="38766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8</xdr:row>
          <xdr:rowOff>152400</xdr:rowOff>
        </xdr:from>
        <xdr:to>
          <xdr:col>23</xdr:col>
          <xdr:colOff>28575</xdr:colOff>
          <xdr:row>10</xdr:row>
          <xdr:rowOff>57150</xdr:rowOff>
        </xdr:to>
        <xdr:sp macro="" textlink="">
          <xdr:nvSpPr>
            <xdr:cNvPr id="244788" name="Check Box 52" hidden="1">
              <a:extLst>
                <a:ext uri="{63B3BB69-23CF-44E3-9099-C40C66FF867C}">
                  <a14:compatExt spid="_x0000_s24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健康状態の確認、報告、記録</a:t>
              </a:r>
            </a:p>
          </xdr:txBody>
        </xdr:sp>
        <xdr:clientData fLocksWithSheet="0"/>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xdr:col>
      <xdr:colOff>85725</xdr:colOff>
      <xdr:row>8</xdr:row>
      <xdr:rowOff>161925</xdr:rowOff>
    </xdr:from>
    <xdr:to>
      <xdr:col>24</xdr:col>
      <xdr:colOff>85725</xdr:colOff>
      <xdr:row>15</xdr:row>
      <xdr:rowOff>28575</xdr:rowOff>
    </xdr:to>
    <xdr:sp macro="" textlink="">
      <xdr:nvSpPr>
        <xdr:cNvPr id="245793" name="AutoShape 5">
          <a:extLst>
            <a:ext uri="{FF2B5EF4-FFF2-40B4-BE49-F238E27FC236}">
              <a16:creationId xmlns:a16="http://schemas.microsoft.com/office/drawing/2014/main" id="{00000000-0008-0000-1F00-000021C00300}"/>
            </a:ext>
          </a:extLst>
        </xdr:cNvPr>
        <xdr:cNvSpPr>
          <a:spLocks noChangeArrowheads="1"/>
        </xdr:cNvSpPr>
      </xdr:nvSpPr>
      <xdr:spPr bwMode="auto">
        <a:xfrm>
          <a:off x="323850" y="11620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18</xdr:row>
      <xdr:rowOff>161925</xdr:rowOff>
    </xdr:from>
    <xdr:to>
      <xdr:col>24</xdr:col>
      <xdr:colOff>85725</xdr:colOff>
      <xdr:row>25</xdr:row>
      <xdr:rowOff>28575</xdr:rowOff>
    </xdr:to>
    <xdr:sp macro="" textlink="">
      <xdr:nvSpPr>
        <xdr:cNvPr id="245794" name="AutoShape 5">
          <a:extLst>
            <a:ext uri="{FF2B5EF4-FFF2-40B4-BE49-F238E27FC236}">
              <a16:creationId xmlns:a16="http://schemas.microsoft.com/office/drawing/2014/main" id="{00000000-0008-0000-1F00-000022C00300}"/>
            </a:ext>
          </a:extLst>
        </xdr:cNvPr>
        <xdr:cNvSpPr>
          <a:spLocks noChangeArrowheads="1"/>
        </xdr:cNvSpPr>
      </xdr:nvSpPr>
      <xdr:spPr bwMode="auto">
        <a:xfrm>
          <a:off x="323850" y="28765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41</xdr:row>
      <xdr:rowOff>161925</xdr:rowOff>
    </xdr:from>
    <xdr:to>
      <xdr:col>24</xdr:col>
      <xdr:colOff>85725</xdr:colOff>
      <xdr:row>48</xdr:row>
      <xdr:rowOff>28575</xdr:rowOff>
    </xdr:to>
    <xdr:sp macro="" textlink="">
      <xdr:nvSpPr>
        <xdr:cNvPr id="245795" name="AutoShape 5">
          <a:extLst>
            <a:ext uri="{FF2B5EF4-FFF2-40B4-BE49-F238E27FC236}">
              <a16:creationId xmlns:a16="http://schemas.microsoft.com/office/drawing/2014/main" id="{00000000-0008-0000-1F00-000023C00300}"/>
            </a:ext>
          </a:extLst>
        </xdr:cNvPr>
        <xdr:cNvSpPr>
          <a:spLocks noChangeArrowheads="1"/>
        </xdr:cNvSpPr>
      </xdr:nvSpPr>
      <xdr:spPr bwMode="auto">
        <a:xfrm>
          <a:off x="323850" y="6819900"/>
          <a:ext cx="3981450" cy="1066800"/>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61</xdr:row>
          <xdr:rowOff>0</xdr:rowOff>
        </xdr:from>
        <xdr:to>
          <xdr:col>20</xdr:col>
          <xdr:colOff>95250</xdr:colOff>
          <xdr:row>62</xdr:row>
          <xdr:rowOff>38100</xdr:rowOff>
        </xdr:to>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1F00-00000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61</xdr:row>
          <xdr:rowOff>0</xdr:rowOff>
        </xdr:from>
        <xdr:to>
          <xdr:col>24</xdr:col>
          <xdr:colOff>152400</xdr:colOff>
          <xdr:row>62</xdr:row>
          <xdr:rowOff>38100</xdr:rowOff>
        </xdr:to>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1F00-00000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58</xdr:row>
          <xdr:rowOff>0</xdr:rowOff>
        </xdr:from>
        <xdr:to>
          <xdr:col>20</xdr:col>
          <xdr:colOff>95250</xdr:colOff>
          <xdr:row>59</xdr:row>
          <xdr:rowOff>38100</xdr:rowOff>
        </xdr:to>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1F00-00000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58</xdr:row>
          <xdr:rowOff>0</xdr:rowOff>
        </xdr:from>
        <xdr:to>
          <xdr:col>24</xdr:col>
          <xdr:colOff>152400</xdr:colOff>
          <xdr:row>59</xdr:row>
          <xdr:rowOff>38100</xdr:rowOff>
        </xdr:to>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1F00-00000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56</xdr:row>
          <xdr:rowOff>0</xdr:rowOff>
        </xdr:from>
        <xdr:to>
          <xdr:col>20</xdr:col>
          <xdr:colOff>95250</xdr:colOff>
          <xdr:row>57</xdr:row>
          <xdr:rowOff>38100</xdr:rowOff>
        </xdr:to>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1F00-000005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56</xdr:row>
          <xdr:rowOff>0</xdr:rowOff>
        </xdr:from>
        <xdr:to>
          <xdr:col>24</xdr:col>
          <xdr:colOff>152400</xdr:colOff>
          <xdr:row>57</xdr:row>
          <xdr:rowOff>38100</xdr:rowOff>
        </xdr:to>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1F00-000006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0</xdr:rowOff>
        </xdr:from>
        <xdr:to>
          <xdr:col>15</xdr:col>
          <xdr:colOff>133350</xdr:colOff>
          <xdr:row>41</xdr:row>
          <xdr:rowOff>0</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1F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40</xdr:row>
          <xdr:rowOff>0</xdr:rowOff>
        </xdr:from>
        <xdr:to>
          <xdr:col>20</xdr:col>
          <xdr:colOff>9525</xdr:colOff>
          <xdr:row>41</xdr:row>
          <xdr:rowOff>0</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1F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37</xdr:row>
          <xdr:rowOff>0</xdr:rowOff>
        </xdr:from>
        <xdr:to>
          <xdr:col>20</xdr:col>
          <xdr:colOff>95250</xdr:colOff>
          <xdr:row>38</xdr:row>
          <xdr:rowOff>38100</xdr:rowOff>
        </xdr:to>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1F00-000009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37</xdr:row>
          <xdr:rowOff>0</xdr:rowOff>
        </xdr:from>
        <xdr:to>
          <xdr:col>24</xdr:col>
          <xdr:colOff>152400</xdr:colOff>
          <xdr:row>38</xdr:row>
          <xdr:rowOff>38100</xdr:rowOff>
        </xdr:to>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1F00-00000A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1F00-00000B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1F00-00000C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17</xdr:row>
          <xdr:rowOff>0</xdr:rowOff>
        </xdr:from>
        <xdr:to>
          <xdr:col>20</xdr:col>
          <xdr:colOff>95250</xdr:colOff>
          <xdr:row>18</xdr:row>
          <xdr:rowOff>38100</xdr:rowOff>
        </xdr:to>
        <xdr:sp macro="" textlink="">
          <xdr:nvSpPr>
            <xdr:cNvPr id="245773" name="Check Box 13" hidden="1">
              <a:extLst>
                <a:ext uri="{63B3BB69-23CF-44E3-9099-C40C66FF867C}">
                  <a14:compatExt spid="_x0000_s245773"/>
                </a:ext>
                <a:ext uri="{FF2B5EF4-FFF2-40B4-BE49-F238E27FC236}">
                  <a16:creationId xmlns:a16="http://schemas.microsoft.com/office/drawing/2014/main" id="{00000000-0008-0000-1F00-00000D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17</xdr:row>
          <xdr:rowOff>0</xdr:rowOff>
        </xdr:from>
        <xdr:to>
          <xdr:col>24</xdr:col>
          <xdr:colOff>152400</xdr:colOff>
          <xdr:row>18</xdr:row>
          <xdr:rowOff>38100</xdr:rowOff>
        </xdr:to>
        <xdr:sp macro="" textlink="">
          <xdr:nvSpPr>
            <xdr:cNvPr id="245774" name="Check Box 14" hidden="1">
              <a:extLst>
                <a:ext uri="{63B3BB69-23CF-44E3-9099-C40C66FF867C}">
                  <a14:compatExt spid="_x0000_s245774"/>
                </a:ext>
                <a:ext uri="{FF2B5EF4-FFF2-40B4-BE49-F238E27FC236}">
                  <a16:creationId xmlns:a16="http://schemas.microsoft.com/office/drawing/2014/main" id="{00000000-0008-0000-1F00-00000E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27</xdr:row>
          <xdr:rowOff>152400</xdr:rowOff>
        </xdr:from>
        <xdr:to>
          <xdr:col>4</xdr:col>
          <xdr:colOff>104775</xdr:colOff>
          <xdr:row>29</xdr:row>
          <xdr:rowOff>9525</xdr:rowOff>
        </xdr:to>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1F00-00000F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29</xdr:row>
          <xdr:rowOff>142875</xdr:rowOff>
        </xdr:from>
        <xdr:to>
          <xdr:col>4</xdr:col>
          <xdr:colOff>104775</xdr:colOff>
          <xdr:row>31</xdr:row>
          <xdr:rowOff>0</xdr:rowOff>
        </xdr:to>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1F00-000010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28</xdr:row>
          <xdr:rowOff>152400</xdr:rowOff>
        </xdr:from>
        <xdr:to>
          <xdr:col>4</xdr:col>
          <xdr:colOff>104775</xdr:colOff>
          <xdr:row>30</xdr:row>
          <xdr:rowOff>19050</xdr:rowOff>
        </xdr:to>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1F00-00001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7</xdr:row>
          <xdr:rowOff>0</xdr:rowOff>
        </xdr:from>
        <xdr:to>
          <xdr:col>20</xdr:col>
          <xdr:colOff>95250</xdr:colOff>
          <xdr:row>8</xdr:row>
          <xdr:rowOff>38100</xdr:rowOff>
        </xdr:to>
        <xdr:sp macro="" textlink="">
          <xdr:nvSpPr>
            <xdr:cNvPr id="245778" name="Check Box 18" hidden="1">
              <a:extLst>
                <a:ext uri="{63B3BB69-23CF-44E3-9099-C40C66FF867C}">
                  <a14:compatExt spid="_x0000_s245778"/>
                </a:ext>
                <a:ext uri="{FF2B5EF4-FFF2-40B4-BE49-F238E27FC236}">
                  <a16:creationId xmlns:a16="http://schemas.microsoft.com/office/drawing/2014/main" id="{00000000-0008-0000-1F00-00001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xdr:row>
          <xdr:rowOff>0</xdr:rowOff>
        </xdr:from>
        <xdr:to>
          <xdr:col>24</xdr:col>
          <xdr:colOff>152400</xdr:colOff>
          <xdr:row>8</xdr:row>
          <xdr:rowOff>38100</xdr:rowOff>
        </xdr:to>
        <xdr:sp macro="" textlink="">
          <xdr:nvSpPr>
            <xdr:cNvPr id="245779" name="Check Box 19" hidden="1">
              <a:extLst>
                <a:ext uri="{63B3BB69-23CF-44E3-9099-C40C66FF867C}">
                  <a14:compatExt spid="_x0000_s245779"/>
                </a:ext>
                <a:ext uri="{FF2B5EF4-FFF2-40B4-BE49-F238E27FC236}">
                  <a16:creationId xmlns:a16="http://schemas.microsoft.com/office/drawing/2014/main" id="{00000000-0008-0000-1F00-00001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40</xdr:row>
          <xdr:rowOff>0</xdr:rowOff>
        </xdr:from>
        <xdr:to>
          <xdr:col>24</xdr:col>
          <xdr:colOff>38100</xdr:colOff>
          <xdr:row>41</xdr:row>
          <xdr:rowOff>0</xdr:rowOff>
        </xdr:to>
        <xdr:sp macro="" textlink="">
          <xdr:nvSpPr>
            <xdr:cNvPr id="245783" name="Check Box 23" hidden="1">
              <a:extLst>
                <a:ext uri="{63B3BB69-23CF-44E3-9099-C40C66FF867C}">
                  <a14:compatExt spid="_x0000_s245783"/>
                </a:ext>
                <a:ext uri="{FF2B5EF4-FFF2-40B4-BE49-F238E27FC236}">
                  <a16:creationId xmlns:a16="http://schemas.microsoft.com/office/drawing/2014/main" id="{00000000-0008-0000-1F00-00001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50</xdr:row>
          <xdr:rowOff>57150</xdr:rowOff>
        </xdr:from>
        <xdr:to>
          <xdr:col>19</xdr:col>
          <xdr:colOff>111124</xdr:colOff>
          <xdr:row>55</xdr:row>
          <xdr:rowOff>68263</xdr:rowOff>
        </xdr:to>
        <xdr:grpSp>
          <xdr:nvGrpSpPr>
            <xdr:cNvPr id="28" name="グループ化 27">
              <a:extLst>
                <a:ext uri="{FF2B5EF4-FFF2-40B4-BE49-F238E27FC236}">
                  <a16:creationId xmlns:a16="http://schemas.microsoft.com/office/drawing/2014/main" id="{00000000-0008-0000-1100-000003000000}"/>
                </a:ext>
              </a:extLst>
            </xdr:cNvPr>
            <xdr:cNvGrpSpPr/>
          </xdr:nvGrpSpPr>
          <xdr:grpSpPr>
            <a:xfrm>
              <a:off x="552447" y="8220075"/>
              <a:ext cx="2873374" cy="1011238"/>
              <a:chOff x="8502650" y="3206745"/>
              <a:chExt cx="2609857" cy="965205"/>
            </a:xfrm>
          </xdr:grpSpPr>
          <xdr:sp macro="" textlink="">
            <xdr:nvSpPr>
              <xdr:cNvPr id="245784" name="Check Box 24" hidden="1">
                <a:extLst>
                  <a:ext uri="{63B3BB69-23CF-44E3-9099-C40C66FF867C}">
                    <a14:compatExt spid="_x0000_s245784"/>
                  </a:ext>
                  <a:ext uri="{FF2B5EF4-FFF2-40B4-BE49-F238E27FC236}">
                    <a16:creationId xmlns:a16="http://schemas.microsoft.com/office/drawing/2014/main" id="{00000000-0008-0000-1100-00000C4C0B00}"/>
                  </a:ext>
                </a:extLst>
              </xdr:cNvPr>
              <xdr:cNvSpPr/>
            </xdr:nvSpPr>
            <xdr:spPr bwMode="auto">
              <a:xfrm>
                <a:off x="8505824" y="3206745"/>
                <a:ext cx="2101850" cy="3186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保護者からの申出書又は面接票</a:t>
                </a:r>
              </a:p>
            </xdr:txBody>
          </xdr:sp>
          <xdr:sp macro="" textlink="">
            <xdr:nvSpPr>
              <xdr:cNvPr id="245785" name="Check Box 25" hidden="1">
                <a:extLst>
                  <a:ext uri="{63B3BB69-23CF-44E3-9099-C40C66FF867C}">
                    <a14:compatExt spid="_x0000_s245785"/>
                  </a:ext>
                  <a:ext uri="{FF2B5EF4-FFF2-40B4-BE49-F238E27FC236}">
                    <a16:creationId xmlns:a16="http://schemas.microsoft.com/office/drawing/2014/main" id="{00000000-0008-0000-1100-00000D4C0B00}"/>
                  </a:ext>
                </a:extLst>
              </xdr:cNvPr>
              <xdr:cNvSpPr/>
            </xdr:nvSpPr>
            <xdr:spPr bwMode="auto">
              <a:xfrm>
                <a:off x="8505828" y="3406775"/>
                <a:ext cx="2104413" cy="3446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sp macro="" textlink="">
            <xdr:nvSpPr>
              <xdr:cNvPr id="245786" name="Check Box 26" hidden="1">
                <a:extLst>
                  <a:ext uri="{63B3BB69-23CF-44E3-9099-C40C66FF867C}">
                    <a14:compatExt spid="_x0000_s245786"/>
                  </a:ext>
                  <a:ext uri="{FF2B5EF4-FFF2-40B4-BE49-F238E27FC236}">
                    <a16:creationId xmlns:a16="http://schemas.microsoft.com/office/drawing/2014/main" id="{00000000-0008-0000-1100-00000E4C0B00}"/>
                  </a:ext>
                </a:extLst>
              </xdr:cNvPr>
              <xdr:cNvSpPr/>
            </xdr:nvSpPr>
            <xdr:spPr bwMode="auto">
              <a:xfrm>
                <a:off x="8502650" y="3883025"/>
                <a:ext cx="651315" cy="288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5787" name="Check Box 27" hidden="1">
                <a:extLst>
                  <a:ext uri="{63B3BB69-23CF-44E3-9099-C40C66FF867C}">
                    <a14:compatExt spid="_x0000_s245787"/>
                  </a:ext>
                  <a:ext uri="{FF2B5EF4-FFF2-40B4-BE49-F238E27FC236}">
                    <a16:creationId xmlns:a16="http://schemas.microsoft.com/office/drawing/2014/main" id="{00000000-0008-0000-1100-0000274C0B00}"/>
                  </a:ext>
                </a:extLst>
              </xdr:cNvPr>
              <xdr:cNvSpPr/>
            </xdr:nvSpPr>
            <xdr:spPr bwMode="auto">
              <a:xfrm>
                <a:off x="8505831" y="3715435"/>
                <a:ext cx="2606676" cy="236732"/>
              </a:xfrm>
              <a:prstGeom prst="rect">
                <a:avLst/>
              </a:prstGeom>
              <a:noFill/>
              <a:ln>
                <a:noFill/>
              </a:ln>
              <a:extLst>
                <a:ext uri="{909E8E84-426E-40DD-AFC4-6F175D3DCCD1}">
                  <a14:hiddenFill>
                    <a:solidFill>
                      <a:srgbClr val="FF0000" mc:Ignorable="a14" a14:legacySpreadsheetColorIndex="10">
                        <a:alpha val="70000"/>
                      </a:srgbClr>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保育所におけるアレルギー疾患生活管理指導表</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0</xdr:colOff>
          <xdr:row>16</xdr:row>
          <xdr:rowOff>0</xdr:rowOff>
        </xdr:from>
        <xdr:to>
          <xdr:col>16</xdr:col>
          <xdr:colOff>0</xdr:colOff>
          <xdr:row>17</xdr:row>
          <xdr:rowOff>0</xdr:rowOff>
        </xdr:to>
        <xdr:sp macro="" textlink="">
          <xdr:nvSpPr>
            <xdr:cNvPr id="483329" name="Check Box 1" hidden="1">
              <a:extLst>
                <a:ext uri="{63B3BB69-23CF-44E3-9099-C40C66FF867C}">
                  <a14:compatExt spid="_x0000_s483329"/>
                </a:ext>
                <a:ext uri="{FF2B5EF4-FFF2-40B4-BE49-F238E27FC236}">
                  <a16:creationId xmlns:a16="http://schemas.microsoft.com/office/drawing/2014/main" id="{00000000-0008-0000-0300-000001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18</xdr:col>
          <xdr:colOff>0</xdr:colOff>
          <xdr:row>17</xdr:row>
          <xdr:rowOff>0</xdr:rowOff>
        </xdr:to>
        <xdr:sp macro="" textlink="">
          <xdr:nvSpPr>
            <xdr:cNvPr id="483330" name="Check Box 2" hidden="1">
              <a:extLst>
                <a:ext uri="{63B3BB69-23CF-44E3-9099-C40C66FF867C}">
                  <a14:compatExt spid="_x0000_s483330"/>
                </a:ext>
                <a:ext uri="{FF2B5EF4-FFF2-40B4-BE49-F238E27FC236}">
                  <a16:creationId xmlns:a16="http://schemas.microsoft.com/office/drawing/2014/main" id="{00000000-0008-0000-0300-000002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114300</xdr:rowOff>
        </xdr:from>
        <xdr:to>
          <xdr:col>9</xdr:col>
          <xdr:colOff>152400</xdr:colOff>
          <xdr:row>40</xdr:row>
          <xdr:rowOff>19050</xdr:rowOff>
        </xdr:to>
        <xdr:grpSp>
          <xdr:nvGrpSpPr>
            <xdr:cNvPr id="483360" name="Group 32">
              <a:extLst>
                <a:ext uri="{FF2B5EF4-FFF2-40B4-BE49-F238E27FC236}">
                  <a16:creationId xmlns:a16="http://schemas.microsoft.com/office/drawing/2014/main" id="{00000000-0008-0000-0300-000020600700}"/>
                </a:ext>
              </a:extLst>
            </xdr:cNvPr>
            <xdr:cNvGrpSpPr>
              <a:grpSpLocks/>
            </xdr:cNvGrpSpPr>
          </xdr:nvGrpSpPr>
          <xdr:grpSpPr bwMode="auto">
            <a:xfrm>
              <a:off x="1209674" y="7181850"/>
              <a:ext cx="847724" cy="209550"/>
              <a:chOff x="127" y="717"/>
              <a:chExt cx="93" cy="22"/>
            </a:xfrm>
          </xdr:grpSpPr>
          <xdr:sp macro="" textlink="">
            <xdr:nvSpPr>
              <xdr:cNvPr id="483331" name="Check Box 3" hidden="1">
                <a:extLst>
                  <a:ext uri="{63B3BB69-23CF-44E3-9099-C40C66FF867C}">
                    <a14:compatExt spid="_x0000_s483331"/>
                  </a:ext>
                  <a:ext uri="{FF2B5EF4-FFF2-40B4-BE49-F238E27FC236}">
                    <a16:creationId xmlns:a16="http://schemas.microsoft.com/office/drawing/2014/main" id="{00000000-0008-0000-0300-0000036007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2" name="Check Box 4" hidden="1">
                <a:extLst>
                  <a:ext uri="{63B3BB69-23CF-44E3-9099-C40C66FF867C}">
                    <a14:compatExt spid="_x0000_s483332"/>
                  </a:ext>
                  <a:ext uri="{FF2B5EF4-FFF2-40B4-BE49-F238E27FC236}">
                    <a16:creationId xmlns:a16="http://schemas.microsoft.com/office/drawing/2014/main" id="{00000000-0008-0000-0300-0000046007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38</xdr:row>
          <xdr:rowOff>114300</xdr:rowOff>
        </xdr:from>
        <xdr:to>
          <xdr:col>17</xdr:col>
          <xdr:colOff>0</xdr:colOff>
          <xdr:row>40</xdr:row>
          <xdr:rowOff>19050</xdr:rowOff>
        </xdr:to>
        <xdr:grpSp>
          <xdr:nvGrpSpPr>
            <xdr:cNvPr id="483367" name="Group 39">
              <a:extLst>
                <a:ext uri="{FF2B5EF4-FFF2-40B4-BE49-F238E27FC236}">
                  <a16:creationId xmlns:a16="http://schemas.microsoft.com/office/drawing/2014/main" id="{00000000-0008-0000-0300-000027600700}"/>
                </a:ext>
              </a:extLst>
            </xdr:cNvPr>
            <xdr:cNvGrpSpPr>
              <a:grpSpLocks/>
            </xdr:cNvGrpSpPr>
          </xdr:nvGrpSpPr>
          <xdr:grpSpPr bwMode="auto">
            <a:xfrm>
              <a:off x="3047996" y="7181850"/>
              <a:ext cx="1142999" cy="209550"/>
              <a:chOff x="338" y="719"/>
              <a:chExt cx="93" cy="22"/>
            </a:xfrm>
          </xdr:grpSpPr>
          <xdr:sp macro="" textlink="">
            <xdr:nvSpPr>
              <xdr:cNvPr id="483337" name="Check Box 9" hidden="1">
                <a:extLst>
                  <a:ext uri="{63B3BB69-23CF-44E3-9099-C40C66FF867C}">
                    <a14:compatExt spid="_x0000_s483337"/>
                  </a:ext>
                  <a:ext uri="{FF2B5EF4-FFF2-40B4-BE49-F238E27FC236}">
                    <a16:creationId xmlns:a16="http://schemas.microsoft.com/office/drawing/2014/main" id="{00000000-0008-0000-0300-0000096007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8" name="Check Box 10" hidden="1">
                <a:extLst>
                  <a:ext uri="{63B3BB69-23CF-44E3-9099-C40C66FF867C}">
                    <a14:compatExt spid="_x0000_s483338"/>
                  </a:ext>
                  <a:ext uri="{FF2B5EF4-FFF2-40B4-BE49-F238E27FC236}">
                    <a16:creationId xmlns:a16="http://schemas.microsoft.com/office/drawing/2014/main" id="{00000000-0008-0000-0300-00000A6007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62</xdr:row>
          <xdr:rowOff>47625</xdr:rowOff>
        </xdr:from>
        <xdr:to>
          <xdr:col>19</xdr:col>
          <xdr:colOff>47625</xdr:colOff>
          <xdr:row>63</xdr:row>
          <xdr:rowOff>66675</xdr:rowOff>
        </xdr:to>
        <xdr:grpSp>
          <xdr:nvGrpSpPr>
            <xdr:cNvPr id="483354" name="Group 26">
              <a:extLst>
                <a:ext uri="{FF2B5EF4-FFF2-40B4-BE49-F238E27FC236}">
                  <a16:creationId xmlns:a16="http://schemas.microsoft.com/office/drawing/2014/main" id="{00000000-0008-0000-0300-00001A600700}"/>
                </a:ext>
              </a:extLst>
            </xdr:cNvPr>
            <xdr:cNvGrpSpPr>
              <a:grpSpLocks/>
            </xdr:cNvGrpSpPr>
          </xdr:nvGrpSpPr>
          <xdr:grpSpPr bwMode="auto">
            <a:xfrm>
              <a:off x="3171825" y="10687050"/>
              <a:ext cx="1638300" cy="190500"/>
              <a:chOff x="368" y="1008"/>
              <a:chExt cx="115" cy="20"/>
            </a:xfrm>
          </xdr:grpSpPr>
          <xdr:sp macro="" textlink="">
            <xdr:nvSpPr>
              <xdr:cNvPr id="483347" name="Check Box 19" hidden="1">
                <a:extLst>
                  <a:ext uri="{63B3BB69-23CF-44E3-9099-C40C66FF867C}">
                    <a14:compatExt spid="_x0000_s483347"/>
                  </a:ext>
                  <a:ext uri="{FF2B5EF4-FFF2-40B4-BE49-F238E27FC236}">
                    <a16:creationId xmlns:a16="http://schemas.microsoft.com/office/drawing/2014/main" id="{00000000-0008-0000-0300-0000136007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8" name="Check Box 20" hidden="1">
                <a:extLst>
                  <a:ext uri="{63B3BB69-23CF-44E3-9099-C40C66FF867C}">
                    <a14:compatExt spid="_x0000_s483348"/>
                  </a:ext>
                  <a:ext uri="{FF2B5EF4-FFF2-40B4-BE49-F238E27FC236}">
                    <a16:creationId xmlns:a16="http://schemas.microsoft.com/office/drawing/2014/main" id="{00000000-0008-0000-0300-0000146007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20</xdr:col>
          <xdr:colOff>0</xdr:colOff>
          <xdr:row>59</xdr:row>
          <xdr:rowOff>0</xdr:rowOff>
        </xdr:to>
        <xdr:grpSp>
          <xdr:nvGrpSpPr>
            <xdr:cNvPr id="483355" name="Group 27">
              <a:extLst>
                <a:ext uri="{FF2B5EF4-FFF2-40B4-BE49-F238E27FC236}">
                  <a16:creationId xmlns:a16="http://schemas.microsoft.com/office/drawing/2014/main" id="{00000000-0008-0000-0300-00001B600700}"/>
                </a:ext>
              </a:extLst>
            </xdr:cNvPr>
            <xdr:cNvGrpSpPr>
              <a:grpSpLocks/>
            </xdr:cNvGrpSpPr>
          </xdr:nvGrpSpPr>
          <xdr:grpSpPr bwMode="auto">
            <a:xfrm>
              <a:off x="2571750" y="10001250"/>
              <a:ext cx="2476500" cy="209550"/>
              <a:chOff x="278" y="1020"/>
              <a:chExt cx="206" cy="22"/>
            </a:xfrm>
          </xdr:grpSpPr>
          <xdr:sp macro="" textlink="">
            <xdr:nvSpPr>
              <xdr:cNvPr id="483345" name="Check Box 17" hidden="1">
                <a:extLst>
                  <a:ext uri="{63B3BB69-23CF-44E3-9099-C40C66FF867C}">
                    <a14:compatExt spid="_x0000_s483345"/>
                  </a:ext>
                  <a:ext uri="{FF2B5EF4-FFF2-40B4-BE49-F238E27FC236}">
                    <a16:creationId xmlns:a16="http://schemas.microsoft.com/office/drawing/2014/main" id="{00000000-0008-0000-0300-0000116007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6" name="Check Box 18" hidden="1">
                <a:extLst>
                  <a:ext uri="{63B3BB69-23CF-44E3-9099-C40C66FF867C}">
                    <a14:compatExt spid="_x0000_s483346"/>
                  </a:ext>
                  <a:ext uri="{FF2B5EF4-FFF2-40B4-BE49-F238E27FC236}">
                    <a16:creationId xmlns:a16="http://schemas.microsoft.com/office/drawing/2014/main" id="{00000000-0008-0000-0300-0000126007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53" name="Check Box 25" hidden="1">
                <a:extLst>
                  <a:ext uri="{63B3BB69-23CF-44E3-9099-C40C66FF867C}">
                    <a14:compatExt spid="_x0000_s483353"/>
                  </a:ext>
                  <a:ext uri="{FF2B5EF4-FFF2-40B4-BE49-F238E27FC236}">
                    <a16:creationId xmlns:a16="http://schemas.microsoft.com/office/drawing/2014/main" id="{00000000-0008-0000-0300-0000196007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39</xdr:row>
          <xdr:rowOff>142875</xdr:rowOff>
        </xdr:from>
        <xdr:to>
          <xdr:col>9</xdr:col>
          <xdr:colOff>152400</xdr:colOff>
          <xdr:row>41</xdr:row>
          <xdr:rowOff>47625</xdr:rowOff>
        </xdr:to>
        <xdr:grpSp>
          <xdr:nvGrpSpPr>
            <xdr:cNvPr id="483361" name="Group 33">
              <a:extLst>
                <a:ext uri="{FF2B5EF4-FFF2-40B4-BE49-F238E27FC236}">
                  <a16:creationId xmlns:a16="http://schemas.microsoft.com/office/drawing/2014/main" id="{00000000-0008-0000-0300-000021600700}"/>
                </a:ext>
              </a:extLst>
            </xdr:cNvPr>
            <xdr:cNvGrpSpPr>
              <a:grpSpLocks/>
            </xdr:cNvGrpSpPr>
          </xdr:nvGrpSpPr>
          <xdr:grpSpPr bwMode="auto">
            <a:xfrm>
              <a:off x="1209674" y="7362825"/>
              <a:ext cx="847724" cy="209550"/>
              <a:chOff x="127" y="717"/>
              <a:chExt cx="93" cy="22"/>
            </a:xfrm>
          </xdr:grpSpPr>
          <xdr:sp macro="" textlink="">
            <xdr:nvSpPr>
              <xdr:cNvPr id="483362" name="Check Box 34" hidden="1">
                <a:extLst>
                  <a:ext uri="{63B3BB69-23CF-44E3-9099-C40C66FF867C}">
                    <a14:compatExt spid="_x0000_s483362"/>
                  </a:ext>
                  <a:ext uri="{FF2B5EF4-FFF2-40B4-BE49-F238E27FC236}">
                    <a16:creationId xmlns:a16="http://schemas.microsoft.com/office/drawing/2014/main" id="{00000000-0008-0000-0300-0000226007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3" name="Check Box 35" hidden="1">
                <a:extLst>
                  <a:ext uri="{63B3BB69-23CF-44E3-9099-C40C66FF867C}">
                    <a14:compatExt spid="_x0000_s483363"/>
                  </a:ext>
                  <a:ext uri="{FF2B5EF4-FFF2-40B4-BE49-F238E27FC236}">
                    <a16:creationId xmlns:a16="http://schemas.microsoft.com/office/drawing/2014/main" id="{00000000-0008-0000-0300-0000236007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41</xdr:row>
          <xdr:rowOff>19050</xdr:rowOff>
        </xdr:from>
        <xdr:to>
          <xdr:col>9</xdr:col>
          <xdr:colOff>152400</xdr:colOff>
          <xdr:row>42</xdr:row>
          <xdr:rowOff>76200</xdr:rowOff>
        </xdr:to>
        <xdr:grpSp>
          <xdr:nvGrpSpPr>
            <xdr:cNvPr id="483364" name="Group 36">
              <a:extLst>
                <a:ext uri="{FF2B5EF4-FFF2-40B4-BE49-F238E27FC236}">
                  <a16:creationId xmlns:a16="http://schemas.microsoft.com/office/drawing/2014/main" id="{00000000-0008-0000-0300-000024600700}"/>
                </a:ext>
              </a:extLst>
            </xdr:cNvPr>
            <xdr:cNvGrpSpPr>
              <a:grpSpLocks/>
            </xdr:cNvGrpSpPr>
          </xdr:nvGrpSpPr>
          <xdr:grpSpPr bwMode="auto">
            <a:xfrm>
              <a:off x="1209674" y="7543800"/>
              <a:ext cx="847724" cy="209550"/>
              <a:chOff x="127" y="717"/>
              <a:chExt cx="93" cy="22"/>
            </a:xfrm>
          </xdr:grpSpPr>
          <xdr:sp macro="" textlink="">
            <xdr:nvSpPr>
              <xdr:cNvPr id="483365" name="Check Box 37" hidden="1">
                <a:extLst>
                  <a:ext uri="{63B3BB69-23CF-44E3-9099-C40C66FF867C}">
                    <a14:compatExt spid="_x0000_s483365"/>
                  </a:ext>
                  <a:ext uri="{FF2B5EF4-FFF2-40B4-BE49-F238E27FC236}">
                    <a16:creationId xmlns:a16="http://schemas.microsoft.com/office/drawing/2014/main" id="{00000000-0008-0000-0300-0000256007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6" name="Check Box 38" hidden="1">
                <a:extLst>
                  <a:ext uri="{63B3BB69-23CF-44E3-9099-C40C66FF867C}">
                    <a14:compatExt spid="_x0000_s483366"/>
                  </a:ext>
                  <a:ext uri="{FF2B5EF4-FFF2-40B4-BE49-F238E27FC236}">
                    <a16:creationId xmlns:a16="http://schemas.microsoft.com/office/drawing/2014/main" id="{00000000-0008-0000-0300-0000266007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39</xdr:row>
          <xdr:rowOff>133350</xdr:rowOff>
        </xdr:from>
        <xdr:to>
          <xdr:col>17</xdr:col>
          <xdr:colOff>0</xdr:colOff>
          <xdr:row>41</xdr:row>
          <xdr:rowOff>38100</xdr:rowOff>
        </xdr:to>
        <xdr:grpSp>
          <xdr:nvGrpSpPr>
            <xdr:cNvPr id="483368" name="Group 40">
              <a:extLst>
                <a:ext uri="{FF2B5EF4-FFF2-40B4-BE49-F238E27FC236}">
                  <a16:creationId xmlns:a16="http://schemas.microsoft.com/office/drawing/2014/main" id="{00000000-0008-0000-0300-000028600700}"/>
                </a:ext>
              </a:extLst>
            </xdr:cNvPr>
            <xdr:cNvGrpSpPr>
              <a:grpSpLocks/>
            </xdr:cNvGrpSpPr>
          </xdr:nvGrpSpPr>
          <xdr:grpSpPr bwMode="auto">
            <a:xfrm>
              <a:off x="3047996" y="7353300"/>
              <a:ext cx="1142999" cy="209550"/>
              <a:chOff x="338" y="719"/>
              <a:chExt cx="93" cy="22"/>
            </a:xfrm>
          </xdr:grpSpPr>
          <xdr:sp macro="" textlink="">
            <xdr:nvSpPr>
              <xdr:cNvPr id="483369" name="Check Box 41" hidden="1">
                <a:extLst>
                  <a:ext uri="{63B3BB69-23CF-44E3-9099-C40C66FF867C}">
                    <a14:compatExt spid="_x0000_s483369"/>
                  </a:ext>
                  <a:ext uri="{FF2B5EF4-FFF2-40B4-BE49-F238E27FC236}">
                    <a16:creationId xmlns:a16="http://schemas.microsoft.com/office/drawing/2014/main" id="{00000000-0008-0000-0300-0000296007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70" name="Check Box 42" hidden="1">
                <a:extLst>
                  <a:ext uri="{63B3BB69-23CF-44E3-9099-C40C66FF867C}">
                    <a14:compatExt spid="_x0000_s483370"/>
                  </a:ext>
                  <a:ext uri="{FF2B5EF4-FFF2-40B4-BE49-F238E27FC236}">
                    <a16:creationId xmlns:a16="http://schemas.microsoft.com/office/drawing/2014/main" id="{00000000-0008-0000-0300-00002A6007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53</xdr:row>
          <xdr:rowOff>57150</xdr:rowOff>
        </xdr:from>
        <xdr:to>
          <xdr:col>20</xdr:col>
          <xdr:colOff>0</xdr:colOff>
          <xdr:row>54</xdr:row>
          <xdr:rowOff>114300</xdr:rowOff>
        </xdr:to>
        <xdr:grpSp>
          <xdr:nvGrpSpPr>
            <xdr:cNvPr id="483371" name="Group 43">
              <a:extLst>
                <a:ext uri="{FF2B5EF4-FFF2-40B4-BE49-F238E27FC236}">
                  <a16:creationId xmlns:a16="http://schemas.microsoft.com/office/drawing/2014/main" id="{00000000-0008-0000-0300-00002B600700}"/>
                </a:ext>
              </a:extLst>
            </xdr:cNvPr>
            <xdr:cNvGrpSpPr>
              <a:grpSpLocks/>
            </xdr:cNvGrpSpPr>
          </xdr:nvGrpSpPr>
          <xdr:grpSpPr bwMode="auto">
            <a:xfrm>
              <a:off x="2552700" y="9353550"/>
              <a:ext cx="2495550" cy="209550"/>
              <a:chOff x="278" y="1020"/>
              <a:chExt cx="206" cy="22"/>
            </a:xfrm>
          </xdr:grpSpPr>
          <xdr:sp macro="" textlink="">
            <xdr:nvSpPr>
              <xdr:cNvPr id="483372" name="Check Box 44" hidden="1">
                <a:extLst>
                  <a:ext uri="{63B3BB69-23CF-44E3-9099-C40C66FF867C}">
                    <a14:compatExt spid="_x0000_s483372"/>
                  </a:ext>
                  <a:ext uri="{FF2B5EF4-FFF2-40B4-BE49-F238E27FC236}">
                    <a16:creationId xmlns:a16="http://schemas.microsoft.com/office/drawing/2014/main" id="{00000000-0008-0000-0300-00002C6007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73" name="Check Box 45" hidden="1">
                <a:extLst>
                  <a:ext uri="{63B3BB69-23CF-44E3-9099-C40C66FF867C}">
                    <a14:compatExt spid="_x0000_s483373"/>
                  </a:ext>
                  <a:ext uri="{FF2B5EF4-FFF2-40B4-BE49-F238E27FC236}">
                    <a16:creationId xmlns:a16="http://schemas.microsoft.com/office/drawing/2014/main" id="{00000000-0008-0000-0300-00002D6007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74" name="Check Box 46" hidden="1">
                <a:extLst>
                  <a:ext uri="{63B3BB69-23CF-44E3-9099-C40C66FF867C}">
                    <a14:compatExt spid="_x0000_s483374"/>
                  </a:ext>
                  <a:ext uri="{FF2B5EF4-FFF2-40B4-BE49-F238E27FC236}">
                    <a16:creationId xmlns:a16="http://schemas.microsoft.com/office/drawing/2014/main" id="{00000000-0008-0000-0300-00002E6007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76200</xdr:colOff>
      <xdr:row>26</xdr:row>
      <xdr:rowOff>161925</xdr:rowOff>
    </xdr:from>
    <xdr:to>
      <xdr:col>24</xdr:col>
      <xdr:colOff>123825</xdr:colOff>
      <xdr:row>29</xdr:row>
      <xdr:rowOff>66675</xdr:rowOff>
    </xdr:to>
    <xdr:sp macro="" textlink="">
      <xdr:nvSpPr>
        <xdr:cNvPr id="246818" name="AutoShape 5">
          <a:extLst>
            <a:ext uri="{FF2B5EF4-FFF2-40B4-BE49-F238E27FC236}">
              <a16:creationId xmlns:a16="http://schemas.microsoft.com/office/drawing/2014/main" id="{00000000-0008-0000-2000-000022C40300}"/>
            </a:ext>
          </a:extLst>
        </xdr:cNvPr>
        <xdr:cNvSpPr>
          <a:spLocks noChangeArrowheads="1"/>
        </xdr:cNvSpPr>
      </xdr:nvSpPr>
      <xdr:spPr bwMode="auto">
        <a:xfrm>
          <a:off x="304800" y="4505325"/>
          <a:ext cx="4029075" cy="419100"/>
        </a:xfrm>
        <a:prstGeom prst="bracketPair">
          <a:avLst>
            <a:gd name="adj" fmla="val 6042"/>
          </a:avLst>
        </a:prstGeom>
        <a:noFill/>
        <a:ln w="9525">
          <a:solidFill>
            <a:srgbClr val="000000"/>
          </a:solidFill>
          <a:round/>
          <a:headEnd/>
          <a:tailEnd/>
        </a:ln>
      </xdr:spPr>
    </xdr:sp>
    <xdr:clientData/>
  </xdr:twoCellAnchor>
  <xdr:twoCellAnchor>
    <xdr:from>
      <xdr:col>2</xdr:col>
      <xdr:colOff>123825</xdr:colOff>
      <xdr:row>35</xdr:row>
      <xdr:rowOff>142875</xdr:rowOff>
    </xdr:from>
    <xdr:to>
      <xdr:col>24</xdr:col>
      <xdr:colOff>63500</xdr:colOff>
      <xdr:row>39</xdr:row>
      <xdr:rowOff>0</xdr:rowOff>
    </xdr:to>
    <xdr:sp macro="" textlink="">
      <xdr:nvSpPr>
        <xdr:cNvPr id="246819" name="AutoShape 5">
          <a:extLst>
            <a:ext uri="{FF2B5EF4-FFF2-40B4-BE49-F238E27FC236}">
              <a16:creationId xmlns:a16="http://schemas.microsoft.com/office/drawing/2014/main" id="{00000000-0008-0000-2000-000023C40300}"/>
            </a:ext>
          </a:extLst>
        </xdr:cNvPr>
        <xdr:cNvSpPr>
          <a:spLocks noChangeArrowheads="1"/>
        </xdr:cNvSpPr>
      </xdr:nvSpPr>
      <xdr:spPr bwMode="auto">
        <a:xfrm>
          <a:off x="346075" y="5778500"/>
          <a:ext cx="3781425" cy="5556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40</xdr:row>
      <xdr:rowOff>142875</xdr:rowOff>
    </xdr:from>
    <xdr:to>
      <xdr:col>24</xdr:col>
      <xdr:colOff>47625</xdr:colOff>
      <xdr:row>44</xdr:row>
      <xdr:rowOff>0</xdr:rowOff>
    </xdr:to>
    <xdr:sp macro="" textlink="">
      <xdr:nvSpPr>
        <xdr:cNvPr id="246820" name="AutoShape 5">
          <a:extLst>
            <a:ext uri="{FF2B5EF4-FFF2-40B4-BE49-F238E27FC236}">
              <a16:creationId xmlns:a16="http://schemas.microsoft.com/office/drawing/2014/main" id="{00000000-0008-0000-2000-000024C40300}"/>
            </a:ext>
          </a:extLst>
        </xdr:cNvPr>
        <xdr:cNvSpPr>
          <a:spLocks noChangeArrowheads="1"/>
        </xdr:cNvSpPr>
      </xdr:nvSpPr>
      <xdr:spPr bwMode="auto">
        <a:xfrm>
          <a:off x="346075" y="6651625"/>
          <a:ext cx="3765550" cy="5556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50</xdr:row>
      <xdr:rowOff>0</xdr:rowOff>
    </xdr:from>
    <xdr:to>
      <xdr:col>24</xdr:col>
      <xdr:colOff>104775</xdr:colOff>
      <xdr:row>52</xdr:row>
      <xdr:rowOff>28575</xdr:rowOff>
    </xdr:to>
    <xdr:sp macro="" textlink="">
      <xdr:nvSpPr>
        <xdr:cNvPr id="246821" name="AutoShape 5">
          <a:extLst>
            <a:ext uri="{FF2B5EF4-FFF2-40B4-BE49-F238E27FC236}">
              <a16:creationId xmlns:a16="http://schemas.microsoft.com/office/drawing/2014/main" id="{00000000-0008-0000-2000-000025C40300}"/>
            </a:ext>
          </a:extLst>
        </xdr:cNvPr>
        <xdr:cNvSpPr>
          <a:spLocks noChangeArrowheads="1"/>
        </xdr:cNvSpPr>
      </xdr:nvSpPr>
      <xdr:spPr bwMode="auto">
        <a:xfrm>
          <a:off x="352425" y="8458200"/>
          <a:ext cx="3962400" cy="37147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16</xdr:row>
      <xdr:rowOff>9525</xdr:rowOff>
    </xdr:from>
    <xdr:to>
      <xdr:col>24</xdr:col>
      <xdr:colOff>76200</xdr:colOff>
      <xdr:row>18</xdr:row>
      <xdr:rowOff>152400</xdr:rowOff>
    </xdr:to>
    <xdr:sp macro="" textlink="">
      <xdr:nvSpPr>
        <xdr:cNvPr id="246822" name="AutoShape 5">
          <a:extLst>
            <a:ext uri="{FF2B5EF4-FFF2-40B4-BE49-F238E27FC236}">
              <a16:creationId xmlns:a16="http://schemas.microsoft.com/office/drawing/2014/main" id="{00000000-0008-0000-2000-000026C40300}"/>
            </a:ext>
          </a:extLst>
        </xdr:cNvPr>
        <xdr:cNvSpPr>
          <a:spLocks noChangeArrowheads="1"/>
        </xdr:cNvSpPr>
      </xdr:nvSpPr>
      <xdr:spPr bwMode="auto">
        <a:xfrm>
          <a:off x="352425" y="2981325"/>
          <a:ext cx="3933825" cy="485775"/>
        </a:xfrm>
        <a:prstGeom prst="bracketPair">
          <a:avLst>
            <a:gd name="adj" fmla="val 12319"/>
          </a:avLst>
        </a:prstGeom>
        <a:noFill/>
        <a:ln w="9525">
          <a:solidFill>
            <a:srgbClr val="000000"/>
          </a:solidFill>
          <a:round/>
          <a:headEnd/>
          <a:tailEnd/>
        </a:ln>
      </xdr:spPr>
    </xdr:sp>
    <xdr:clientData/>
  </xdr:twoCellAnchor>
  <xdr:twoCellAnchor>
    <xdr:from>
      <xdr:col>2</xdr:col>
      <xdr:colOff>76200</xdr:colOff>
      <xdr:row>30</xdr:row>
      <xdr:rowOff>161925</xdr:rowOff>
    </xdr:from>
    <xdr:to>
      <xdr:col>24</xdr:col>
      <xdr:colOff>123825</xdr:colOff>
      <xdr:row>33</xdr:row>
      <xdr:rowOff>66675</xdr:rowOff>
    </xdr:to>
    <xdr:sp macro="" textlink="">
      <xdr:nvSpPr>
        <xdr:cNvPr id="246823" name="AutoShape 5">
          <a:extLst>
            <a:ext uri="{FF2B5EF4-FFF2-40B4-BE49-F238E27FC236}">
              <a16:creationId xmlns:a16="http://schemas.microsoft.com/office/drawing/2014/main" id="{00000000-0008-0000-2000-000027C40300}"/>
            </a:ext>
          </a:extLst>
        </xdr:cNvPr>
        <xdr:cNvSpPr>
          <a:spLocks noChangeArrowheads="1"/>
        </xdr:cNvSpPr>
      </xdr:nvSpPr>
      <xdr:spPr bwMode="auto">
        <a:xfrm>
          <a:off x="304800" y="5191125"/>
          <a:ext cx="4029075" cy="419100"/>
        </a:xfrm>
        <a:prstGeom prst="bracketPair">
          <a:avLst>
            <a:gd name="adj" fmla="val 604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25</xdr:row>
          <xdr:rowOff>9525</xdr:rowOff>
        </xdr:from>
        <xdr:to>
          <xdr:col>16</xdr:col>
          <xdr:colOff>0</xdr:colOff>
          <xdr:row>26</xdr:row>
          <xdr:rowOff>47625</xdr:rowOff>
        </xdr:to>
        <xdr:sp macro="" textlink="">
          <xdr:nvSpPr>
            <xdr:cNvPr id="246785" name="Check Box 1" hidden="1">
              <a:extLst>
                <a:ext uri="{63B3BB69-23CF-44E3-9099-C40C66FF867C}">
                  <a14:compatExt spid="_x0000_s246785"/>
                </a:ext>
                <a:ext uri="{FF2B5EF4-FFF2-40B4-BE49-F238E27FC236}">
                  <a16:creationId xmlns:a16="http://schemas.microsoft.com/office/drawing/2014/main" id="{00000000-0008-0000-2000-000001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25</xdr:row>
          <xdr:rowOff>9525</xdr:rowOff>
        </xdr:from>
        <xdr:to>
          <xdr:col>18</xdr:col>
          <xdr:colOff>76200</xdr:colOff>
          <xdr:row>26</xdr:row>
          <xdr:rowOff>47625</xdr:rowOff>
        </xdr:to>
        <xdr:sp macro="" textlink="">
          <xdr:nvSpPr>
            <xdr:cNvPr id="246786" name="Check Box 2" hidden="1">
              <a:extLst>
                <a:ext uri="{63B3BB69-23CF-44E3-9099-C40C66FF867C}">
                  <a14:compatExt spid="_x0000_s246786"/>
                </a:ext>
                <a:ext uri="{FF2B5EF4-FFF2-40B4-BE49-F238E27FC236}">
                  <a16:creationId xmlns:a16="http://schemas.microsoft.com/office/drawing/2014/main" id="{00000000-0008-0000-2000-000002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45</xdr:row>
          <xdr:rowOff>0</xdr:rowOff>
        </xdr:from>
        <xdr:to>
          <xdr:col>20</xdr:col>
          <xdr:colOff>95250</xdr:colOff>
          <xdr:row>46</xdr:row>
          <xdr:rowOff>0</xdr:rowOff>
        </xdr:to>
        <xdr:sp macro="" textlink="">
          <xdr:nvSpPr>
            <xdr:cNvPr id="246787" name="Check Box 3" hidden="1">
              <a:extLst>
                <a:ext uri="{63B3BB69-23CF-44E3-9099-C40C66FF867C}">
                  <a14:compatExt spid="_x0000_s246787"/>
                </a:ext>
                <a:ext uri="{FF2B5EF4-FFF2-40B4-BE49-F238E27FC236}">
                  <a16:creationId xmlns:a16="http://schemas.microsoft.com/office/drawing/2014/main" id="{00000000-0008-0000-2000-000003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45</xdr:row>
          <xdr:rowOff>0</xdr:rowOff>
        </xdr:from>
        <xdr:to>
          <xdr:col>24</xdr:col>
          <xdr:colOff>161925</xdr:colOff>
          <xdr:row>46</xdr:row>
          <xdr:rowOff>0</xdr:rowOff>
        </xdr:to>
        <xdr:sp macro="" textlink="">
          <xdr:nvSpPr>
            <xdr:cNvPr id="246788" name="Check Box 4" hidden="1">
              <a:extLst>
                <a:ext uri="{63B3BB69-23CF-44E3-9099-C40C66FF867C}">
                  <a14:compatExt spid="_x0000_s246788"/>
                </a:ext>
                <a:ext uri="{FF2B5EF4-FFF2-40B4-BE49-F238E27FC236}">
                  <a16:creationId xmlns:a16="http://schemas.microsoft.com/office/drawing/2014/main" id="{00000000-0008-0000-2000-000004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0</xdr:rowOff>
        </xdr:from>
        <xdr:to>
          <xdr:col>24</xdr:col>
          <xdr:colOff>95250</xdr:colOff>
          <xdr:row>24</xdr:row>
          <xdr:rowOff>28575</xdr:rowOff>
        </xdr:to>
        <xdr:sp macro="" textlink="">
          <xdr:nvSpPr>
            <xdr:cNvPr id="246789" name="Check Box 5" hidden="1">
              <a:extLst>
                <a:ext uri="{63B3BB69-23CF-44E3-9099-C40C66FF867C}">
                  <a14:compatExt spid="_x0000_s246789"/>
                </a:ext>
                <a:ext uri="{FF2B5EF4-FFF2-40B4-BE49-F238E27FC236}">
                  <a16:creationId xmlns:a16="http://schemas.microsoft.com/office/drawing/2014/main" id="{00000000-0008-0000-2000-000005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23</xdr:row>
          <xdr:rowOff>0</xdr:rowOff>
        </xdr:from>
        <xdr:to>
          <xdr:col>8</xdr:col>
          <xdr:colOff>28575</xdr:colOff>
          <xdr:row>24</xdr:row>
          <xdr:rowOff>28575</xdr:rowOff>
        </xdr:to>
        <xdr:sp macro="" textlink="">
          <xdr:nvSpPr>
            <xdr:cNvPr id="246790" name="Check Box 6" hidden="1">
              <a:extLst>
                <a:ext uri="{63B3BB69-23CF-44E3-9099-C40C66FF867C}">
                  <a14:compatExt spid="_x0000_s246790"/>
                </a:ext>
                <a:ext uri="{FF2B5EF4-FFF2-40B4-BE49-F238E27FC236}">
                  <a16:creationId xmlns:a16="http://schemas.microsoft.com/office/drawing/2014/main" id="{00000000-0008-0000-2000-000006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3</xdr:col>
      <xdr:colOff>57150</xdr:colOff>
      <xdr:row>56</xdr:row>
      <xdr:rowOff>0</xdr:rowOff>
    </xdr:from>
    <xdr:to>
      <xdr:col>24</xdr:col>
      <xdr:colOff>76200</xdr:colOff>
      <xdr:row>58</xdr:row>
      <xdr:rowOff>0</xdr:rowOff>
    </xdr:to>
    <xdr:sp macro="" textlink="">
      <xdr:nvSpPr>
        <xdr:cNvPr id="247828" name="AutoShape 2">
          <a:extLst>
            <a:ext uri="{FF2B5EF4-FFF2-40B4-BE49-F238E27FC236}">
              <a16:creationId xmlns:a16="http://schemas.microsoft.com/office/drawing/2014/main" id="{00000000-0008-0000-2100-000014C80300}"/>
            </a:ext>
          </a:extLst>
        </xdr:cNvPr>
        <xdr:cNvSpPr>
          <a:spLocks noChangeArrowheads="1"/>
        </xdr:cNvSpPr>
      </xdr:nvSpPr>
      <xdr:spPr bwMode="auto">
        <a:xfrm>
          <a:off x="466725" y="9744075"/>
          <a:ext cx="3819525" cy="40005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38</xdr:row>
          <xdr:rowOff>0</xdr:rowOff>
        </xdr:from>
        <xdr:to>
          <xdr:col>21</xdr:col>
          <xdr:colOff>95250</xdr:colOff>
          <xdr:row>39</xdr:row>
          <xdr:rowOff>0</xdr:rowOff>
        </xdr:to>
        <xdr:sp macro="" textlink="">
          <xdr:nvSpPr>
            <xdr:cNvPr id="247809" name="Check Box 1" hidden="1">
              <a:extLst>
                <a:ext uri="{63B3BB69-23CF-44E3-9099-C40C66FF867C}">
                  <a14:compatExt spid="_x0000_s247809"/>
                </a:ext>
                <a:ext uri="{FF2B5EF4-FFF2-40B4-BE49-F238E27FC236}">
                  <a16:creationId xmlns:a16="http://schemas.microsoft.com/office/drawing/2014/main" id="{00000000-0008-0000-2100-000001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38</xdr:row>
          <xdr:rowOff>0</xdr:rowOff>
        </xdr:from>
        <xdr:to>
          <xdr:col>25</xdr:col>
          <xdr:colOff>152400</xdr:colOff>
          <xdr:row>39</xdr:row>
          <xdr:rowOff>0</xdr:rowOff>
        </xdr:to>
        <xdr:sp macro="" textlink="">
          <xdr:nvSpPr>
            <xdr:cNvPr id="247810" name="Check Box 2" hidden="1">
              <a:extLst>
                <a:ext uri="{63B3BB69-23CF-44E3-9099-C40C66FF867C}">
                  <a14:compatExt spid="_x0000_s247810"/>
                </a:ext>
                <a:ext uri="{FF2B5EF4-FFF2-40B4-BE49-F238E27FC236}">
                  <a16:creationId xmlns:a16="http://schemas.microsoft.com/office/drawing/2014/main" id="{00000000-0008-0000-2100-000002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8</xdr:row>
          <xdr:rowOff>76200</xdr:rowOff>
        </xdr:from>
        <xdr:to>
          <xdr:col>21</xdr:col>
          <xdr:colOff>133350</xdr:colOff>
          <xdr:row>9</xdr:row>
          <xdr:rowOff>114300</xdr:rowOff>
        </xdr:to>
        <xdr:sp macro="" textlink="">
          <xdr:nvSpPr>
            <xdr:cNvPr id="247811" name="Check Box 3" hidden="1">
              <a:extLst>
                <a:ext uri="{63B3BB69-23CF-44E3-9099-C40C66FF867C}">
                  <a14:compatExt spid="_x0000_s247811"/>
                </a:ext>
                <a:ext uri="{FF2B5EF4-FFF2-40B4-BE49-F238E27FC236}">
                  <a16:creationId xmlns:a16="http://schemas.microsoft.com/office/drawing/2014/main" id="{00000000-0008-0000-2100-000003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8</xdr:row>
          <xdr:rowOff>85725</xdr:rowOff>
        </xdr:from>
        <xdr:to>
          <xdr:col>26</xdr:col>
          <xdr:colOff>0</xdr:colOff>
          <xdr:row>9</xdr:row>
          <xdr:rowOff>123825</xdr:rowOff>
        </xdr:to>
        <xdr:sp macro="" textlink="">
          <xdr:nvSpPr>
            <xdr:cNvPr id="247812" name="Check Box 4" hidden="1">
              <a:extLst>
                <a:ext uri="{63B3BB69-23CF-44E3-9099-C40C66FF867C}">
                  <a14:compatExt spid="_x0000_s247812"/>
                </a:ext>
                <a:ext uri="{FF2B5EF4-FFF2-40B4-BE49-F238E27FC236}">
                  <a16:creationId xmlns:a16="http://schemas.microsoft.com/office/drawing/2014/main" id="{00000000-0008-0000-2100-000004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21</xdr:col>
          <xdr:colOff>123825</xdr:colOff>
          <xdr:row>12</xdr:row>
          <xdr:rowOff>19050</xdr:rowOff>
        </xdr:to>
        <xdr:sp macro="" textlink="">
          <xdr:nvSpPr>
            <xdr:cNvPr id="247813" name="Check Box 5" hidden="1">
              <a:extLst>
                <a:ext uri="{63B3BB69-23CF-44E3-9099-C40C66FF867C}">
                  <a14:compatExt spid="_x0000_s247813"/>
                </a:ext>
                <a:ext uri="{FF2B5EF4-FFF2-40B4-BE49-F238E27FC236}">
                  <a16:creationId xmlns:a16="http://schemas.microsoft.com/office/drawing/2014/main" id="{00000000-0008-0000-2100-000005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0</xdr:rowOff>
        </xdr:from>
        <xdr:to>
          <xdr:col>26</xdr:col>
          <xdr:colOff>0</xdr:colOff>
          <xdr:row>12</xdr:row>
          <xdr:rowOff>19050</xdr:rowOff>
        </xdr:to>
        <xdr:sp macro="" textlink="">
          <xdr:nvSpPr>
            <xdr:cNvPr id="247814" name="Check Box 6" hidden="1">
              <a:extLst>
                <a:ext uri="{63B3BB69-23CF-44E3-9099-C40C66FF867C}">
                  <a14:compatExt spid="_x0000_s247814"/>
                </a:ext>
                <a:ext uri="{FF2B5EF4-FFF2-40B4-BE49-F238E27FC236}">
                  <a16:creationId xmlns:a16="http://schemas.microsoft.com/office/drawing/2014/main" id="{00000000-0008-0000-2100-000006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21</xdr:col>
          <xdr:colOff>123825</xdr:colOff>
          <xdr:row>14</xdr:row>
          <xdr:rowOff>38100</xdr:rowOff>
        </xdr:to>
        <xdr:sp macro="" textlink="">
          <xdr:nvSpPr>
            <xdr:cNvPr id="247815" name="Check Box 7" hidden="1">
              <a:extLst>
                <a:ext uri="{63B3BB69-23CF-44E3-9099-C40C66FF867C}">
                  <a14:compatExt spid="_x0000_s247815"/>
                </a:ext>
                <a:ext uri="{FF2B5EF4-FFF2-40B4-BE49-F238E27FC236}">
                  <a16:creationId xmlns:a16="http://schemas.microsoft.com/office/drawing/2014/main" id="{00000000-0008-0000-2100-000007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0</xdr:rowOff>
        </xdr:from>
        <xdr:to>
          <xdr:col>26</xdr:col>
          <xdr:colOff>0</xdr:colOff>
          <xdr:row>14</xdr:row>
          <xdr:rowOff>38100</xdr:rowOff>
        </xdr:to>
        <xdr:sp macro="" textlink="">
          <xdr:nvSpPr>
            <xdr:cNvPr id="247816" name="Check Box 8" hidden="1">
              <a:extLst>
                <a:ext uri="{63B3BB69-23CF-44E3-9099-C40C66FF867C}">
                  <a14:compatExt spid="_x0000_s247816"/>
                </a:ext>
                <a:ext uri="{FF2B5EF4-FFF2-40B4-BE49-F238E27FC236}">
                  <a16:creationId xmlns:a16="http://schemas.microsoft.com/office/drawing/2014/main" id="{00000000-0008-0000-2100-000008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0</xdr:rowOff>
        </xdr:from>
        <xdr:to>
          <xdr:col>21</xdr:col>
          <xdr:colOff>123825</xdr:colOff>
          <xdr:row>17</xdr:row>
          <xdr:rowOff>38100</xdr:rowOff>
        </xdr:to>
        <xdr:sp macro="" textlink="">
          <xdr:nvSpPr>
            <xdr:cNvPr id="247817" name="Check Box 9" hidden="1">
              <a:extLst>
                <a:ext uri="{63B3BB69-23CF-44E3-9099-C40C66FF867C}">
                  <a14:compatExt spid="_x0000_s247817"/>
                </a:ext>
                <a:ext uri="{FF2B5EF4-FFF2-40B4-BE49-F238E27FC236}">
                  <a16:creationId xmlns:a16="http://schemas.microsoft.com/office/drawing/2014/main" id="{00000000-0008-0000-2100-000009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16</xdr:row>
          <xdr:rowOff>0</xdr:rowOff>
        </xdr:from>
        <xdr:to>
          <xdr:col>26</xdr:col>
          <xdr:colOff>0</xdr:colOff>
          <xdr:row>17</xdr:row>
          <xdr:rowOff>38100</xdr:rowOff>
        </xdr:to>
        <xdr:sp macro="" textlink="">
          <xdr:nvSpPr>
            <xdr:cNvPr id="247818" name="Check Box 10" hidden="1">
              <a:extLst>
                <a:ext uri="{63B3BB69-23CF-44E3-9099-C40C66FF867C}">
                  <a14:compatExt spid="_x0000_s247818"/>
                </a:ext>
                <a:ext uri="{FF2B5EF4-FFF2-40B4-BE49-F238E27FC236}">
                  <a16:creationId xmlns:a16="http://schemas.microsoft.com/office/drawing/2014/main" id="{00000000-0008-0000-2100-00000A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41</xdr:row>
          <xdr:rowOff>0</xdr:rowOff>
        </xdr:from>
        <xdr:to>
          <xdr:col>21</xdr:col>
          <xdr:colOff>95250</xdr:colOff>
          <xdr:row>42</xdr:row>
          <xdr:rowOff>0</xdr:rowOff>
        </xdr:to>
        <xdr:sp macro="" textlink="">
          <xdr:nvSpPr>
            <xdr:cNvPr id="247819" name="Check Box 11" hidden="1">
              <a:extLst>
                <a:ext uri="{63B3BB69-23CF-44E3-9099-C40C66FF867C}">
                  <a14:compatExt spid="_x0000_s247819"/>
                </a:ext>
                <a:ext uri="{FF2B5EF4-FFF2-40B4-BE49-F238E27FC236}">
                  <a16:creationId xmlns:a16="http://schemas.microsoft.com/office/drawing/2014/main" id="{00000000-0008-0000-2100-00000B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0</xdr:rowOff>
        </xdr:from>
        <xdr:to>
          <xdr:col>25</xdr:col>
          <xdr:colOff>161925</xdr:colOff>
          <xdr:row>42</xdr:row>
          <xdr:rowOff>0</xdr:rowOff>
        </xdr:to>
        <xdr:sp macro="" textlink="">
          <xdr:nvSpPr>
            <xdr:cNvPr id="247820" name="Check Box 12" hidden="1">
              <a:extLst>
                <a:ext uri="{63B3BB69-23CF-44E3-9099-C40C66FF867C}">
                  <a14:compatExt spid="_x0000_s247820"/>
                </a:ext>
                <a:ext uri="{FF2B5EF4-FFF2-40B4-BE49-F238E27FC236}">
                  <a16:creationId xmlns:a16="http://schemas.microsoft.com/office/drawing/2014/main" id="{00000000-0008-0000-2100-00000C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38100</xdr:rowOff>
        </xdr:to>
        <xdr:sp macro="" textlink="">
          <xdr:nvSpPr>
            <xdr:cNvPr id="247821" name="Check Box 13" hidden="1">
              <a:extLst>
                <a:ext uri="{63B3BB69-23CF-44E3-9099-C40C66FF867C}">
                  <a14:compatExt spid="_x0000_s247821"/>
                </a:ext>
                <a:ext uri="{FF2B5EF4-FFF2-40B4-BE49-F238E27FC236}">
                  <a16:creationId xmlns:a16="http://schemas.microsoft.com/office/drawing/2014/main" id="{00000000-0008-0000-2100-00000D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161925</xdr:rowOff>
        </xdr:from>
        <xdr:to>
          <xdr:col>26</xdr:col>
          <xdr:colOff>0</xdr:colOff>
          <xdr:row>8</xdr:row>
          <xdr:rowOff>28575</xdr:rowOff>
        </xdr:to>
        <xdr:sp macro="" textlink="">
          <xdr:nvSpPr>
            <xdr:cNvPr id="247822" name="Check Box 14" hidden="1">
              <a:extLst>
                <a:ext uri="{63B3BB69-23CF-44E3-9099-C40C66FF867C}">
                  <a14:compatExt spid="_x0000_s247822"/>
                </a:ext>
                <a:ext uri="{FF2B5EF4-FFF2-40B4-BE49-F238E27FC236}">
                  <a16:creationId xmlns:a16="http://schemas.microsoft.com/office/drawing/2014/main" id="{00000000-0008-0000-2100-00000EC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129888</xdr:colOff>
      <xdr:row>42</xdr:row>
      <xdr:rowOff>95250</xdr:rowOff>
    </xdr:from>
    <xdr:to>
      <xdr:col>26</xdr:col>
      <xdr:colOff>104776</xdr:colOff>
      <xdr:row>44</xdr:row>
      <xdr:rowOff>104775</xdr:rowOff>
    </xdr:to>
    <xdr:sp macro="" textlink="">
      <xdr:nvSpPr>
        <xdr:cNvPr id="248865" name="AutoShape 5">
          <a:extLst>
            <a:ext uri="{FF2B5EF4-FFF2-40B4-BE49-F238E27FC236}">
              <a16:creationId xmlns:a16="http://schemas.microsoft.com/office/drawing/2014/main" id="{00000000-0008-0000-2200-000021CC0300}"/>
            </a:ext>
          </a:extLst>
        </xdr:cNvPr>
        <xdr:cNvSpPr>
          <a:spLocks noChangeArrowheads="1"/>
        </xdr:cNvSpPr>
      </xdr:nvSpPr>
      <xdr:spPr bwMode="auto">
        <a:xfrm>
          <a:off x="539463" y="6924675"/>
          <a:ext cx="3956338" cy="352425"/>
        </a:xfrm>
        <a:prstGeom prst="bracketPair">
          <a:avLst>
            <a:gd name="adj" fmla="val 7736"/>
          </a:avLst>
        </a:prstGeom>
        <a:noFill/>
        <a:ln w="9525">
          <a:solidFill>
            <a:srgbClr val="000000"/>
          </a:solidFill>
          <a:round/>
          <a:headEnd/>
          <a:tailEnd/>
        </a:ln>
      </xdr:spPr>
    </xdr:sp>
    <xdr:clientData/>
  </xdr:twoCellAnchor>
  <xdr:twoCellAnchor>
    <xdr:from>
      <xdr:col>3</xdr:col>
      <xdr:colOff>85725</xdr:colOff>
      <xdr:row>13</xdr:row>
      <xdr:rowOff>19050</xdr:rowOff>
    </xdr:from>
    <xdr:to>
      <xdr:col>26</xdr:col>
      <xdr:colOff>85725</xdr:colOff>
      <xdr:row>15</xdr:row>
      <xdr:rowOff>133350</xdr:rowOff>
    </xdr:to>
    <xdr:sp macro="" textlink="">
      <xdr:nvSpPr>
        <xdr:cNvPr id="248866" name="AutoShape 2">
          <a:extLst>
            <a:ext uri="{FF2B5EF4-FFF2-40B4-BE49-F238E27FC236}">
              <a16:creationId xmlns:a16="http://schemas.microsoft.com/office/drawing/2014/main" id="{00000000-0008-0000-2200-000022CC0300}"/>
            </a:ext>
          </a:extLst>
        </xdr:cNvPr>
        <xdr:cNvSpPr>
          <a:spLocks noChangeArrowheads="1"/>
        </xdr:cNvSpPr>
      </xdr:nvSpPr>
      <xdr:spPr bwMode="auto">
        <a:xfrm>
          <a:off x="495300" y="1876425"/>
          <a:ext cx="3981450" cy="457200"/>
        </a:xfrm>
        <a:prstGeom prst="bracketPair">
          <a:avLst>
            <a:gd name="adj" fmla="val 9093"/>
          </a:avLst>
        </a:prstGeom>
        <a:noFill/>
        <a:ln w="9525">
          <a:solidFill>
            <a:srgbClr val="000000"/>
          </a:solidFill>
          <a:round/>
          <a:headEnd/>
          <a:tailEnd/>
        </a:ln>
      </xdr:spPr>
    </xdr:sp>
    <xdr:clientData/>
  </xdr:twoCellAnchor>
  <xdr:twoCellAnchor>
    <xdr:from>
      <xdr:col>3</xdr:col>
      <xdr:colOff>76199</xdr:colOff>
      <xdr:row>23</xdr:row>
      <xdr:rowOff>1</xdr:rowOff>
    </xdr:from>
    <xdr:to>
      <xdr:col>26</xdr:col>
      <xdr:colOff>104774</xdr:colOff>
      <xdr:row>25</xdr:row>
      <xdr:rowOff>133351</xdr:rowOff>
    </xdr:to>
    <xdr:sp macro="" textlink="">
      <xdr:nvSpPr>
        <xdr:cNvPr id="248867" name="AutoShape 1">
          <a:extLst>
            <a:ext uri="{FF2B5EF4-FFF2-40B4-BE49-F238E27FC236}">
              <a16:creationId xmlns:a16="http://schemas.microsoft.com/office/drawing/2014/main" id="{00000000-0008-0000-2200-000023CC0300}"/>
            </a:ext>
          </a:extLst>
        </xdr:cNvPr>
        <xdr:cNvSpPr>
          <a:spLocks noChangeArrowheads="1"/>
        </xdr:cNvSpPr>
      </xdr:nvSpPr>
      <xdr:spPr bwMode="auto">
        <a:xfrm>
          <a:off x="485774" y="3571876"/>
          <a:ext cx="4010025" cy="476250"/>
        </a:xfrm>
        <a:prstGeom prst="bracketPair">
          <a:avLst>
            <a:gd name="adj" fmla="val 12662"/>
          </a:avLst>
        </a:prstGeom>
        <a:noFill/>
        <a:ln w="9525">
          <a:solidFill>
            <a:srgbClr val="000000"/>
          </a:solidFill>
          <a:round/>
          <a:headEnd/>
          <a:tailEnd/>
        </a:ln>
      </xdr:spPr>
    </xdr:sp>
    <xdr:clientData/>
  </xdr:twoCellAnchor>
  <xdr:twoCellAnchor>
    <xdr:from>
      <xdr:col>3</xdr:col>
      <xdr:colOff>133350</xdr:colOff>
      <xdr:row>60</xdr:row>
      <xdr:rowOff>0</xdr:rowOff>
    </xdr:from>
    <xdr:to>
      <xdr:col>26</xdr:col>
      <xdr:colOff>95250</xdr:colOff>
      <xdr:row>62</xdr:row>
      <xdr:rowOff>123825</xdr:rowOff>
    </xdr:to>
    <xdr:sp macro="" textlink="">
      <xdr:nvSpPr>
        <xdr:cNvPr id="248868" name="AutoShape 5">
          <a:extLst>
            <a:ext uri="{FF2B5EF4-FFF2-40B4-BE49-F238E27FC236}">
              <a16:creationId xmlns:a16="http://schemas.microsoft.com/office/drawing/2014/main" id="{00000000-0008-0000-2200-000024CC0300}"/>
            </a:ext>
          </a:extLst>
        </xdr:cNvPr>
        <xdr:cNvSpPr>
          <a:spLocks noChangeArrowheads="1"/>
        </xdr:cNvSpPr>
      </xdr:nvSpPr>
      <xdr:spPr bwMode="auto">
        <a:xfrm>
          <a:off x="542925" y="9915525"/>
          <a:ext cx="3943350" cy="46672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11</xdr:row>
          <xdr:rowOff>0</xdr:rowOff>
        </xdr:from>
        <xdr:to>
          <xdr:col>21</xdr:col>
          <xdr:colOff>95250</xdr:colOff>
          <xdr:row>12</xdr:row>
          <xdr:rowOff>38100</xdr:rowOff>
        </xdr:to>
        <xdr:sp macro="" textlink="">
          <xdr:nvSpPr>
            <xdr:cNvPr id="248833" name="Check Box 1" hidden="1">
              <a:extLst>
                <a:ext uri="{63B3BB69-23CF-44E3-9099-C40C66FF867C}">
                  <a14:compatExt spid="_x0000_s248833"/>
                </a:ext>
                <a:ext uri="{FF2B5EF4-FFF2-40B4-BE49-F238E27FC236}">
                  <a16:creationId xmlns:a16="http://schemas.microsoft.com/office/drawing/2014/main" id="{00000000-0008-0000-2200-00000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11</xdr:row>
          <xdr:rowOff>0</xdr:rowOff>
        </xdr:from>
        <xdr:to>
          <xdr:col>25</xdr:col>
          <xdr:colOff>152400</xdr:colOff>
          <xdr:row>12</xdr:row>
          <xdr:rowOff>38100</xdr:rowOff>
        </xdr:to>
        <xdr:sp macro="" textlink="">
          <xdr:nvSpPr>
            <xdr:cNvPr id="248834" name="Check Box 2" hidden="1">
              <a:extLst>
                <a:ext uri="{63B3BB69-23CF-44E3-9099-C40C66FF867C}">
                  <a14:compatExt spid="_x0000_s248834"/>
                </a:ext>
                <a:ext uri="{FF2B5EF4-FFF2-40B4-BE49-F238E27FC236}">
                  <a16:creationId xmlns:a16="http://schemas.microsoft.com/office/drawing/2014/main" id="{00000000-0008-0000-2200-00000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21</xdr:col>
          <xdr:colOff>123825</xdr:colOff>
          <xdr:row>19</xdr:row>
          <xdr:rowOff>38100</xdr:rowOff>
        </xdr:to>
        <xdr:sp macro="" textlink="">
          <xdr:nvSpPr>
            <xdr:cNvPr id="248835" name="Check Box 3" hidden="1">
              <a:extLst>
                <a:ext uri="{63B3BB69-23CF-44E3-9099-C40C66FF867C}">
                  <a14:compatExt spid="_x0000_s248835"/>
                </a:ext>
                <a:ext uri="{FF2B5EF4-FFF2-40B4-BE49-F238E27FC236}">
                  <a16:creationId xmlns:a16="http://schemas.microsoft.com/office/drawing/2014/main" id="{00000000-0008-0000-2200-000003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18</xdr:row>
          <xdr:rowOff>0</xdr:rowOff>
        </xdr:from>
        <xdr:to>
          <xdr:col>26</xdr:col>
          <xdr:colOff>0</xdr:colOff>
          <xdr:row>19</xdr:row>
          <xdr:rowOff>38100</xdr:rowOff>
        </xdr:to>
        <xdr:sp macro="" textlink="">
          <xdr:nvSpPr>
            <xdr:cNvPr id="248836" name="Check Box 4" hidden="1">
              <a:extLst>
                <a:ext uri="{63B3BB69-23CF-44E3-9099-C40C66FF867C}">
                  <a14:compatExt spid="_x0000_s248836"/>
                </a:ext>
                <a:ext uri="{FF2B5EF4-FFF2-40B4-BE49-F238E27FC236}">
                  <a16:creationId xmlns:a16="http://schemas.microsoft.com/office/drawing/2014/main" id="{00000000-0008-0000-2200-000004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0</xdr:rowOff>
        </xdr:from>
        <xdr:to>
          <xdr:col>21</xdr:col>
          <xdr:colOff>123825</xdr:colOff>
          <xdr:row>22</xdr:row>
          <xdr:rowOff>38100</xdr:rowOff>
        </xdr:to>
        <xdr:sp macro="" textlink="">
          <xdr:nvSpPr>
            <xdr:cNvPr id="248837" name="Check Box 5" hidden="1">
              <a:extLst>
                <a:ext uri="{63B3BB69-23CF-44E3-9099-C40C66FF867C}">
                  <a14:compatExt spid="_x0000_s248837"/>
                </a:ext>
                <a:ext uri="{FF2B5EF4-FFF2-40B4-BE49-F238E27FC236}">
                  <a16:creationId xmlns:a16="http://schemas.microsoft.com/office/drawing/2014/main" id="{00000000-0008-0000-2200-00000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21</xdr:row>
          <xdr:rowOff>0</xdr:rowOff>
        </xdr:from>
        <xdr:to>
          <xdr:col>26</xdr:col>
          <xdr:colOff>0</xdr:colOff>
          <xdr:row>22</xdr:row>
          <xdr:rowOff>38100</xdr:rowOff>
        </xdr:to>
        <xdr:sp macro="" textlink="">
          <xdr:nvSpPr>
            <xdr:cNvPr id="248838" name="Check Box 6" hidden="1">
              <a:extLst>
                <a:ext uri="{63B3BB69-23CF-44E3-9099-C40C66FF867C}">
                  <a14:compatExt spid="_x0000_s248838"/>
                </a:ext>
                <a:ext uri="{FF2B5EF4-FFF2-40B4-BE49-F238E27FC236}">
                  <a16:creationId xmlns:a16="http://schemas.microsoft.com/office/drawing/2014/main" id="{00000000-0008-0000-2200-00000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38100</xdr:rowOff>
        </xdr:to>
        <xdr:sp macro="" textlink="">
          <xdr:nvSpPr>
            <xdr:cNvPr id="248839" name="Check Box 7" hidden="1">
              <a:extLst>
                <a:ext uri="{63B3BB69-23CF-44E3-9099-C40C66FF867C}">
                  <a14:compatExt spid="_x0000_s248839"/>
                </a:ext>
                <a:ext uri="{FF2B5EF4-FFF2-40B4-BE49-F238E27FC236}">
                  <a16:creationId xmlns:a16="http://schemas.microsoft.com/office/drawing/2014/main" id="{00000000-0008-0000-2200-00000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0</xdr:rowOff>
        </xdr:from>
        <xdr:to>
          <xdr:col>26</xdr:col>
          <xdr:colOff>0</xdr:colOff>
          <xdr:row>8</xdr:row>
          <xdr:rowOff>38100</xdr:rowOff>
        </xdr:to>
        <xdr:sp macro="" textlink="">
          <xdr:nvSpPr>
            <xdr:cNvPr id="248840" name="Check Box 8" hidden="1">
              <a:extLst>
                <a:ext uri="{63B3BB69-23CF-44E3-9099-C40C66FF867C}">
                  <a14:compatExt spid="_x0000_s248840"/>
                </a:ext>
                <a:ext uri="{FF2B5EF4-FFF2-40B4-BE49-F238E27FC236}">
                  <a16:creationId xmlns:a16="http://schemas.microsoft.com/office/drawing/2014/main" id="{00000000-0008-0000-2200-00000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9525</xdr:rowOff>
        </xdr:from>
        <xdr:to>
          <xdr:col>21</xdr:col>
          <xdr:colOff>123825</xdr:colOff>
          <xdr:row>27</xdr:row>
          <xdr:rowOff>47625</xdr:rowOff>
        </xdr:to>
        <xdr:sp macro="" textlink="">
          <xdr:nvSpPr>
            <xdr:cNvPr id="248841" name="Check Box 9" hidden="1">
              <a:extLst>
                <a:ext uri="{63B3BB69-23CF-44E3-9099-C40C66FF867C}">
                  <a14:compatExt spid="_x0000_s248841"/>
                </a:ext>
                <a:ext uri="{FF2B5EF4-FFF2-40B4-BE49-F238E27FC236}">
                  <a16:creationId xmlns:a16="http://schemas.microsoft.com/office/drawing/2014/main" id="{00000000-0008-0000-2200-00000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26</xdr:row>
          <xdr:rowOff>19050</xdr:rowOff>
        </xdr:from>
        <xdr:to>
          <xdr:col>26</xdr:col>
          <xdr:colOff>0</xdr:colOff>
          <xdr:row>27</xdr:row>
          <xdr:rowOff>57150</xdr:rowOff>
        </xdr:to>
        <xdr:sp macro="" textlink="">
          <xdr:nvSpPr>
            <xdr:cNvPr id="248842" name="Check Box 10" hidden="1">
              <a:extLst>
                <a:ext uri="{63B3BB69-23CF-44E3-9099-C40C66FF867C}">
                  <a14:compatExt spid="_x0000_s248842"/>
                </a:ext>
                <a:ext uri="{FF2B5EF4-FFF2-40B4-BE49-F238E27FC236}">
                  <a16:creationId xmlns:a16="http://schemas.microsoft.com/office/drawing/2014/main" id="{00000000-0008-0000-2200-00000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0</xdr:rowOff>
        </xdr:from>
        <xdr:to>
          <xdr:col>21</xdr:col>
          <xdr:colOff>123825</xdr:colOff>
          <xdr:row>35</xdr:row>
          <xdr:rowOff>38100</xdr:rowOff>
        </xdr:to>
        <xdr:sp macro="" textlink="">
          <xdr:nvSpPr>
            <xdr:cNvPr id="248845" name="Check Box 13" hidden="1">
              <a:extLst>
                <a:ext uri="{63B3BB69-23CF-44E3-9099-C40C66FF867C}">
                  <a14:compatExt spid="_x0000_s248845"/>
                </a:ext>
                <a:ext uri="{FF2B5EF4-FFF2-40B4-BE49-F238E27FC236}">
                  <a16:creationId xmlns:a16="http://schemas.microsoft.com/office/drawing/2014/main" id="{00000000-0008-0000-2200-00000D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34</xdr:row>
          <xdr:rowOff>0</xdr:rowOff>
        </xdr:from>
        <xdr:to>
          <xdr:col>26</xdr:col>
          <xdr:colOff>0</xdr:colOff>
          <xdr:row>35</xdr:row>
          <xdr:rowOff>38100</xdr:rowOff>
        </xdr:to>
        <xdr:sp macro="" textlink="">
          <xdr:nvSpPr>
            <xdr:cNvPr id="248846" name="Check Box 14" hidden="1">
              <a:extLst>
                <a:ext uri="{63B3BB69-23CF-44E3-9099-C40C66FF867C}">
                  <a14:compatExt spid="_x0000_s248846"/>
                </a:ext>
                <a:ext uri="{FF2B5EF4-FFF2-40B4-BE49-F238E27FC236}">
                  <a16:creationId xmlns:a16="http://schemas.microsoft.com/office/drawing/2014/main" id="{00000000-0008-0000-2200-00000E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32</xdr:row>
          <xdr:rowOff>76200</xdr:rowOff>
        </xdr:from>
        <xdr:to>
          <xdr:col>21</xdr:col>
          <xdr:colOff>142875</xdr:colOff>
          <xdr:row>33</xdr:row>
          <xdr:rowOff>114300</xdr:rowOff>
        </xdr:to>
        <xdr:sp macro="" textlink="">
          <xdr:nvSpPr>
            <xdr:cNvPr id="248847" name="Check Box 15" hidden="1">
              <a:extLst>
                <a:ext uri="{63B3BB69-23CF-44E3-9099-C40C66FF867C}">
                  <a14:compatExt spid="_x0000_s248847"/>
                </a:ext>
                <a:ext uri="{FF2B5EF4-FFF2-40B4-BE49-F238E27FC236}">
                  <a16:creationId xmlns:a16="http://schemas.microsoft.com/office/drawing/2014/main" id="{00000000-0008-0000-2200-00000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xdr:row>
          <xdr:rowOff>85725</xdr:rowOff>
        </xdr:from>
        <xdr:to>
          <xdr:col>25</xdr:col>
          <xdr:colOff>171450</xdr:colOff>
          <xdr:row>33</xdr:row>
          <xdr:rowOff>123825</xdr:rowOff>
        </xdr:to>
        <xdr:sp macro="" textlink="">
          <xdr:nvSpPr>
            <xdr:cNvPr id="248848" name="Check Box 16" hidden="1">
              <a:extLst>
                <a:ext uri="{63B3BB69-23CF-44E3-9099-C40C66FF867C}">
                  <a14:compatExt spid="_x0000_s248848"/>
                </a:ext>
                <a:ext uri="{FF2B5EF4-FFF2-40B4-BE49-F238E27FC236}">
                  <a16:creationId xmlns:a16="http://schemas.microsoft.com/office/drawing/2014/main" id="{00000000-0008-0000-2200-00001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21</xdr:col>
          <xdr:colOff>123825</xdr:colOff>
          <xdr:row>50</xdr:row>
          <xdr:rowOff>38100</xdr:rowOff>
        </xdr:to>
        <xdr:sp macro="" textlink="">
          <xdr:nvSpPr>
            <xdr:cNvPr id="248849" name="Check Box 17" hidden="1">
              <a:extLst>
                <a:ext uri="{63B3BB69-23CF-44E3-9099-C40C66FF867C}">
                  <a14:compatExt spid="_x0000_s248849"/>
                </a:ext>
                <a:ext uri="{FF2B5EF4-FFF2-40B4-BE49-F238E27FC236}">
                  <a16:creationId xmlns:a16="http://schemas.microsoft.com/office/drawing/2014/main" id="{00000000-0008-0000-2200-00001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49</xdr:row>
          <xdr:rowOff>0</xdr:rowOff>
        </xdr:from>
        <xdr:to>
          <xdr:col>26</xdr:col>
          <xdr:colOff>0</xdr:colOff>
          <xdr:row>50</xdr:row>
          <xdr:rowOff>38100</xdr:rowOff>
        </xdr:to>
        <xdr:sp macro="" textlink="">
          <xdr:nvSpPr>
            <xdr:cNvPr id="248850" name="Check Box 18" hidden="1">
              <a:extLst>
                <a:ext uri="{63B3BB69-23CF-44E3-9099-C40C66FF867C}">
                  <a14:compatExt spid="_x0000_s248850"/>
                </a:ext>
                <a:ext uri="{FF2B5EF4-FFF2-40B4-BE49-F238E27FC236}">
                  <a16:creationId xmlns:a16="http://schemas.microsoft.com/office/drawing/2014/main" id="{00000000-0008-0000-2200-00001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39</xdr:row>
          <xdr:rowOff>76200</xdr:rowOff>
        </xdr:from>
        <xdr:to>
          <xdr:col>21</xdr:col>
          <xdr:colOff>114300</xdr:colOff>
          <xdr:row>40</xdr:row>
          <xdr:rowOff>114300</xdr:rowOff>
        </xdr:to>
        <xdr:sp macro="" textlink="">
          <xdr:nvSpPr>
            <xdr:cNvPr id="248853" name="Check Box 21" hidden="1">
              <a:extLst>
                <a:ext uri="{63B3BB69-23CF-44E3-9099-C40C66FF867C}">
                  <a14:compatExt spid="_x0000_s248853"/>
                </a:ext>
                <a:ext uri="{FF2B5EF4-FFF2-40B4-BE49-F238E27FC236}">
                  <a16:creationId xmlns:a16="http://schemas.microsoft.com/office/drawing/2014/main" id="{00000000-0008-0000-2200-00001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39</xdr:row>
          <xdr:rowOff>66675</xdr:rowOff>
        </xdr:from>
        <xdr:to>
          <xdr:col>25</xdr:col>
          <xdr:colOff>104775</xdr:colOff>
          <xdr:row>40</xdr:row>
          <xdr:rowOff>104775</xdr:rowOff>
        </xdr:to>
        <xdr:sp macro="" textlink="">
          <xdr:nvSpPr>
            <xdr:cNvPr id="248856" name="Check Box 24" hidden="1">
              <a:extLst>
                <a:ext uri="{63B3BB69-23CF-44E3-9099-C40C66FF867C}">
                  <a14:compatExt spid="_x0000_s248856"/>
                </a:ext>
                <a:ext uri="{FF2B5EF4-FFF2-40B4-BE49-F238E27FC236}">
                  <a16:creationId xmlns:a16="http://schemas.microsoft.com/office/drawing/2014/main" id="{00000000-0008-0000-2200-00001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29</xdr:row>
          <xdr:rowOff>9525</xdr:rowOff>
        </xdr:from>
        <xdr:to>
          <xdr:col>21</xdr:col>
          <xdr:colOff>123825</xdr:colOff>
          <xdr:row>30</xdr:row>
          <xdr:rowOff>47625</xdr:rowOff>
        </xdr:to>
        <xdr:sp macro="" textlink="">
          <xdr:nvSpPr>
            <xdr:cNvPr id="248859" name="Check Box 27" hidden="1">
              <a:extLst>
                <a:ext uri="{63B3BB69-23CF-44E3-9099-C40C66FF867C}">
                  <a14:compatExt spid="_x0000_s248859"/>
                </a:ext>
                <a:ext uri="{FF2B5EF4-FFF2-40B4-BE49-F238E27FC236}">
                  <a16:creationId xmlns:a16="http://schemas.microsoft.com/office/drawing/2014/main" id="{00000000-0008-0000-2200-00001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29</xdr:row>
          <xdr:rowOff>0</xdr:rowOff>
        </xdr:from>
        <xdr:to>
          <xdr:col>26</xdr:col>
          <xdr:colOff>0</xdr:colOff>
          <xdr:row>30</xdr:row>
          <xdr:rowOff>38100</xdr:rowOff>
        </xdr:to>
        <xdr:sp macro="" textlink="">
          <xdr:nvSpPr>
            <xdr:cNvPr id="248860" name="Check Box 28" hidden="1">
              <a:extLst>
                <a:ext uri="{63B3BB69-23CF-44E3-9099-C40C66FF867C}">
                  <a14:compatExt spid="_x0000_s248860"/>
                </a:ext>
                <a:ext uri="{FF2B5EF4-FFF2-40B4-BE49-F238E27FC236}">
                  <a16:creationId xmlns:a16="http://schemas.microsoft.com/office/drawing/2014/main" id="{00000000-0008-0000-2200-00001C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0</xdr:rowOff>
        </xdr:from>
        <xdr:to>
          <xdr:col>13</xdr:col>
          <xdr:colOff>152400</xdr:colOff>
          <xdr:row>55</xdr:row>
          <xdr:rowOff>19050</xdr:rowOff>
        </xdr:to>
        <xdr:sp macro="" textlink="">
          <xdr:nvSpPr>
            <xdr:cNvPr id="248863" name="Check Box 31" hidden="1">
              <a:extLst>
                <a:ext uri="{63B3BB69-23CF-44E3-9099-C40C66FF867C}">
                  <a14:compatExt spid="_x0000_s248863"/>
                </a:ext>
                <a:ext uri="{FF2B5EF4-FFF2-40B4-BE49-F238E27FC236}">
                  <a16:creationId xmlns:a16="http://schemas.microsoft.com/office/drawing/2014/main" id="{00000000-0008-0000-2200-00001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55</xdr:row>
          <xdr:rowOff>19050</xdr:rowOff>
        </xdr:from>
        <xdr:to>
          <xdr:col>13</xdr:col>
          <xdr:colOff>152400</xdr:colOff>
          <xdr:row>56</xdr:row>
          <xdr:rowOff>38100</xdr:rowOff>
        </xdr:to>
        <xdr:sp macro="" textlink="">
          <xdr:nvSpPr>
            <xdr:cNvPr id="248864" name="Check Box 32" hidden="1">
              <a:extLst>
                <a:ext uri="{63B3BB69-23CF-44E3-9099-C40C66FF867C}">
                  <a14:compatExt spid="_x0000_s248864"/>
                </a:ext>
                <a:ext uri="{FF2B5EF4-FFF2-40B4-BE49-F238E27FC236}">
                  <a16:creationId xmlns:a16="http://schemas.microsoft.com/office/drawing/2014/main" id="{00000000-0008-0000-2200-00002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56</xdr:row>
          <xdr:rowOff>19050</xdr:rowOff>
        </xdr:from>
        <xdr:to>
          <xdr:col>13</xdr:col>
          <xdr:colOff>152400</xdr:colOff>
          <xdr:row>57</xdr:row>
          <xdr:rowOff>38100</xdr:rowOff>
        </xdr:to>
        <xdr:sp macro="" textlink="">
          <xdr:nvSpPr>
            <xdr:cNvPr id="2" name="Check Box 33" hidden="1">
              <a:extLst>
                <a:ext uri="{63B3BB69-23CF-44E3-9099-C40C66FF867C}">
                  <a14:compatExt spid="_x0000_s248865"/>
                </a:ext>
                <a:ext uri="{FF2B5EF4-FFF2-40B4-BE49-F238E27FC236}">
                  <a16:creationId xmlns:a16="http://schemas.microsoft.com/office/drawing/2014/main" id="{00000000-0008-0000-22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45</xdr:row>
          <xdr:rowOff>0</xdr:rowOff>
        </xdr:from>
        <xdr:to>
          <xdr:col>21</xdr:col>
          <xdr:colOff>142875</xdr:colOff>
          <xdr:row>45</xdr:row>
          <xdr:rowOff>209550</xdr:rowOff>
        </xdr:to>
        <xdr:sp macro="" textlink="">
          <xdr:nvSpPr>
            <xdr:cNvPr id="3" name="Check Box 34" hidden="1">
              <a:extLst>
                <a:ext uri="{63B3BB69-23CF-44E3-9099-C40C66FF867C}">
                  <a14:compatExt spid="_x0000_s248866"/>
                </a:ext>
                <a:ext uri="{FF2B5EF4-FFF2-40B4-BE49-F238E27FC236}">
                  <a16:creationId xmlns:a16="http://schemas.microsoft.com/office/drawing/2014/main" id="{00000000-0008-0000-22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45</xdr:row>
          <xdr:rowOff>0</xdr:rowOff>
        </xdr:from>
        <xdr:to>
          <xdr:col>25</xdr:col>
          <xdr:colOff>152400</xdr:colOff>
          <xdr:row>45</xdr:row>
          <xdr:rowOff>209550</xdr:rowOff>
        </xdr:to>
        <xdr:sp macro="" textlink="">
          <xdr:nvSpPr>
            <xdr:cNvPr id="4" name="Check Box 35" hidden="1">
              <a:extLst>
                <a:ext uri="{63B3BB69-23CF-44E3-9099-C40C66FF867C}">
                  <a14:compatExt spid="_x0000_s248867"/>
                </a:ext>
                <a:ext uri="{FF2B5EF4-FFF2-40B4-BE49-F238E27FC236}">
                  <a16:creationId xmlns:a16="http://schemas.microsoft.com/office/drawing/2014/main" id="{00000000-0008-0000-22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52</xdr:row>
          <xdr:rowOff>142875</xdr:rowOff>
        </xdr:from>
        <xdr:to>
          <xdr:col>26</xdr:col>
          <xdr:colOff>53068</xdr:colOff>
          <xdr:row>54</xdr:row>
          <xdr:rowOff>28575</xdr:rowOff>
        </xdr:to>
        <xdr:grpSp>
          <xdr:nvGrpSpPr>
            <xdr:cNvPr id="33" name="グループ化 32">
              <a:extLst>
                <a:ext uri="{FF2B5EF4-FFF2-40B4-BE49-F238E27FC236}">
                  <a16:creationId xmlns:a16="http://schemas.microsoft.com/office/drawing/2014/main" id="{00000000-0008-0000-2200-000021000000}"/>
                </a:ext>
              </a:extLst>
            </xdr:cNvPr>
            <xdr:cNvGrpSpPr/>
          </xdr:nvGrpSpPr>
          <xdr:grpSpPr>
            <a:xfrm>
              <a:off x="3848100" y="8839202"/>
              <a:ext cx="776971" cy="228600"/>
              <a:chOff x="2914551" y="1130960"/>
              <a:chExt cx="1060471" cy="212193"/>
            </a:xfrm>
          </xdr:grpSpPr>
          <xdr:sp macro="" textlink="">
            <xdr:nvSpPr>
              <xdr:cNvPr id="5" name="Check Box 36" hidden="1">
                <a:extLst>
                  <a:ext uri="{63B3BB69-23CF-44E3-9099-C40C66FF867C}">
                    <a14:compatExt spid="_x0000_s248868"/>
                  </a:ext>
                  <a:ext uri="{FF2B5EF4-FFF2-40B4-BE49-F238E27FC236}">
                    <a16:creationId xmlns:a16="http://schemas.microsoft.com/office/drawing/2014/main" id="{00000000-0008-0000-2200-000005000000}"/>
                  </a:ext>
                </a:extLst>
              </xdr:cNvPr>
              <xdr:cNvSpPr/>
            </xdr:nvSpPr>
            <xdr:spPr bwMode="auto">
              <a:xfrm>
                <a:off x="2914551" y="1133462"/>
                <a:ext cx="423751"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69" name="Check Box 37" hidden="1">
                <a:extLst>
                  <a:ext uri="{63B3BB69-23CF-44E3-9099-C40C66FF867C}">
                    <a14:compatExt spid="_x0000_s248869"/>
                  </a:ext>
                  <a:ext uri="{FF2B5EF4-FFF2-40B4-BE49-F238E27FC236}">
                    <a16:creationId xmlns:a16="http://schemas.microsoft.com/office/drawing/2014/main" id="{00000000-0008-0000-2200-000025CC0300}"/>
                  </a:ext>
                </a:extLst>
              </xdr:cNvPr>
              <xdr:cNvSpPr/>
            </xdr:nvSpPr>
            <xdr:spPr bwMode="auto">
              <a:xfrm>
                <a:off x="3573861" y="113096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161925</xdr:rowOff>
        </xdr:from>
        <xdr:to>
          <xdr:col>26</xdr:col>
          <xdr:colOff>53068</xdr:colOff>
          <xdr:row>55</xdr:row>
          <xdr:rowOff>49439</xdr:rowOff>
        </xdr:to>
        <xdr:grpSp>
          <xdr:nvGrpSpPr>
            <xdr:cNvPr id="36" name="グループ化 35">
              <a:extLst>
                <a:ext uri="{FF2B5EF4-FFF2-40B4-BE49-F238E27FC236}">
                  <a16:creationId xmlns:a16="http://schemas.microsoft.com/office/drawing/2014/main" id="{00000000-0008-0000-2200-000024000000}"/>
                </a:ext>
              </a:extLst>
            </xdr:cNvPr>
            <xdr:cNvGrpSpPr/>
          </xdr:nvGrpSpPr>
          <xdr:grpSpPr>
            <a:xfrm>
              <a:off x="3848100" y="9029700"/>
              <a:ext cx="776971" cy="230414"/>
              <a:chOff x="2914551" y="1130820"/>
              <a:chExt cx="1060471" cy="212194"/>
            </a:xfrm>
          </xdr:grpSpPr>
          <xdr:sp macro="" textlink="">
            <xdr:nvSpPr>
              <xdr:cNvPr id="248870" name="Check Box 38" hidden="1">
                <a:extLst>
                  <a:ext uri="{63B3BB69-23CF-44E3-9099-C40C66FF867C}">
                    <a14:compatExt spid="_x0000_s248870"/>
                  </a:ext>
                  <a:ext uri="{FF2B5EF4-FFF2-40B4-BE49-F238E27FC236}">
                    <a16:creationId xmlns:a16="http://schemas.microsoft.com/office/drawing/2014/main" id="{00000000-0008-0000-2200-000026CC0300}"/>
                  </a:ext>
                </a:extLst>
              </xdr:cNvPr>
              <xdr:cNvSpPr/>
            </xdr:nvSpPr>
            <xdr:spPr bwMode="auto">
              <a:xfrm>
                <a:off x="2914551" y="1133464"/>
                <a:ext cx="423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1" name="Check Box 39" hidden="1">
                <a:extLst>
                  <a:ext uri="{63B3BB69-23CF-44E3-9099-C40C66FF867C}">
                    <a14:compatExt spid="_x0000_s248871"/>
                  </a:ext>
                  <a:ext uri="{FF2B5EF4-FFF2-40B4-BE49-F238E27FC236}">
                    <a16:creationId xmlns:a16="http://schemas.microsoft.com/office/drawing/2014/main" id="{00000000-0008-0000-2200-000027CC0300}"/>
                  </a:ext>
                </a:extLst>
              </xdr:cNvPr>
              <xdr:cNvSpPr/>
            </xdr:nvSpPr>
            <xdr:spPr bwMode="auto">
              <a:xfrm>
                <a:off x="3573861" y="113082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26</xdr:col>
          <xdr:colOff>53068</xdr:colOff>
          <xdr:row>56</xdr:row>
          <xdr:rowOff>58964</xdr:rowOff>
        </xdr:to>
        <xdr:grpSp>
          <xdr:nvGrpSpPr>
            <xdr:cNvPr id="39" name="グループ化 38">
              <a:extLst>
                <a:ext uri="{FF2B5EF4-FFF2-40B4-BE49-F238E27FC236}">
                  <a16:creationId xmlns:a16="http://schemas.microsoft.com/office/drawing/2014/main" id="{00000000-0008-0000-2200-000027000000}"/>
                </a:ext>
              </a:extLst>
            </xdr:cNvPr>
            <xdr:cNvGrpSpPr/>
          </xdr:nvGrpSpPr>
          <xdr:grpSpPr>
            <a:xfrm>
              <a:off x="3848100" y="9210675"/>
              <a:ext cx="776971" cy="230414"/>
              <a:chOff x="2914551" y="1130820"/>
              <a:chExt cx="1060471" cy="212194"/>
            </a:xfrm>
          </xdr:grpSpPr>
          <xdr:sp macro="" textlink="">
            <xdr:nvSpPr>
              <xdr:cNvPr id="248872" name="Check Box 40" hidden="1">
                <a:extLst>
                  <a:ext uri="{63B3BB69-23CF-44E3-9099-C40C66FF867C}">
                    <a14:compatExt spid="_x0000_s248872"/>
                  </a:ext>
                  <a:ext uri="{FF2B5EF4-FFF2-40B4-BE49-F238E27FC236}">
                    <a16:creationId xmlns:a16="http://schemas.microsoft.com/office/drawing/2014/main" id="{00000000-0008-0000-2200-000028CC0300}"/>
                  </a:ext>
                </a:extLst>
              </xdr:cNvPr>
              <xdr:cNvSpPr/>
            </xdr:nvSpPr>
            <xdr:spPr bwMode="auto">
              <a:xfrm>
                <a:off x="2914551" y="1133464"/>
                <a:ext cx="423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3" name="Check Box 41" hidden="1">
                <a:extLst>
                  <a:ext uri="{63B3BB69-23CF-44E3-9099-C40C66FF867C}">
                    <a14:compatExt spid="_x0000_s248873"/>
                  </a:ext>
                  <a:ext uri="{FF2B5EF4-FFF2-40B4-BE49-F238E27FC236}">
                    <a16:creationId xmlns:a16="http://schemas.microsoft.com/office/drawing/2014/main" id="{00000000-0008-0000-2200-000029CC0300}"/>
                  </a:ext>
                </a:extLst>
              </xdr:cNvPr>
              <xdr:cNvSpPr/>
            </xdr:nvSpPr>
            <xdr:spPr bwMode="auto">
              <a:xfrm>
                <a:off x="3573861" y="113082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9525</xdr:colOff>
          <xdr:row>55</xdr:row>
          <xdr:rowOff>161925</xdr:rowOff>
        </xdr:from>
        <xdr:to>
          <xdr:col>26</xdr:col>
          <xdr:colOff>62593</xdr:colOff>
          <xdr:row>57</xdr:row>
          <xdr:rowOff>0</xdr:rowOff>
        </xdr:to>
        <xdr:grpSp>
          <xdr:nvGrpSpPr>
            <xdr:cNvPr id="42" name="グループ化 41">
              <a:extLst>
                <a:ext uri="{FF2B5EF4-FFF2-40B4-BE49-F238E27FC236}">
                  <a16:creationId xmlns:a16="http://schemas.microsoft.com/office/drawing/2014/main" id="{00000000-0008-0000-2200-00002A000000}"/>
                </a:ext>
              </a:extLst>
            </xdr:cNvPr>
            <xdr:cNvGrpSpPr/>
          </xdr:nvGrpSpPr>
          <xdr:grpSpPr>
            <a:xfrm>
              <a:off x="3857625" y="9372600"/>
              <a:ext cx="776971" cy="180975"/>
              <a:chOff x="2914551" y="1130825"/>
              <a:chExt cx="1060471" cy="212193"/>
            </a:xfrm>
          </xdr:grpSpPr>
          <xdr:sp macro="" textlink="">
            <xdr:nvSpPr>
              <xdr:cNvPr id="248874" name="Check Box 42" hidden="1">
                <a:extLst>
                  <a:ext uri="{63B3BB69-23CF-44E3-9099-C40C66FF867C}">
                    <a14:compatExt spid="_x0000_s248874"/>
                  </a:ext>
                  <a:ext uri="{FF2B5EF4-FFF2-40B4-BE49-F238E27FC236}">
                    <a16:creationId xmlns:a16="http://schemas.microsoft.com/office/drawing/2014/main" id="{00000000-0008-0000-2200-00002ACC0300}"/>
                  </a:ext>
                </a:extLst>
              </xdr:cNvPr>
              <xdr:cNvSpPr/>
            </xdr:nvSpPr>
            <xdr:spPr bwMode="auto">
              <a:xfrm>
                <a:off x="2914551" y="1133465"/>
                <a:ext cx="423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5" name="Check Box 43" hidden="1">
                <a:extLst>
                  <a:ext uri="{63B3BB69-23CF-44E3-9099-C40C66FF867C}">
                    <a14:compatExt spid="_x0000_s248875"/>
                  </a:ext>
                  <a:ext uri="{FF2B5EF4-FFF2-40B4-BE49-F238E27FC236}">
                    <a16:creationId xmlns:a16="http://schemas.microsoft.com/office/drawing/2014/main" id="{00000000-0008-0000-2200-00002BCC0300}"/>
                  </a:ext>
                </a:extLst>
              </xdr:cNvPr>
              <xdr:cNvSpPr/>
            </xdr:nvSpPr>
            <xdr:spPr bwMode="auto">
              <a:xfrm>
                <a:off x="3573861" y="1130825"/>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104775</xdr:colOff>
      <xdr:row>28</xdr:row>
      <xdr:rowOff>19050</xdr:rowOff>
    </xdr:from>
    <xdr:to>
      <xdr:col>27</xdr:col>
      <xdr:colOff>28575</xdr:colOff>
      <xdr:row>30</xdr:row>
      <xdr:rowOff>0</xdr:rowOff>
    </xdr:to>
    <xdr:sp macro="" textlink="">
      <xdr:nvSpPr>
        <xdr:cNvPr id="249899" name="AutoShape 11">
          <a:extLst>
            <a:ext uri="{FF2B5EF4-FFF2-40B4-BE49-F238E27FC236}">
              <a16:creationId xmlns:a16="http://schemas.microsoft.com/office/drawing/2014/main" id="{00000000-0008-0000-2300-00002BD00300}"/>
            </a:ext>
          </a:extLst>
        </xdr:cNvPr>
        <xdr:cNvSpPr>
          <a:spLocks noChangeArrowheads="1"/>
        </xdr:cNvSpPr>
      </xdr:nvSpPr>
      <xdr:spPr bwMode="auto">
        <a:xfrm>
          <a:off x="523875" y="3590925"/>
          <a:ext cx="390525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15</xdr:row>
      <xdr:rowOff>19050</xdr:rowOff>
    </xdr:from>
    <xdr:to>
      <xdr:col>27</xdr:col>
      <xdr:colOff>28575</xdr:colOff>
      <xdr:row>17</xdr:row>
      <xdr:rowOff>0</xdr:rowOff>
    </xdr:to>
    <xdr:sp macro="" textlink="">
      <xdr:nvSpPr>
        <xdr:cNvPr id="249900" name="AutoShape 11">
          <a:extLst>
            <a:ext uri="{FF2B5EF4-FFF2-40B4-BE49-F238E27FC236}">
              <a16:creationId xmlns:a16="http://schemas.microsoft.com/office/drawing/2014/main" id="{00000000-0008-0000-2300-00002CD00300}"/>
            </a:ext>
          </a:extLst>
        </xdr:cNvPr>
        <xdr:cNvSpPr>
          <a:spLocks noChangeArrowheads="1"/>
        </xdr:cNvSpPr>
      </xdr:nvSpPr>
      <xdr:spPr bwMode="auto">
        <a:xfrm>
          <a:off x="523875" y="2047875"/>
          <a:ext cx="390525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10</xdr:row>
      <xdr:rowOff>0</xdr:rowOff>
    </xdr:from>
    <xdr:to>
      <xdr:col>27</xdr:col>
      <xdr:colOff>28575</xdr:colOff>
      <xdr:row>11</xdr:row>
      <xdr:rowOff>152400</xdr:rowOff>
    </xdr:to>
    <xdr:sp macro="" textlink="">
      <xdr:nvSpPr>
        <xdr:cNvPr id="249901" name="AutoShape 11">
          <a:extLst>
            <a:ext uri="{FF2B5EF4-FFF2-40B4-BE49-F238E27FC236}">
              <a16:creationId xmlns:a16="http://schemas.microsoft.com/office/drawing/2014/main" id="{00000000-0008-0000-2300-00002DD00300}"/>
            </a:ext>
          </a:extLst>
        </xdr:cNvPr>
        <xdr:cNvSpPr>
          <a:spLocks noChangeArrowheads="1"/>
        </xdr:cNvSpPr>
      </xdr:nvSpPr>
      <xdr:spPr bwMode="auto">
        <a:xfrm>
          <a:off x="523875" y="1171575"/>
          <a:ext cx="3905250" cy="323850"/>
        </a:xfrm>
        <a:prstGeom prst="bracketPair">
          <a:avLst>
            <a:gd name="adj" fmla="val 1089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8</xdr:row>
          <xdr:rowOff>19050</xdr:rowOff>
        </xdr:from>
        <xdr:to>
          <xdr:col>21</xdr:col>
          <xdr:colOff>95250</xdr:colOff>
          <xdr:row>9</xdr:row>
          <xdr:rowOff>19050</xdr:rowOff>
        </xdr:to>
        <xdr:sp macro="" textlink="">
          <xdr:nvSpPr>
            <xdr:cNvPr id="249857" name="Check Box 1" hidden="1">
              <a:extLst>
                <a:ext uri="{63B3BB69-23CF-44E3-9099-C40C66FF867C}">
                  <a14:compatExt spid="_x0000_s249857"/>
                </a:ext>
                <a:ext uri="{FF2B5EF4-FFF2-40B4-BE49-F238E27FC236}">
                  <a16:creationId xmlns:a16="http://schemas.microsoft.com/office/drawing/2014/main" id="{00000000-0008-0000-2300-000001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8</xdr:row>
          <xdr:rowOff>19050</xdr:rowOff>
        </xdr:from>
        <xdr:to>
          <xdr:col>25</xdr:col>
          <xdr:colOff>123825</xdr:colOff>
          <xdr:row>9</xdr:row>
          <xdr:rowOff>19050</xdr:rowOff>
        </xdr:to>
        <xdr:sp macro="" textlink="">
          <xdr:nvSpPr>
            <xdr:cNvPr id="249858" name="Check Box 2" hidden="1">
              <a:extLst>
                <a:ext uri="{63B3BB69-23CF-44E3-9099-C40C66FF867C}">
                  <a14:compatExt spid="_x0000_s249858"/>
                </a:ext>
                <a:ext uri="{FF2B5EF4-FFF2-40B4-BE49-F238E27FC236}">
                  <a16:creationId xmlns:a16="http://schemas.microsoft.com/office/drawing/2014/main" id="{00000000-0008-0000-2300-000002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13</xdr:row>
          <xdr:rowOff>47625</xdr:rowOff>
        </xdr:from>
        <xdr:to>
          <xdr:col>21</xdr:col>
          <xdr:colOff>66675</xdr:colOff>
          <xdr:row>14</xdr:row>
          <xdr:rowOff>47625</xdr:rowOff>
        </xdr:to>
        <xdr:sp macro="" textlink="">
          <xdr:nvSpPr>
            <xdr:cNvPr id="249859" name="Check Box 3" hidden="1">
              <a:extLst>
                <a:ext uri="{63B3BB69-23CF-44E3-9099-C40C66FF867C}">
                  <a14:compatExt spid="_x0000_s249859"/>
                </a:ext>
                <a:ext uri="{FF2B5EF4-FFF2-40B4-BE49-F238E27FC236}">
                  <a16:creationId xmlns:a16="http://schemas.microsoft.com/office/drawing/2014/main" id="{00000000-0008-0000-2300-000003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xdr:row>
          <xdr:rowOff>38100</xdr:rowOff>
        </xdr:from>
        <xdr:to>
          <xdr:col>25</xdr:col>
          <xdr:colOff>133350</xdr:colOff>
          <xdr:row>14</xdr:row>
          <xdr:rowOff>38100</xdr:rowOff>
        </xdr:to>
        <xdr:sp macro="" textlink="">
          <xdr:nvSpPr>
            <xdr:cNvPr id="249860" name="Check Box 4" hidden="1">
              <a:extLst>
                <a:ext uri="{63B3BB69-23CF-44E3-9099-C40C66FF867C}">
                  <a14:compatExt spid="_x0000_s249860"/>
                </a:ext>
                <a:ext uri="{FF2B5EF4-FFF2-40B4-BE49-F238E27FC236}">
                  <a16:creationId xmlns:a16="http://schemas.microsoft.com/office/drawing/2014/main" id="{00000000-0008-0000-2300-000004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20</xdr:row>
          <xdr:rowOff>0</xdr:rowOff>
        </xdr:from>
        <xdr:to>
          <xdr:col>21</xdr:col>
          <xdr:colOff>95250</xdr:colOff>
          <xdr:row>21</xdr:row>
          <xdr:rowOff>0</xdr:rowOff>
        </xdr:to>
        <xdr:sp macro="" textlink="">
          <xdr:nvSpPr>
            <xdr:cNvPr id="249861" name="Check Box 5" hidden="1">
              <a:extLst>
                <a:ext uri="{63B3BB69-23CF-44E3-9099-C40C66FF867C}">
                  <a14:compatExt spid="_x0000_s249861"/>
                </a:ext>
                <a:ext uri="{FF2B5EF4-FFF2-40B4-BE49-F238E27FC236}">
                  <a16:creationId xmlns:a16="http://schemas.microsoft.com/office/drawing/2014/main" id="{00000000-0008-0000-2300-000005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20</xdr:row>
          <xdr:rowOff>0</xdr:rowOff>
        </xdr:from>
        <xdr:to>
          <xdr:col>25</xdr:col>
          <xdr:colOff>152400</xdr:colOff>
          <xdr:row>21</xdr:row>
          <xdr:rowOff>0</xdr:rowOff>
        </xdr:to>
        <xdr:sp macro="" textlink="">
          <xdr:nvSpPr>
            <xdr:cNvPr id="249862" name="Check Box 6" hidden="1">
              <a:extLst>
                <a:ext uri="{63B3BB69-23CF-44E3-9099-C40C66FF867C}">
                  <a14:compatExt spid="_x0000_s249862"/>
                </a:ext>
                <a:ext uri="{FF2B5EF4-FFF2-40B4-BE49-F238E27FC236}">
                  <a16:creationId xmlns:a16="http://schemas.microsoft.com/office/drawing/2014/main" id="{00000000-0008-0000-2300-000006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57150</xdr:rowOff>
        </xdr:from>
        <xdr:to>
          <xdr:col>21</xdr:col>
          <xdr:colOff>123825</xdr:colOff>
          <xdr:row>52</xdr:row>
          <xdr:rowOff>57150</xdr:rowOff>
        </xdr:to>
        <xdr:sp macro="" textlink="">
          <xdr:nvSpPr>
            <xdr:cNvPr id="249863" name="Check Box 7" hidden="1">
              <a:extLst>
                <a:ext uri="{63B3BB69-23CF-44E3-9099-C40C66FF867C}">
                  <a14:compatExt spid="_x0000_s249863"/>
                </a:ext>
                <a:ext uri="{FF2B5EF4-FFF2-40B4-BE49-F238E27FC236}">
                  <a16:creationId xmlns:a16="http://schemas.microsoft.com/office/drawing/2014/main" id="{00000000-0008-0000-2300-000007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51</xdr:row>
          <xdr:rowOff>47625</xdr:rowOff>
        </xdr:from>
        <xdr:to>
          <xdr:col>26</xdr:col>
          <xdr:colOff>0</xdr:colOff>
          <xdr:row>52</xdr:row>
          <xdr:rowOff>47625</xdr:rowOff>
        </xdr:to>
        <xdr:sp macro="" textlink="">
          <xdr:nvSpPr>
            <xdr:cNvPr id="249864" name="Check Box 8" hidden="1">
              <a:extLst>
                <a:ext uri="{63B3BB69-23CF-44E3-9099-C40C66FF867C}">
                  <a14:compatExt spid="_x0000_s249864"/>
                </a:ext>
                <a:ext uri="{FF2B5EF4-FFF2-40B4-BE49-F238E27FC236}">
                  <a16:creationId xmlns:a16="http://schemas.microsoft.com/office/drawing/2014/main" id="{00000000-0008-0000-2300-00000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47625</xdr:rowOff>
        </xdr:from>
        <xdr:to>
          <xdr:col>21</xdr:col>
          <xdr:colOff>123825</xdr:colOff>
          <xdr:row>55</xdr:row>
          <xdr:rowOff>47625</xdr:rowOff>
        </xdr:to>
        <xdr:sp macro="" textlink="">
          <xdr:nvSpPr>
            <xdr:cNvPr id="249865" name="Check Box 9" hidden="1">
              <a:extLst>
                <a:ext uri="{63B3BB69-23CF-44E3-9099-C40C66FF867C}">
                  <a14:compatExt spid="_x0000_s249865"/>
                </a:ext>
                <a:ext uri="{FF2B5EF4-FFF2-40B4-BE49-F238E27FC236}">
                  <a16:creationId xmlns:a16="http://schemas.microsoft.com/office/drawing/2014/main" id="{00000000-0008-0000-2300-000009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54</xdr:row>
          <xdr:rowOff>57150</xdr:rowOff>
        </xdr:from>
        <xdr:to>
          <xdr:col>26</xdr:col>
          <xdr:colOff>0</xdr:colOff>
          <xdr:row>55</xdr:row>
          <xdr:rowOff>57150</xdr:rowOff>
        </xdr:to>
        <xdr:sp macro="" textlink="">
          <xdr:nvSpPr>
            <xdr:cNvPr id="249866" name="Check Box 10" hidden="1">
              <a:extLst>
                <a:ext uri="{63B3BB69-23CF-44E3-9099-C40C66FF867C}">
                  <a14:compatExt spid="_x0000_s249866"/>
                </a:ext>
                <a:ext uri="{FF2B5EF4-FFF2-40B4-BE49-F238E27FC236}">
                  <a16:creationId xmlns:a16="http://schemas.microsoft.com/office/drawing/2014/main" id="{00000000-0008-0000-2300-00000A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57</xdr:row>
          <xdr:rowOff>0</xdr:rowOff>
        </xdr:from>
        <xdr:to>
          <xdr:col>21</xdr:col>
          <xdr:colOff>123825</xdr:colOff>
          <xdr:row>57</xdr:row>
          <xdr:rowOff>171450</xdr:rowOff>
        </xdr:to>
        <xdr:sp macro="" textlink="">
          <xdr:nvSpPr>
            <xdr:cNvPr id="249867" name="Check Box 11" hidden="1">
              <a:extLst>
                <a:ext uri="{63B3BB69-23CF-44E3-9099-C40C66FF867C}">
                  <a14:compatExt spid="_x0000_s249867"/>
                </a:ext>
                <a:ext uri="{FF2B5EF4-FFF2-40B4-BE49-F238E27FC236}">
                  <a16:creationId xmlns:a16="http://schemas.microsoft.com/office/drawing/2014/main" id="{00000000-0008-0000-2300-00000B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0</xdr:rowOff>
        </xdr:from>
        <xdr:to>
          <xdr:col>26</xdr:col>
          <xdr:colOff>0</xdr:colOff>
          <xdr:row>57</xdr:row>
          <xdr:rowOff>171450</xdr:rowOff>
        </xdr:to>
        <xdr:sp macro="" textlink="">
          <xdr:nvSpPr>
            <xdr:cNvPr id="249868" name="Check Box 12" hidden="1">
              <a:extLst>
                <a:ext uri="{63B3BB69-23CF-44E3-9099-C40C66FF867C}">
                  <a14:compatExt spid="_x0000_s249868"/>
                </a:ext>
                <a:ext uri="{FF2B5EF4-FFF2-40B4-BE49-F238E27FC236}">
                  <a16:creationId xmlns:a16="http://schemas.microsoft.com/office/drawing/2014/main" id="{00000000-0008-0000-2300-00000C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21</xdr:col>
          <xdr:colOff>123825</xdr:colOff>
          <xdr:row>59</xdr:row>
          <xdr:rowOff>171450</xdr:rowOff>
        </xdr:to>
        <xdr:sp macro="" textlink="">
          <xdr:nvSpPr>
            <xdr:cNvPr id="249869" name="Check Box 13" hidden="1">
              <a:extLst>
                <a:ext uri="{63B3BB69-23CF-44E3-9099-C40C66FF867C}">
                  <a14:compatExt spid="_x0000_s249869"/>
                </a:ext>
                <a:ext uri="{FF2B5EF4-FFF2-40B4-BE49-F238E27FC236}">
                  <a16:creationId xmlns:a16="http://schemas.microsoft.com/office/drawing/2014/main" id="{00000000-0008-0000-2300-00000D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59</xdr:row>
          <xdr:rowOff>0</xdr:rowOff>
        </xdr:from>
        <xdr:to>
          <xdr:col>26</xdr:col>
          <xdr:colOff>0</xdr:colOff>
          <xdr:row>59</xdr:row>
          <xdr:rowOff>171450</xdr:rowOff>
        </xdr:to>
        <xdr:sp macro="" textlink="">
          <xdr:nvSpPr>
            <xdr:cNvPr id="249870" name="Check Box 14" hidden="1">
              <a:extLst>
                <a:ext uri="{63B3BB69-23CF-44E3-9099-C40C66FF867C}">
                  <a14:compatExt spid="_x0000_s249870"/>
                </a:ext>
                <a:ext uri="{FF2B5EF4-FFF2-40B4-BE49-F238E27FC236}">
                  <a16:creationId xmlns:a16="http://schemas.microsoft.com/office/drawing/2014/main" id="{00000000-0008-0000-2300-00000E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66675</xdr:rowOff>
        </xdr:from>
        <xdr:to>
          <xdr:col>21</xdr:col>
          <xdr:colOff>123825</xdr:colOff>
          <xdr:row>49</xdr:row>
          <xdr:rowOff>66675</xdr:rowOff>
        </xdr:to>
        <xdr:sp macro="" textlink="">
          <xdr:nvSpPr>
            <xdr:cNvPr id="249877" name="Check Box 21" hidden="1">
              <a:extLst>
                <a:ext uri="{63B3BB69-23CF-44E3-9099-C40C66FF867C}">
                  <a14:compatExt spid="_x0000_s249877"/>
                </a:ext>
                <a:ext uri="{FF2B5EF4-FFF2-40B4-BE49-F238E27FC236}">
                  <a16:creationId xmlns:a16="http://schemas.microsoft.com/office/drawing/2014/main" id="{00000000-0008-0000-2300-000015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66675</xdr:rowOff>
        </xdr:from>
        <xdr:to>
          <xdr:col>26</xdr:col>
          <xdr:colOff>0</xdr:colOff>
          <xdr:row>49</xdr:row>
          <xdr:rowOff>66675</xdr:rowOff>
        </xdr:to>
        <xdr:sp macro="" textlink="">
          <xdr:nvSpPr>
            <xdr:cNvPr id="249878" name="Check Box 22" hidden="1">
              <a:extLst>
                <a:ext uri="{63B3BB69-23CF-44E3-9099-C40C66FF867C}">
                  <a14:compatExt spid="_x0000_s249878"/>
                </a:ext>
                <a:ext uri="{FF2B5EF4-FFF2-40B4-BE49-F238E27FC236}">
                  <a16:creationId xmlns:a16="http://schemas.microsoft.com/office/drawing/2014/main" id="{00000000-0008-0000-2300-000016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21</xdr:col>
          <xdr:colOff>123825</xdr:colOff>
          <xdr:row>27</xdr:row>
          <xdr:rowOff>0</xdr:rowOff>
        </xdr:to>
        <xdr:sp macro="" textlink="">
          <xdr:nvSpPr>
            <xdr:cNvPr id="249888" name="Check Box 32" hidden="1">
              <a:extLst>
                <a:ext uri="{63B3BB69-23CF-44E3-9099-C40C66FF867C}">
                  <a14:compatExt spid="_x0000_s249888"/>
                </a:ext>
                <a:ext uri="{FF2B5EF4-FFF2-40B4-BE49-F238E27FC236}">
                  <a16:creationId xmlns:a16="http://schemas.microsoft.com/office/drawing/2014/main" id="{00000000-0008-0000-2300-000020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19050</xdr:rowOff>
        </xdr:from>
        <xdr:to>
          <xdr:col>25</xdr:col>
          <xdr:colOff>104775</xdr:colOff>
          <xdr:row>27</xdr:row>
          <xdr:rowOff>19050</xdr:rowOff>
        </xdr:to>
        <xdr:sp macro="" textlink="">
          <xdr:nvSpPr>
            <xdr:cNvPr id="249889" name="Check Box 33" hidden="1">
              <a:extLst>
                <a:ext uri="{63B3BB69-23CF-44E3-9099-C40C66FF867C}">
                  <a14:compatExt spid="_x0000_s249889"/>
                </a:ext>
                <a:ext uri="{FF2B5EF4-FFF2-40B4-BE49-F238E27FC236}">
                  <a16:creationId xmlns:a16="http://schemas.microsoft.com/office/drawing/2014/main" id="{00000000-0008-0000-2300-000021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23</xdr:row>
          <xdr:rowOff>104775</xdr:rowOff>
        </xdr:from>
        <xdr:to>
          <xdr:col>18</xdr:col>
          <xdr:colOff>9525</xdr:colOff>
          <xdr:row>24</xdr:row>
          <xdr:rowOff>104775</xdr:rowOff>
        </xdr:to>
        <xdr:sp macro="" textlink="">
          <xdr:nvSpPr>
            <xdr:cNvPr id="249890" name="Check Box 34" hidden="1">
              <a:extLst>
                <a:ext uri="{63B3BB69-23CF-44E3-9099-C40C66FF867C}">
                  <a14:compatExt spid="_x0000_s249890"/>
                </a:ext>
                <a:ext uri="{FF2B5EF4-FFF2-40B4-BE49-F238E27FC236}">
                  <a16:creationId xmlns:a16="http://schemas.microsoft.com/office/drawing/2014/main" id="{00000000-0008-0000-2300-000022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23</xdr:row>
          <xdr:rowOff>85725</xdr:rowOff>
        </xdr:from>
        <xdr:to>
          <xdr:col>22</xdr:col>
          <xdr:colOff>104775</xdr:colOff>
          <xdr:row>24</xdr:row>
          <xdr:rowOff>123825</xdr:rowOff>
        </xdr:to>
        <xdr:sp macro="" textlink="">
          <xdr:nvSpPr>
            <xdr:cNvPr id="249891" name="Check Box 35" hidden="1">
              <a:extLst>
                <a:ext uri="{63B3BB69-23CF-44E3-9099-C40C66FF867C}">
                  <a14:compatExt spid="_x0000_s249891"/>
                </a:ext>
                <a:ext uri="{FF2B5EF4-FFF2-40B4-BE49-F238E27FC236}">
                  <a16:creationId xmlns:a16="http://schemas.microsoft.com/office/drawing/2014/main" id="{00000000-0008-0000-2300-000023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23</xdr:row>
          <xdr:rowOff>95250</xdr:rowOff>
        </xdr:from>
        <xdr:to>
          <xdr:col>26</xdr:col>
          <xdr:colOff>123825</xdr:colOff>
          <xdr:row>24</xdr:row>
          <xdr:rowOff>123825</xdr:rowOff>
        </xdr:to>
        <xdr:sp macro="" textlink="">
          <xdr:nvSpPr>
            <xdr:cNvPr id="249892" name="Check Box 36" hidden="1">
              <a:extLst>
                <a:ext uri="{63B3BB69-23CF-44E3-9099-C40C66FF867C}">
                  <a14:compatExt spid="_x0000_s249892"/>
                </a:ext>
                <a:ext uri="{FF2B5EF4-FFF2-40B4-BE49-F238E27FC236}">
                  <a16:creationId xmlns:a16="http://schemas.microsoft.com/office/drawing/2014/main" id="{00000000-0008-0000-2300-000024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xdr:row>
          <xdr:rowOff>104775</xdr:rowOff>
        </xdr:from>
        <xdr:to>
          <xdr:col>23</xdr:col>
          <xdr:colOff>85725</xdr:colOff>
          <xdr:row>34</xdr:row>
          <xdr:rowOff>9525</xdr:rowOff>
        </xdr:to>
        <xdr:sp macro="" textlink="">
          <xdr:nvSpPr>
            <xdr:cNvPr id="249895" name="Check Box 39" hidden="1">
              <a:extLst>
                <a:ext uri="{63B3BB69-23CF-44E3-9099-C40C66FF867C}">
                  <a14:compatExt spid="_x0000_s249895"/>
                </a:ext>
                <a:ext uri="{FF2B5EF4-FFF2-40B4-BE49-F238E27FC236}">
                  <a16:creationId xmlns:a16="http://schemas.microsoft.com/office/drawing/2014/main" id="{00000000-0008-0000-2300-000027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32</xdr:row>
          <xdr:rowOff>114300</xdr:rowOff>
        </xdr:from>
        <xdr:to>
          <xdr:col>27</xdr:col>
          <xdr:colOff>142875</xdr:colOff>
          <xdr:row>33</xdr:row>
          <xdr:rowOff>142875</xdr:rowOff>
        </xdr:to>
        <xdr:sp macro="" textlink="">
          <xdr:nvSpPr>
            <xdr:cNvPr id="249896" name="Check Box 40" hidden="1">
              <a:extLst>
                <a:ext uri="{63B3BB69-23CF-44E3-9099-C40C66FF867C}">
                  <a14:compatExt spid="_x0000_s249896"/>
                </a:ext>
                <a:ext uri="{FF2B5EF4-FFF2-40B4-BE49-F238E27FC236}">
                  <a16:creationId xmlns:a16="http://schemas.microsoft.com/office/drawing/2014/main" id="{00000000-0008-0000-2300-00002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35</xdr:row>
          <xdr:rowOff>133350</xdr:rowOff>
        </xdr:from>
        <xdr:to>
          <xdr:col>23</xdr:col>
          <xdr:colOff>38100</xdr:colOff>
          <xdr:row>36</xdr:row>
          <xdr:rowOff>200025</xdr:rowOff>
        </xdr:to>
        <xdr:sp macro="" textlink="">
          <xdr:nvSpPr>
            <xdr:cNvPr id="249897" name="Check Box 41" hidden="1">
              <a:extLst>
                <a:ext uri="{63B3BB69-23CF-44E3-9099-C40C66FF867C}">
                  <a14:compatExt spid="_x0000_s249897"/>
                </a:ext>
                <a:ext uri="{FF2B5EF4-FFF2-40B4-BE49-F238E27FC236}">
                  <a16:creationId xmlns:a16="http://schemas.microsoft.com/office/drawing/2014/main" id="{00000000-0008-0000-2300-000029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104775</xdr:colOff>
          <xdr:row>35</xdr:row>
          <xdr:rowOff>123825</xdr:rowOff>
        </xdr:from>
        <xdr:to>
          <xdr:col>27</xdr:col>
          <xdr:colOff>114300</xdr:colOff>
          <xdr:row>36</xdr:row>
          <xdr:rowOff>152400</xdr:rowOff>
        </xdr:to>
        <xdr:sp macro="" textlink="">
          <xdr:nvSpPr>
            <xdr:cNvPr id="249898" name="Check Box 42" hidden="1">
              <a:extLst>
                <a:ext uri="{63B3BB69-23CF-44E3-9099-C40C66FF867C}">
                  <a14:compatExt spid="_x0000_s249898"/>
                </a:ext>
                <a:ext uri="{FF2B5EF4-FFF2-40B4-BE49-F238E27FC236}">
                  <a16:creationId xmlns:a16="http://schemas.microsoft.com/office/drawing/2014/main" id="{00000000-0008-0000-2300-00002A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19050</xdr:rowOff>
        </xdr:from>
        <xdr:to>
          <xdr:col>23</xdr:col>
          <xdr:colOff>28575</xdr:colOff>
          <xdr:row>39</xdr:row>
          <xdr:rowOff>38100</xdr:rowOff>
        </xdr:to>
        <xdr:sp macro="" textlink="">
          <xdr:nvSpPr>
            <xdr:cNvPr id="2" name="Check Box 43" hidden="1">
              <a:extLst>
                <a:ext uri="{63B3BB69-23CF-44E3-9099-C40C66FF867C}">
                  <a14:compatExt spid="_x0000_s249899"/>
                </a:ext>
                <a:ext uri="{FF2B5EF4-FFF2-40B4-BE49-F238E27FC236}">
                  <a16:creationId xmlns:a16="http://schemas.microsoft.com/office/drawing/2014/main" id="{00000000-0008-0000-23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38</xdr:row>
          <xdr:rowOff>38100</xdr:rowOff>
        </xdr:from>
        <xdr:to>
          <xdr:col>27</xdr:col>
          <xdr:colOff>152400</xdr:colOff>
          <xdr:row>39</xdr:row>
          <xdr:rowOff>9525</xdr:rowOff>
        </xdr:to>
        <xdr:sp macro="" textlink="">
          <xdr:nvSpPr>
            <xdr:cNvPr id="3" name="Check Box 44" hidden="1">
              <a:extLst>
                <a:ext uri="{63B3BB69-23CF-44E3-9099-C40C66FF867C}">
                  <a14:compatExt spid="_x0000_s249900"/>
                </a:ext>
                <a:ext uri="{FF2B5EF4-FFF2-40B4-BE49-F238E27FC236}">
                  <a16:creationId xmlns:a16="http://schemas.microsoft.com/office/drawing/2014/main" id="{00000000-0008-0000-23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41</xdr:row>
          <xdr:rowOff>0</xdr:rowOff>
        </xdr:from>
        <xdr:to>
          <xdr:col>23</xdr:col>
          <xdr:colOff>38100</xdr:colOff>
          <xdr:row>42</xdr:row>
          <xdr:rowOff>66675</xdr:rowOff>
        </xdr:to>
        <xdr:sp macro="" textlink="">
          <xdr:nvSpPr>
            <xdr:cNvPr id="4" name="Check Box 45" hidden="1">
              <a:extLst>
                <a:ext uri="{63B3BB69-23CF-44E3-9099-C40C66FF867C}">
                  <a14:compatExt spid="_x0000_s249901"/>
                </a:ext>
                <a:ext uri="{FF2B5EF4-FFF2-40B4-BE49-F238E27FC236}">
                  <a16:creationId xmlns:a16="http://schemas.microsoft.com/office/drawing/2014/main" id="{00000000-0008-0000-23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41</xdr:row>
          <xdr:rowOff>9525</xdr:rowOff>
        </xdr:from>
        <xdr:to>
          <xdr:col>27</xdr:col>
          <xdr:colOff>142875</xdr:colOff>
          <xdr:row>42</xdr:row>
          <xdr:rowOff>19050</xdr:rowOff>
        </xdr:to>
        <xdr:sp macro="" textlink="">
          <xdr:nvSpPr>
            <xdr:cNvPr id="249902" name="Check Box 46" hidden="1">
              <a:extLst>
                <a:ext uri="{63B3BB69-23CF-44E3-9099-C40C66FF867C}">
                  <a14:compatExt spid="_x0000_s249902"/>
                </a:ext>
                <a:ext uri="{FF2B5EF4-FFF2-40B4-BE49-F238E27FC236}">
                  <a16:creationId xmlns:a16="http://schemas.microsoft.com/office/drawing/2014/main" id="{00000000-0008-0000-2300-00002E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43</xdr:row>
          <xdr:rowOff>161925</xdr:rowOff>
        </xdr:from>
        <xdr:to>
          <xdr:col>23</xdr:col>
          <xdr:colOff>85725</xdr:colOff>
          <xdr:row>45</xdr:row>
          <xdr:rowOff>85725</xdr:rowOff>
        </xdr:to>
        <xdr:sp macro="" textlink="">
          <xdr:nvSpPr>
            <xdr:cNvPr id="249903" name="Check Box 47" hidden="1">
              <a:extLst>
                <a:ext uri="{63B3BB69-23CF-44E3-9099-C40C66FF867C}">
                  <a14:compatExt spid="_x0000_s249903"/>
                </a:ext>
                <a:ext uri="{FF2B5EF4-FFF2-40B4-BE49-F238E27FC236}">
                  <a16:creationId xmlns:a16="http://schemas.microsoft.com/office/drawing/2014/main" id="{00000000-0008-0000-2300-00002F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44</xdr:row>
          <xdr:rowOff>19050</xdr:rowOff>
        </xdr:from>
        <xdr:to>
          <xdr:col>27</xdr:col>
          <xdr:colOff>161925</xdr:colOff>
          <xdr:row>45</xdr:row>
          <xdr:rowOff>57150</xdr:rowOff>
        </xdr:to>
        <xdr:sp macro="" textlink="">
          <xdr:nvSpPr>
            <xdr:cNvPr id="249904" name="Check Box 48" hidden="1">
              <a:extLst>
                <a:ext uri="{63B3BB69-23CF-44E3-9099-C40C66FF867C}">
                  <a14:compatExt spid="_x0000_s249904"/>
                </a:ext>
                <a:ext uri="{FF2B5EF4-FFF2-40B4-BE49-F238E27FC236}">
                  <a16:creationId xmlns:a16="http://schemas.microsoft.com/office/drawing/2014/main" id="{00000000-0008-0000-2300-000030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1905</xdr:colOff>
          <xdr:row>61</xdr:row>
          <xdr:rowOff>129540</xdr:rowOff>
        </xdr:from>
        <xdr:to>
          <xdr:col>27</xdr:col>
          <xdr:colOff>146685</xdr:colOff>
          <xdr:row>62</xdr:row>
          <xdr:rowOff>129540</xdr:rowOff>
        </xdr:to>
        <xdr:grpSp>
          <xdr:nvGrpSpPr>
            <xdr:cNvPr id="50" name="グループ化 49">
              <a:extLst>
                <a:ext uri="{FF2B5EF4-FFF2-40B4-BE49-F238E27FC236}">
                  <a16:creationId xmlns:a16="http://schemas.microsoft.com/office/drawing/2014/main" id="{00000000-0008-0000-2300-000032000000}"/>
                </a:ext>
              </a:extLst>
            </xdr:cNvPr>
            <xdr:cNvGrpSpPr/>
          </xdr:nvGrpSpPr>
          <xdr:grpSpPr>
            <a:xfrm>
              <a:off x="3183255" y="10321290"/>
              <a:ext cx="1773555" cy="152400"/>
              <a:chOff x="3105121" y="1085850"/>
              <a:chExt cx="1447836" cy="209550"/>
            </a:xfrm>
          </xdr:grpSpPr>
          <xdr:sp macro="" textlink="">
            <xdr:nvSpPr>
              <xdr:cNvPr id="249915" name="Check Box 59" hidden="1">
                <a:extLst>
                  <a:ext uri="{63B3BB69-23CF-44E3-9099-C40C66FF867C}">
                    <a14:compatExt spid="_x0000_s249915"/>
                  </a:ext>
                  <a:ext uri="{FF2B5EF4-FFF2-40B4-BE49-F238E27FC236}">
                    <a16:creationId xmlns:a16="http://schemas.microsoft.com/office/drawing/2014/main" id="{00000000-0008-0000-2300-00003BD00300}"/>
                  </a:ext>
                </a:extLst>
              </xdr:cNvPr>
              <xdr:cNvSpPr/>
            </xdr:nvSpPr>
            <xdr:spPr bwMode="auto">
              <a:xfrm>
                <a:off x="310512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16" name="Check Box 60" hidden="1">
                <a:extLst>
                  <a:ext uri="{63B3BB69-23CF-44E3-9099-C40C66FF867C}">
                    <a14:compatExt spid="_x0000_s249916"/>
                  </a:ext>
                  <a:ext uri="{FF2B5EF4-FFF2-40B4-BE49-F238E27FC236}">
                    <a16:creationId xmlns:a16="http://schemas.microsoft.com/office/drawing/2014/main" id="{00000000-0008-0000-2300-00003CD00300}"/>
                  </a:ext>
                </a:extLst>
              </xdr:cNvPr>
              <xdr:cNvSpPr/>
            </xdr:nvSpPr>
            <xdr:spPr bwMode="auto">
              <a:xfrm>
                <a:off x="387668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67</xdr:row>
          <xdr:rowOff>76200</xdr:rowOff>
        </xdr:from>
        <xdr:to>
          <xdr:col>27</xdr:col>
          <xdr:colOff>144780</xdr:colOff>
          <xdr:row>70</xdr:row>
          <xdr:rowOff>83820</xdr:rowOff>
        </xdr:to>
        <xdr:grpSp>
          <xdr:nvGrpSpPr>
            <xdr:cNvPr id="53" name="グループ化 52">
              <a:extLst>
                <a:ext uri="{FF2B5EF4-FFF2-40B4-BE49-F238E27FC236}">
                  <a16:creationId xmlns:a16="http://schemas.microsoft.com/office/drawing/2014/main" id="{00000000-0008-0000-2300-000035000000}"/>
                </a:ext>
              </a:extLst>
            </xdr:cNvPr>
            <xdr:cNvGrpSpPr/>
          </xdr:nvGrpSpPr>
          <xdr:grpSpPr>
            <a:xfrm>
              <a:off x="3181350" y="11182350"/>
              <a:ext cx="1773555" cy="464820"/>
              <a:chOff x="3105121" y="1085850"/>
              <a:chExt cx="1447836" cy="209550"/>
            </a:xfrm>
          </xdr:grpSpPr>
          <xdr:sp macro="" textlink="">
            <xdr:nvSpPr>
              <xdr:cNvPr id="249917" name="Check Box 61" hidden="1">
                <a:extLst>
                  <a:ext uri="{63B3BB69-23CF-44E3-9099-C40C66FF867C}">
                    <a14:compatExt spid="_x0000_s249917"/>
                  </a:ext>
                  <a:ext uri="{FF2B5EF4-FFF2-40B4-BE49-F238E27FC236}">
                    <a16:creationId xmlns:a16="http://schemas.microsoft.com/office/drawing/2014/main" id="{00000000-0008-0000-2300-00003DD00300}"/>
                  </a:ext>
                </a:extLst>
              </xdr:cNvPr>
              <xdr:cNvSpPr/>
            </xdr:nvSpPr>
            <xdr:spPr bwMode="auto">
              <a:xfrm>
                <a:off x="310512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18" name="Check Box 62" hidden="1">
                <a:extLst>
                  <a:ext uri="{63B3BB69-23CF-44E3-9099-C40C66FF867C}">
                    <a14:compatExt spid="_x0000_s249918"/>
                  </a:ext>
                  <a:ext uri="{FF2B5EF4-FFF2-40B4-BE49-F238E27FC236}">
                    <a16:creationId xmlns:a16="http://schemas.microsoft.com/office/drawing/2014/main" id="{00000000-0008-0000-2300-00003ED00300}"/>
                  </a:ext>
                </a:extLst>
              </xdr:cNvPr>
              <xdr:cNvSpPr/>
            </xdr:nvSpPr>
            <xdr:spPr bwMode="auto">
              <a:xfrm>
                <a:off x="387668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70</xdr:row>
          <xdr:rowOff>137160</xdr:rowOff>
        </xdr:from>
        <xdr:to>
          <xdr:col>27</xdr:col>
          <xdr:colOff>144780</xdr:colOff>
          <xdr:row>73</xdr:row>
          <xdr:rowOff>144780</xdr:rowOff>
        </xdr:to>
        <xdr:grpSp>
          <xdr:nvGrpSpPr>
            <xdr:cNvPr id="56" name="グループ化 55">
              <a:extLst>
                <a:ext uri="{FF2B5EF4-FFF2-40B4-BE49-F238E27FC236}">
                  <a16:creationId xmlns:a16="http://schemas.microsoft.com/office/drawing/2014/main" id="{00000000-0008-0000-2300-000038000000}"/>
                </a:ext>
              </a:extLst>
            </xdr:cNvPr>
            <xdr:cNvGrpSpPr/>
          </xdr:nvGrpSpPr>
          <xdr:grpSpPr>
            <a:xfrm>
              <a:off x="3181350" y="11700510"/>
              <a:ext cx="1773555" cy="464820"/>
              <a:chOff x="3105121" y="1085850"/>
              <a:chExt cx="1447836" cy="209550"/>
            </a:xfrm>
          </xdr:grpSpPr>
          <xdr:sp macro="" textlink="">
            <xdr:nvSpPr>
              <xdr:cNvPr id="249919" name="Check Box 63" hidden="1">
                <a:extLst>
                  <a:ext uri="{63B3BB69-23CF-44E3-9099-C40C66FF867C}">
                    <a14:compatExt spid="_x0000_s249919"/>
                  </a:ext>
                  <a:ext uri="{FF2B5EF4-FFF2-40B4-BE49-F238E27FC236}">
                    <a16:creationId xmlns:a16="http://schemas.microsoft.com/office/drawing/2014/main" id="{00000000-0008-0000-2300-00003FD00300}"/>
                  </a:ext>
                </a:extLst>
              </xdr:cNvPr>
              <xdr:cNvSpPr/>
            </xdr:nvSpPr>
            <xdr:spPr bwMode="auto">
              <a:xfrm>
                <a:off x="310512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20" name="Check Box 64" hidden="1">
                <a:extLst>
                  <a:ext uri="{63B3BB69-23CF-44E3-9099-C40C66FF867C}">
                    <a14:compatExt spid="_x0000_s249920"/>
                  </a:ext>
                  <a:ext uri="{FF2B5EF4-FFF2-40B4-BE49-F238E27FC236}">
                    <a16:creationId xmlns:a16="http://schemas.microsoft.com/office/drawing/2014/main" id="{00000000-0008-0000-2300-000040D00300}"/>
                  </a:ext>
                </a:extLst>
              </xdr:cNvPr>
              <xdr:cNvSpPr/>
            </xdr:nvSpPr>
            <xdr:spPr bwMode="auto">
              <a:xfrm>
                <a:off x="387668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64</xdr:row>
          <xdr:rowOff>135730</xdr:rowOff>
        </xdr:from>
        <xdr:to>
          <xdr:col>27</xdr:col>
          <xdr:colOff>144780</xdr:colOff>
          <xdr:row>66</xdr:row>
          <xdr:rowOff>59530</xdr:rowOff>
        </xdr:to>
        <xdr:grpSp>
          <xdr:nvGrpSpPr>
            <xdr:cNvPr id="59" name="グループ化 58">
              <a:extLst>
                <a:ext uri="{FF2B5EF4-FFF2-40B4-BE49-F238E27FC236}">
                  <a16:creationId xmlns:a16="http://schemas.microsoft.com/office/drawing/2014/main" id="{00000000-0008-0000-2300-00003B000000}"/>
                </a:ext>
              </a:extLst>
            </xdr:cNvPr>
            <xdr:cNvGrpSpPr/>
          </xdr:nvGrpSpPr>
          <xdr:grpSpPr>
            <a:xfrm>
              <a:off x="3181350" y="10784680"/>
              <a:ext cx="1773555" cy="228600"/>
              <a:chOff x="3105121" y="1085850"/>
              <a:chExt cx="1447836" cy="209550"/>
            </a:xfrm>
          </xdr:grpSpPr>
          <xdr:sp macro="" textlink="">
            <xdr:nvSpPr>
              <xdr:cNvPr id="249921" name="Check Box 65" hidden="1">
                <a:extLst>
                  <a:ext uri="{63B3BB69-23CF-44E3-9099-C40C66FF867C}">
                    <a14:compatExt spid="_x0000_s249921"/>
                  </a:ext>
                  <a:ext uri="{FF2B5EF4-FFF2-40B4-BE49-F238E27FC236}">
                    <a16:creationId xmlns:a16="http://schemas.microsoft.com/office/drawing/2014/main" id="{00000000-0008-0000-2300-000041D00300}"/>
                  </a:ext>
                </a:extLst>
              </xdr:cNvPr>
              <xdr:cNvSpPr/>
            </xdr:nvSpPr>
            <xdr:spPr bwMode="auto">
              <a:xfrm>
                <a:off x="310512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22" name="Check Box 66" hidden="1">
                <a:extLst>
                  <a:ext uri="{63B3BB69-23CF-44E3-9099-C40C66FF867C}">
                    <a14:compatExt spid="_x0000_s249922"/>
                  </a:ext>
                  <a:ext uri="{FF2B5EF4-FFF2-40B4-BE49-F238E27FC236}">
                    <a16:creationId xmlns:a16="http://schemas.microsoft.com/office/drawing/2014/main" id="{00000000-0008-0000-2300-000042D00300}"/>
                  </a:ext>
                </a:extLst>
              </xdr:cNvPr>
              <xdr:cNvSpPr/>
            </xdr:nvSpPr>
            <xdr:spPr bwMode="auto">
              <a:xfrm>
                <a:off x="387668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15</xdr:row>
          <xdr:rowOff>0</xdr:rowOff>
        </xdr:from>
        <xdr:to>
          <xdr:col>21</xdr:col>
          <xdr:colOff>123825</xdr:colOff>
          <xdr:row>16</xdr:row>
          <xdr:rowOff>0</xdr:rowOff>
        </xdr:to>
        <xdr:sp macro="" textlink="">
          <xdr:nvSpPr>
            <xdr:cNvPr id="718863" name="Check Box 15" hidden="1">
              <a:extLst>
                <a:ext uri="{63B3BB69-23CF-44E3-9099-C40C66FF867C}">
                  <a14:compatExt spid="_x0000_s718863"/>
                </a:ext>
                <a:ext uri="{FF2B5EF4-FFF2-40B4-BE49-F238E27FC236}">
                  <a16:creationId xmlns:a16="http://schemas.microsoft.com/office/drawing/2014/main" id="{00000000-0008-0000-2400-00000F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15</xdr:row>
          <xdr:rowOff>0</xdr:rowOff>
        </xdr:from>
        <xdr:to>
          <xdr:col>26</xdr:col>
          <xdr:colOff>0</xdr:colOff>
          <xdr:row>16</xdr:row>
          <xdr:rowOff>0</xdr:rowOff>
        </xdr:to>
        <xdr:sp macro="" textlink="">
          <xdr:nvSpPr>
            <xdr:cNvPr id="718864" name="Check Box 16" hidden="1">
              <a:extLst>
                <a:ext uri="{63B3BB69-23CF-44E3-9099-C40C66FF867C}">
                  <a14:compatExt spid="_x0000_s718864"/>
                </a:ext>
                <a:ext uri="{FF2B5EF4-FFF2-40B4-BE49-F238E27FC236}">
                  <a16:creationId xmlns:a16="http://schemas.microsoft.com/office/drawing/2014/main" id="{00000000-0008-0000-2400-000010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17</xdr:row>
          <xdr:rowOff>47625</xdr:rowOff>
        </xdr:from>
        <xdr:to>
          <xdr:col>21</xdr:col>
          <xdr:colOff>104775</xdr:colOff>
          <xdr:row>18</xdr:row>
          <xdr:rowOff>47625</xdr:rowOff>
        </xdr:to>
        <xdr:sp macro="" textlink="">
          <xdr:nvSpPr>
            <xdr:cNvPr id="718869" name="Check Box 21" hidden="1">
              <a:extLst>
                <a:ext uri="{63B3BB69-23CF-44E3-9099-C40C66FF867C}">
                  <a14:compatExt spid="_x0000_s718869"/>
                </a:ext>
                <a:ext uri="{FF2B5EF4-FFF2-40B4-BE49-F238E27FC236}">
                  <a16:creationId xmlns:a16="http://schemas.microsoft.com/office/drawing/2014/main" id="{00000000-0008-0000-2400-000015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17</xdr:row>
          <xdr:rowOff>57150</xdr:rowOff>
        </xdr:from>
        <xdr:to>
          <xdr:col>25</xdr:col>
          <xdr:colOff>171450</xdr:colOff>
          <xdr:row>18</xdr:row>
          <xdr:rowOff>57150</xdr:rowOff>
        </xdr:to>
        <xdr:sp macro="" textlink="">
          <xdr:nvSpPr>
            <xdr:cNvPr id="718870" name="Check Box 22" hidden="1">
              <a:extLst>
                <a:ext uri="{63B3BB69-23CF-44E3-9099-C40C66FF867C}">
                  <a14:compatExt spid="_x0000_s718870"/>
                </a:ext>
                <a:ext uri="{FF2B5EF4-FFF2-40B4-BE49-F238E27FC236}">
                  <a16:creationId xmlns:a16="http://schemas.microsoft.com/office/drawing/2014/main" id="{00000000-0008-0000-2400-000016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19</xdr:row>
          <xdr:rowOff>57150</xdr:rowOff>
        </xdr:from>
        <xdr:to>
          <xdr:col>21</xdr:col>
          <xdr:colOff>114300</xdr:colOff>
          <xdr:row>20</xdr:row>
          <xdr:rowOff>57150</xdr:rowOff>
        </xdr:to>
        <xdr:sp macro="" textlink="">
          <xdr:nvSpPr>
            <xdr:cNvPr id="718871" name="Check Box 23" hidden="1">
              <a:extLst>
                <a:ext uri="{63B3BB69-23CF-44E3-9099-C40C66FF867C}">
                  <a14:compatExt spid="_x0000_s718871"/>
                </a:ext>
                <a:ext uri="{FF2B5EF4-FFF2-40B4-BE49-F238E27FC236}">
                  <a16:creationId xmlns:a16="http://schemas.microsoft.com/office/drawing/2014/main" id="{00000000-0008-0000-2400-000017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19</xdr:row>
          <xdr:rowOff>47625</xdr:rowOff>
        </xdr:from>
        <xdr:to>
          <xdr:col>26</xdr:col>
          <xdr:colOff>0</xdr:colOff>
          <xdr:row>20</xdr:row>
          <xdr:rowOff>47625</xdr:rowOff>
        </xdr:to>
        <xdr:sp macro="" textlink="">
          <xdr:nvSpPr>
            <xdr:cNvPr id="718872" name="Check Box 24" hidden="1">
              <a:extLst>
                <a:ext uri="{63B3BB69-23CF-44E3-9099-C40C66FF867C}">
                  <a14:compatExt spid="_x0000_s718872"/>
                </a:ext>
                <a:ext uri="{FF2B5EF4-FFF2-40B4-BE49-F238E27FC236}">
                  <a16:creationId xmlns:a16="http://schemas.microsoft.com/office/drawing/2014/main" id="{00000000-0008-0000-2400-000018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22</xdr:row>
          <xdr:rowOff>66675</xdr:rowOff>
        </xdr:from>
        <xdr:to>
          <xdr:col>21</xdr:col>
          <xdr:colOff>114300</xdr:colOff>
          <xdr:row>23</xdr:row>
          <xdr:rowOff>66675</xdr:rowOff>
        </xdr:to>
        <xdr:sp macro="" textlink="">
          <xdr:nvSpPr>
            <xdr:cNvPr id="718873" name="Check Box 25" hidden="1">
              <a:extLst>
                <a:ext uri="{63B3BB69-23CF-44E3-9099-C40C66FF867C}">
                  <a14:compatExt spid="_x0000_s718873"/>
                </a:ext>
                <a:ext uri="{FF2B5EF4-FFF2-40B4-BE49-F238E27FC236}">
                  <a16:creationId xmlns:a16="http://schemas.microsoft.com/office/drawing/2014/main" id="{00000000-0008-0000-2400-000019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22</xdr:row>
          <xdr:rowOff>104775</xdr:rowOff>
        </xdr:from>
        <xdr:to>
          <xdr:col>25</xdr:col>
          <xdr:colOff>171450</xdr:colOff>
          <xdr:row>23</xdr:row>
          <xdr:rowOff>104775</xdr:rowOff>
        </xdr:to>
        <xdr:sp macro="" textlink="">
          <xdr:nvSpPr>
            <xdr:cNvPr id="718874" name="Check Box 26" hidden="1">
              <a:extLst>
                <a:ext uri="{63B3BB69-23CF-44E3-9099-C40C66FF867C}">
                  <a14:compatExt spid="_x0000_s718874"/>
                </a:ext>
                <a:ext uri="{FF2B5EF4-FFF2-40B4-BE49-F238E27FC236}">
                  <a16:creationId xmlns:a16="http://schemas.microsoft.com/office/drawing/2014/main" id="{00000000-0008-0000-2400-00001A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21</xdr:col>
          <xdr:colOff>123825</xdr:colOff>
          <xdr:row>8</xdr:row>
          <xdr:rowOff>171450</xdr:rowOff>
        </xdr:to>
        <xdr:sp macro="" textlink="">
          <xdr:nvSpPr>
            <xdr:cNvPr id="718899" name="Check Box 51" hidden="1">
              <a:extLst>
                <a:ext uri="{63B3BB69-23CF-44E3-9099-C40C66FF867C}">
                  <a14:compatExt spid="_x0000_s718899"/>
                </a:ext>
                <a:ext uri="{FF2B5EF4-FFF2-40B4-BE49-F238E27FC236}">
                  <a16:creationId xmlns:a16="http://schemas.microsoft.com/office/drawing/2014/main" id="{00000000-0008-0000-2400-000033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8</xdr:row>
          <xdr:rowOff>0</xdr:rowOff>
        </xdr:from>
        <xdr:to>
          <xdr:col>26</xdr:col>
          <xdr:colOff>0</xdr:colOff>
          <xdr:row>8</xdr:row>
          <xdr:rowOff>171450</xdr:rowOff>
        </xdr:to>
        <xdr:sp macro="" textlink="">
          <xdr:nvSpPr>
            <xdr:cNvPr id="718900" name="Check Box 52" hidden="1">
              <a:extLst>
                <a:ext uri="{63B3BB69-23CF-44E3-9099-C40C66FF867C}">
                  <a14:compatExt spid="_x0000_s718900"/>
                </a:ext>
                <a:ext uri="{FF2B5EF4-FFF2-40B4-BE49-F238E27FC236}">
                  <a16:creationId xmlns:a16="http://schemas.microsoft.com/office/drawing/2014/main" id="{00000000-0008-0000-2400-000034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28575</xdr:rowOff>
        </xdr:from>
        <xdr:to>
          <xdr:col>21</xdr:col>
          <xdr:colOff>123825</xdr:colOff>
          <xdr:row>10</xdr:row>
          <xdr:rowOff>28575</xdr:rowOff>
        </xdr:to>
        <xdr:sp macro="" textlink="">
          <xdr:nvSpPr>
            <xdr:cNvPr id="718901" name="Check Box 53" hidden="1">
              <a:extLst>
                <a:ext uri="{63B3BB69-23CF-44E3-9099-C40C66FF867C}">
                  <a14:compatExt spid="_x0000_s718901"/>
                </a:ext>
                <a:ext uri="{FF2B5EF4-FFF2-40B4-BE49-F238E27FC236}">
                  <a16:creationId xmlns:a16="http://schemas.microsoft.com/office/drawing/2014/main" id="{00000000-0008-0000-2400-000035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xdr:row>
          <xdr:rowOff>38100</xdr:rowOff>
        </xdr:from>
        <xdr:to>
          <xdr:col>26</xdr:col>
          <xdr:colOff>0</xdr:colOff>
          <xdr:row>10</xdr:row>
          <xdr:rowOff>38100</xdr:rowOff>
        </xdr:to>
        <xdr:sp macro="" textlink="">
          <xdr:nvSpPr>
            <xdr:cNvPr id="718902" name="Check Box 54" hidden="1">
              <a:extLst>
                <a:ext uri="{63B3BB69-23CF-44E3-9099-C40C66FF867C}">
                  <a14:compatExt spid="_x0000_s718902"/>
                </a:ext>
                <a:ext uri="{FF2B5EF4-FFF2-40B4-BE49-F238E27FC236}">
                  <a16:creationId xmlns:a16="http://schemas.microsoft.com/office/drawing/2014/main" id="{00000000-0008-0000-2400-000036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11</xdr:row>
          <xdr:rowOff>9525</xdr:rowOff>
        </xdr:from>
        <xdr:to>
          <xdr:col>21</xdr:col>
          <xdr:colOff>114300</xdr:colOff>
          <xdr:row>11</xdr:row>
          <xdr:rowOff>209550</xdr:rowOff>
        </xdr:to>
        <xdr:sp macro="" textlink="">
          <xdr:nvSpPr>
            <xdr:cNvPr id="718903" name="Check Box 55" hidden="1">
              <a:extLst>
                <a:ext uri="{63B3BB69-23CF-44E3-9099-C40C66FF867C}">
                  <a14:compatExt spid="_x0000_s718903"/>
                </a:ext>
                <a:ext uri="{FF2B5EF4-FFF2-40B4-BE49-F238E27FC236}">
                  <a16:creationId xmlns:a16="http://schemas.microsoft.com/office/drawing/2014/main" id="{00000000-0008-0000-2400-000037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xdr:row>
          <xdr:rowOff>9525</xdr:rowOff>
        </xdr:from>
        <xdr:to>
          <xdr:col>25</xdr:col>
          <xdr:colOff>161925</xdr:colOff>
          <xdr:row>11</xdr:row>
          <xdr:rowOff>209550</xdr:rowOff>
        </xdr:to>
        <xdr:sp macro="" textlink="">
          <xdr:nvSpPr>
            <xdr:cNvPr id="718904" name="Check Box 56" hidden="1">
              <a:extLst>
                <a:ext uri="{63B3BB69-23CF-44E3-9099-C40C66FF867C}">
                  <a14:compatExt spid="_x0000_s718904"/>
                </a:ext>
                <a:ext uri="{FF2B5EF4-FFF2-40B4-BE49-F238E27FC236}">
                  <a16:creationId xmlns:a16="http://schemas.microsoft.com/office/drawing/2014/main" id="{00000000-0008-0000-2400-000038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13</xdr:row>
          <xdr:rowOff>209550</xdr:rowOff>
        </xdr:from>
        <xdr:to>
          <xdr:col>21</xdr:col>
          <xdr:colOff>133350</xdr:colOff>
          <xdr:row>14</xdr:row>
          <xdr:rowOff>190500</xdr:rowOff>
        </xdr:to>
        <xdr:sp macro="" textlink="">
          <xdr:nvSpPr>
            <xdr:cNvPr id="718905" name="Check Box 57" hidden="1">
              <a:extLst>
                <a:ext uri="{63B3BB69-23CF-44E3-9099-C40C66FF867C}">
                  <a14:compatExt spid="_x0000_s718905"/>
                </a:ext>
                <a:ext uri="{FF2B5EF4-FFF2-40B4-BE49-F238E27FC236}">
                  <a16:creationId xmlns:a16="http://schemas.microsoft.com/office/drawing/2014/main" id="{00000000-0008-0000-2400-000039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14</xdr:row>
          <xdr:rowOff>9525</xdr:rowOff>
        </xdr:from>
        <xdr:to>
          <xdr:col>25</xdr:col>
          <xdr:colOff>161925</xdr:colOff>
          <xdr:row>14</xdr:row>
          <xdr:rowOff>209550</xdr:rowOff>
        </xdr:to>
        <xdr:sp macro="" textlink="">
          <xdr:nvSpPr>
            <xdr:cNvPr id="718906" name="Check Box 58" hidden="1">
              <a:extLst>
                <a:ext uri="{63B3BB69-23CF-44E3-9099-C40C66FF867C}">
                  <a14:compatExt spid="_x0000_s718906"/>
                </a:ext>
                <a:ext uri="{FF2B5EF4-FFF2-40B4-BE49-F238E27FC236}">
                  <a16:creationId xmlns:a16="http://schemas.microsoft.com/office/drawing/2014/main" id="{00000000-0008-0000-2400-00003A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25</xdr:row>
          <xdr:rowOff>28575</xdr:rowOff>
        </xdr:from>
        <xdr:to>
          <xdr:col>21</xdr:col>
          <xdr:colOff>142875</xdr:colOff>
          <xdr:row>26</xdr:row>
          <xdr:rowOff>28575</xdr:rowOff>
        </xdr:to>
        <xdr:sp macro="" textlink="">
          <xdr:nvSpPr>
            <xdr:cNvPr id="718907" name="Check Box 59" hidden="1">
              <a:extLst>
                <a:ext uri="{63B3BB69-23CF-44E3-9099-C40C66FF867C}">
                  <a14:compatExt spid="_x0000_s718907"/>
                </a:ext>
                <a:ext uri="{FF2B5EF4-FFF2-40B4-BE49-F238E27FC236}">
                  <a16:creationId xmlns:a16="http://schemas.microsoft.com/office/drawing/2014/main" id="{00000000-0008-0000-2400-00003B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xdr:row>
          <xdr:rowOff>28575</xdr:rowOff>
        </xdr:from>
        <xdr:to>
          <xdr:col>25</xdr:col>
          <xdr:colOff>161925</xdr:colOff>
          <xdr:row>26</xdr:row>
          <xdr:rowOff>28575</xdr:rowOff>
        </xdr:to>
        <xdr:sp macro="" textlink="">
          <xdr:nvSpPr>
            <xdr:cNvPr id="718908" name="Check Box 60" hidden="1">
              <a:extLst>
                <a:ext uri="{63B3BB69-23CF-44E3-9099-C40C66FF867C}">
                  <a14:compatExt spid="_x0000_s718908"/>
                </a:ext>
                <a:ext uri="{FF2B5EF4-FFF2-40B4-BE49-F238E27FC236}">
                  <a16:creationId xmlns:a16="http://schemas.microsoft.com/office/drawing/2014/main" id="{00000000-0008-0000-2400-00003CF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3</xdr:col>
      <xdr:colOff>76201</xdr:colOff>
      <xdr:row>40</xdr:row>
      <xdr:rowOff>28575</xdr:rowOff>
    </xdr:from>
    <xdr:to>
      <xdr:col>26</xdr:col>
      <xdr:colOff>114301</xdr:colOff>
      <xdr:row>41</xdr:row>
      <xdr:rowOff>152400</xdr:rowOff>
    </xdr:to>
    <xdr:sp macro="" textlink="">
      <xdr:nvSpPr>
        <xdr:cNvPr id="22" name="大かっこ 21">
          <a:extLst>
            <a:ext uri="{FF2B5EF4-FFF2-40B4-BE49-F238E27FC236}">
              <a16:creationId xmlns:a16="http://schemas.microsoft.com/office/drawing/2014/main" id="{00000000-0008-0000-2500-000016000000}"/>
            </a:ext>
          </a:extLst>
        </xdr:cNvPr>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10</xdr:col>
          <xdr:colOff>76200</xdr:colOff>
          <xdr:row>10</xdr:row>
          <xdr:rowOff>28575</xdr:rowOff>
        </xdr:to>
        <xdr:sp macro="" textlink="">
          <xdr:nvSpPr>
            <xdr:cNvPr id="250881" name="Check Box 1" hidden="1">
              <a:extLst>
                <a:ext uri="{63B3BB69-23CF-44E3-9099-C40C66FF867C}">
                  <a14:compatExt spid="_x0000_s250881"/>
                </a:ext>
                <a:ext uri="{FF2B5EF4-FFF2-40B4-BE49-F238E27FC236}">
                  <a16:creationId xmlns:a16="http://schemas.microsoft.com/office/drawing/2014/main" id="{00000000-0008-0000-2500-00000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xdr:row>
          <xdr:rowOff>0</xdr:rowOff>
        </xdr:from>
        <xdr:to>
          <xdr:col>13</xdr:col>
          <xdr:colOff>95250</xdr:colOff>
          <xdr:row>10</xdr:row>
          <xdr:rowOff>28575</xdr:rowOff>
        </xdr:to>
        <xdr:sp macro="" textlink="">
          <xdr:nvSpPr>
            <xdr:cNvPr id="250882" name="Check Box 2" hidden="1">
              <a:extLst>
                <a:ext uri="{63B3BB69-23CF-44E3-9099-C40C66FF867C}">
                  <a14:compatExt spid="_x0000_s250882"/>
                </a:ext>
                <a:ext uri="{FF2B5EF4-FFF2-40B4-BE49-F238E27FC236}">
                  <a16:creationId xmlns:a16="http://schemas.microsoft.com/office/drawing/2014/main" id="{00000000-0008-0000-2500-00000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9</xdr:row>
          <xdr:rowOff>0</xdr:rowOff>
        </xdr:from>
        <xdr:to>
          <xdr:col>16</xdr:col>
          <xdr:colOff>47625</xdr:colOff>
          <xdr:row>10</xdr:row>
          <xdr:rowOff>28575</xdr:rowOff>
        </xdr:to>
        <xdr:sp macro="" textlink="">
          <xdr:nvSpPr>
            <xdr:cNvPr id="250883" name="Check Box 3" hidden="1">
              <a:extLst>
                <a:ext uri="{63B3BB69-23CF-44E3-9099-C40C66FF867C}">
                  <a14:compatExt spid="_x0000_s250883"/>
                </a:ext>
                <a:ext uri="{FF2B5EF4-FFF2-40B4-BE49-F238E27FC236}">
                  <a16:creationId xmlns:a16="http://schemas.microsoft.com/office/drawing/2014/main" id="{00000000-0008-0000-2500-00000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152400</xdr:rowOff>
        </xdr:from>
        <xdr:to>
          <xdr:col>24</xdr:col>
          <xdr:colOff>76200</xdr:colOff>
          <xdr:row>10</xdr:row>
          <xdr:rowOff>19050</xdr:rowOff>
        </xdr:to>
        <xdr:sp macro="" textlink="">
          <xdr:nvSpPr>
            <xdr:cNvPr id="250884" name="Check Box 4" hidden="1">
              <a:extLst>
                <a:ext uri="{63B3BB69-23CF-44E3-9099-C40C66FF867C}">
                  <a14:compatExt spid="_x0000_s250884"/>
                </a:ext>
                <a:ext uri="{FF2B5EF4-FFF2-40B4-BE49-F238E27FC236}">
                  <a16:creationId xmlns:a16="http://schemas.microsoft.com/office/drawing/2014/main" id="{00000000-0008-0000-2500-00000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0</xdr:rowOff>
        </xdr:to>
        <xdr:sp macro="" textlink="">
          <xdr:nvSpPr>
            <xdr:cNvPr id="250885" name="Check Box 5" hidden="1">
              <a:extLst>
                <a:ext uri="{63B3BB69-23CF-44E3-9099-C40C66FF867C}">
                  <a14:compatExt spid="_x0000_s250885"/>
                </a:ext>
                <a:ext uri="{FF2B5EF4-FFF2-40B4-BE49-F238E27FC236}">
                  <a16:creationId xmlns:a16="http://schemas.microsoft.com/office/drawing/2014/main" id="{00000000-0008-0000-2500-000005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0</xdr:rowOff>
        </xdr:to>
        <xdr:sp macro="" textlink="">
          <xdr:nvSpPr>
            <xdr:cNvPr id="250886" name="Check Box 6" hidden="1">
              <a:extLst>
                <a:ext uri="{63B3BB69-23CF-44E3-9099-C40C66FF867C}">
                  <a14:compatExt spid="_x0000_s250886"/>
                </a:ext>
                <a:ext uri="{FF2B5EF4-FFF2-40B4-BE49-F238E27FC236}">
                  <a16:creationId xmlns:a16="http://schemas.microsoft.com/office/drawing/2014/main" id="{00000000-0008-0000-2500-00000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38100</xdr:rowOff>
        </xdr:from>
        <xdr:to>
          <xdr:col>21</xdr:col>
          <xdr:colOff>123825</xdr:colOff>
          <xdr:row>12</xdr:row>
          <xdr:rowOff>0</xdr:rowOff>
        </xdr:to>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2500-00000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0</xdr:rowOff>
        </xdr:from>
        <xdr:to>
          <xdr:col>26</xdr:col>
          <xdr:colOff>0</xdr:colOff>
          <xdr:row>12</xdr:row>
          <xdr:rowOff>0</xdr:rowOff>
        </xdr:to>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2500-00000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123825</xdr:colOff>
          <xdr:row>14</xdr:row>
          <xdr:rowOff>171450</xdr:rowOff>
        </xdr:to>
        <xdr:sp macro="" textlink="">
          <xdr:nvSpPr>
            <xdr:cNvPr id="250889" name="Check Box 9" hidden="1">
              <a:extLst>
                <a:ext uri="{63B3BB69-23CF-44E3-9099-C40C66FF867C}">
                  <a14:compatExt spid="_x0000_s250889"/>
                </a:ext>
                <a:ext uri="{FF2B5EF4-FFF2-40B4-BE49-F238E27FC236}">
                  <a16:creationId xmlns:a16="http://schemas.microsoft.com/office/drawing/2014/main" id="{00000000-0008-0000-2500-00000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26</xdr:col>
          <xdr:colOff>0</xdr:colOff>
          <xdr:row>14</xdr:row>
          <xdr:rowOff>171450</xdr:rowOff>
        </xdr:to>
        <xdr:sp macro="" textlink="">
          <xdr:nvSpPr>
            <xdr:cNvPr id="250890" name="Check Box 10" hidden="1">
              <a:extLst>
                <a:ext uri="{63B3BB69-23CF-44E3-9099-C40C66FF867C}">
                  <a14:compatExt spid="_x0000_s250890"/>
                </a:ext>
                <a:ext uri="{FF2B5EF4-FFF2-40B4-BE49-F238E27FC236}">
                  <a16:creationId xmlns:a16="http://schemas.microsoft.com/office/drawing/2014/main" id="{00000000-0008-0000-2500-00000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21</xdr:col>
          <xdr:colOff>123825</xdr:colOff>
          <xdr:row>36</xdr:row>
          <xdr:rowOff>0</xdr:rowOff>
        </xdr:to>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2500-00000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0</xdr:rowOff>
        </xdr:from>
        <xdr:to>
          <xdr:col>26</xdr:col>
          <xdr:colOff>0</xdr:colOff>
          <xdr:row>36</xdr:row>
          <xdr:rowOff>0</xdr:rowOff>
        </xdr:to>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2500-00000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38</xdr:row>
          <xdr:rowOff>0</xdr:rowOff>
        </xdr:from>
        <xdr:to>
          <xdr:col>21</xdr:col>
          <xdr:colOff>95250</xdr:colOff>
          <xdr:row>39</xdr:row>
          <xdr:rowOff>0</xdr:rowOff>
        </xdr:to>
        <xdr:sp macro="" textlink="">
          <xdr:nvSpPr>
            <xdr:cNvPr id="250893" name="Check Box 13" hidden="1">
              <a:extLst>
                <a:ext uri="{63B3BB69-23CF-44E3-9099-C40C66FF867C}">
                  <a14:compatExt spid="_x0000_s250893"/>
                </a:ext>
                <a:ext uri="{FF2B5EF4-FFF2-40B4-BE49-F238E27FC236}">
                  <a16:creationId xmlns:a16="http://schemas.microsoft.com/office/drawing/2014/main" id="{00000000-0008-0000-2500-00000D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38</xdr:row>
          <xdr:rowOff>0</xdr:rowOff>
        </xdr:from>
        <xdr:to>
          <xdr:col>25</xdr:col>
          <xdr:colOff>161925</xdr:colOff>
          <xdr:row>39</xdr:row>
          <xdr:rowOff>28575</xdr:rowOff>
        </xdr:to>
        <xdr:sp macro="" textlink="">
          <xdr:nvSpPr>
            <xdr:cNvPr id="250894" name="Check Box 14" hidden="1">
              <a:extLst>
                <a:ext uri="{63B3BB69-23CF-44E3-9099-C40C66FF867C}">
                  <a14:compatExt spid="_x0000_s250894"/>
                </a:ext>
                <a:ext uri="{FF2B5EF4-FFF2-40B4-BE49-F238E27FC236}">
                  <a16:creationId xmlns:a16="http://schemas.microsoft.com/office/drawing/2014/main" id="{00000000-0008-0000-2500-00000E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21</xdr:col>
          <xdr:colOff>123825</xdr:colOff>
          <xdr:row>44</xdr:row>
          <xdr:rowOff>0</xdr:rowOff>
        </xdr:to>
        <xdr:sp macro="" textlink="">
          <xdr:nvSpPr>
            <xdr:cNvPr id="250895" name="Check Box 15" hidden="1">
              <a:extLst>
                <a:ext uri="{63B3BB69-23CF-44E3-9099-C40C66FF867C}">
                  <a14:compatExt spid="_x0000_s250895"/>
                </a:ext>
                <a:ext uri="{FF2B5EF4-FFF2-40B4-BE49-F238E27FC236}">
                  <a16:creationId xmlns:a16="http://schemas.microsoft.com/office/drawing/2014/main" id="{00000000-0008-0000-2500-00000F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43</xdr:row>
          <xdr:rowOff>0</xdr:rowOff>
        </xdr:from>
        <xdr:to>
          <xdr:col>26</xdr:col>
          <xdr:colOff>0</xdr:colOff>
          <xdr:row>44</xdr:row>
          <xdr:rowOff>0</xdr:rowOff>
        </xdr:to>
        <xdr:sp macro="" textlink="">
          <xdr:nvSpPr>
            <xdr:cNvPr id="250896" name="Check Box 16" hidden="1">
              <a:extLst>
                <a:ext uri="{63B3BB69-23CF-44E3-9099-C40C66FF867C}">
                  <a14:compatExt spid="_x0000_s250896"/>
                </a:ext>
                <a:ext uri="{FF2B5EF4-FFF2-40B4-BE49-F238E27FC236}">
                  <a16:creationId xmlns:a16="http://schemas.microsoft.com/office/drawing/2014/main" id="{00000000-0008-0000-2500-000010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47625</xdr:rowOff>
        </xdr:from>
        <xdr:to>
          <xdr:col>21</xdr:col>
          <xdr:colOff>123825</xdr:colOff>
          <xdr:row>49</xdr:row>
          <xdr:rowOff>47625</xdr:rowOff>
        </xdr:to>
        <xdr:sp macro="" textlink="">
          <xdr:nvSpPr>
            <xdr:cNvPr id="250899" name="Check Box 19" hidden="1">
              <a:extLst>
                <a:ext uri="{63B3BB69-23CF-44E3-9099-C40C66FF867C}">
                  <a14:compatExt spid="_x0000_s250899"/>
                </a:ext>
                <a:ext uri="{FF2B5EF4-FFF2-40B4-BE49-F238E27FC236}">
                  <a16:creationId xmlns:a16="http://schemas.microsoft.com/office/drawing/2014/main" id="{00000000-0008-0000-2500-00001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57150</xdr:rowOff>
        </xdr:from>
        <xdr:to>
          <xdr:col>25</xdr:col>
          <xdr:colOff>161925</xdr:colOff>
          <xdr:row>49</xdr:row>
          <xdr:rowOff>66675</xdr:rowOff>
        </xdr:to>
        <xdr:sp macro="" textlink="">
          <xdr:nvSpPr>
            <xdr:cNvPr id="250900" name="Check Box 20" hidden="1">
              <a:extLst>
                <a:ext uri="{63B3BB69-23CF-44E3-9099-C40C66FF867C}">
                  <a14:compatExt spid="_x0000_s250900"/>
                </a:ext>
                <a:ext uri="{FF2B5EF4-FFF2-40B4-BE49-F238E27FC236}">
                  <a16:creationId xmlns:a16="http://schemas.microsoft.com/office/drawing/2014/main" id="{00000000-0008-0000-2500-00001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51</xdr:row>
          <xdr:rowOff>85725</xdr:rowOff>
        </xdr:from>
        <xdr:to>
          <xdr:col>21</xdr:col>
          <xdr:colOff>123825</xdr:colOff>
          <xdr:row>52</xdr:row>
          <xdr:rowOff>76200</xdr:rowOff>
        </xdr:to>
        <xdr:sp macro="" textlink="">
          <xdr:nvSpPr>
            <xdr:cNvPr id="250901" name="Check Box 21" hidden="1">
              <a:extLst>
                <a:ext uri="{63B3BB69-23CF-44E3-9099-C40C66FF867C}">
                  <a14:compatExt spid="_x0000_s250901"/>
                </a:ext>
                <a:ext uri="{FF2B5EF4-FFF2-40B4-BE49-F238E27FC236}">
                  <a16:creationId xmlns:a16="http://schemas.microsoft.com/office/drawing/2014/main" id="{00000000-0008-0000-2500-000015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51</xdr:row>
          <xdr:rowOff>104775</xdr:rowOff>
        </xdr:from>
        <xdr:to>
          <xdr:col>26</xdr:col>
          <xdr:colOff>0</xdr:colOff>
          <xdr:row>52</xdr:row>
          <xdr:rowOff>114300</xdr:rowOff>
        </xdr:to>
        <xdr:sp macro="" textlink="">
          <xdr:nvSpPr>
            <xdr:cNvPr id="250902" name="Check Box 22" hidden="1">
              <a:extLst>
                <a:ext uri="{63B3BB69-23CF-44E3-9099-C40C66FF867C}">
                  <a14:compatExt spid="_x0000_s250902"/>
                </a:ext>
                <a:ext uri="{FF2B5EF4-FFF2-40B4-BE49-F238E27FC236}">
                  <a16:creationId xmlns:a16="http://schemas.microsoft.com/office/drawing/2014/main" id="{00000000-0008-0000-2500-00001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61</xdr:row>
          <xdr:rowOff>66675</xdr:rowOff>
        </xdr:from>
        <xdr:to>
          <xdr:col>21</xdr:col>
          <xdr:colOff>114300</xdr:colOff>
          <xdr:row>62</xdr:row>
          <xdr:rowOff>66675</xdr:rowOff>
        </xdr:to>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2500-00001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66675</xdr:rowOff>
        </xdr:from>
        <xdr:to>
          <xdr:col>25</xdr:col>
          <xdr:colOff>161925</xdr:colOff>
          <xdr:row>62</xdr:row>
          <xdr:rowOff>66675</xdr:rowOff>
        </xdr:to>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2500-00001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54</xdr:row>
          <xdr:rowOff>66675</xdr:rowOff>
        </xdr:from>
        <xdr:to>
          <xdr:col>21</xdr:col>
          <xdr:colOff>123825</xdr:colOff>
          <xdr:row>55</xdr:row>
          <xdr:rowOff>76200</xdr:rowOff>
        </xdr:to>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2500-00001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54</xdr:row>
          <xdr:rowOff>95250</xdr:rowOff>
        </xdr:from>
        <xdr:to>
          <xdr:col>26</xdr:col>
          <xdr:colOff>0</xdr:colOff>
          <xdr:row>55</xdr:row>
          <xdr:rowOff>114300</xdr:rowOff>
        </xdr:to>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2500-00001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21</xdr:col>
          <xdr:colOff>123825</xdr:colOff>
          <xdr:row>59</xdr:row>
          <xdr:rowOff>19050</xdr:rowOff>
        </xdr:to>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2500-00001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58</xdr:row>
          <xdr:rowOff>0</xdr:rowOff>
        </xdr:from>
        <xdr:to>
          <xdr:col>26</xdr:col>
          <xdr:colOff>0</xdr:colOff>
          <xdr:row>59</xdr:row>
          <xdr:rowOff>19050</xdr:rowOff>
        </xdr:to>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2500-00001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38</xdr:row>
          <xdr:rowOff>19050</xdr:rowOff>
        </xdr:from>
        <xdr:to>
          <xdr:col>18</xdr:col>
          <xdr:colOff>66675</xdr:colOff>
          <xdr:row>39</xdr:row>
          <xdr:rowOff>19050</xdr:rowOff>
        </xdr:to>
        <xdr:sp macro="" textlink="">
          <xdr:nvSpPr>
            <xdr:cNvPr id="250909" name="Check Box 29" hidden="1">
              <a:extLst>
                <a:ext uri="{63B3BB69-23CF-44E3-9099-C40C66FF867C}">
                  <a14:compatExt spid="_x0000_s250909"/>
                </a:ext>
                <a:ext uri="{FF2B5EF4-FFF2-40B4-BE49-F238E27FC236}">
                  <a16:creationId xmlns:a16="http://schemas.microsoft.com/office/drawing/2014/main" id="{00000000-0008-0000-2500-00001D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twoCellAnchor>
    <xdr:from>
      <xdr:col>3</xdr:col>
      <xdr:colOff>76200</xdr:colOff>
      <xdr:row>45</xdr:row>
      <xdr:rowOff>38101</xdr:rowOff>
    </xdr:from>
    <xdr:to>
      <xdr:col>26</xdr:col>
      <xdr:colOff>47626</xdr:colOff>
      <xdr:row>46</xdr:row>
      <xdr:rowOff>133351</xdr:rowOff>
    </xdr:to>
    <xdr:sp macro="" textlink="">
      <xdr:nvSpPr>
        <xdr:cNvPr id="33" name="大かっこ 32">
          <a:extLst>
            <a:ext uri="{FF2B5EF4-FFF2-40B4-BE49-F238E27FC236}">
              <a16:creationId xmlns:a16="http://schemas.microsoft.com/office/drawing/2014/main" id="{00000000-0008-0000-2500-000021000000}"/>
            </a:ext>
          </a:extLst>
        </xdr:cNvPr>
        <xdr:cNvSpPr/>
      </xdr:nvSpPr>
      <xdr:spPr>
        <a:xfrm>
          <a:off x="495300" y="7381876"/>
          <a:ext cx="3952876" cy="2667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104775</xdr:colOff>
          <xdr:row>19</xdr:row>
          <xdr:rowOff>28575</xdr:rowOff>
        </xdr:from>
        <xdr:to>
          <xdr:col>20</xdr:col>
          <xdr:colOff>47625</xdr:colOff>
          <xdr:row>20</xdr:row>
          <xdr:rowOff>28575</xdr:rowOff>
        </xdr:to>
        <xdr:sp macro="" textlink="">
          <xdr:nvSpPr>
            <xdr:cNvPr id="250911" name="Check Box 31" hidden="1">
              <a:extLst>
                <a:ext uri="{63B3BB69-23CF-44E3-9099-C40C66FF867C}">
                  <a14:compatExt spid="_x0000_s250911"/>
                </a:ext>
                <a:ext uri="{FF2B5EF4-FFF2-40B4-BE49-F238E27FC236}">
                  <a16:creationId xmlns:a16="http://schemas.microsoft.com/office/drawing/2014/main" id="{00000000-0008-0000-2500-00001F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19</xdr:row>
          <xdr:rowOff>28575</xdr:rowOff>
        </xdr:from>
        <xdr:to>
          <xdr:col>25</xdr:col>
          <xdr:colOff>66675</xdr:colOff>
          <xdr:row>20</xdr:row>
          <xdr:rowOff>28575</xdr:rowOff>
        </xdr:to>
        <xdr:sp macro="" textlink="">
          <xdr:nvSpPr>
            <xdr:cNvPr id="250912" name="Check Box 32" hidden="1">
              <a:extLst>
                <a:ext uri="{63B3BB69-23CF-44E3-9099-C40C66FF867C}">
                  <a14:compatExt spid="_x0000_s250912"/>
                </a:ext>
                <a:ext uri="{FF2B5EF4-FFF2-40B4-BE49-F238E27FC236}">
                  <a16:creationId xmlns:a16="http://schemas.microsoft.com/office/drawing/2014/main" id="{00000000-0008-0000-2500-000020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12</xdr:col>
      <xdr:colOff>47625</xdr:colOff>
      <xdr:row>21</xdr:row>
      <xdr:rowOff>161925</xdr:rowOff>
    </xdr:from>
    <xdr:to>
      <xdr:col>27</xdr:col>
      <xdr:colOff>85725</xdr:colOff>
      <xdr:row>24</xdr:row>
      <xdr:rowOff>28575</xdr:rowOff>
    </xdr:to>
    <xdr:sp macro="" textlink="">
      <xdr:nvSpPr>
        <xdr:cNvPr id="91" name="大かっこ 90">
          <a:extLst>
            <a:ext uri="{FF2B5EF4-FFF2-40B4-BE49-F238E27FC236}">
              <a16:creationId xmlns:a16="http://schemas.microsoft.com/office/drawing/2014/main" id="{00000000-0008-0000-2600-00005B000000}"/>
            </a:ext>
          </a:extLst>
        </xdr:cNvPr>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19</xdr:col>
          <xdr:colOff>152400</xdr:colOff>
          <xdr:row>21</xdr:row>
          <xdr:rowOff>0</xdr:rowOff>
        </xdr:from>
        <xdr:to>
          <xdr:col>23</xdr:col>
          <xdr:colOff>95250</xdr:colOff>
          <xdr:row>22</xdr:row>
          <xdr:rowOff>0</xdr:rowOff>
        </xdr:to>
        <xdr:sp macro="" textlink="">
          <xdr:nvSpPr>
            <xdr:cNvPr id="251905" name="Check Box 1" hidden="1">
              <a:extLst>
                <a:ext uri="{63B3BB69-23CF-44E3-9099-C40C66FF867C}">
                  <a14:compatExt spid="_x0000_s251905"/>
                </a:ext>
                <a:ext uri="{FF2B5EF4-FFF2-40B4-BE49-F238E27FC236}">
                  <a16:creationId xmlns:a16="http://schemas.microsoft.com/office/drawing/2014/main" id="{00000000-0008-0000-2600-000001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21</xdr:row>
          <xdr:rowOff>0</xdr:rowOff>
        </xdr:from>
        <xdr:to>
          <xdr:col>27</xdr:col>
          <xdr:colOff>152400</xdr:colOff>
          <xdr:row>22</xdr:row>
          <xdr:rowOff>0</xdr:rowOff>
        </xdr:to>
        <xdr:sp macro="" textlink="">
          <xdr:nvSpPr>
            <xdr:cNvPr id="251906" name="Check Box 2" hidden="1">
              <a:extLst>
                <a:ext uri="{63B3BB69-23CF-44E3-9099-C40C66FF867C}">
                  <a14:compatExt spid="_x0000_s251906"/>
                </a:ext>
                <a:ext uri="{FF2B5EF4-FFF2-40B4-BE49-F238E27FC236}">
                  <a16:creationId xmlns:a16="http://schemas.microsoft.com/office/drawing/2014/main" id="{00000000-0008-0000-2600-000002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13</xdr:row>
          <xdr:rowOff>0</xdr:rowOff>
        </xdr:from>
        <xdr:to>
          <xdr:col>5</xdr:col>
          <xdr:colOff>152400</xdr:colOff>
          <xdr:row>14</xdr:row>
          <xdr:rowOff>38100</xdr:rowOff>
        </xdr:to>
        <xdr:sp macro="" textlink="">
          <xdr:nvSpPr>
            <xdr:cNvPr id="251907" name="Check Box 3" hidden="1">
              <a:extLst>
                <a:ext uri="{63B3BB69-23CF-44E3-9099-C40C66FF867C}">
                  <a14:compatExt spid="_x0000_s251907"/>
                </a:ext>
                <a:ext uri="{FF2B5EF4-FFF2-40B4-BE49-F238E27FC236}">
                  <a16:creationId xmlns:a16="http://schemas.microsoft.com/office/drawing/2014/main" id="{00000000-0008-0000-2600-000003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13</xdr:row>
          <xdr:rowOff>0</xdr:rowOff>
        </xdr:from>
        <xdr:to>
          <xdr:col>28</xdr:col>
          <xdr:colOff>0</xdr:colOff>
          <xdr:row>14</xdr:row>
          <xdr:rowOff>0</xdr:rowOff>
        </xdr:to>
        <xdr:sp macro="" textlink="">
          <xdr:nvSpPr>
            <xdr:cNvPr id="251908" name="Check Box 4" hidden="1">
              <a:extLst>
                <a:ext uri="{63B3BB69-23CF-44E3-9099-C40C66FF867C}">
                  <a14:compatExt spid="_x0000_s251908"/>
                </a:ext>
                <a:ext uri="{FF2B5EF4-FFF2-40B4-BE49-F238E27FC236}">
                  <a16:creationId xmlns:a16="http://schemas.microsoft.com/office/drawing/2014/main" id="{00000000-0008-0000-2600-000004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0</xdr:rowOff>
        </xdr:from>
        <xdr:to>
          <xdr:col>5</xdr:col>
          <xdr:colOff>152400</xdr:colOff>
          <xdr:row>8</xdr:row>
          <xdr:rowOff>38100</xdr:rowOff>
        </xdr:to>
        <xdr:sp macro="" textlink="">
          <xdr:nvSpPr>
            <xdr:cNvPr id="251909" name="Check Box 5" hidden="1">
              <a:extLst>
                <a:ext uri="{63B3BB69-23CF-44E3-9099-C40C66FF867C}">
                  <a14:compatExt spid="_x0000_s251909"/>
                </a:ext>
                <a:ext uri="{FF2B5EF4-FFF2-40B4-BE49-F238E27FC236}">
                  <a16:creationId xmlns:a16="http://schemas.microsoft.com/office/drawing/2014/main" id="{00000000-0008-0000-2600-000005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xdr:row>
          <xdr:rowOff>0</xdr:rowOff>
        </xdr:from>
        <xdr:to>
          <xdr:col>28</xdr:col>
          <xdr:colOff>0</xdr:colOff>
          <xdr:row>8</xdr:row>
          <xdr:rowOff>0</xdr:rowOff>
        </xdr:to>
        <xdr:sp macro="" textlink="">
          <xdr:nvSpPr>
            <xdr:cNvPr id="251910" name="Check Box 6" hidden="1">
              <a:extLst>
                <a:ext uri="{63B3BB69-23CF-44E3-9099-C40C66FF867C}">
                  <a14:compatExt spid="_x0000_s251910"/>
                </a:ext>
                <a:ext uri="{FF2B5EF4-FFF2-40B4-BE49-F238E27FC236}">
                  <a16:creationId xmlns:a16="http://schemas.microsoft.com/office/drawing/2014/main" id="{00000000-0008-0000-2600-000006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28575</xdr:rowOff>
        </xdr:from>
        <xdr:to>
          <xdr:col>13</xdr:col>
          <xdr:colOff>66675</xdr:colOff>
          <xdr:row>27</xdr:row>
          <xdr:rowOff>200025</xdr:rowOff>
        </xdr:to>
        <xdr:sp macro="" textlink="">
          <xdr:nvSpPr>
            <xdr:cNvPr id="251911" name="Check Box 7" hidden="1">
              <a:extLst>
                <a:ext uri="{63B3BB69-23CF-44E3-9099-C40C66FF867C}">
                  <a14:compatExt spid="_x0000_s251911"/>
                </a:ext>
                <a:ext uri="{FF2B5EF4-FFF2-40B4-BE49-F238E27FC236}">
                  <a16:creationId xmlns:a16="http://schemas.microsoft.com/office/drawing/2014/main" id="{00000000-0008-0000-2600-000007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27</xdr:row>
          <xdr:rowOff>28575</xdr:rowOff>
        </xdr:from>
        <xdr:to>
          <xdr:col>16</xdr:col>
          <xdr:colOff>104775</xdr:colOff>
          <xdr:row>27</xdr:row>
          <xdr:rowOff>200025</xdr:rowOff>
        </xdr:to>
        <xdr:sp macro="" textlink="">
          <xdr:nvSpPr>
            <xdr:cNvPr id="251912" name="Check Box 8" hidden="1">
              <a:extLst>
                <a:ext uri="{63B3BB69-23CF-44E3-9099-C40C66FF867C}">
                  <a14:compatExt spid="_x0000_s251912"/>
                </a:ext>
                <a:ext uri="{FF2B5EF4-FFF2-40B4-BE49-F238E27FC236}">
                  <a16:creationId xmlns:a16="http://schemas.microsoft.com/office/drawing/2014/main" id="{00000000-0008-0000-2600-000008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27</xdr:row>
          <xdr:rowOff>28575</xdr:rowOff>
        </xdr:from>
        <xdr:to>
          <xdr:col>20</xdr:col>
          <xdr:colOff>9525</xdr:colOff>
          <xdr:row>27</xdr:row>
          <xdr:rowOff>200025</xdr:rowOff>
        </xdr:to>
        <xdr:sp macro="" textlink="">
          <xdr:nvSpPr>
            <xdr:cNvPr id="251913" name="Check Box 9" hidden="1">
              <a:extLst>
                <a:ext uri="{63B3BB69-23CF-44E3-9099-C40C66FF867C}">
                  <a14:compatExt spid="_x0000_s251913"/>
                </a:ext>
                <a:ext uri="{FF2B5EF4-FFF2-40B4-BE49-F238E27FC236}">
                  <a16:creationId xmlns:a16="http://schemas.microsoft.com/office/drawing/2014/main" id="{00000000-0008-0000-26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47625</xdr:rowOff>
        </xdr:from>
        <xdr:to>
          <xdr:col>13</xdr:col>
          <xdr:colOff>47625</xdr:colOff>
          <xdr:row>28</xdr:row>
          <xdr:rowOff>219075</xdr:rowOff>
        </xdr:to>
        <xdr:sp macro="" textlink="">
          <xdr:nvSpPr>
            <xdr:cNvPr id="251914" name="Check Box 10" hidden="1">
              <a:extLst>
                <a:ext uri="{63B3BB69-23CF-44E3-9099-C40C66FF867C}">
                  <a14:compatExt spid="_x0000_s251914"/>
                </a:ext>
                <a:ext uri="{FF2B5EF4-FFF2-40B4-BE49-F238E27FC236}">
                  <a16:creationId xmlns:a16="http://schemas.microsoft.com/office/drawing/2014/main" id="{00000000-0008-0000-2600-00000A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47625</xdr:rowOff>
        </xdr:from>
        <xdr:to>
          <xdr:col>16</xdr:col>
          <xdr:colOff>85725</xdr:colOff>
          <xdr:row>28</xdr:row>
          <xdr:rowOff>219075</xdr:rowOff>
        </xdr:to>
        <xdr:sp macro="" textlink="">
          <xdr:nvSpPr>
            <xdr:cNvPr id="251915" name="Check Box 11" hidden="1">
              <a:extLst>
                <a:ext uri="{63B3BB69-23CF-44E3-9099-C40C66FF867C}">
                  <a14:compatExt spid="_x0000_s251915"/>
                </a:ext>
                <a:ext uri="{FF2B5EF4-FFF2-40B4-BE49-F238E27FC236}">
                  <a16:creationId xmlns:a16="http://schemas.microsoft.com/office/drawing/2014/main" id="{00000000-0008-0000-2600-00000B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28</xdr:row>
          <xdr:rowOff>47625</xdr:rowOff>
        </xdr:from>
        <xdr:to>
          <xdr:col>19</xdr:col>
          <xdr:colOff>171450</xdr:colOff>
          <xdr:row>28</xdr:row>
          <xdr:rowOff>219075</xdr:rowOff>
        </xdr:to>
        <xdr:sp macro="" textlink="">
          <xdr:nvSpPr>
            <xdr:cNvPr id="251916" name="Check Box 12" hidden="1">
              <a:extLst>
                <a:ext uri="{63B3BB69-23CF-44E3-9099-C40C66FF867C}">
                  <a14:compatExt spid="_x0000_s251916"/>
                </a:ext>
                <a:ext uri="{FF2B5EF4-FFF2-40B4-BE49-F238E27FC236}">
                  <a16:creationId xmlns:a16="http://schemas.microsoft.com/office/drawing/2014/main" id="{00000000-0008-0000-2600-00000C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47625</xdr:rowOff>
        </xdr:from>
        <xdr:to>
          <xdr:col>13</xdr:col>
          <xdr:colOff>47625</xdr:colOff>
          <xdr:row>29</xdr:row>
          <xdr:rowOff>219075</xdr:rowOff>
        </xdr:to>
        <xdr:sp macro="" textlink="">
          <xdr:nvSpPr>
            <xdr:cNvPr id="251917" name="Check Box 13" hidden="1">
              <a:extLst>
                <a:ext uri="{63B3BB69-23CF-44E3-9099-C40C66FF867C}">
                  <a14:compatExt spid="_x0000_s251917"/>
                </a:ext>
                <a:ext uri="{FF2B5EF4-FFF2-40B4-BE49-F238E27FC236}">
                  <a16:creationId xmlns:a16="http://schemas.microsoft.com/office/drawing/2014/main" id="{00000000-0008-0000-2600-00000D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47625</xdr:rowOff>
        </xdr:from>
        <xdr:to>
          <xdr:col>16</xdr:col>
          <xdr:colOff>85725</xdr:colOff>
          <xdr:row>29</xdr:row>
          <xdr:rowOff>219075</xdr:rowOff>
        </xdr:to>
        <xdr:sp macro="" textlink="">
          <xdr:nvSpPr>
            <xdr:cNvPr id="251918" name="Check Box 14" hidden="1">
              <a:extLst>
                <a:ext uri="{63B3BB69-23CF-44E3-9099-C40C66FF867C}">
                  <a14:compatExt spid="_x0000_s251918"/>
                </a:ext>
                <a:ext uri="{FF2B5EF4-FFF2-40B4-BE49-F238E27FC236}">
                  <a16:creationId xmlns:a16="http://schemas.microsoft.com/office/drawing/2014/main" id="{00000000-0008-0000-2600-00000E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29</xdr:row>
          <xdr:rowOff>47625</xdr:rowOff>
        </xdr:from>
        <xdr:to>
          <xdr:col>19</xdr:col>
          <xdr:colOff>171450</xdr:colOff>
          <xdr:row>29</xdr:row>
          <xdr:rowOff>219075</xdr:rowOff>
        </xdr:to>
        <xdr:sp macro="" textlink="">
          <xdr:nvSpPr>
            <xdr:cNvPr id="251919" name="Check Box 15" hidden="1">
              <a:extLst>
                <a:ext uri="{63B3BB69-23CF-44E3-9099-C40C66FF867C}">
                  <a14:compatExt spid="_x0000_s251919"/>
                </a:ext>
                <a:ext uri="{FF2B5EF4-FFF2-40B4-BE49-F238E27FC236}">
                  <a16:creationId xmlns:a16="http://schemas.microsoft.com/office/drawing/2014/main" id="{00000000-0008-0000-2600-00000F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38100</xdr:rowOff>
        </xdr:from>
        <xdr:to>
          <xdr:col>13</xdr:col>
          <xdr:colOff>47625</xdr:colOff>
          <xdr:row>30</xdr:row>
          <xdr:rowOff>209550</xdr:rowOff>
        </xdr:to>
        <xdr:sp macro="" textlink="">
          <xdr:nvSpPr>
            <xdr:cNvPr id="251920" name="Check Box 16" hidden="1">
              <a:extLst>
                <a:ext uri="{63B3BB69-23CF-44E3-9099-C40C66FF867C}">
                  <a14:compatExt spid="_x0000_s251920"/>
                </a:ext>
                <a:ext uri="{FF2B5EF4-FFF2-40B4-BE49-F238E27FC236}">
                  <a16:creationId xmlns:a16="http://schemas.microsoft.com/office/drawing/2014/main" id="{00000000-0008-0000-2600-000010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38100</xdr:rowOff>
        </xdr:from>
        <xdr:to>
          <xdr:col>16</xdr:col>
          <xdr:colOff>85725</xdr:colOff>
          <xdr:row>30</xdr:row>
          <xdr:rowOff>209550</xdr:rowOff>
        </xdr:to>
        <xdr:sp macro="" textlink="">
          <xdr:nvSpPr>
            <xdr:cNvPr id="251921" name="Check Box 17" hidden="1">
              <a:extLst>
                <a:ext uri="{63B3BB69-23CF-44E3-9099-C40C66FF867C}">
                  <a14:compatExt spid="_x0000_s251921"/>
                </a:ext>
                <a:ext uri="{FF2B5EF4-FFF2-40B4-BE49-F238E27FC236}">
                  <a16:creationId xmlns:a16="http://schemas.microsoft.com/office/drawing/2014/main" id="{00000000-0008-0000-2600-000011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30</xdr:row>
          <xdr:rowOff>38100</xdr:rowOff>
        </xdr:from>
        <xdr:to>
          <xdr:col>19</xdr:col>
          <xdr:colOff>171450</xdr:colOff>
          <xdr:row>30</xdr:row>
          <xdr:rowOff>209550</xdr:rowOff>
        </xdr:to>
        <xdr:sp macro="" textlink="">
          <xdr:nvSpPr>
            <xdr:cNvPr id="251922" name="Check Box 18" hidden="1">
              <a:extLst>
                <a:ext uri="{63B3BB69-23CF-44E3-9099-C40C66FF867C}">
                  <a14:compatExt spid="_x0000_s251922"/>
                </a:ext>
                <a:ext uri="{FF2B5EF4-FFF2-40B4-BE49-F238E27FC236}">
                  <a16:creationId xmlns:a16="http://schemas.microsoft.com/office/drawing/2014/main" id="{00000000-0008-0000-2600-000012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47625</xdr:rowOff>
        </xdr:from>
        <xdr:to>
          <xdr:col>13</xdr:col>
          <xdr:colOff>47625</xdr:colOff>
          <xdr:row>31</xdr:row>
          <xdr:rowOff>219075</xdr:rowOff>
        </xdr:to>
        <xdr:sp macro="" textlink="">
          <xdr:nvSpPr>
            <xdr:cNvPr id="251923" name="Check Box 19" hidden="1">
              <a:extLst>
                <a:ext uri="{63B3BB69-23CF-44E3-9099-C40C66FF867C}">
                  <a14:compatExt spid="_x0000_s251923"/>
                </a:ext>
                <a:ext uri="{FF2B5EF4-FFF2-40B4-BE49-F238E27FC236}">
                  <a16:creationId xmlns:a16="http://schemas.microsoft.com/office/drawing/2014/main" id="{00000000-0008-0000-2600-000013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47625</xdr:rowOff>
        </xdr:from>
        <xdr:to>
          <xdr:col>16</xdr:col>
          <xdr:colOff>85725</xdr:colOff>
          <xdr:row>31</xdr:row>
          <xdr:rowOff>219075</xdr:rowOff>
        </xdr:to>
        <xdr:sp macro="" textlink="">
          <xdr:nvSpPr>
            <xdr:cNvPr id="251924" name="Check Box 20" hidden="1">
              <a:extLst>
                <a:ext uri="{63B3BB69-23CF-44E3-9099-C40C66FF867C}">
                  <a14:compatExt spid="_x0000_s251924"/>
                </a:ext>
                <a:ext uri="{FF2B5EF4-FFF2-40B4-BE49-F238E27FC236}">
                  <a16:creationId xmlns:a16="http://schemas.microsoft.com/office/drawing/2014/main" id="{00000000-0008-0000-2600-000014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31</xdr:row>
          <xdr:rowOff>47625</xdr:rowOff>
        </xdr:from>
        <xdr:to>
          <xdr:col>19</xdr:col>
          <xdr:colOff>171450</xdr:colOff>
          <xdr:row>31</xdr:row>
          <xdr:rowOff>219075</xdr:rowOff>
        </xdr:to>
        <xdr:sp macro="" textlink="">
          <xdr:nvSpPr>
            <xdr:cNvPr id="251925" name="Check Box 21" hidden="1">
              <a:extLst>
                <a:ext uri="{63B3BB69-23CF-44E3-9099-C40C66FF867C}">
                  <a14:compatExt spid="_x0000_s251925"/>
                </a:ext>
                <a:ext uri="{FF2B5EF4-FFF2-40B4-BE49-F238E27FC236}">
                  <a16:creationId xmlns:a16="http://schemas.microsoft.com/office/drawing/2014/main" id="{00000000-0008-0000-2600-000015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47625</xdr:rowOff>
        </xdr:from>
        <xdr:to>
          <xdr:col>13</xdr:col>
          <xdr:colOff>47625</xdr:colOff>
          <xdr:row>32</xdr:row>
          <xdr:rowOff>219075</xdr:rowOff>
        </xdr:to>
        <xdr:sp macro="" textlink="">
          <xdr:nvSpPr>
            <xdr:cNvPr id="251926" name="Check Box 22" hidden="1">
              <a:extLst>
                <a:ext uri="{63B3BB69-23CF-44E3-9099-C40C66FF867C}">
                  <a14:compatExt spid="_x0000_s251926"/>
                </a:ext>
                <a:ext uri="{FF2B5EF4-FFF2-40B4-BE49-F238E27FC236}">
                  <a16:creationId xmlns:a16="http://schemas.microsoft.com/office/drawing/2014/main" id="{00000000-0008-0000-2600-000016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47625</xdr:rowOff>
        </xdr:from>
        <xdr:to>
          <xdr:col>16</xdr:col>
          <xdr:colOff>85725</xdr:colOff>
          <xdr:row>32</xdr:row>
          <xdr:rowOff>219075</xdr:rowOff>
        </xdr:to>
        <xdr:sp macro="" textlink="">
          <xdr:nvSpPr>
            <xdr:cNvPr id="251927" name="Check Box 23" hidden="1">
              <a:extLst>
                <a:ext uri="{63B3BB69-23CF-44E3-9099-C40C66FF867C}">
                  <a14:compatExt spid="_x0000_s251927"/>
                </a:ext>
                <a:ext uri="{FF2B5EF4-FFF2-40B4-BE49-F238E27FC236}">
                  <a16:creationId xmlns:a16="http://schemas.microsoft.com/office/drawing/2014/main" id="{00000000-0008-0000-2600-000017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32</xdr:row>
          <xdr:rowOff>47625</xdr:rowOff>
        </xdr:from>
        <xdr:to>
          <xdr:col>19</xdr:col>
          <xdr:colOff>171450</xdr:colOff>
          <xdr:row>32</xdr:row>
          <xdr:rowOff>219075</xdr:rowOff>
        </xdr:to>
        <xdr:sp macro="" textlink="">
          <xdr:nvSpPr>
            <xdr:cNvPr id="251928" name="Check Box 24" hidden="1">
              <a:extLst>
                <a:ext uri="{63B3BB69-23CF-44E3-9099-C40C66FF867C}">
                  <a14:compatExt spid="_x0000_s251928"/>
                </a:ext>
                <a:ext uri="{FF2B5EF4-FFF2-40B4-BE49-F238E27FC236}">
                  <a16:creationId xmlns:a16="http://schemas.microsoft.com/office/drawing/2014/main" id="{00000000-0008-0000-2600-000018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47625</xdr:rowOff>
        </xdr:from>
        <xdr:to>
          <xdr:col>13</xdr:col>
          <xdr:colOff>47625</xdr:colOff>
          <xdr:row>33</xdr:row>
          <xdr:rowOff>219075</xdr:rowOff>
        </xdr:to>
        <xdr:sp macro="" textlink="">
          <xdr:nvSpPr>
            <xdr:cNvPr id="251929" name="Check Box 25" hidden="1">
              <a:extLst>
                <a:ext uri="{63B3BB69-23CF-44E3-9099-C40C66FF867C}">
                  <a14:compatExt spid="_x0000_s251929"/>
                </a:ext>
                <a:ext uri="{FF2B5EF4-FFF2-40B4-BE49-F238E27FC236}">
                  <a16:creationId xmlns:a16="http://schemas.microsoft.com/office/drawing/2014/main" id="{00000000-0008-0000-2600-00001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47625</xdr:rowOff>
        </xdr:from>
        <xdr:to>
          <xdr:col>16</xdr:col>
          <xdr:colOff>85725</xdr:colOff>
          <xdr:row>33</xdr:row>
          <xdr:rowOff>219075</xdr:rowOff>
        </xdr:to>
        <xdr:sp macro="" textlink="">
          <xdr:nvSpPr>
            <xdr:cNvPr id="251930" name="Check Box 26" hidden="1">
              <a:extLst>
                <a:ext uri="{63B3BB69-23CF-44E3-9099-C40C66FF867C}">
                  <a14:compatExt spid="_x0000_s251930"/>
                </a:ext>
                <a:ext uri="{FF2B5EF4-FFF2-40B4-BE49-F238E27FC236}">
                  <a16:creationId xmlns:a16="http://schemas.microsoft.com/office/drawing/2014/main" id="{00000000-0008-0000-2600-00001A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33</xdr:row>
          <xdr:rowOff>47625</xdr:rowOff>
        </xdr:from>
        <xdr:to>
          <xdr:col>19</xdr:col>
          <xdr:colOff>171450</xdr:colOff>
          <xdr:row>33</xdr:row>
          <xdr:rowOff>219075</xdr:rowOff>
        </xdr:to>
        <xdr:sp macro="" textlink="">
          <xdr:nvSpPr>
            <xdr:cNvPr id="251931" name="Check Box 27" hidden="1">
              <a:extLst>
                <a:ext uri="{63B3BB69-23CF-44E3-9099-C40C66FF867C}">
                  <a14:compatExt spid="_x0000_s251931"/>
                </a:ext>
                <a:ext uri="{FF2B5EF4-FFF2-40B4-BE49-F238E27FC236}">
                  <a16:creationId xmlns:a16="http://schemas.microsoft.com/office/drawing/2014/main" id="{00000000-0008-0000-2600-00001B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47625</xdr:rowOff>
        </xdr:from>
        <xdr:to>
          <xdr:col>13</xdr:col>
          <xdr:colOff>47625</xdr:colOff>
          <xdr:row>34</xdr:row>
          <xdr:rowOff>219075</xdr:rowOff>
        </xdr:to>
        <xdr:sp macro="" textlink="">
          <xdr:nvSpPr>
            <xdr:cNvPr id="251932" name="Check Box 28" hidden="1">
              <a:extLst>
                <a:ext uri="{63B3BB69-23CF-44E3-9099-C40C66FF867C}">
                  <a14:compatExt spid="_x0000_s251932"/>
                </a:ext>
                <a:ext uri="{FF2B5EF4-FFF2-40B4-BE49-F238E27FC236}">
                  <a16:creationId xmlns:a16="http://schemas.microsoft.com/office/drawing/2014/main" id="{00000000-0008-0000-2600-00001C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47625</xdr:rowOff>
        </xdr:from>
        <xdr:to>
          <xdr:col>16</xdr:col>
          <xdr:colOff>85725</xdr:colOff>
          <xdr:row>34</xdr:row>
          <xdr:rowOff>219075</xdr:rowOff>
        </xdr:to>
        <xdr:sp macro="" textlink="">
          <xdr:nvSpPr>
            <xdr:cNvPr id="251933" name="Check Box 29" hidden="1">
              <a:extLst>
                <a:ext uri="{63B3BB69-23CF-44E3-9099-C40C66FF867C}">
                  <a14:compatExt spid="_x0000_s251933"/>
                </a:ext>
                <a:ext uri="{FF2B5EF4-FFF2-40B4-BE49-F238E27FC236}">
                  <a16:creationId xmlns:a16="http://schemas.microsoft.com/office/drawing/2014/main" id="{00000000-0008-0000-2600-00001D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34</xdr:row>
          <xdr:rowOff>47625</xdr:rowOff>
        </xdr:from>
        <xdr:to>
          <xdr:col>19</xdr:col>
          <xdr:colOff>171450</xdr:colOff>
          <xdr:row>34</xdr:row>
          <xdr:rowOff>219075</xdr:rowOff>
        </xdr:to>
        <xdr:sp macro="" textlink="">
          <xdr:nvSpPr>
            <xdr:cNvPr id="251934" name="Check Box 30" hidden="1">
              <a:extLst>
                <a:ext uri="{63B3BB69-23CF-44E3-9099-C40C66FF867C}">
                  <a14:compatExt spid="_x0000_s251934"/>
                </a:ext>
                <a:ext uri="{FF2B5EF4-FFF2-40B4-BE49-F238E27FC236}">
                  <a16:creationId xmlns:a16="http://schemas.microsoft.com/office/drawing/2014/main" id="{00000000-0008-0000-2600-00001E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47625</xdr:rowOff>
        </xdr:from>
        <xdr:to>
          <xdr:col>13</xdr:col>
          <xdr:colOff>47625</xdr:colOff>
          <xdr:row>35</xdr:row>
          <xdr:rowOff>219075</xdr:rowOff>
        </xdr:to>
        <xdr:sp macro="" textlink="">
          <xdr:nvSpPr>
            <xdr:cNvPr id="251935" name="Check Box 31" hidden="1">
              <a:extLst>
                <a:ext uri="{63B3BB69-23CF-44E3-9099-C40C66FF867C}">
                  <a14:compatExt spid="_x0000_s251935"/>
                </a:ext>
                <a:ext uri="{FF2B5EF4-FFF2-40B4-BE49-F238E27FC236}">
                  <a16:creationId xmlns:a16="http://schemas.microsoft.com/office/drawing/2014/main" id="{00000000-0008-0000-2600-00001F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47625</xdr:rowOff>
        </xdr:from>
        <xdr:to>
          <xdr:col>16</xdr:col>
          <xdr:colOff>85725</xdr:colOff>
          <xdr:row>35</xdr:row>
          <xdr:rowOff>219075</xdr:rowOff>
        </xdr:to>
        <xdr:sp macro="" textlink="">
          <xdr:nvSpPr>
            <xdr:cNvPr id="251936" name="Check Box 32" hidden="1">
              <a:extLst>
                <a:ext uri="{63B3BB69-23CF-44E3-9099-C40C66FF867C}">
                  <a14:compatExt spid="_x0000_s251936"/>
                </a:ext>
                <a:ext uri="{FF2B5EF4-FFF2-40B4-BE49-F238E27FC236}">
                  <a16:creationId xmlns:a16="http://schemas.microsoft.com/office/drawing/2014/main" id="{00000000-0008-0000-2600-000020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35</xdr:row>
          <xdr:rowOff>47625</xdr:rowOff>
        </xdr:from>
        <xdr:to>
          <xdr:col>19</xdr:col>
          <xdr:colOff>171450</xdr:colOff>
          <xdr:row>35</xdr:row>
          <xdr:rowOff>219075</xdr:rowOff>
        </xdr:to>
        <xdr:sp macro="" textlink="">
          <xdr:nvSpPr>
            <xdr:cNvPr id="251937" name="Check Box 33" hidden="1">
              <a:extLst>
                <a:ext uri="{63B3BB69-23CF-44E3-9099-C40C66FF867C}">
                  <a14:compatExt spid="_x0000_s251937"/>
                </a:ext>
                <a:ext uri="{FF2B5EF4-FFF2-40B4-BE49-F238E27FC236}">
                  <a16:creationId xmlns:a16="http://schemas.microsoft.com/office/drawing/2014/main" id="{00000000-0008-0000-2600-000021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47625</xdr:rowOff>
        </xdr:from>
        <xdr:to>
          <xdr:col>13</xdr:col>
          <xdr:colOff>47625</xdr:colOff>
          <xdr:row>36</xdr:row>
          <xdr:rowOff>219075</xdr:rowOff>
        </xdr:to>
        <xdr:sp macro="" textlink="">
          <xdr:nvSpPr>
            <xdr:cNvPr id="251938" name="Check Box 34" hidden="1">
              <a:extLst>
                <a:ext uri="{63B3BB69-23CF-44E3-9099-C40C66FF867C}">
                  <a14:compatExt spid="_x0000_s251938"/>
                </a:ext>
                <a:ext uri="{FF2B5EF4-FFF2-40B4-BE49-F238E27FC236}">
                  <a16:creationId xmlns:a16="http://schemas.microsoft.com/office/drawing/2014/main" id="{00000000-0008-0000-2600-000022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47625</xdr:rowOff>
        </xdr:from>
        <xdr:to>
          <xdr:col>16</xdr:col>
          <xdr:colOff>85725</xdr:colOff>
          <xdr:row>36</xdr:row>
          <xdr:rowOff>219075</xdr:rowOff>
        </xdr:to>
        <xdr:sp macro="" textlink="">
          <xdr:nvSpPr>
            <xdr:cNvPr id="251939" name="Check Box 35" hidden="1">
              <a:extLst>
                <a:ext uri="{63B3BB69-23CF-44E3-9099-C40C66FF867C}">
                  <a14:compatExt spid="_x0000_s251939"/>
                </a:ext>
                <a:ext uri="{FF2B5EF4-FFF2-40B4-BE49-F238E27FC236}">
                  <a16:creationId xmlns:a16="http://schemas.microsoft.com/office/drawing/2014/main" id="{00000000-0008-0000-2600-000023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36</xdr:row>
          <xdr:rowOff>47625</xdr:rowOff>
        </xdr:from>
        <xdr:to>
          <xdr:col>19</xdr:col>
          <xdr:colOff>171450</xdr:colOff>
          <xdr:row>36</xdr:row>
          <xdr:rowOff>219075</xdr:rowOff>
        </xdr:to>
        <xdr:sp macro="" textlink="">
          <xdr:nvSpPr>
            <xdr:cNvPr id="251940" name="Check Box 36" hidden="1">
              <a:extLst>
                <a:ext uri="{63B3BB69-23CF-44E3-9099-C40C66FF867C}">
                  <a14:compatExt spid="_x0000_s251940"/>
                </a:ext>
                <a:ext uri="{FF2B5EF4-FFF2-40B4-BE49-F238E27FC236}">
                  <a16:creationId xmlns:a16="http://schemas.microsoft.com/office/drawing/2014/main" id="{00000000-0008-0000-2600-000024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57150</xdr:rowOff>
        </xdr:from>
        <xdr:to>
          <xdr:col>13</xdr:col>
          <xdr:colOff>47625</xdr:colOff>
          <xdr:row>38</xdr:row>
          <xdr:rowOff>0</xdr:rowOff>
        </xdr:to>
        <xdr:sp macro="" textlink="">
          <xdr:nvSpPr>
            <xdr:cNvPr id="251941" name="Check Box 37" hidden="1">
              <a:extLst>
                <a:ext uri="{63B3BB69-23CF-44E3-9099-C40C66FF867C}">
                  <a14:compatExt spid="_x0000_s251941"/>
                </a:ext>
                <a:ext uri="{FF2B5EF4-FFF2-40B4-BE49-F238E27FC236}">
                  <a16:creationId xmlns:a16="http://schemas.microsoft.com/office/drawing/2014/main" id="{00000000-0008-0000-2600-000025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57150</xdr:rowOff>
        </xdr:from>
        <xdr:to>
          <xdr:col>16</xdr:col>
          <xdr:colOff>85725</xdr:colOff>
          <xdr:row>38</xdr:row>
          <xdr:rowOff>0</xdr:rowOff>
        </xdr:to>
        <xdr:sp macro="" textlink="">
          <xdr:nvSpPr>
            <xdr:cNvPr id="251942" name="Check Box 38" hidden="1">
              <a:extLst>
                <a:ext uri="{63B3BB69-23CF-44E3-9099-C40C66FF867C}">
                  <a14:compatExt spid="_x0000_s251942"/>
                </a:ext>
                <a:ext uri="{FF2B5EF4-FFF2-40B4-BE49-F238E27FC236}">
                  <a16:creationId xmlns:a16="http://schemas.microsoft.com/office/drawing/2014/main" id="{00000000-0008-0000-2600-000026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37</xdr:row>
          <xdr:rowOff>57150</xdr:rowOff>
        </xdr:from>
        <xdr:to>
          <xdr:col>19</xdr:col>
          <xdr:colOff>171450</xdr:colOff>
          <xdr:row>38</xdr:row>
          <xdr:rowOff>0</xdr:rowOff>
        </xdr:to>
        <xdr:sp macro="" textlink="">
          <xdr:nvSpPr>
            <xdr:cNvPr id="251943" name="Check Box 39" hidden="1">
              <a:extLst>
                <a:ext uri="{63B3BB69-23CF-44E3-9099-C40C66FF867C}">
                  <a14:compatExt spid="_x0000_s251943"/>
                </a:ext>
                <a:ext uri="{FF2B5EF4-FFF2-40B4-BE49-F238E27FC236}">
                  <a16:creationId xmlns:a16="http://schemas.microsoft.com/office/drawing/2014/main" id="{00000000-0008-0000-2600-000027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38</xdr:row>
          <xdr:rowOff>57150</xdr:rowOff>
        </xdr:from>
        <xdr:to>
          <xdr:col>13</xdr:col>
          <xdr:colOff>47625</xdr:colOff>
          <xdr:row>39</xdr:row>
          <xdr:rowOff>0</xdr:rowOff>
        </xdr:to>
        <xdr:sp macro="" textlink="">
          <xdr:nvSpPr>
            <xdr:cNvPr id="251944" name="Check Box 40" hidden="1">
              <a:extLst>
                <a:ext uri="{63B3BB69-23CF-44E3-9099-C40C66FF867C}">
                  <a14:compatExt spid="_x0000_s251944"/>
                </a:ext>
                <a:ext uri="{FF2B5EF4-FFF2-40B4-BE49-F238E27FC236}">
                  <a16:creationId xmlns:a16="http://schemas.microsoft.com/office/drawing/2014/main" id="{00000000-0008-0000-2600-000028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38</xdr:row>
          <xdr:rowOff>57150</xdr:rowOff>
        </xdr:from>
        <xdr:to>
          <xdr:col>16</xdr:col>
          <xdr:colOff>85725</xdr:colOff>
          <xdr:row>39</xdr:row>
          <xdr:rowOff>0</xdr:rowOff>
        </xdr:to>
        <xdr:sp macro="" textlink="">
          <xdr:nvSpPr>
            <xdr:cNvPr id="251945" name="Check Box 41" hidden="1">
              <a:extLst>
                <a:ext uri="{63B3BB69-23CF-44E3-9099-C40C66FF867C}">
                  <a14:compatExt spid="_x0000_s251945"/>
                </a:ext>
                <a:ext uri="{FF2B5EF4-FFF2-40B4-BE49-F238E27FC236}">
                  <a16:creationId xmlns:a16="http://schemas.microsoft.com/office/drawing/2014/main" id="{00000000-0008-0000-2600-00002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38</xdr:row>
          <xdr:rowOff>57150</xdr:rowOff>
        </xdr:from>
        <xdr:to>
          <xdr:col>19</xdr:col>
          <xdr:colOff>171450</xdr:colOff>
          <xdr:row>39</xdr:row>
          <xdr:rowOff>0</xdr:rowOff>
        </xdr:to>
        <xdr:sp macro="" textlink="">
          <xdr:nvSpPr>
            <xdr:cNvPr id="251946" name="Check Box 42" hidden="1">
              <a:extLst>
                <a:ext uri="{63B3BB69-23CF-44E3-9099-C40C66FF867C}">
                  <a14:compatExt spid="_x0000_s251946"/>
                </a:ext>
                <a:ext uri="{FF2B5EF4-FFF2-40B4-BE49-F238E27FC236}">
                  <a16:creationId xmlns:a16="http://schemas.microsoft.com/office/drawing/2014/main" id="{00000000-0008-0000-2600-00002A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41</xdr:row>
          <xdr:rowOff>0</xdr:rowOff>
        </xdr:from>
        <xdr:to>
          <xdr:col>23</xdr:col>
          <xdr:colOff>95250</xdr:colOff>
          <xdr:row>42</xdr:row>
          <xdr:rowOff>0</xdr:rowOff>
        </xdr:to>
        <xdr:sp macro="" textlink="">
          <xdr:nvSpPr>
            <xdr:cNvPr id="251947" name="Check Box 43" hidden="1">
              <a:extLst>
                <a:ext uri="{63B3BB69-23CF-44E3-9099-C40C66FF867C}">
                  <a14:compatExt spid="_x0000_s251947"/>
                </a:ext>
                <a:ext uri="{FF2B5EF4-FFF2-40B4-BE49-F238E27FC236}">
                  <a16:creationId xmlns:a16="http://schemas.microsoft.com/office/drawing/2014/main" id="{00000000-0008-0000-2600-00002B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41</xdr:row>
          <xdr:rowOff>0</xdr:rowOff>
        </xdr:from>
        <xdr:to>
          <xdr:col>27</xdr:col>
          <xdr:colOff>152400</xdr:colOff>
          <xdr:row>42</xdr:row>
          <xdr:rowOff>0</xdr:rowOff>
        </xdr:to>
        <xdr:sp macro="" textlink="">
          <xdr:nvSpPr>
            <xdr:cNvPr id="251948" name="Check Box 44" hidden="1">
              <a:extLst>
                <a:ext uri="{63B3BB69-23CF-44E3-9099-C40C66FF867C}">
                  <a14:compatExt spid="_x0000_s251948"/>
                </a:ext>
                <a:ext uri="{FF2B5EF4-FFF2-40B4-BE49-F238E27FC236}">
                  <a16:creationId xmlns:a16="http://schemas.microsoft.com/office/drawing/2014/main" id="{00000000-0008-0000-2600-00002C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44</xdr:row>
          <xdr:rowOff>0</xdr:rowOff>
        </xdr:from>
        <xdr:to>
          <xdr:col>23</xdr:col>
          <xdr:colOff>95250</xdr:colOff>
          <xdr:row>45</xdr:row>
          <xdr:rowOff>0</xdr:rowOff>
        </xdr:to>
        <xdr:sp macro="" textlink="">
          <xdr:nvSpPr>
            <xdr:cNvPr id="251949" name="Check Box 45" hidden="1">
              <a:extLst>
                <a:ext uri="{63B3BB69-23CF-44E3-9099-C40C66FF867C}">
                  <a14:compatExt spid="_x0000_s251949"/>
                </a:ext>
                <a:ext uri="{FF2B5EF4-FFF2-40B4-BE49-F238E27FC236}">
                  <a16:creationId xmlns:a16="http://schemas.microsoft.com/office/drawing/2014/main" id="{00000000-0008-0000-2600-00002D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44</xdr:row>
          <xdr:rowOff>0</xdr:rowOff>
        </xdr:from>
        <xdr:to>
          <xdr:col>27</xdr:col>
          <xdr:colOff>152400</xdr:colOff>
          <xdr:row>45</xdr:row>
          <xdr:rowOff>0</xdr:rowOff>
        </xdr:to>
        <xdr:sp macro="" textlink="">
          <xdr:nvSpPr>
            <xdr:cNvPr id="251950" name="Check Box 46" hidden="1">
              <a:extLst>
                <a:ext uri="{63B3BB69-23CF-44E3-9099-C40C66FF867C}">
                  <a14:compatExt spid="_x0000_s251950"/>
                </a:ext>
                <a:ext uri="{FF2B5EF4-FFF2-40B4-BE49-F238E27FC236}">
                  <a16:creationId xmlns:a16="http://schemas.microsoft.com/office/drawing/2014/main" id="{00000000-0008-0000-2600-00002E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47</xdr:row>
          <xdr:rowOff>76200</xdr:rowOff>
        </xdr:from>
        <xdr:to>
          <xdr:col>23</xdr:col>
          <xdr:colOff>85725</xdr:colOff>
          <xdr:row>48</xdr:row>
          <xdr:rowOff>76200</xdr:rowOff>
        </xdr:to>
        <xdr:sp macro="" textlink="">
          <xdr:nvSpPr>
            <xdr:cNvPr id="251951" name="Check Box 47" hidden="1">
              <a:extLst>
                <a:ext uri="{63B3BB69-23CF-44E3-9099-C40C66FF867C}">
                  <a14:compatExt spid="_x0000_s251951"/>
                </a:ext>
                <a:ext uri="{FF2B5EF4-FFF2-40B4-BE49-F238E27FC236}">
                  <a16:creationId xmlns:a16="http://schemas.microsoft.com/office/drawing/2014/main" id="{00000000-0008-0000-2600-00002F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47</xdr:row>
          <xdr:rowOff>76200</xdr:rowOff>
        </xdr:from>
        <xdr:to>
          <xdr:col>27</xdr:col>
          <xdr:colOff>142875</xdr:colOff>
          <xdr:row>48</xdr:row>
          <xdr:rowOff>76200</xdr:rowOff>
        </xdr:to>
        <xdr:sp macro="" textlink="">
          <xdr:nvSpPr>
            <xdr:cNvPr id="251952" name="Check Box 48" hidden="1">
              <a:extLst>
                <a:ext uri="{63B3BB69-23CF-44E3-9099-C40C66FF867C}">
                  <a14:compatExt spid="_x0000_s251952"/>
                </a:ext>
                <a:ext uri="{FF2B5EF4-FFF2-40B4-BE49-F238E27FC236}">
                  <a16:creationId xmlns:a16="http://schemas.microsoft.com/office/drawing/2014/main" id="{00000000-0008-0000-2600-000030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51</xdr:row>
          <xdr:rowOff>0</xdr:rowOff>
        </xdr:from>
        <xdr:to>
          <xdr:col>23</xdr:col>
          <xdr:colOff>95250</xdr:colOff>
          <xdr:row>52</xdr:row>
          <xdr:rowOff>0</xdr:rowOff>
        </xdr:to>
        <xdr:sp macro="" textlink="">
          <xdr:nvSpPr>
            <xdr:cNvPr id="251953" name="Check Box 49" hidden="1">
              <a:extLst>
                <a:ext uri="{63B3BB69-23CF-44E3-9099-C40C66FF867C}">
                  <a14:compatExt spid="_x0000_s251953"/>
                </a:ext>
                <a:ext uri="{FF2B5EF4-FFF2-40B4-BE49-F238E27FC236}">
                  <a16:creationId xmlns:a16="http://schemas.microsoft.com/office/drawing/2014/main" id="{00000000-0008-0000-2600-000031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51</xdr:row>
          <xdr:rowOff>0</xdr:rowOff>
        </xdr:from>
        <xdr:to>
          <xdr:col>27</xdr:col>
          <xdr:colOff>152400</xdr:colOff>
          <xdr:row>52</xdr:row>
          <xdr:rowOff>0</xdr:rowOff>
        </xdr:to>
        <xdr:sp macro="" textlink="">
          <xdr:nvSpPr>
            <xdr:cNvPr id="251954" name="Check Box 50" hidden="1">
              <a:extLst>
                <a:ext uri="{63B3BB69-23CF-44E3-9099-C40C66FF867C}">
                  <a14:compatExt spid="_x0000_s251954"/>
                </a:ext>
                <a:ext uri="{FF2B5EF4-FFF2-40B4-BE49-F238E27FC236}">
                  <a16:creationId xmlns:a16="http://schemas.microsoft.com/office/drawing/2014/main" id="{00000000-0008-0000-2600-000032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16</xdr:row>
          <xdr:rowOff>0</xdr:rowOff>
        </xdr:from>
        <xdr:to>
          <xdr:col>23</xdr:col>
          <xdr:colOff>123825</xdr:colOff>
          <xdr:row>17</xdr:row>
          <xdr:rowOff>0</xdr:rowOff>
        </xdr:to>
        <xdr:sp macro="" textlink="">
          <xdr:nvSpPr>
            <xdr:cNvPr id="251955" name="Check Box 51" hidden="1">
              <a:extLst>
                <a:ext uri="{63B3BB69-23CF-44E3-9099-C40C66FF867C}">
                  <a14:compatExt spid="_x0000_s251955"/>
                </a:ext>
                <a:ext uri="{FF2B5EF4-FFF2-40B4-BE49-F238E27FC236}">
                  <a16:creationId xmlns:a16="http://schemas.microsoft.com/office/drawing/2014/main" id="{00000000-0008-0000-2600-000033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16</xdr:row>
          <xdr:rowOff>0</xdr:rowOff>
        </xdr:from>
        <xdr:to>
          <xdr:col>28</xdr:col>
          <xdr:colOff>0</xdr:colOff>
          <xdr:row>17</xdr:row>
          <xdr:rowOff>0</xdr:rowOff>
        </xdr:to>
        <xdr:sp macro="" textlink="">
          <xdr:nvSpPr>
            <xdr:cNvPr id="251956" name="Check Box 52" hidden="1">
              <a:extLst>
                <a:ext uri="{63B3BB69-23CF-44E3-9099-C40C66FF867C}">
                  <a14:compatExt spid="_x0000_s251956"/>
                </a:ext>
                <a:ext uri="{FF2B5EF4-FFF2-40B4-BE49-F238E27FC236}">
                  <a16:creationId xmlns:a16="http://schemas.microsoft.com/office/drawing/2014/main" id="{00000000-0008-0000-2600-000034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56</xdr:row>
          <xdr:rowOff>28575</xdr:rowOff>
        </xdr:from>
        <xdr:to>
          <xdr:col>23</xdr:col>
          <xdr:colOff>95250</xdr:colOff>
          <xdr:row>57</xdr:row>
          <xdr:rowOff>28575</xdr:rowOff>
        </xdr:to>
        <xdr:sp macro="" textlink="">
          <xdr:nvSpPr>
            <xdr:cNvPr id="251957" name="Check Box 53" hidden="1">
              <a:extLst>
                <a:ext uri="{63B3BB69-23CF-44E3-9099-C40C66FF867C}">
                  <a14:compatExt spid="_x0000_s251957"/>
                </a:ext>
                <a:ext uri="{FF2B5EF4-FFF2-40B4-BE49-F238E27FC236}">
                  <a16:creationId xmlns:a16="http://schemas.microsoft.com/office/drawing/2014/main" id="{00000000-0008-0000-2600-000035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28575</xdr:rowOff>
        </xdr:from>
        <xdr:to>
          <xdr:col>27</xdr:col>
          <xdr:colOff>152400</xdr:colOff>
          <xdr:row>57</xdr:row>
          <xdr:rowOff>28575</xdr:rowOff>
        </xdr:to>
        <xdr:sp macro="" textlink="">
          <xdr:nvSpPr>
            <xdr:cNvPr id="251958" name="Check Box 54" hidden="1">
              <a:extLst>
                <a:ext uri="{63B3BB69-23CF-44E3-9099-C40C66FF867C}">
                  <a14:compatExt spid="_x0000_s251958"/>
                </a:ext>
                <a:ext uri="{FF2B5EF4-FFF2-40B4-BE49-F238E27FC236}">
                  <a16:creationId xmlns:a16="http://schemas.microsoft.com/office/drawing/2014/main" id="{00000000-0008-0000-2600-000036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57</xdr:row>
          <xdr:rowOff>104775</xdr:rowOff>
        </xdr:from>
        <xdr:to>
          <xdr:col>23</xdr:col>
          <xdr:colOff>95250</xdr:colOff>
          <xdr:row>58</xdr:row>
          <xdr:rowOff>104775</xdr:rowOff>
        </xdr:to>
        <xdr:sp macro="" textlink="">
          <xdr:nvSpPr>
            <xdr:cNvPr id="251959" name="Check Box 55" hidden="1">
              <a:extLst>
                <a:ext uri="{63B3BB69-23CF-44E3-9099-C40C66FF867C}">
                  <a14:compatExt spid="_x0000_s251959"/>
                </a:ext>
                <a:ext uri="{FF2B5EF4-FFF2-40B4-BE49-F238E27FC236}">
                  <a16:creationId xmlns:a16="http://schemas.microsoft.com/office/drawing/2014/main" id="{00000000-0008-0000-2600-000037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57</xdr:row>
          <xdr:rowOff>133350</xdr:rowOff>
        </xdr:from>
        <xdr:to>
          <xdr:col>27</xdr:col>
          <xdr:colOff>161925</xdr:colOff>
          <xdr:row>58</xdr:row>
          <xdr:rowOff>133350</xdr:rowOff>
        </xdr:to>
        <xdr:sp macro="" textlink="">
          <xdr:nvSpPr>
            <xdr:cNvPr id="251960" name="Check Box 56" hidden="1">
              <a:extLst>
                <a:ext uri="{63B3BB69-23CF-44E3-9099-C40C66FF867C}">
                  <a14:compatExt spid="_x0000_s251960"/>
                </a:ext>
                <a:ext uri="{FF2B5EF4-FFF2-40B4-BE49-F238E27FC236}">
                  <a16:creationId xmlns:a16="http://schemas.microsoft.com/office/drawing/2014/main" id="{00000000-0008-0000-2600-000038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59</xdr:row>
          <xdr:rowOff>0</xdr:rowOff>
        </xdr:from>
        <xdr:to>
          <xdr:col>23</xdr:col>
          <xdr:colOff>95250</xdr:colOff>
          <xdr:row>60</xdr:row>
          <xdr:rowOff>0</xdr:rowOff>
        </xdr:to>
        <xdr:sp macro="" textlink="">
          <xdr:nvSpPr>
            <xdr:cNvPr id="251961" name="Check Box 57" hidden="1">
              <a:extLst>
                <a:ext uri="{63B3BB69-23CF-44E3-9099-C40C66FF867C}">
                  <a14:compatExt spid="_x0000_s251961"/>
                </a:ext>
                <a:ext uri="{FF2B5EF4-FFF2-40B4-BE49-F238E27FC236}">
                  <a16:creationId xmlns:a16="http://schemas.microsoft.com/office/drawing/2014/main" id="{00000000-0008-0000-2600-00003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59</xdr:row>
          <xdr:rowOff>0</xdr:rowOff>
        </xdr:from>
        <xdr:to>
          <xdr:col>27</xdr:col>
          <xdr:colOff>152400</xdr:colOff>
          <xdr:row>60</xdr:row>
          <xdr:rowOff>0</xdr:rowOff>
        </xdr:to>
        <xdr:sp macro="" textlink="">
          <xdr:nvSpPr>
            <xdr:cNvPr id="251962" name="Check Box 58" hidden="1">
              <a:extLst>
                <a:ext uri="{63B3BB69-23CF-44E3-9099-C40C66FF867C}">
                  <a14:compatExt spid="_x0000_s251962"/>
                </a:ext>
                <a:ext uri="{FF2B5EF4-FFF2-40B4-BE49-F238E27FC236}">
                  <a16:creationId xmlns:a16="http://schemas.microsoft.com/office/drawing/2014/main" id="{00000000-0008-0000-2600-00003A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0</xdr:rowOff>
        </xdr:from>
        <xdr:to>
          <xdr:col>24</xdr:col>
          <xdr:colOff>0</xdr:colOff>
          <xdr:row>55</xdr:row>
          <xdr:rowOff>38100</xdr:rowOff>
        </xdr:to>
        <xdr:sp macro="" textlink="">
          <xdr:nvSpPr>
            <xdr:cNvPr id="251963" name="Check Box 59" hidden="1">
              <a:extLst>
                <a:ext uri="{63B3BB69-23CF-44E3-9099-C40C66FF867C}">
                  <a14:compatExt spid="_x0000_s251963"/>
                </a:ext>
                <a:ext uri="{FF2B5EF4-FFF2-40B4-BE49-F238E27FC236}">
                  <a16:creationId xmlns:a16="http://schemas.microsoft.com/office/drawing/2014/main" id="{00000000-0008-0000-2600-00003B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19050</xdr:rowOff>
        </xdr:from>
        <xdr:to>
          <xdr:col>27</xdr:col>
          <xdr:colOff>133350</xdr:colOff>
          <xdr:row>55</xdr:row>
          <xdr:rowOff>19050</xdr:rowOff>
        </xdr:to>
        <xdr:sp macro="" textlink="">
          <xdr:nvSpPr>
            <xdr:cNvPr id="251964" name="Check Box 60" hidden="1">
              <a:extLst>
                <a:ext uri="{63B3BB69-23CF-44E3-9099-C40C66FF867C}">
                  <a14:compatExt spid="_x0000_s251964"/>
                </a:ext>
                <a:ext uri="{FF2B5EF4-FFF2-40B4-BE49-F238E27FC236}">
                  <a16:creationId xmlns:a16="http://schemas.microsoft.com/office/drawing/2014/main" id="{00000000-0008-0000-2600-00003C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55</xdr:row>
          <xdr:rowOff>0</xdr:rowOff>
        </xdr:from>
        <xdr:to>
          <xdr:col>24</xdr:col>
          <xdr:colOff>0</xdr:colOff>
          <xdr:row>56</xdr:row>
          <xdr:rowOff>38100</xdr:rowOff>
        </xdr:to>
        <xdr:sp macro="" textlink="">
          <xdr:nvSpPr>
            <xdr:cNvPr id="251965" name="Check Box 61" hidden="1">
              <a:extLst>
                <a:ext uri="{63B3BB69-23CF-44E3-9099-C40C66FF867C}">
                  <a14:compatExt spid="_x0000_s251965"/>
                </a:ext>
                <a:ext uri="{FF2B5EF4-FFF2-40B4-BE49-F238E27FC236}">
                  <a16:creationId xmlns:a16="http://schemas.microsoft.com/office/drawing/2014/main" id="{00000000-0008-0000-2600-00003D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55</xdr:row>
          <xdr:rowOff>19050</xdr:rowOff>
        </xdr:from>
        <xdr:to>
          <xdr:col>27</xdr:col>
          <xdr:colOff>133350</xdr:colOff>
          <xdr:row>56</xdr:row>
          <xdr:rowOff>19050</xdr:rowOff>
        </xdr:to>
        <xdr:sp macro="" textlink="">
          <xdr:nvSpPr>
            <xdr:cNvPr id="251966" name="Check Box 62" hidden="1">
              <a:extLst>
                <a:ext uri="{63B3BB69-23CF-44E3-9099-C40C66FF867C}">
                  <a14:compatExt spid="_x0000_s251966"/>
                </a:ext>
                <a:ext uri="{FF2B5EF4-FFF2-40B4-BE49-F238E27FC236}">
                  <a16:creationId xmlns:a16="http://schemas.microsoft.com/office/drawing/2014/main" id="{00000000-0008-0000-2600-00003E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xdr:col>
      <xdr:colOff>85725</xdr:colOff>
      <xdr:row>13</xdr:row>
      <xdr:rowOff>152400</xdr:rowOff>
    </xdr:from>
    <xdr:to>
      <xdr:col>24</xdr:col>
      <xdr:colOff>76200</xdr:colOff>
      <xdr:row>20</xdr:row>
      <xdr:rowOff>28575</xdr:rowOff>
    </xdr:to>
    <xdr:sp macro="" textlink="">
      <xdr:nvSpPr>
        <xdr:cNvPr id="252963" name="AutoShape 5">
          <a:extLst>
            <a:ext uri="{FF2B5EF4-FFF2-40B4-BE49-F238E27FC236}">
              <a16:creationId xmlns:a16="http://schemas.microsoft.com/office/drawing/2014/main" id="{00000000-0008-0000-2700-000023DC0300}"/>
            </a:ext>
          </a:extLst>
        </xdr:cNvPr>
        <xdr:cNvSpPr>
          <a:spLocks noChangeArrowheads="1"/>
        </xdr:cNvSpPr>
      </xdr:nvSpPr>
      <xdr:spPr bwMode="auto">
        <a:xfrm>
          <a:off x="323850" y="2028825"/>
          <a:ext cx="3971925" cy="1076325"/>
        </a:xfrm>
        <a:prstGeom prst="bracketPair">
          <a:avLst>
            <a:gd name="adj" fmla="val 6593"/>
          </a:avLst>
        </a:prstGeom>
        <a:noFill/>
        <a:ln w="9525">
          <a:solidFill>
            <a:srgbClr val="000000"/>
          </a:solidFill>
          <a:round/>
          <a:headEnd/>
          <a:tailEnd/>
        </a:ln>
      </xdr:spPr>
    </xdr:sp>
    <xdr:clientData/>
  </xdr:twoCellAnchor>
  <xdr:twoCellAnchor>
    <xdr:from>
      <xdr:col>3</xdr:col>
      <xdr:colOff>38100</xdr:colOff>
      <xdr:row>50</xdr:row>
      <xdr:rowOff>28575</xdr:rowOff>
    </xdr:from>
    <xdr:to>
      <xdr:col>24</xdr:col>
      <xdr:colOff>95250</xdr:colOff>
      <xdr:row>53</xdr:row>
      <xdr:rowOff>47625</xdr:rowOff>
    </xdr:to>
    <xdr:sp macro="" textlink="">
      <xdr:nvSpPr>
        <xdr:cNvPr id="252964" name="AutoShape 5">
          <a:extLst>
            <a:ext uri="{FF2B5EF4-FFF2-40B4-BE49-F238E27FC236}">
              <a16:creationId xmlns:a16="http://schemas.microsoft.com/office/drawing/2014/main" id="{00000000-0008-0000-2700-000024DC0300}"/>
            </a:ext>
          </a:extLst>
        </xdr:cNvPr>
        <xdr:cNvSpPr>
          <a:spLocks noChangeArrowheads="1"/>
        </xdr:cNvSpPr>
      </xdr:nvSpPr>
      <xdr:spPr bwMode="auto">
        <a:xfrm>
          <a:off x="457200" y="8248650"/>
          <a:ext cx="3857625" cy="533400"/>
        </a:xfrm>
        <a:prstGeom prst="bracketPair">
          <a:avLst>
            <a:gd name="adj" fmla="val 16477"/>
          </a:avLst>
        </a:prstGeom>
        <a:noFill/>
        <a:ln w="9525">
          <a:solidFill>
            <a:srgbClr val="000000"/>
          </a:solidFill>
          <a:round/>
          <a:headEnd/>
          <a:tailEnd/>
        </a:ln>
      </xdr:spPr>
    </xdr:sp>
    <xdr:clientData/>
  </xdr:twoCellAnchor>
  <xdr:twoCellAnchor>
    <xdr:from>
      <xdr:col>2</xdr:col>
      <xdr:colOff>85725</xdr:colOff>
      <xdr:row>22</xdr:row>
      <xdr:rowOff>0</xdr:rowOff>
    </xdr:from>
    <xdr:to>
      <xdr:col>24</xdr:col>
      <xdr:colOff>76200</xdr:colOff>
      <xdr:row>28</xdr:row>
      <xdr:rowOff>0</xdr:rowOff>
    </xdr:to>
    <xdr:sp macro="" textlink="">
      <xdr:nvSpPr>
        <xdr:cNvPr id="252967" name="AutoShape 5">
          <a:extLst>
            <a:ext uri="{FF2B5EF4-FFF2-40B4-BE49-F238E27FC236}">
              <a16:creationId xmlns:a16="http://schemas.microsoft.com/office/drawing/2014/main" id="{00000000-0008-0000-2700-000027DC0300}"/>
            </a:ext>
          </a:extLst>
        </xdr:cNvPr>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xdr:twoCellAnchor>
    <xdr:from>
      <xdr:col>2</xdr:col>
      <xdr:colOff>85725</xdr:colOff>
      <xdr:row>22</xdr:row>
      <xdr:rowOff>0</xdr:rowOff>
    </xdr:from>
    <xdr:to>
      <xdr:col>24</xdr:col>
      <xdr:colOff>76200</xdr:colOff>
      <xdr:row>28</xdr:row>
      <xdr:rowOff>0</xdr:rowOff>
    </xdr:to>
    <xdr:sp macro="" textlink="">
      <xdr:nvSpPr>
        <xdr:cNvPr id="252968" name="AutoShape 5">
          <a:extLst>
            <a:ext uri="{FF2B5EF4-FFF2-40B4-BE49-F238E27FC236}">
              <a16:creationId xmlns:a16="http://schemas.microsoft.com/office/drawing/2014/main" id="{00000000-0008-0000-2700-000028DC0300}"/>
            </a:ext>
          </a:extLst>
        </xdr:cNvPr>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9</xdr:row>
          <xdr:rowOff>0</xdr:rowOff>
        </xdr:from>
        <xdr:to>
          <xdr:col>6</xdr:col>
          <xdr:colOff>152400</xdr:colOff>
          <xdr:row>10</xdr:row>
          <xdr:rowOff>38100</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2700-00000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9</xdr:row>
          <xdr:rowOff>0</xdr:rowOff>
        </xdr:from>
        <xdr:to>
          <xdr:col>25</xdr:col>
          <xdr:colOff>0</xdr:colOff>
          <xdr:row>10</xdr:row>
          <xdr:rowOff>0</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2700-00000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11</xdr:row>
          <xdr:rowOff>0</xdr:rowOff>
        </xdr:from>
        <xdr:to>
          <xdr:col>20</xdr:col>
          <xdr:colOff>95250</xdr:colOff>
          <xdr:row>12</xdr:row>
          <xdr:rowOff>0</xdr:rowOff>
        </xdr:to>
        <xdr:sp macro="" textlink="">
          <xdr:nvSpPr>
            <xdr:cNvPr id="252931" name="Check Box 3" hidden="1">
              <a:extLst>
                <a:ext uri="{63B3BB69-23CF-44E3-9099-C40C66FF867C}">
                  <a14:compatExt spid="_x0000_s252931"/>
                </a:ext>
                <a:ext uri="{FF2B5EF4-FFF2-40B4-BE49-F238E27FC236}">
                  <a16:creationId xmlns:a16="http://schemas.microsoft.com/office/drawing/2014/main" id="{00000000-0008-0000-2700-000003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0</xdr:rowOff>
        </xdr:from>
        <xdr:to>
          <xdr:col>24</xdr:col>
          <xdr:colOff>161925</xdr:colOff>
          <xdr:row>12</xdr:row>
          <xdr:rowOff>0</xdr:rowOff>
        </xdr:to>
        <xdr:sp macro="" textlink="">
          <xdr:nvSpPr>
            <xdr:cNvPr id="252932" name="Check Box 4" hidden="1">
              <a:extLst>
                <a:ext uri="{63B3BB69-23CF-44E3-9099-C40C66FF867C}">
                  <a14:compatExt spid="_x0000_s252932"/>
                </a:ext>
                <a:ext uri="{FF2B5EF4-FFF2-40B4-BE49-F238E27FC236}">
                  <a16:creationId xmlns:a16="http://schemas.microsoft.com/office/drawing/2014/main" id="{00000000-0008-0000-2700-000004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30</xdr:row>
          <xdr:rowOff>85725</xdr:rowOff>
        </xdr:from>
        <xdr:to>
          <xdr:col>20</xdr:col>
          <xdr:colOff>104775</xdr:colOff>
          <xdr:row>31</xdr:row>
          <xdr:rowOff>85725</xdr:rowOff>
        </xdr:to>
        <xdr:sp macro="" textlink="">
          <xdr:nvSpPr>
            <xdr:cNvPr id="252933" name="Check Box 5" hidden="1">
              <a:extLst>
                <a:ext uri="{63B3BB69-23CF-44E3-9099-C40C66FF867C}">
                  <a14:compatExt spid="_x0000_s252933"/>
                </a:ext>
                <a:ext uri="{FF2B5EF4-FFF2-40B4-BE49-F238E27FC236}">
                  <a16:creationId xmlns:a16="http://schemas.microsoft.com/office/drawing/2014/main" id="{00000000-0008-0000-2700-000005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30</xdr:row>
          <xdr:rowOff>76200</xdr:rowOff>
        </xdr:from>
        <xdr:to>
          <xdr:col>24</xdr:col>
          <xdr:colOff>123825</xdr:colOff>
          <xdr:row>31</xdr:row>
          <xdr:rowOff>76200</xdr:rowOff>
        </xdr:to>
        <xdr:sp macro="" textlink="">
          <xdr:nvSpPr>
            <xdr:cNvPr id="252934" name="Check Box 6" hidden="1">
              <a:extLst>
                <a:ext uri="{63B3BB69-23CF-44E3-9099-C40C66FF867C}">
                  <a14:compatExt spid="_x0000_s252934"/>
                </a:ext>
                <a:ext uri="{FF2B5EF4-FFF2-40B4-BE49-F238E27FC236}">
                  <a16:creationId xmlns:a16="http://schemas.microsoft.com/office/drawing/2014/main" id="{00000000-0008-0000-2700-000006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34</xdr:row>
          <xdr:rowOff>57150</xdr:rowOff>
        </xdr:from>
        <xdr:to>
          <xdr:col>20</xdr:col>
          <xdr:colOff>104775</xdr:colOff>
          <xdr:row>35</xdr:row>
          <xdr:rowOff>57150</xdr:rowOff>
        </xdr:to>
        <xdr:sp macro="" textlink="">
          <xdr:nvSpPr>
            <xdr:cNvPr id="252935" name="Check Box 7" hidden="1">
              <a:extLst>
                <a:ext uri="{63B3BB69-23CF-44E3-9099-C40C66FF867C}">
                  <a14:compatExt spid="_x0000_s252935"/>
                </a:ext>
                <a:ext uri="{FF2B5EF4-FFF2-40B4-BE49-F238E27FC236}">
                  <a16:creationId xmlns:a16="http://schemas.microsoft.com/office/drawing/2014/main" id="{00000000-0008-0000-2700-000007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34</xdr:row>
          <xdr:rowOff>66675</xdr:rowOff>
        </xdr:from>
        <xdr:to>
          <xdr:col>24</xdr:col>
          <xdr:colOff>133350</xdr:colOff>
          <xdr:row>35</xdr:row>
          <xdr:rowOff>66675</xdr:rowOff>
        </xdr:to>
        <xdr:sp macro="" textlink="">
          <xdr:nvSpPr>
            <xdr:cNvPr id="252936" name="Check Box 8" hidden="1">
              <a:extLst>
                <a:ext uri="{63B3BB69-23CF-44E3-9099-C40C66FF867C}">
                  <a14:compatExt spid="_x0000_s252936"/>
                </a:ext>
                <a:ext uri="{FF2B5EF4-FFF2-40B4-BE49-F238E27FC236}">
                  <a16:creationId xmlns:a16="http://schemas.microsoft.com/office/drawing/2014/main" id="{00000000-0008-0000-2700-000008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xdr:row>
          <xdr:rowOff>0</xdr:rowOff>
        </xdr:from>
        <xdr:to>
          <xdr:col>7</xdr:col>
          <xdr:colOff>152400</xdr:colOff>
          <xdr:row>7</xdr:row>
          <xdr:rowOff>0</xdr:rowOff>
        </xdr:to>
        <xdr:sp macro="" textlink="">
          <xdr:nvSpPr>
            <xdr:cNvPr id="252937" name="Check Box 9" hidden="1">
              <a:extLst>
                <a:ext uri="{63B3BB69-23CF-44E3-9099-C40C66FF867C}">
                  <a14:compatExt spid="_x0000_s252937"/>
                </a:ext>
                <a:ext uri="{FF2B5EF4-FFF2-40B4-BE49-F238E27FC236}">
                  <a16:creationId xmlns:a16="http://schemas.microsoft.com/office/drawing/2014/main" id="{00000000-0008-0000-2700-000009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0</xdr:rowOff>
        </xdr:to>
        <xdr:sp macro="" textlink="">
          <xdr:nvSpPr>
            <xdr:cNvPr id="252938" name="Check Box 10" hidden="1">
              <a:extLst>
                <a:ext uri="{63B3BB69-23CF-44E3-9099-C40C66FF867C}">
                  <a14:compatExt spid="_x0000_s252938"/>
                </a:ext>
                <a:ext uri="{FF2B5EF4-FFF2-40B4-BE49-F238E27FC236}">
                  <a16:creationId xmlns:a16="http://schemas.microsoft.com/office/drawing/2014/main" id="{00000000-0008-0000-2700-00000A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40</xdr:row>
          <xdr:rowOff>85725</xdr:rowOff>
        </xdr:from>
        <xdr:to>
          <xdr:col>24</xdr:col>
          <xdr:colOff>152400</xdr:colOff>
          <xdr:row>41</xdr:row>
          <xdr:rowOff>95250</xdr:rowOff>
        </xdr:to>
        <xdr:grpSp>
          <xdr:nvGrpSpPr>
            <xdr:cNvPr id="252945" name="Group 17">
              <a:extLst>
                <a:ext uri="{FF2B5EF4-FFF2-40B4-BE49-F238E27FC236}">
                  <a16:creationId xmlns:a16="http://schemas.microsoft.com/office/drawing/2014/main" id="{00000000-0008-0000-2700-000011DC0300}"/>
                </a:ext>
              </a:extLst>
            </xdr:cNvPr>
            <xdr:cNvGrpSpPr>
              <a:grpSpLocks/>
            </xdr:cNvGrpSpPr>
          </xdr:nvGrpSpPr>
          <xdr:grpSpPr bwMode="auto">
            <a:xfrm>
              <a:off x="2914650" y="6743700"/>
              <a:ext cx="1457325" cy="180975"/>
              <a:chOff x="307" y="698"/>
              <a:chExt cx="153" cy="19"/>
            </a:xfrm>
          </xdr:grpSpPr>
          <xdr:sp macro="" textlink="">
            <xdr:nvSpPr>
              <xdr:cNvPr id="252943" name="Check Box 15" hidden="1">
                <a:extLst>
                  <a:ext uri="{63B3BB69-23CF-44E3-9099-C40C66FF867C}">
                    <a14:compatExt spid="_x0000_s252943"/>
                  </a:ext>
                  <a:ext uri="{FF2B5EF4-FFF2-40B4-BE49-F238E27FC236}">
                    <a16:creationId xmlns:a16="http://schemas.microsoft.com/office/drawing/2014/main" id="{00000000-0008-0000-2700-00000FDC0300}"/>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4" name="Check Box 16" hidden="1">
                <a:extLst>
                  <a:ext uri="{63B3BB69-23CF-44E3-9099-C40C66FF867C}">
                    <a14:compatExt spid="_x0000_s252944"/>
                  </a:ext>
                  <a:ext uri="{FF2B5EF4-FFF2-40B4-BE49-F238E27FC236}">
                    <a16:creationId xmlns:a16="http://schemas.microsoft.com/office/drawing/2014/main" id="{00000000-0008-0000-2700-000010DC0300}"/>
                  </a:ext>
                </a:extLst>
              </xdr:cNvPr>
              <xdr:cNvSpPr/>
            </xdr:nvSpPr>
            <xdr:spPr bwMode="auto">
              <a:xfrm>
                <a:off x="389" y="698"/>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45</xdr:row>
          <xdr:rowOff>95250</xdr:rowOff>
        </xdr:from>
        <xdr:to>
          <xdr:col>24</xdr:col>
          <xdr:colOff>152400</xdr:colOff>
          <xdr:row>46</xdr:row>
          <xdr:rowOff>104775</xdr:rowOff>
        </xdr:to>
        <xdr:grpSp>
          <xdr:nvGrpSpPr>
            <xdr:cNvPr id="252946" name="Group 18">
              <a:extLst>
                <a:ext uri="{FF2B5EF4-FFF2-40B4-BE49-F238E27FC236}">
                  <a16:creationId xmlns:a16="http://schemas.microsoft.com/office/drawing/2014/main" id="{00000000-0008-0000-2700-000012DC0300}"/>
                </a:ext>
              </a:extLst>
            </xdr:cNvPr>
            <xdr:cNvGrpSpPr>
              <a:grpSpLocks/>
            </xdr:cNvGrpSpPr>
          </xdr:nvGrpSpPr>
          <xdr:grpSpPr bwMode="auto">
            <a:xfrm>
              <a:off x="2895600" y="7610475"/>
              <a:ext cx="1476375" cy="180975"/>
              <a:chOff x="309" y="699"/>
              <a:chExt cx="155" cy="19"/>
            </a:xfrm>
          </xdr:grpSpPr>
          <xdr:sp macro="" textlink="">
            <xdr:nvSpPr>
              <xdr:cNvPr id="252947" name="Check Box 19" hidden="1">
                <a:extLst>
                  <a:ext uri="{63B3BB69-23CF-44E3-9099-C40C66FF867C}">
                    <a14:compatExt spid="_x0000_s252947"/>
                  </a:ext>
                  <a:ext uri="{FF2B5EF4-FFF2-40B4-BE49-F238E27FC236}">
                    <a16:creationId xmlns:a16="http://schemas.microsoft.com/office/drawing/2014/main" id="{00000000-0008-0000-2700-000013DC0300}"/>
                  </a:ext>
                </a:extLst>
              </xdr:cNvPr>
              <xdr:cNvSpPr/>
            </xdr:nvSpPr>
            <xdr:spPr bwMode="auto">
              <a:xfrm>
                <a:off x="309"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 uri="{FF2B5EF4-FFF2-40B4-BE49-F238E27FC236}">
                    <a16:creationId xmlns:a16="http://schemas.microsoft.com/office/drawing/2014/main" id="{00000000-0008-0000-2700-000014DC0300}"/>
                  </a:ext>
                </a:extLst>
              </xdr:cNvPr>
              <xdr:cNvSpPr/>
            </xdr:nvSpPr>
            <xdr:spPr bwMode="auto">
              <a:xfrm>
                <a:off x="39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48</xdr:row>
          <xdr:rowOff>76200</xdr:rowOff>
        </xdr:from>
        <xdr:to>
          <xdr:col>24</xdr:col>
          <xdr:colOff>152400</xdr:colOff>
          <xdr:row>49</xdr:row>
          <xdr:rowOff>85725</xdr:rowOff>
        </xdr:to>
        <xdr:grpSp>
          <xdr:nvGrpSpPr>
            <xdr:cNvPr id="252950" name="Group 22">
              <a:extLst>
                <a:ext uri="{FF2B5EF4-FFF2-40B4-BE49-F238E27FC236}">
                  <a16:creationId xmlns:a16="http://schemas.microsoft.com/office/drawing/2014/main" id="{00000000-0008-0000-2700-000016DC0300}"/>
                </a:ext>
              </a:extLst>
            </xdr:cNvPr>
            <xdr:cNvGrpSpPr>
              <a:grpSpLocks/>
            </xdr:cNvGrpSpPr>
          </xdr:nvGrpSpPr>
          <xdr:grpSpPr bwMode="auto">
            <a:xfrm>
              <a:off x="2895600" y="8105775"/>
              <a:ext cx="1476375" cy="180975"/>
              <a:chOff x="314" y="699"/>
              <a:chExt cx="155" cy="19"/>
            </a:xfrm>
          </xdr:grpSpPr>
          <xdr:sp macro="" textlink="">
            <xdr:nvSpPr>
              <xdr:cNvPr id="252951" name="Check Box 23" hidden="1">
                <a:extLst>
                  <a:ext uri="{63B3BB69-23CF-44E3-9099-C40C66FF867C}">
                    <a14:compatExt spid="_x0000_s252951"/>
                  </a:ext>
                  <a:ext uri="{FF2B5EF4-FFF2-40B4-BE49-F238E27FC236}">
                    <a16:creationId xmlns:a16="http://schemas.microsoft.com/office/drawing/2014/main" id="{00000000-0008-0000-2700-000017DC0300}"/>
                  </a:ext>
                </a:extLst>
              </xdr:cNvPr>
              <xdr:cNvSpPr/>
            </xdr:nvSpPr>
            <xdr:spPr bwMode="auto">
              <a:xfrm>
                <a:off x="314"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 uri="{FF2B5EF4-FFF2-40B4-BE49-F238E27FC236}">
                    <a16:creationId xmlns:a16="http://schemas.microsoft.com/office/drawing/2014/main" id="{00000000-0008-0000-2700-000018DC0300}"/>
                  </a:ext>
                </a:extLst>
              </xdr:cNvPr>
              <xdr:cNvSpPr/>
            </xdr:nvSpPr>
            <xdr:spPr bwMode="auto">
              <a:xfrm>
                <a:off x="398"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56</xdr:row>
          <xdr:rowOff>76200</xdr:rowOff>
        </xdr:from>
        <xdr:to>
          <xdr:col>23</xdr:col>
          <xdr:colOff>142875</xdr:colOff>
          <xdr:row>57</xdr:row>
          <xdr:rowOff>85725</xdr:rowOff>
        </xdr:to>
        <xdr:grpSp>
          <xdr:nvGrpSpPr>
            <xdr:cNvPr id="252953" name="Group 25">
              <a:extLst>
                <a:ext uri="{FF2B5EF4-FFF2-40B4-BE49-F238E27FC236}">
                  <a16:creationId xmlns:a16="http://schemas.microsoft.com/office/drawing/2014/main" id="{00000000-0008-0000-2700-000019DC0300}"/>
                </a:ext>
              </a:extLst>
            </xdr:cNvPr>
            <xdr:cNvGrpSpPr>
              <a:grpSpLocks/>
            </xdr:cNvGrpSpPr>
          </xdr:nvGrpSpPr>
          <xdr:grpSpPr bwMode="auto">
            <a:xfrm>
              <a:off x="2781300" y="9401175"/>
              <a:ext cx="1400175" cy="180975"/>
              <a:chOff x="307" y="699"/>
              <a:chExt cx="147" cy="19"/>
            </a:xfrm>
          </xdr:grpSpPr>
          <xdr:sp macro="" textlink="">
            <xdr:nvSpPr>
              <xdr:cNvPr id="252954" name="Check Box 26" hidden="1">
                <a:extLst>
                  <a:ext uri="{63B3BB69-23CF-44E3-9099-C40C66FF867C}">
                    <a14:compatExt spid="_x0000_s252954"/>
                  </a:ext>
                  <a:ext uri="{FF2B5EF4-FFF2-40B4-BE49-F238E27FC236}">
                    <a16:creationId xmlns:a16="http://schemas.microsoft.com/office/drawing/2014/main" id="{00000000-0008-0000-2700-00001ADC0300}"/>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5" name="Check Box 27" hidden="1">
                <a:extLst>
                  <a:ext uri="{63B3BB69-23CF-44E3-9099-C40C66FF867C}">
                    <a14:compatExt spid="_x0000_s252955"/>
                  </a:ext>
                  <a:ext uri="{FF2B5EF4-FFF2-40B4-BE49-F238E27FC236}">
                    <a16:creationId xmlns:a16="http://schemas.microsoft.com/office/drawing/2014/main" id="{00000000-0008-0000-2700-00001BDC0300}"/>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59</xdr:row>
          <xdr:rowOff>161925</xdr:rowOff>
        </xdr:from>
        <xdr:to>
          <xdr:col>23</xdr:col>
          <xdr:colOff>152400</xdr:colOff>
          <xdr:row>61</xdr:row>
          <xdr:rowOff>0</xdr:rowOff>
        </xdr:to>
        <xdr:grpSp>
          <xdr:nvGrpSpPr>
            <xdr:cNvPr id="252956" name="Group 28">
              <a:extLst>
                <a:ext uri="{FF2B5EF4-FFF2-40B4-BE49-F238E27FC236}">
                  <a16:creationId xmlns:a16="http://schemas.microsoft.com/office/drawing/2014/main" id="{00000000-0008-0000-2700-00001CDC0300}"/>
                </a:ext>
              </a:extLst>
            </xdr:cNvPr>
            <xdr:cNvGrpSpPr>
              <a:grpSpLocks/>
            </xdr:cNvGrpSpPr>
          </xdr:nvGrpSpPr>
          <xdr:grpSpPr bwMode="auto">
            <a:xfrm>
              <a:off x="2790825" y="10001250"/>
              <a:ext cx="1400175" cy="180975"/>
              <a:chOff x="307" y="699"/>
              <a:chExt cx="147" cy="19"/>
            </a:xfrm>
          </xdr:grpSpPr>
          <xdr:sp macro="" textlink="">
            <xdr:nvSpPr>
              <xdr:cNvPr id="252957" name="Check Box 29" hidden="1">
                <a:extLst>
                  <a:ext uri="{63B3BB69-23CF-44E3-9099-C40C66FF867C}">
                    <a14:compatExt spid="_x0000_s252957"/>
                  </a:ext>
                  <a:ext uri="{FF2B5EF4-FFF2-40B4-BE49-F238E27FC236}">
                    <a16:creationId xmlns:a16="http://schemas.microsoft.com/office/drawing/2014/main" id="{00000000-0008-0000-2700-00001DDC0300}"/>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8" name="Check Box 30" hidden="1">
                <a:extLst>
                  <a:ext uri="{63B3BB69-23CF-44E3-9099-C40C66FF867C}">
                    <a14:compatExt spid="_x0000_s252958"/>
                  </a:ext>
                  <a:ext uri="{FF2B5EF4-FFF2-40B4-BE49-F238E27FC236}">
                    <a16:creationId xmlns:a16="http://schemas.microsoft.com/office/drawing/2014/main" id="{00000000-0008-0000-2700-00001EDC0300}"/>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133350</xdr:colOff>
          <xdr:row>32</xdr:row>
          <xdr:rowOff>66675</xdr:rowOff>
        </xdr:from>
        <xdr:to>
          <xdr:col>20</xdr:col>
          <xdr:colOff>76200</xdr:colOff>
          <xdr:row>33</xdr:row>
          <xdr:rowOff>66675</xdr:rowOff>
        </xdr:to>
        <xdr:sp macro="" textlink="">
          <xdr:nvSpPr>
            <xdr:cNvPr id="253959" name="Check Box 7" hidden="1">
              <a:extLst>
                <a:ext uri="{63B3BB69-23CF-44E3-9099-C40C66FF867C}">
                  <a14:compatExt spid="_x0000_s253959"/>
                </a:ext>
                <a:ext uri="{FF2B5EF4-FFF2-40B4-BE49-F238E27FC236}">
                  <a16:creationId xmlns:a16="http://schemas.microsoft.com/office/drawing/2014/main" id="{00000000-0008-0000-2800-000007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32</xdr:row>
          <xdr:rowOff>38100</xdr:rowOff>
        </xdr:from>
        <xdr:to>
          <xdr:col>25</xdr:col>
          <xdr:colOff>142875</xdr:colOff>
          <xdr:row>33</xdr:row>
          <xdr:rowOff>38100</xdr:rowOff>
        </xdr:to>
        <xdr:sp macro="" textlink="">
          <xdr:nvSpPr>
            <xdr:cNvPr id="253960" name="Check Box 8" hidden="1">
              <a:extLst>
                <a:ext uri="{63B3BB69-23CF-44E3-9099-C40C66FF867C}">
                  <a14:compatExt spid="_x0000_s253960"/>
                </a:ext>
                <a:ext uri="{FF2B5EF4-FFF2-40B4-BE49-F238E27FC236}">
                  <a16:creationId xmlns:a16="http://schemas.microsoft.com/office/drawing/2014/main" id="{00000000-0008-0000-2800-000008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12</xdr:row>
          <xdr:rowOff>0</xdr:rowOff>
        </xdr:from>
        <xdr:to>
          <xdr:col>20</xdr:col>
          <xdr:colOff>95250</xdr:colOff>
          <xdr:row>13</xdr:row>
          <xdr:rowOff>0</xdr:rowOff>
        </xdr:to>
        <xdr:sp macro="" textlink="">
          <xdr:nvSpPr>
            <xdr:cNvPr id="253963" name="Check Box 11" hidden="1">
              <a:extLst>
                <a:ext uri="{63B3BB69-23CF-44E3-9099-C40C66FF867C}">
                  <a14:compatExt spid="_x0000_s253963"/>
                </a:ext>
                <a:ext uri="{FF2B5EF4-FFF2-40B4-BE49-F238E27FC236}">
                  <a16:creationId xmlns:a16="http://schemas.microsoft.com/office/drawing/2014/main" id="{00000000-0008-0000-2800-00000B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12</xdr:row>
          <xdr:rowOff>0</xdr:rowOff>
        </xdr:from>
        <xdr:to>
          <xdr:col>25</xdr:col>
          <xdr:colOff>152400</xdr:colOff>
          <xdr:row>13</xdr:row>
          <xdr:rowOff>0</xdr:rowOff>
        </xdr:to>
        <xdr:sp macro="" textlink="">
          <xdr:nvSpPr>
            <xdr:cNvPr id="253964" name="Check Box 12" hidden="1">
              <a:extLst>
                <a:ext uri="{63B3BB69-23CF-44E3-9099-C40C66FF867C}">
                  <a14:compatExt spid="_x0000_s253964"/>
                </a:ext>
                <a:ext uri="{FF2B5EF4-FFF2-40B4-BE49-F238E27FC236}">
                  <a16:creationId xmlns:a16="http://schemas.microsoft.com/office/drawing/2014/main" id="{00000000-0008-0000-2800-00000C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0</xdr:rowOff>
        </xdr:to>
        <xdr:sp macro="" textlink="">
          <xdr:nvSpPr>
            <xdr:cNvPr id="253965" name="Check Box 13" hidden="1">
              <a:extLst>
                <a:ext uri="{63B3BB69-23CF-44E3-9099-C40C66FF867C}">
                  <a14:compatExt spid="_x0000_s253965"/>
                </a:ext>
                <a:ext uri="{FF2B5EF4-FFF2-40B4-BE49-F238E27FC236}">
                  <a16:creationId xmlns:a16="http://schemas.microsoft.com/office/drawing/2014/main" id="{00000000-0008-0000-2800-00000D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29</xdr:row>
          <xdr:rowOff>0</xdr:rowOff>
        </xdr:from>
        <xdr:to>
          <xdr:col>25</xdr:col>
          <xdr:colOff>152400</xdr:colOff>
          <xdr:row>30</xdr:row>
          <xdr:rowOff>0</xdr:rowOff>
        </xdr:to>
        <xdr:sp macro="" textlink="">
          <xdr:nvSpPr>
            <xdr:cNvPr id="253966" name="Check Box 14" hidden="1">
              <a:extLst>
                <a:ext uri="{63B3BB69-23CF-44E3-9099-C40C66FF867C}">
                  <a14:compatExt spid="_x0000_s253966"/>
                </a:ext>
                <a:ext uri="{FF2B5EF4-FFF2-40B4-BE49-F238E27FC236}">
                  <a16:creationId xmlns:a16="http://schemas.microsoft.com/office/drawing/2014/main" id="{00000000-0008-0000-2800-00000E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35</xdr:row>
          <xdr:rowOff>161925</xdr:rowOff>
        </xdr:from>
        <xdr:to>
          <xdr:col>23</xdr:col>
          <xdr:colOff>9525</xdr:colOff>
          <xdr:row>37</xdr:row>
          <xdr:rowOff>0</xdr:rowOff>
        </xdr:to>
        <xdr:sp macro="" textlink="">
          <xdr:nvSpPr>
            <xdr:cNvPr id="253967" name="Check Box 15" hidden="1">
              <a:extLst>
                <a:ext uri="{63B3BB69-23CF-44E3-9099-C40C66FF867C}">
                  <a14:compatExt spid="_x0000_s253967"/>
                </a:ext>
                <a:ext uri="{FF2B5EF4-FFF2-40B4-BE49-F238E27FC236}">
                  <a16:creationId xmlns:a16="http://schemas.microsoft.com/office/drawing/2014/main" id="{00000000-0008-0000-2800-00000F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35</xdr:row>
          <xdr:rowOff>161925</xdr:rowOff>
        </xdr:from>
        <xdr:to>
          <xdr:col>25</xdr:col>
          <xdr:colOff>142875</xdr:colOff>
          <xdr:row>37</xdr:row>
          <xdr:rowOff>0</xdr:rowOff>
        </xdr:to>
        <xdr:sp macro="" textlink="">
          <xdr:nvSpPr>
            <xdr:cNvPr id="253968" name="Check Box 16" hidden="1">
              <a:extLst>
                <a:ext uri="{63B3BB69-23CF-44E3-9099-C40C66FF867C}">
                  <a14:compatExt spid="_x0000_s253968"/>
                </a:ext>
                <a:ext uri="{FF2B5EF4-FFF2-40B4-BE49-F238E27FC236}">
                  <a16:creationId xmlns:a16="http://schemas.microsoft.com/office/drawing/2014/main" id="{00000000-0008-0000-2800-000010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35</xdr:row>
          <xdr:rowOff>161925</xdr:rowOff>
        </xdr:from>
        <xdr:to>
          <xdr:col>30</xdr:col>
          <xdr:colOff>9525</xdr:colOff>
          <xdr:row>37</xdr:row>
          <xdr:rowOff>0</xdr:rowOff>
        </xdr:to>
        <xdr:sp macro="" textlink="">
          <xdr:nvSpPr>
            <xdr:cNvPr id="253969" name="Check Box 17" hidden="1">
              <a:extLst>
                <a:ext uri="{63B3BB69-23CF-44E3-9099-C40C66FF867C}">
                  <a14:compatExt spid="_x0000_s253969"/>
                </a:ext>
                <a:ext uri="{FF2B5EF4-FFF2-40B4-BE49-F238E27FC236}">
                  <a16:creationId xmlns:a16="http://schemas.microsoft.com/office/drawing/2014/main" id="{00000000-0008-0000-2800-00001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35</xdr:row>
          <xdr:rowOff>161925</xdr:rowOff>
        </xdr:from>
        <xdr:to>
          <xdr:col>32</xdr:col>
          <xdr:colOff>142875</xdr:colOff>
          <xdr:row>37</xdr:row>
          <xdr:rowOff>0</xdr:rowOff>
        </xdr:to>
        <xdr:sp macro="" textlink="">
          <xdr:nvSpPr>
            <xdr:cNvPr id="253970" name="Check Box 18" hidden="1">
              <a:extLst>
                <a:ext uri="{63B3BB69-23CF-44E3-9099-C40C66FF867C}">
                  <a14:compatExt spid="_x0000_s253970"/>
                </a:ext>
                <a:ext uri="{FF2B5EF4-FFF2-40B4-BE49-F238E27FC236}">
                  <a16:creationId xmlns:a16="http://schemas.microsoft.com/office/drawing/2014/main" id="{00000000-0008-0000-2800-000012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36</xdr:row>
          <xdr:rowOff>161925</xdr:rowOff>
        </xdr:from>
        <xdr:to>
          <xdr:col>23</xdr:col>
          <xdr:colOff>0</xdr:colOff>
          <xdr:row>38</xdr:row>
          <xdr:rowOff>0</xdr:rowOff>
        </xdr:to>
        <xdr:sp macro="" textlink="">
          <xdr:nvSpPr>
            <xdr:cNvPr id="253971" name="Check Box 19" hidden="1">
              <a:extLst>
                <a:ext uri="{63B3BB69-23CF-44E3-9099-C40C66FF867C}">
                  <a14:compatExt spid="_x0000_s253971"/>
                </a:ext>
                <a:ext uri="{FF2B5EF4-FFF2-40B4-BE49-F238E27FC236}">
                  <a16:creationId xmlns:a16="http://schemas.microsoft.com/office/drawing/2014/main" id="{00000000-0008-0000-2800-00001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36</xdr:row>
          <xdr:rowOff>161925</xdr:rowOff>
        </xdr:from>
        <xdr:to>
          <xdr:col>25</xdr:col>
          <xdr:colOff>133350</xdr:colOff>
          <xdr:row>38</xdr:row>
          <xdr:rowOff>0</xdr:rowOff>
        </xdr:to>
        <xdr:sp macro="" textlink="">
          <xdr:nvSpPr>
            <xdr:cNvPr id="253972" name="Check Box 20" hidden="1">
              <a:extLst>
                <a:ext uri="{63B3BB69-23CF-44E3-9099-C40C66FF867C}">
                  <a14:compatExt spid="_x0000_s253972"/>
                </a:ext>
                <a:ext uri="{FF2B5EF4-FFF2-40B4-BE49-F238E27FC236}">
                  <a16:creationId xmlns:a16="http://schemas.microsoft.com/office/drawing/2014/main" id="{00000000-0008-0000-2800-00001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36</xdr:row>
          <xdr:rowOff>161925</xdr:rowOff>
        </xdr:from>
        <xdr:to>
          <xdr:col>30</xdr:col>
          <xdr:colOff>0</xdr:colOff>
          <xdr:row>38</xdr:row>
          <xdr:rowOff>0</xdr:rowOff>
        </xdr:to>
        <xdr:sp macro="" textlink="">
          <xdr:nvSpPr>
            <xdr:cNvPr id="253973" name="Check Box 21" hidden="1">
              <a:extLst>
                <a:ext uri="{63B3BB69-23CF-44E3-9099-C40C66FF867C}">
                  <a14:compatExt spid="_x0000_s253973"/>
                </a:ext>
                <a:ext uri="{FF2B5EF4-FFF2-40B4-BE49-F238E27FC236}">
                  <a16:creationId xmlns:a16="http://schemas.microsoft.com/office/drawing/2014/main" id="{00000000-0008-0000-2800-000015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36</xdr:row>
          <xdr:rowOff>161925</xdr:rowOff>
        </xdr:from>
        <xdr:to>
          <xdr:col>32</xdr:col>
          <xdr:colOff>133350</xdr:colOff>
          <xdr:row>38</xdr:row>
          <xdr:rowOff>0</xdr:rowOff>
        </xdr:to>
        <xdr:sp macro="" textlink="">
          <xdr:nvSpPr>
            <xdr:cNvPr id="253974" name="Check Box 22" hidden="1">
              <a:extLst>
                <a:ext uri="{63B3BB69-23CF-44E3-9099-C40C66FF867C}">
                  <a14:compatExt spid="_x0000_s253974"/>
                </a:ext>
                <a:ext uri="{FF2B5EF4-FFF2-40B4-BE49-F238E27FC236}">
                  <a16:creationId xmlns:a16="http://schemas.microsoft.com/office/drawing/2014/main" id="{00000000-0008-0000-2800-00001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41</xdr:row>
          <xdr:rowOff>95250</xdr:rowOff>
        </xdr:from>
        <xdr:to>
          <xdr:col>20</xdr:col>
          <xdr:colOff>9525</xdr:colOff>
          <xdr:row>43</xdr:row>
          <xdr:rowOff>9525</xdr:rowOff>
        </xdr:to>
        <xdr:sp macro="" textlink="">
          <xdr:nvSpPr>
            <xdr:cNvPr id="253975" name="Check Box 23" hidden="1">
              <a:extLst>
                <a:ext uri="{63B3BB69-23CF-44E3-9099-C40C66FF867C}">
                  <a14:compatExt spid="_x0000_s253975"/>
                </a:ext>
                <a:ext uri="{FF2B5EF4-FFF2-40B4-BE49-F238E27FC236}">
                  <a16:creationId xmlns:a16="http://schemas.microsoft.com/office/drawing/2014/main" id="{00000000-0008-0000-2800-000017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41</xdr:row>
          <xdr:rowOff>95250</xdr:rowOff>
        </xdr:from>
        <xdr:to>
          <xdr:col>25</xdr:col>
          <xdr:colOff>66675</xdr:colOff>
          <xdr:row>43</xdr:row>
          <xdr:rowOff>9525</xdr:rowOff>
        </xdr:to>
        <xdr:sp macro="" textlink="">
          <xdr:nvSpPr>
            <xdr:cNvPr id="253976" name="Check Box 24" hidden="1">
              <a:extLst>
                <a:ext uri="{63B3BB69-23CF-44E3-9099-C40C66FF867C}">
                  <a14:compatExt spid="_x0000_s253976"/>
                </a:ext>
                <a:ext uri="{FF2B5EF4-FFF2-40B4-BE49-F238E27FC236}">
                  <a16:creationId xmlns:a16="http://schemas.microsoft.com/office/drawing/2014/main" id="{00000000-0008-0000-2800-000018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44</xdr:row>
          <xdr:rowOff>76200</xdr:rowOff>
        </xdr:from>
        <xdr:to>
          <xdr:col>20</xdr:col>
          <xdr:colOff>9525</xdr:colOff>
          <xdr:row>45</xdr:row>
          <xdr:rowOff>104775</xdr:rowOff>
        </xdr:to>
        <xdr:sp macro="" textlink="">
          <xdr:nvSpPr>
            <xdr:cNvPr id="253981" name="Check Box 29" hidden="1">
              <a:extLst>
                <a:ext uri="{63B3BB69-23CF-44E3-9099-C40C66FF867C}">
                  <a14:compatExt spid="_x0000_s253981"/>
                </a:ext>
                <a:ext uri="{FF2B5EF4-FFF2-40B4-BE49-F238E27FC236}">
                  <a16:creationId xmlns:a16="http://schemas.microsoft.com/office/drawing/2014/main" id="{00000000-0008-0000-2800-00001D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44</xdr:row>
          <xdr:rowOff>76200</xdr:rowOff>
        </xdr:from>
        <xdr:to>
          <xdr:col>25</xdr:col>
          <xdr:colOff>57150</xdr:colOff>
          <xdr:row>45</xdr:row>
          <xdr:rowOff>104775</xdr:rowOff>
        </xdr:to>
        <xdr:sp macro="" textlink="">
          <xdr:nvSpPr>
            <xdr:cNvPr id="253982" name="Check Box 30" hidden="1">
              <a:extLst>
                <a:ext uri="{63B3BB69-23CF-44E3-9099-C40C66FF867C}">
                  <a14:compatExt spid="_x0000_s253982"/>
                </a:ext>
                <a:ext uri="{FF2B5EF4-FFF2-40B4-BE49-F238E27FC236}">
                  <a16:creationId xmlns:a16="http://schemas.microsoft.com/office/drawing/2014/main" id="{00000000-0008-0000-2800-00001E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0</xdr:rowOff>
        </xdr:from>
        <xdr:to>
          <xdr:col>15</xdr:col>
          <xdr:colOff>0</xdr:colOff>
          <xdr:row>59</xdr:row>
          <xdr:rowOff>0</xdr:rowOff>
        </xdr:to>
        <xdr:sp macro="" textlink="">
          <xdr:nvSpPr>
            <xdr:cNvPr id="253983" name="Check Box 31" hidden="1">
              <a:extLst>
                <a:ext uri="{63B3BB69-23CF-44E3-9099-C40C66FF867C}">
                  <a14:compatExt spid="_x0000_s253983"/>
                </a:ext>
                <a:ext uri="{FF2B5EF4-FFF2-40B4-BE49-F238E27FC236}">
                  <a16:creationId xmlns:a16="http://schemas.microsoft.com/office/drawing/2014/main" id="{00000000-0008-0000-2800-00001F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58</xdr:row>
          <xdr:rowOff>0</xdr:rowOff>
        </xdr:from>
        <xdr:to>
          <xdr:col>20</xdr:col>
          <xdr:colOff>0</xdr:colOff>
          <xdr:row>59</xdr:row>
          <xdr:rowOff>0</xdr:rowOff>
        </xdr:to>
        <xdr:sp macro="" textlink="">
          <xdr:nvSpPr>
            <xdr:cNvPr id="253984" name="Check Box 32" hidden="1">
              <a:extLst>
                <a:ext uri="{63B3BB69-23CF-44E3-9099-C40C66FF867C}">
                  <a14:compatExt spid="_x0000_s253984"/>
                </a:ext>
                <a:ext uri="{FF2B5EF4-FFF2-40B4-BE49-F238E27FC236}">
                  <a16:creationId xmlns:a16="http://schemas.microsoft.com/office/drawing/2014/main" id="{00000000-0008-0000-2800-000020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58</xdr:row>
          <xdr:rowOff>0</xdr:rowOff>
        </xdr:from>
        <xdr:to>
          <xdr:col>25</xdr:col>
          <xdr:colOff>0</xdr:colOff>
          <xdr:row>59</xdr:row>
          <xdr:rowOff>0</xdr:rowOff>
        </xdr:to>
        <xdr:sp macro="" textlink="">
          <xdr:nvSpPr>
            <xdr:cNvPr id="253985" name="Check Box 33" hidden="1">
              <a:extLst>
                <a:ext uri="{63B3BB69-23CF-44E3-9099-C40C66FF867C}">
                  <a14:compatExt spid="_x0000_s253985"/>
                </a:ext>
                <a:ext uri="{FF2B5EF4-FFF2-40B4-BE49-F238E27FC236}">
                  <a16:creationId xmlns:a16="http://schemas.microsoft.com/office/drawing/2014/main" id="{00000000-0008-0000-2800-00002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0</xdr:rowOff>
        </xdr:from>
        <xdr:to>
          <xdr:col>19</xdr:col>
          <xdr:colOff>0</xdr:colOff>
          <xdr:row>53</xdr:row>
          <xdr:rowOff>0</xdr:rowOff>
        </xdr:to>
        <xdr:sp macro="" textlink="">
          <xdr:nvSpPr>
            <xdr:cNvPr id="253986" name="Check Box 34" hidden="1">
              <a:extLst>
                <a:ext uri="{63B3BB69-23CF-44E3-9099-C40C66FF867C}">
                  <a14:compatExt spid="_x0000_s253986"/>
                </a:ext>
                <a:ext uri="{FF2B5EF4-FFF2-40B4-BE49-F238E27FC236}">
                  <a16:creationId xmlns:a16="http://schemas.microsoft.com/office/drawing/2014/main" id="{00000000-0008-0000-2800-000022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52</xdr:row>
          <xdr:rowOff>0</xdr:rowOff>
        </xdr:from>
        <xdr:to>
          <xdr:col>25</xdr:col>
          <xdr:colOff>0</xdr:colOff>
          <xdr:row>53</xdr:row>
          <xdr:rowOff>0</xdr:rowOff>
        </xdr:to>
        <xdr:sp macro="" textlink="">
          <xdr:nvSpPr>
            <xdr:cNvPr id="253987" name="Check Box 35" hidden="1">
              <a:extLst>
                <a:ext uri="{63B3BB69-23CF-44E3-9099-C40C66FF867C}">
                  <a14:compatExt spid="_x0000_s253987"/>
                </a:ext>
                <a:ext uri="{FF2B5EF4-FFF2-40B4-BE49-F238E27FC236}">
                  <a16:creationId xmlns:a16="http://schemas.microsoft.com/office/drawing/2014/main" id="{00000000-0008-0000-2800-00002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54</xdr:row>
          <xdr:rowOff>0</xdr:rowOff>
        </xdr:from>
        <xdr:to>
          <xdr:col>19</xdr:col>
          <xdr:colOff>0</xdr:colOff>
          <xdr:row>55</xdr:row>
          <xdr:rowOff>0</xdr:rowOff>
        </xdr:to>
        <xdr:sp macro="" textlink="">
          <xdr:nvSpPr>
            <xdr:cNvPr id="253988" name="Check Box 36" hidden="1">
              <a:extLst>
                <a:ext uri="{63B3BB69-23CF-44E3-9099-C40C66FF867C}">
                  <a14:compatExt spid="_x0000_s253988"/>
                </a:ext>
                <a:ext uri="{FF2B5EF4-FFF2-40B4-BE49-F238E27FC236}">
                  <a16:creationId xmlns:a16="http://schemas.microsoft.com/office/drawing/2014/main" id="{00000000-0008-0000-2800-00002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54</xdr:row>
          <xdr:rowOff>0</xdr:rowOff>
        </xdr:from>
        <xdr:to>
          <xdr:col>25</xdr:col>
          <xdr:colOff>0</xdr:colOff>
          <xdr:row>55</xdr:row>
          <xdr:rowOff>0</xdr:rowOff>
        </xdr:to>
        <xdr:sp macro="" textlink="">
          <xdr:nvSpPr>
            <xdr:cNvPr id="253989" name="Check Box 37" hidden="1">
              <a:extLst>
                <a:ext uri="{63B3BB69-23CF-44E3-9099-C40C66FF867C}">
                  <a14:compatExt spid="_x0000_s253989"/>
                </a:ext>
                <a:ext uri="{FF2B5EF4-FFF2-40B4-BE49-F238E27FC236}">
                  <a16:creationId xmlns:a16="http://schemas.microsoft.com/office/drawing/2014/main" id="{00000000-0008-0000-2800-000025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56</xdr:row>
          <xdr:rowOff>0</xdr:rowOff>
        </xdr:from>
        <xdr:to>
          <xdr:col>19</xdr:col>
          <xdr:colOff>0</xdr:colOff>
          <xdr:row>57</xdr:row>
          <xdr:rowOff>0</xdr:rowOff>
        </xdr:to>
        <xdr:sp macro="" textlink="">
          <xdr:nvSpPr>
            <xdr:cNvPr id="253990" name="Check Box 38" hidden="1">
              <a:extLst>
                <a:ext uri="{63B3BB69-23CF-44E3-9099-C40C66FF867C}">
                  <a14:compatExt spid="_x0000_s253990"/>
                </a:ext>
                <a:ext uri="{FF2B5EF4-FFF2-40B4-BE49-F238E27FC236}">
                  <a16:creationId xmlns:a16="http://schemas.microsoft.com/office/drawing/2014/main" id="{00000000-0008-0000-2800-00002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25</xdr:col>
          <xdr:colOff>0</xdr:colOff>
          <xdr:row>57</xdr:row>
          <xdr:rowOff>0</xdr:rowOff>
        </xdr:to>
        <xdr:sp macro="" textlink="">
          <xdr:nvSpPr>
            <xdr:cNvPr id="253991" name="Check Box 39" hidden="1">
              <a:extLst>
                <a:ext uri="{63B3BB69-23CF-44E3-9099-C40C66FF867C}">
                  <a14:compatExt spid="_x0000_s253991"/>
                </a:ext>
                <a:ext uri="{FF2B5EF4-FFF2-40B4-BE49-F238E27FC236}">
                  <a16:creationId xmlns:a16="http://schemas.microsoft.com/office/drawing/2014/main" id="{00000000-0008-0000-2800-000027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65</xdr:row>
          <xdr:rowOff>142875</xdr:rowOff>
        </xdr:from>
        <xdr:to>
          <xdr:col>20</xdr:col>
          <xdr:colOff>171450</xdr:colOff>
          <xdr:row>66</xdr:row>
          <xdr:rowOff>152400</xdr:rowOff>
        </xdr:to>
        <xdr:sp macro="" textlink="">
          <xdr:nvSpPr>
            <xdr:cNvPr id="253992" name="Check Box 40" hidden="1">
              <a:extLst>
                <a:ext uri="{63B3BB69-23CF-44E3-9099-C40C66FF867C}">
                  <a14:compatExt spid="_x0000_s253992"/>
                </a:ext>
                <a:ext uri="{FF2B5EF4-FFF2-40B4-BE49-F238E27FC236}">
                  <a16:creationId xmlns:a16="http://schemas.microsoft.com/office/drawing/2014/main" id="{00000000-0008-0000-2800-000028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65</xdr:row>
          <xdr:rowOff>142875</xdr:rowOff>
        </xdr:from>
        <xdr:to>
          <xdr:col>25</xdr:col>
          <xdr:colOff>152400</xdr:colOff>
          <xdr:row>66</xdr:row>
          <xdr:rowOff>152400</xdr:rowOff>
        </xdr:to>
        <xdr:sp macro="" textlink="">
          <xdr:nvSpPr>
            <xdr:cNvPr id="253993" name="Check Box 41" hidden="1">
              <a:extLst>
                <a:ext uri="{63B3BB69-23CF-44E3-9099-C40C66FF867C}">
                  <a14:compatExt spid="_x0000_s253993"/>
                </a:ext>
                <a:ext uri="{FF2B5EF4-FFF2-40B4-BE49-F238E27FC236}">
                  <a16:creationId xmlns:a16="http://schemas.microsoft.com/office/drawing/2014/main" id="{00000000-0008-0000-2800-000029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1580</xdr:colOff>
          <xdr:row>47</xdr:row>
          <xdr:rowOff>57143</xdr:rowOff>
        </xdr:from>
        <xdr:to>
          <xdr:col>27</xdr:col>
          <xdr:colOff>1580</xdr:colOff>
          <xdr:row>48</xdr:row>
          <xdr:rowOff>41267</xdr:rowOff>
        </xdr:to>
        <xdr:grpSp>
          <xdr:nvGrpSpPr>
            <xdr:cNvPr id="43" name="グループ化 42">
              <a:extLst>
                <a:ext uri="{FF2B5EF4-FFF2-40B4-BE49-F238E27FC236}">
                  <a16:creationId xmlns:a16="http://schemas.microsoft.com/office/drawing/2014/main" id="{00000000-0008-0000-2500-000051000000}"/>
                </a:ext>
              </a:extLst>
            </xdr:cNvPr>
            <xdr:cNvGrpSpPr/>
          </xdr:nvGrpSpPr>
          <xdr:grpSpPr>
            <a:xfrm>
              <a:off x="2954330" y="7419968"/>
              <a:ext cx="1809751" cy="155574"/>
              <a:chOff x="3105123" y="1085850"/>
              <a:chExt cx="1447802" cy="209550"/>
            </a:xfrm>
          </xdr:grpSpPr>
          <xdr:sp macro="" textlink="">
            <xdr:nvSpPr>
              <xdr:cNvPr id="254002" name="Check Box 50" hidden="1">
                <a:extLst>
                  <a:ext uri="{63B3BB69-23CF-44E3-9099-C40C66FF867C}">
                    <a14:compatExt spid="_x0000_s254002"/>
                  </a:ext>
                  <a:ext uri="{FF2B5EF4-FFF2-40B4-BE49-F238E27FC236}">
                    <a16:creationId xmlns:a16="http://schemas.microsoft.com/office/drawing/2014/main" id="{00000000-0008-0000-2500-000033E40300}"/>
                  </a:ext>
                </a:extLst>
              </xdr:cNvPr>
              <xdr:cNvSpPr/>
            </xdr:nvSpPr>
            <xdr:spPr bwMode="auto">
              <a:xfrm>
                <a:off x="3105123"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4003" name="Check Box 51" hidden="1">
                <a:extLst>
                  <a:ext uri="{63B3BB69-23CF-44E3-9099-C40C66FF867C}">
                    <a14:compatExt spid="_x0000_s254003"/>
                  </a:ext>
                  <a:ext uri="{FF2B5EF4-FFF2-40B4-BE49-F238E27FC236}">
                    <a16:creationId xmlns:a16="http://schemas.microsoft.com/office/drawing/2014/main" id="{00000000-0008-0000-2500-000034E40300}"/>
                  </a:ext>
                </a:extLst>
              </xdr:cNvPr>
              <xdr:cNvSpPr/>
            </xdr:nvSpPr>
            <xdr:spPr bwMode="auto">
              <a:xfrm>
                <a:off x="3876649"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0</xdr:rowOff>
        </xdr:from>
        <xdr:to>
          <xdr:col>27</xdr:col>
          <xdr:colOff>0</xdr:colOff>
          <xdr:row>48</xdr:row>
          <xdr:rowOff>0</xdr:rowOff>
        </xdr:to>
        <xdr:grpSp>
          <xdr:nvGrpSpPr>
            <xdr:cNvPr id="46" name="グループ化 45">
              <a:extLst>
                <a:ext uri="{FF2B5EF4-FFF2-40B4-BE49-F238E27FC236}">
                  <a16:creationId xmlns:a16="http://schemas.microsoft.com/office/drawing/2014/main" id="{00000000-0008-0000-2500-000010000000}"/>
                </a:ext>
              </a:extLst>
            </xdr:cNvPr>
            <xdr:cNvGrpSpPr/>
          </xdr:nvGrpSpPr>
          <xdr:grpSpPr>
            <a:xfrm>
              <a:off x="3314702" y="7362825"/>
              <a:ext cx="1447796" cy="171450"/>
              <a:chOff x="3105130" y="1085850"/>
              <a:chExt cx="1447774" cy="209550"/>
            </a:xfrm>
          </xdr:grpSpPr>
          <xdr:sp macro="" textlink="">
            <xdr:nvSpPr>
              <xdr:cNvPr id="254004" name="Check Box 51" hidden="1">
                <a:extLst>
                  <a:ext uri="{63B3BB69-23CF-44E3-9099-C40C66FF867C}">
                    <a14:compatExt spid="_x0000_s254004"/>
                  </a:ext>
                  <a:ext uri="{FF2B5EF4-FFF2-40B4-BE49-F238E27FC236}">
                    <a16:creationId xmlns:a16="http://schemas.microsoft.com/office/drawing/2014/main" id="{00000000-0008-0000-2500-000064E40300}"/>
                  </a:ext>
                </a:extLst>
              </xdr:cNvPr>
              <xdr:cNvSpPr/>
            </xdr:nvSpPr>
            <xdr:spPr bwMode="auto">
              <a:xfrm>
                <a:off x="3105130"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4005" name="Check Box 52" hidden="1">
                <a:extLst>
                  <a:ext uri="{63B3BB69-23CF-44E3-9099-C40C66FF867C}">
                    <a14:compatExt spid="_x0000_s254005"/>
                  </a:ext>
                  <a:ext uri="{FF2B5EF4-FFF2-40B4-BE49-F238E27FC236}">
                    <a16:creationId xmlns:a16="http://schemas.microsoft.com/office/drawing/2014/main" id="{00000000-0008-0000-2500-000065E40300}"/>
                  </a:ext>
                </a:extLst>
              </xdr:cNvPr>
              <xdr:cNvSpPr/>
            </xdr:nvSpPr>
            <xdr:spPr bwMode="auto">
              <a:xfrm>
                <a:off x="3876631"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104775</xdr:colOff>
          <xdr:row>39</xdr:row>
          <xdr:rowOff>19050</xdr:rowOff>
        </xdr:from>
        <xdr:to>
          <xdr:col>25</xdr:col>
          <xdr:colOff>0</xdr:colOff>
          <xdr:row>40</xdr:row>
          <xdr:rowOff>38100</xdr:rowOff>
        </xdr:to>
        <xdr:grpSp>
          <xdr:nvGrpSpPr>
            <xdr:cNvPr id="78" name="グループ化 60">
              <a:extLst>
                <a:ext uri="{FF2B5EF4-FFF2-40B4-BE49-F238E27FC236}">
                  <a16:creationId xmlns:a16="http://schemas.microsoft.com/office/drawing/2014/main" id="{00000000-0008-0000-2900-00004E000000}"/>
                </a:ext>
              </a:extLst>
            </xdr:cNvPr>
            <xdr:cNvGrpSpPr>
              <a:grpSpLocks/>
            </xdr:cNvGrpSpPr>
          </xdr:nvGrpSpPr>
          <xdr:grpSpPr bwMode="auto">
            <a:xfrm>
              <a:off x="2962275" y="6696075"/>
              <a:ext cx="1266825" cy="190500"/>
              <a:chOff x="2952744" y="6105525"/>
              <a:chExt cx="1266823" cy="209550"/>
            </a:xfrm>
          </xdr:grpSpPr>
          <xdr:sp macro="" textlink="">
            <xdr:nvSpPr>
              <xdr:cNvPr id="545888" name="Check Box 96" hidden="1">
                <a:extLst>
                  <a:ext uri="{63B3BB69-23CF-44E3-9099-C40C66FF867C}">
                    <a14:compatExt spid="_x0000_s545888"/>
                  </a:ext>
                  <a:ext uri="{FF2B5EF4-FFF2-40B4-BE49-F238E27FC236}">
                    <a16:creationId xmlns:a16="http://schemas.microsoft.com/office/drawing/2014/main" id="{00000000-0008-0000-2900-000060540800}"/>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89" name="Check Box 97" hidden="1">
                <a:extLst>
                  <a:ext uri="{63B3BB69-23CF-44E3-9099-C40C66FF867C}">
                    <a14:compatExt spid="_x0000_s545889"/>
                  </a:ext>
                  <a:ext uri="{FF2B5EF4-FFF2-40B4-BE49-F238E27FC236}">
                    <a16:creationId xmlns:a16="http://schemas.microsoft.com/office/drawing/2014/main" id="{00000000-0008-0000-2900-000061540800}"/>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66675</xdr:colOff>
          <xdr:row>24</xdr:row>
          <xdr:rowOff>152400</xdr:rowOff>
        </xdr:from>
        <xdr:to>
          <xdr:col>24</xdr:col>
          <xdr:colOff>133350</xdr:colOff>
          <xdr:row>25</xdr:row>
          <xdr:rowOff>133350</xdr:rowOff>
        </xdr:to>
        <xdr:grpSp>
          <xdr:nvGrpSpPr>
            <xdr:cNvPr id="81" name="グループ化 54">
              <a:extLst>
                <a:ext uri="{FF2B5EF4-FFF2-40B4-BE49-F238E27FC236}">
                  <a16:creationId xmlns:a16="http://schemas.microsoft.com/office/drawing/2014/main" id="{00000000-0008-0000-2900-000051000000}"/>
                </a:ext>
              </a:extLst>
            </xdr:cNvPr>
            <xdr:cNvGrpSpPr>
              <a:grpSpLocks/>
            </xdr:cNvGrpSpPr>
          </xdr:nvGrpSpPr>
          <xdr:grpSpPr bwMode="auto">
            <a:xfrm>
              <a:off x="2924175" y="4010025"/>
              <a:ext cx="1266825" cy="152400"/>
              <a:chOff x="2952744" y="6105525"/>
              <a:chExt cx="1266823" cy="209550"/>
            </a:xfrm>
          </xdr:grpSpPr>
          <xdr:sp macro="" textlink="">
            <xdr:nvSpPr>
              <xdr:cNvPr id="545890" name="Check Box 98" hidden="1">
                <a:extLst>
                  <a:ext uri="{63B3BB69-23CF-44E3-9099-C40C66FF867C}">
                    <a14:compatExt spid="_x0000_s545890"/>
                  </a:ext>
                  <a:ext uri="{FF2B5EF4-FFF2-40B4-BE49-F238E27FC236}">
                    <a16:creationId xmlns:a16="http://schemas.microsoft.com/office/drawing/2014/main" id="{00000000-0008-0000-2900-000062540800}"/>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91" name="Check Box 99" hidden="1">
                <a:extLst>
                  <a:ext uri="{63B3BB69-23CF-44E3-9099-C40C66FF867C}">
                    <a14:compatExt spid="_x0000_s545891"/>
                  </a:ext>
                  <a:ext uri="{FF2B5EF4-FFF2-40B4-BE49-F238E27FC236}">
                    <a16:creationId xmlns:a16="http://schemas.microsoft.com/office/drawing/2014/main" id="{00000000-0008-0000-2900-000063540800}"/>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25</xdr:col>
          <xdr:colOff>66675</xdr:colOff>
          <xdr:row>7</xdr:row>
          <xdr:rowOff>0</xdr:rowOff>
        </xdr:to>
        <xdr:grpSp>
          <xdr:nvGrpSpPr>
            <xdr:cNvPr id="84" name="Group 22">
              <a:extLst>
                <a:ext uri="{FF2B5EF4-FFF2-40B4-BE49-F238E27FC236}">
                  <a16:creationId xmlns:a16="http://schemas.microsoft.com/office/drawing/2014/main" id="{00000000-0008-0000-2900-000054000000}"/>
                </a:ext>
              </a:extLst>
            </xdr:cNvPr>
            <xdr:cNvGrpSpPr>
              <a:grpSpLocks/>
            </xdr:cNvGrpSpPr>
          </xdr:nvGrpSpPr>
          <xdr:grpSpPr bwMode="auto">
            <a:xfrm>
              <a:off x="3028950" y="857250"/>
              <a:ext cx="1266825" cy="171450"/>
              <a:chOff x="2952744" y="6105525"/>
              <a:chExt cx="1266823" cy="209550"/>
            </a:xfrm>
          </xdr:grpSpPr>
          <xdr:sp macro="" textlink="">
            <xdr:nvSpPr>
              <xdr:cNvPr id="545892" name="Check Box 100" hidden="1">
                <a:extLst>
                  <a:ext uri="{63B3BB69-23CF-44E3-9099-C40C66FF867C}">
                    <a14:compatExt spid="_x0000_s545892"/>
                  </a:ext>
                  <a:ext uri="{FF2B5EF4-FFF2-40B4-BE49-F238E27FC236}">
                    <a16:creationId xmlns:a16="http://schemas.microsoft.com/office/drawing/2014/main" id="{00000000-0008-0000-2900-000064540800}"/>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3" name="Check Box 101" hidden="1">
                <a:extLst>
                  <a:ext uri="{63B3BB69-23CF-44E3-9099-C40C66FF867C}">
                    <a14:compatExt spid="_x0000_s545893"/>
                  </a:ext>
                  <a:ext uri="{FF2B5EF4-FFF2-40B4-BE49-F238E27FC236}">
                    <a16:creationId xmlns:a16="http://schemas.microsoft.com/office/drawing/2014/main" id="{00000000-0008-0000-2900-000065540800}"/>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9</xdr:row>
          <xdr:rowOff>47625</xdr:rowOff>
        </xdr:from>
        <xdr:to>
          <xdr:col>22</xdr:col>
          <xdr:colOff>85725</xdr:colOff>
          <xdr:row>10</xdr:row>
          <xdr:rowOff>85725</xdr:rowOff>
        </xdr:to>
        <xdr:sp macro="" textlink="">
          <xdr:nvSpPr>
            <xdr:cNvPr id="545894" name="Check Box 102" hidden="1">
              <a:extLst>
                <a:ext uri="{63B3BB69-23CF-44E3-9099-C40C66FF867C}">
                  <a14:compatExt spid="_x0000_s545894"/>
                </a:ext>
                <a:ext uri="{FF2B5EF4-FFF2-40B4-BE49-F238E27FC236}">
                  <a16:creationId xmlns:a16="http://schemas.microsoft.com/office/drawing/2014/main" id="{00000000-0008-0000-2900-0000665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②学校法人会計基準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22</xdr:row>
          <xdr:rowOff>85725</xdr:rowOff>
        </xdr:from>
        <xdr:to>
          <xdr:col>24</xdr:col>
          <xdr:colOff>161925</xdr:colOff>
          <xdr:row>23</xdr:row>
          <xdr:rowOff>123825</xdr:rowOff>
        </xdr:to>
        <xdr:grpSp>
          <xdr:nvGrpSpPr>
            <xdr:cNvPr id="88" name="グループ化 63">
              <a:extLst>
                <a:ext uri="{FF2B5EF4-FFF2-40B4-BE49-F238E27FC236}">
                  <a16:creationId xmlns:a16="http://schemas.microsoft.com/office/drawing/2014/main" id="{00000000-0008-0000-2900-000058000000}"/>
                </a:ext>
              </a:extLst>
            </xdr:cNvPr>
            <xdr:cNvGrpSpPr>
              <a:grpSpLocks/>
            </xdr:cNvGrpSpPr>
          </xdr:nvGrpSpPr>
          <xdr:grpSpPr bwMode="auto">
            <a:xfrm>
              <a:off x="2266950" y="3619500"/>
              <a:ext cx="1952625" cy="190500"/>
              <a:chOff x="2095503" y="7734300"/>
              <a:chExt cx="1952616" cy="200025"/>
            </a:xfrm>
          </xdr:grpSpPr>
          <xdr:sp macro="" textlink="">
            <xdr:nvSpPr>
              <xdr:cNvPr id="545895" name="Check Box 103" hidden="1">
                <a:extLst>
                  <a:ext uri="{63B3BB69-23CF-44E3-9099-C40C66FF867C}">
                    <a14:compatExt spid="_x0000_s545895"/>
                  </a:ext>
                  <a:ext uri="{FF2B5EF4-FFF2-40B4-BE49-F238E27FC236}">
                    <a16:creationId xmlns:a16="http://schemas.microsoft.com/office/drawing/2014/main" id="{00000000-0008-0000-2900-000067540800}"/>
                  </a:ext>
                </a:extLst>
              </xdr:cNvPr>
              <xdr:cNvSpPr/>
            </xdr:nvSpPr>
            <xdr:spPr bwMode="auto">
              <a:xfrm>
                <a:off x="2095503" y="7734300"/>
                <a:ext cx="619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6" name="Check Box 104" hidden="1">
                <a:extLst>
                  <a:ext uri="{63B3BB69-23CF-44E3-9099-C40C66FF867C}">
                    <a14:compatExt spid="_x0000_s545896"/>
                  </a:ext>
                  <a:ext uri="{FF2B5EF4-FFF2-40B4-BE49-F238E27FC236}">
                    <a16:creationId xmlns:a16="http://schemas.microsoft.com/office/drawing/2014/main" id="{00000000-0008-0000-2900-000068540800}"/>
                  </a:ext>
                </a:extLst>
              </xdr:cNvPr>
              <xdr:cNvSpPr/>
            </xdr:nvSpPr>
            <xdr:spPr bwMode="auto">
              <a:xfrm>
                <a:off x="2724150"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5897" name="Check Box 105" hidden="1">
                <a:extLst>
                  <a:ext uri="{63B3BB69-23CF-44E3-9099-C40C66FF867C}">
                    <a14:compatExt spid="_x0000_s545897"/>
                  </a:ext>
                  <a:ext uri="{FF2B5EF4-FFF2-40B4-BE49-F238E27FC236}">
                    <a16:creationId xmlns:a16="http://schemas.microsoft.com/office/drawing/2014/main" id="{00000000-0008-0000-2900-000069540800}"/>
                  </a:ext>
                </a:extLst>
              </xdr:cNvPr>
              <xdr:cNvSpPr/>
            </xdr:nvSpPr>
            <xdr:spPr bwMode="auto">
              <a:xfrm>
                <a:off x="3409944"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9</xdr:row>
          <xdr:rowOff>57150</xdr:rowOff>
        </xdr:from>
        <xdr:to>
          <xdr:col>12</xdr:col>
          <xdr:colOff>76200</xdr:colOff>
          <xdr:row>10</xdr:row>
          <xdr:rowOff>95250</xdr:rowOff>
        </xdr:to>
        <xdr:sp macro="" textlink="">
          <xdr:nvSpPr>
            <xdr:cNvPr id="545898" name="Check Box 106" hidden="1">
              <a:extLst>
                <a:ext uri="{63B3BB69-23CF-44E3-9099-C40C66FF867C}">
                  <a14:compatExt spid="_x0000_s545898"/>
                </a:ext>
                <a:ext uri="{FF2B5EF4-FFF2-40B4-BE49-F238E27FC236}">
                  <a16:creationId xmlns:a16="http://schemas.microsoft.com/office/drawing/2014/main" id="{00000000-0008-0000-2900-00006A5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①社会福祉法人会計基準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133350</xdr:rowOff>
        </xdr:from>
        <xdr:to>
          <xdr:col>9</xdr:col>
          <xdr:colOff>85725</xdr:colOff>
          <xdr:row>12</xdr:row>
          <xdr:rowOff>0</xdr:rowOff>
        </xdr:to>
        <xdr:sp macro="" textlink="">
          <xdr:nvSpPr>
            <xdr:cNvPr id="545899" name="Check Box 107" hidden="1">
              <a:extLst>
                <a:ext uri="{63B3BB69-23CF-44E3-9099-C40C66FF867C}">
                  <a14:compatExt spid="_x0000_s545899"/>
                </a:ext>
                <a:ext uri="{FF2B5EF4-FFF2-40B4-BE49-F238E27FC236}">
                  <a16:creationId xmlns:a16="http://schemas.microsoft.com/office/drawing/2014/main" id="{00000000-0008-0000-2900-00006B5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③企業会計基準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10</xdr:row>
          <xdr:rowOff>133350</xdr:rowOff>
        </xdr:from>
        <xdr:to>
          <xdr:col>17</xdr:col>
          <xdr:colOff>66675</xdr:colOff>
          <xdr:row>12</xdr:row>
          <xdr:rowOff>0</xdr:rowOff>
        </xdr:to>
        <xdr:sp macro="" textlink="">
          <xdr:nvSpPr>
            <xdr:cNvPr id="545900" name="Check Box 108" hidden="1">
              <a:extLst>
                <a:ext uri="{63B3BB69-23CF-44E3-9099-C40C66FF867C}">
                  <a14:compatExt spid="_x0000_s545900"/>
                </a:ext>
                <a:ext uri="{FF2B5EF4-FFF2-40B4-BE49-F238E27FC236}">
                  <a16:creationId xmlns:a16="http://schemas.microsoft.com/office/drawing/2014/main" id="{00000000-0008-0000-2900-00006C5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④その他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17</xdr:row>
          <xdr:rowOff>28575</xdr:rowOff>
        </xdr:from>
        <xdr:to>
          <xdr:col>25</xdr:col>
          <xdr:colOff>9525</xdr:colOff>
          <xdr:row>18</xdr:row>
          <xdr:rowOff>28575</xdr:rowOff>
        </xdr:to>
        <xdr:grpSp>
          <xdr:nvGrpSpPr>
            <xdr:cNvPr id="95" name="Group 42">
              <a:extLst>
                <a:ext uri="{FF2B5EF4-FFF2-40B4-BE49-F238E27FC236}">
                  <a16:creationId xmlns:a16="http://schemas.microsoft.com/office/drawing/2014/main" id="{00000000-0008-0000-2900-00005F000000}"/>
                </a:ext>
              </a:extLst>
            </xdr:cNvPr>
            <xdr:cNvGrpSpPr>
              <a:grpSpLocks/>
            </xdr:cNvGrpSpPr>
          </xdr:nvGrpSpPr>
          <xdr:grpSpPr bwMode="auto">
            <a:xfrm>
              <a:off x="2971800" y="2705100"/>
              <a:ext cx="1266828" cy="171450"/>
              <a:chOff x="2952750" y="6105525"/>
              <a:chExt cx="1266826" cy="209550"/>
            </a:xfrm>
          </xdr:grpSpPr>
          <xdr:sp macro="" textlink="">
            <xdr:nvSpPr>
              <xdr:cNvPr id="545901" name="Check Box 109" hidden="1">
                <a:extLst>
                  <a:ext uri="{63B3BB69-23CF-44E3-9099-C40C66FF867C}">
                    <a14:compatExt spid="_x0000_s545901"/>
                  </a:ext>
                  <a:ext uri="{FF2B5EF4-FFF2-40B4-BE49-F238E27FC236}">
                    <a16:creationId xmlns:a16="http://schemas.microsoft.com/office/drawing/2014/main" id="{00000000-0008-0000-2900-00006D540800}"/>
                  </a:ext>
                </a:extLst>
              </xdr:cNvPr>
              <xdr:cNvSpPr/>
            </xdr:nvSpPr>
            <xdr:spPr bwMode="auto">
              <a:xfrm>
                <a:off x="2952750" y="6105525"/>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2" name="Check Box 110" hidden="1">
                <a:extLst>
                  <a:ext uri="{63B3BB69-23CF-44E3-9099-C40C66FF867C}">
                    <a14:compatExt spid="_x0000_s545902"/>
                  </a:ext>
                  <a:ext uri="{FF2B5EF4-FFF2-40B4-BE49-F238E27FC236}">
                    <a16:creationId xmlns:a16="http://schemas.microsoft.com/office/drawing/2014/main" id="{00000000-0008-0000-2900-00006E540800}"/>
                  </a:ext>
                </a:extLst>
              </xdr:cNvPr>
              <xdr:cNvSpPr/>
            </xdr:nvSpPr>
            <xdr:spPr bwMode="auto">
              <a:xfrm>
                <a:off x="3581401"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76200</xdr:colOff>
          <xdr:row>52</xdr:row>
          <xdr:rowOff>161925</xdr:rowOff>
        </xdr:from>
        <xdr:to>
          <xdr:col>24</xdr:col>
          <xdr:colOff>142875</xdr:colOff>
          <xdr:row>53</xdr:row>
          <xdr:rowOff>161925</xdr:rowOff>
        </xdr:to>
        <xdr:grpSp>
          <xdr:nvGrpSpPr>
            <xdr:cNvPr id="98" name="Group 51">
              <a:extLst>
                <a:ext uri="{FF2B5EF4-FFF2-40B4-BE49-F238E27FC236}">
                  <a16:creationId xmlns:a16="http://schemas.microsoft.com/office/drawing/2014/main" id="{00000000-0008-0000-2900-000062000000}"/>
                </a:ext>
              </a:extLst>
            </xdr:cNvPr>
            <xdr:cNvGrpSpPr>
              <a:grpSpLocks/>
            </xdr:cNvGrpSpPr>
          </xdr:nvGrpSpPr>
          <xdr:grpSpPr bwMode="auto">
            <a:xfrm>
              <a:off x="2933700" y="8991600"/>
              <a:ext cx="1266825" cy="171450"/>
              <a:chOff x="2952744" y="6105525"/>
              <a:chExt cx="1266823" cy="209550"/>
            </a:xfrm>
          </xdr:grpSpPr>
          <xdr:sp macro="" textlink="">
            <xdr:nvSpPr>
              <xdr:cNvPr id="545903" name="Check Box 111" hidden="1">
                <a:extLst>
                  <a:ext uri="{63B3BB69-23CF-44E3-9099-C40C66FF867C}">
                    <a14:compatExt spid="_x0000_s545903"/>
                  </a:ext>
                  <a:ext uri="{FF2B5EF4-FFF2-40B4-BE49-F238E27FC236}">
                    <a16:creationId xmlns:a16="http://schemas.microsoft.com/office/drawing/2014/main" id="{00000000-0008-0000-2900-00006F540800}"/>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4" name="Check Box 112" hidden="1">
                <a:extLst>
                  <a:ext uri="{63B3BB69-23CF-44E3-9099-C40C66FF867C}">
                    <a14:compatExt spid="_x0000_s545904"/>
                  </a:ext>
                  <a:ext uri="{FF2B5EF4-FFF2-40B4-BE49-F238E27FC236}">
                    <a16:creationId xmlns:a16="http://schemas.microsoft.com/office/drawing/2014/main" id="{00000000-0008-0000-2900-000070540800}"/>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58</xdr:row>
          <xdr:rowOff>19050</xdr:rowOff>
        </xdr:from>
        <xdr:to>
          <xdr:col>24</xdr:col>
          <xdr:colOff>152400</xdr:colOff>
          <xdr:row>59</xdr:row>
          <xdr:rowOff>19050</xdr:rowOff>
        </xdr:to>
        <xdr:grpSp>
          <xdr:nvGrpSpPr>
            <xdr:cNvPr id="101" name="Group 54">
              <a:extLst>
                <a:ext uri="{FF2B5EF4-FFF2-40B4-BE49-F238E27FC236}">
                  <a16:creationId xmlns:a16="http://schemas.microsoft.com/office/drawing/2014/main" id="{00000000-0008-0000-2900-000065000000}"/>
                </a:ext>
              </a:extLst>
            </xdr:cNvPr>
            <xdr:cNvGrpSpPr>
              <a:grpSpLocks/>
            </xdr:cNvGrpSpPr>
          </xdr:nvGrpSpPr>
          <xdr:grpSpPr bwMode="auto">
            <a:xfrm>
              <a:off x="2943225" y="9820275"/>
              <a:ext cx="1266825" cy="171450"/>
              <a:chOff x="2952744" y="6105525"/>
              <a:chExt cx="1266823" cy="209550"/>
            </a:xfrm>
          </xdr:grpSpPr>
          <xdr:sp macro="" textlink="">
            <xdr:nvSpPr>
              <xdr:cNvPr id="545905" name="Check Box 113" hidden="1">
                <a:extLst>
                  <a:ext uri="{63B3BB69-23CF-44E3-9099-C40C66FF867C}">
                    <a14:compatExt spid="_x0000_s545905"/>
                  </a:ext>
                  <a:ext uri="{FF2B5EF4-FFF2-40B4-BE49-F238E27FC236}">
                    <a16:creationId xmlns:a16="http://schemas.microsoft.com/office/drawing/2014/main" id="{00000000-0008-0000-2900-000071540800}"/>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6" name="Check Box 114" hidden="1">
                <a:extLst>
                  <a:ext uri="{63B3BB69-23CF-44E3-9099-C40C66FF867C}">
                    <a14:compatExt spid="_x0000_s545906"/>
                  </a:ext>
                  <a:ext uri="{FF2B5EF4-FFF2-40B4-BE49-F238E27FC236}">
                    <a16:creationId xmlns:a16="http://schemas.microsoft.com/office/drawing/2014/main" id="{00000000-0008-0000-2900-000072540800}"/>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28</xdr:row>
          <xdr:rowOff>76200</xdr:rowOff>
        </xdr:from>
        <xdr:to>
          <xdr:col>25</xdr:col>
          <xdr:colOff>0</xdr:colOff>
          <xdr:row>29</xdr:row>
          <xdr:rowOff>76200</xdr:rowOff>
        </xdr:to>
        <xdr:grpSp>
          <xdr:nvGrpSpPr>
            <xdr:cNvPr id="104" name="Group 57">
              <a:extLst>
                <a:ext uri="{FF2B5EF4-FFF2-40B4-BE49-F238E27FC236}">
                  <a16:creationId xmlns:a16="http://schemas.microsoft.com/office/drawing/2014/main" id="{00000000-0008-0000-2900-000068000000}"/>
                </a:ext>
              </a:extLst>
            </xdr:cNvPr>
            <xdr:cNvGrpSpPr>
              <a:grpSpLocks/>
            </xdr:cNvGrpSpPr>
          </xdr:nvGrpSpPr>
          <xdr:grpSpPr bwMode="auto">
            <a:xfrm>
              <a:off x="2962275" y="4562475"/>
              <a:ext cx="1266828" cy="171450"/>
              <a:chOff x="2952750" y="6105525"/>
              <a:chExt cx="1266826" cy="209550"/>
            </a:xfrm>
          </xdr:grpSpPr>
          <xdr:sp macro="" textlink="">
            <xdr:nvSpPr>
              <xdr:cNvPr id="545907" name="Check Box 115" hidden="1">
                <a:extLst>
                  <a:ext uri="{63B3BB69-23CF-44E3-9099-C40C66FF867C}">
                    <a14:compatExt spid="_x0000_s545907"/>
                  </a:ext>
                  <a:ext uri="{FF2B5EF4-FFF2-40B4-BE49-F238E27FC236}">
                    <a16:creationId xmlns:a16="http://schemas.microsoft.com/office/drawing/2014/main" id="{00000000-0008-0000-2900-000073540800}"/>
                  </a:ext>
                </a:extLst>
              </xdr:cNvPr>
              <xdr:cNvSpPr/>
            </xdr:nvSpPr>
            <xdr:spPr bwMode="auto">
              <a:xfrm>
                <a:off x="2952750" y="6105525"/>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8" name="Check Box 116" hidden="1">
                <a:extLst>
                  <a:ext uri="{63B3BB69-23CF-44E3-9099-C40C66FF867C}">
                    <a14:compatExt spid="_x0000_s545908"/>
                  </a:ext>
                  <a:ext uri="{FF2B5EF4-FFF2-40B4-BE49-F238E27FC236}">
                    <a16:creationId xmlns:a16="http://schemas.microsoft.com/office/drawing/2014/main" id="{00000000-0008-0000-2900-000074540800}"/>
                  </a:ext>
                </a:extLst>
              </xdr:cNvPr>
              <xdr:cNvSpPr/>
            </xdr:nvSpPr>
            <xdr:spPr bwMode="auto">
              <a:xfrm>
                <a:off x="3581401"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50</xdr:row>
          <xdr:rowOff>66675</xdr:rowOff>
        </xdr:from>
        <xdr:to>
          <xdr:col>24</xdr:col>
          <xdr:colOff>152400</xdr:colOff>
          <xdr:row>51</xdr:row>
          <xdr:rowOff>66675</xdr:rowOff>
        </xdr:to>
        <xdr:grpSp>
          <xdr:nvGrpSpPr>
            <xdr:cNvPr id="107" name="Group 60">
              <a:extLst>
                <a:ext uri="{FF2B5EF4-FFF2-40B4-BE49-F238E27FC236}">
                  <a16:creationId xmlns:a16="http://schemas.microsoft.com/office/drawing/2014/main" id="{00000000-0008-0000-2900-00006B000000}"/>
                </a:ext>
              </a:extLst>
            </xdr:cNvPr>
            <xdr:cNvGrpSpPr>
              <a:grpSpLocks/>
            </xdr:cNvGrpSpPr>
          </xdr:nvGrpSpPr>
          <xdr:grpSpPr bwMode="auto">
            <a:xfrm>
              <a:off x="2943225" y="8553450"/>
              <a:ext cx="1266825" cy="171450"/>
              <a:chOff x="2952744" y="6105525"/>
              <a:chExt cx="1266823" cy="209550"/>
            </a:xfrm>
          </xdr:grpSpPr>
          <xdr:sp macro="" textlink="">
            <xdr:nvSpPr>
              <xdr:cNvPr id="545909" name="Check Box 117" hidden="1">
                <a:extLst>
                  <a:ext uri="{63B3BB69-23CF-44E3-9099-C40C66FF867C}">
                    <a14:compatExt spid="_x0000_s545909"/>
                  </a:ext>
                  <a:ext uri="{FF2B5EF4-FFF2-40B4-BE49-F238E27FC236}">
                    <a16:creationId xmlns:a16="http://schemas.microsoft.com/office/drawing/2014/main" id="{00000000-0008-0000-2900-000075540800}"/>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0" name="Check Box 118" hidden="1">
                <a:extLst>
                  <a:ext uri="{63B3BB69-23CF-44E3-9099-C40C66FF867C}">
                    <a14:compatExt spid="_x0000_s545910"/>
                  </a:ext>
                  <a:ext uri="{FF2B5EF4-FFF2-40B4-BE49-F238E27FC236}">
                    <a16:creationId xmlns:a16="http://schemas.microsoft.com/office/drawing/2014/main" id="{00000000-0008-0000-2900-000076540800}"/>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61</xdr:row>
          <xdr:rowOff>0</xdr:rowOff>
        </xdr:from>
        <xdr:to>
          <xdr:col>4</xdr:col>
          <xdr:colOff>76200</xdr:colOff>
          <xdr:row>63</xdr:row>
          <xdr:rowOff>19050</xdr:rowOff>
        </xdr:to>
        <xdr:grpSp>
          <xdr:nvGrpSpPr>
            <xdr:cNvPr id="110" name="グループ化 25">
              <a:extLst>
                <a:ext uri="{FF2B5EF4-FFF2-40B4-BE49-F238E27FC236}">
                  <a16:creationId xmlns:a16="http://schemas.microsoft.com/office/drawing/2014/main" id="{00000000-0008-0000-2900-00006E000000}"/>
                </a:ext>
              </a:extLst>
            </xdr:cNvPr>
            <xdr:cNvGrpSpPr>
              <a:grpSpLocks/>
            </xdr:cNvGrpSpPr>
          </xdr:nvGrpSpPr>
          <xdr:grpSpPr bwMode="auto">
            <a:xfrm>
              <a:off x="447675" y="10315575"/>
              <a:ext cx="257175" cy="361950"/>
              <a:chOff x="447675" y="7238942"/>
              <a:chExt cx="257175" cy="362007"/>
            </a:xfrm>
          </xdr:grpSpPr>
          <xdr:sp macro="" textlink="">
            <xdr:nvSpPr>
              <xdr:cNvPr id="545911" name="Check Box 119" hidden="1">
                <a:extLst>
                  <a:ext uri="{63B3BB69-23CF-44E3-9099-C40C66FF867C}">
                    <a14:compatExt spid="_x0000_s545911"/>
                  </a:ext>
                  <a:ext uri="{FF2B5EF4-FFF2-40B4-BE49-F238E27FC236}">
                    <a16:creationId xmlns:a16="http://schemas.microsoft.com/office/drawing/2014/main" id="{00000000-0008-0000-2900-000077540800}"/>
                  </a:ext>
                </a:extLst>
              </xdr:cNvPr>
              <xdr:cNvSpPr/>
            </xdr:nvSpPr>
            <xdr:spPr bwMode="auto">
              <a:xfrm>
                <a:off x="447675" y="7238942"/>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45912" name="Check Box 120" hidden="1">
                <a:extLst>
                  <a:ext uri="{63B3BB69-23CF-44E3-9099-C40C66FF867C}">
                    <a14:compatExt spid="_x0000_s545912"/>
                  </a:ext>
                  <a:ext uri="{FF2B5EF4-FFF2-40B4-BE49-F238E27FC236}">
                    <a16:creationId xmlns:a16="http://schemas.microsoft.com/office/drawing/2014/main" id="{00000000-0008-0000-2900-000078540800}"/>
                  </a:ext>
                </a:extLst>
              </xdr:cNvPr>
              <xdr:cNvSpPr/>
            </xdr:nvSpPr>
            <xdr:spPr bwMode="auto">
              <a:xfrm>
                <a:off x="447675" y="7410449"/>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65</xdr:row>
          <xdr:rowOff>38100</xdr:rowOff>
        </xdr:from>
        <xdr:to>
          <xdr:col>25</xdr:col>
          <xdr:colOff>66675</xdr:colOff>
          <xdr:row>66</xdr:row>
          <xdr:rowOff>0</xdr:rowOff>
        </xdr:to>
        <xdr:grpSp>
          <xdr:nvGrpSpPr>
            <xdr:cNvPr id="113" name="Group 66">
              <a:extLst>
                <a:ext uri="{FF2B5EF4-FFF2-40B4-BE49-F238E27FC236}">
                  <a16:creationId xmlns:a16="http://schemas.microsoft.com/office/drawing/2014/main" id="{00000000-0008-0000-2900-000071000000}"/>
                </a:ext>
              </a:extLst>
            </xdr:cNvPr>
            <xdr:cNvGrpSpPr>
              <a:grpSpLocks/>
            </xdr:cNvGrpSpPr>
          </xdr:nvGrpSpPr>
          <xdr:grpSpPr bwMode="auto">
            <a:xfrm>
              <a:off x="3028950" y="11039475"/>
              <a:ext cx="1266825" cy="133350"/>
              <a:chOff x="2952744" y="6105525"/>
              <a:chExt cx="1266823" cy="209550"/>
            </a:xfrm>
          </xdr:grpSpPr>
          <xdr:sp macro="" textlink="">
            <xdr:nvSpPr>
              <xdr:cNvPr id="545913" name="Check Box 121" hidden="1">
                <a:extLst>
                  <a:ext uri="{63B3BB69-23CF-44E3-9099-C40C66FF867C}">
                    <a14:compatExt spid="_x0000_s545913"/>
                  </a:ext>
                  <a:ext uri="{FF2B5EF4-FFF2-40B4-BE49-F238E27FC236}">
                    <a16:creationId xmlns:a16="http://schemas.microsoft.com/office/drawing/2014/main" id="{00000000-0008-0000-2900-000079540800}"/>
                  </a:ext>
                </a:extLst>
              </xdr:cNvPr>
              <xdr:cNvSpPr/>
            </xdr:nvSpPr>
            <xdr:spPr bwMode="auto">
              <a:xfrm>
                <a:off x="2952744" y="6105525"/>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4" name="Check Box 122" hidden="1">
                <a:extLst>
                  <a:ext uri="{63B3BB69-23CF-44E3-9099-C40C66FF867C}">
                    <a14:compatExt spid="_x0000_s545914"/>
                  </a:ext>
                  <a:ext uri="{FF2B5EF4-FFF2-40B4-BE49-F238E27FC236}">
                    <a16:creationId xmlns:a16="http://schemas.microsoft.com/office/drawing/2014/main" id="{00000000-0008-0000-2900-00007A540800}"/>
                  </a:ext>
                </a:extLst>
              </xdr:cNvPr>
              <xdr:cNvSpPr/>
            </xdr:nvSpPr>
            <xdr:spPr bwMode="auto">
              <a:xfrm>
                <a:off x="3581392"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57150</xdr:colOff>
      <xdr:row>55</xdr:row>
      <xdr:rowOff>57150</xdr:rowOff>
    </xdr:from>
    <xdr:to>
      <xdr:col>25</xdr:col>
      <xdr:colOff>85725</xdr:colOff>
      <xdr:row>60</xdr:row>
      <xdr:rowOff>85725</xdr:rowOff>
    </xdr:to>
    <xdr:sp macro="" textlink="">
      <xdr:nvSpPr>
        <xdr:cNvPr id="125990" name="AutoShape 1">
          <a:extLst>
            <a:ext uri="{FF2B5EF4-FFF2-40B4-BE49-F238E27FC236}">
              <a16:creationId xmlns:a16="http://schemas.microsoft.com/office/drawing/2014/main" id="{00000000-0008-0000-0400-000026EC0100}"/>
            </a:ext>
          </a:extLst>
        </xdr:cNvPr>
        <xdr:cNvSpPr>
          <a:spLocks noChangeArrowheads="1"/>
        </xdr:cNvSpPr>
      </xdr:nvSpPr>
      <xdr:spPr bwMode="auto">
        <a:xfrm>
          <a:off x="466725" y="9115425"/>
          <a:ext cx="3829050" cy="866775"/>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123825</xdr:colOff>
          <xdr:row>5</xdr:row>
          <xdr:rowOff>0</xdr:rowOff>
        </xdr:from>
        <xdr:to>
          <xdr:col>20</xdr:col>
          <xdr:colOff>133350</xdr:colOff>
          <xdr:row>6</xdr:row>
          <xdr:rowOff>38100</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04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xdr:row>
          <xdr:rowOff>0</xdr:rowOff>
        </xdr:from>
        <xdr:to>
          <xdr:col>23</xdr:col>
          <xdr:colOff>133350</xdr:colOff>
          <xdr:row>6</xdr:row>
          <xdr:rowOff>28575</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04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8</xdr:row>
          <xdr:rowOff>0</xdr:rowOff>
        </xdr:from>
        <xdr:to>
          <xdr:col>20</xdr:col>
          <xdr:colOff>133350</xdr:colOff>
          <xdr:row>9</xdr:row>
          <xdr:rowOff>38100</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04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8</xdr:row>
          <xdr:rowOff>0</xdr:rowOff>
        </xdr:from>
        <xdr:to>
          <xdr:col>23</xdr:col>
          <xdr:colOff>133350</xdr:colOff>
          <xdr:row>9</xdr:row>
          <xdr:rowOff>28575</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04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10</xdr:row>
          <xdr:rowOff>0</xdr:rowOff>
        </xdr:from>
        <xdr:to>
          <xdr:col>20</xdr:col>
          <xdr:colOff>133350</xdr:colOff>
          <xdr:row>11</xdr:row>
          <xdr:rowOff>38100</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04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xdr:row>
          <xdr:rowOff>0</xdr:rowOff>
        </xdr:from>
        <xdr:to>
          <xdr:col>23</xdr:col>
          <xdr:colOff>133350</xdr:colOff>
          <xdr:row>11</xdr:row>
          <xdr:rowOff>28575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04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13</xdr:row>
          <xdr:rowOff>152400</xdr:rowOff>
        </xdr:from>
        <xdr:to>
          <xdr:col>20</xdr:col>
          <xdr:colOff>133350</xdr:colOff>
          <xdr:row>15</xdr:row>
          <xdr:rowOff>19050</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04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13</xdr:row>
          <xdr:rowOff>152400</xdr:rowOff>
        </xdr:from>
        <xdr:to>
          <xdr:col>23</xdr:col>
          <xdr:colOff>133350</xdr:colOff>
          <xdr:row>15</xdr:row>
          <xdr:rowOff>9525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04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17</xdr:row>
          <xdr:rowOff>47625</xdr:rowOff>
        </xdr:from>
        <xdr:to>
          <xdr:col>20</xdr:col>
          <xdr:colOff>133350</xdr:colOff>
          <xdr:row>18</xdr:row>
          <xdr:rowOff>85725</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04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17</xdr:row>
          <xdr:rowOff>76200</xdr:rowOff>
        </xdr:from>
        <xdr:to>
          <xdr:col>23</xdr:col>
          <xdr:colOff>123825</xdr:colOff>
          <xdr:row>18</xdr:row>
          <xdr:rowOff>104775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04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21</xdr:row>
          <xdr:rowOff>0</xdr:rowOff>
        </xdr:from>
        <xdr:to>
          <xdr:col>20</xdr:col>
          <xdr:colOff>133350</xdr:colOff>
          <xdr:row>22</xdr:row>
          <xdr:rowOff>38100</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04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21</xdr:row>
          <xdr:rowOff>0</xdr:rowOff>
        </xdr:from>
        <xdr:to>
          <xdr:col>23</xdr:col>
          <xdr:colOff>133350</xdr:colOff>
          <xdr:row>22</xdr:row>
          <xdr:rowOff>28575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04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24</xdr:row>
          <xdr:rowOff>161925</xdr:rowOff>
        </xdr:from>
        <xdr:to>
          <xdr:col>20</xdr:col>
          <xdr:colOff>133350</xdr:colOff>
          <xdr:row>26</xdr:row>
          <xdr:rowOff>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04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24</xdr:row>
          <xdr:rowOff>161925</xdr:rowOff>
        </xdr:from>
        <xdr:to>
          <xdr:col>23</xdr:col>
          <xdr:colOff>133350</xdr:colOff>
          <xdr:row>25</xdr:row>
          <xdr:rowOff>161925</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04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31</xdr:row>
          <xdr:rowOff>152400</xdr:rowOff>
        </xdr:from>
        <xdr:to>
          <xdr:col>20</xdr:col>
          <xdr:colOff>133350</xdr:colOff>
          <xdr:row>33</xdr:row>
          <xdr:rowOff>19050</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04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31</xdr:row>
          <xdr:rowOff>152400</xdr:rowOff>
        </xdr:from>
        <xdr:to>
          <xdr:col>23</xdr:col>
          <xdr:colOff>133350</xdr:colOff>
          <xdr:row>33</xdr:row>
          <xdr:rowOff>9525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04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34</xdr:row>
          <xdr:rowOff>152400</xdr:rowOff>
        </xdr:from>
        <xdr:to>
          <xdr:col>20</xdr:col>
          <xdr:colOff>133350</xdr:colOff>
          <xdr:row>36</xdr:row>
          <xdr:rowOff>19050</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04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34</xdr:row>
          <xdr:rowOff>152400</xdr:rowOff>
        </xdr:from>
        <xdr:to>
          <xdr:col>23</xdr:col>
          <xdr:colOff>133350</xdr:colOff>
          <xdr:row>36</xdr:row>
          <xdr:rowOff>9525</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04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37</xdr:row>
          <xdr:rowOff>152400</xdr:rowOff>
        </xdr:from>
        <xdr:to>
          <xdr:col>20</xdr:col>
          <xdr:colOff>133350</xdr:colOff>
          <xdr:row>39</xdr:row>
          <xdr:rowOff>19050</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04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37</xdr:row>
          <xdr:rowOff>152400</xdr:rowOff>
        </xdr:from>
        <xdr:to>
          <xdr:col>23</xdr:col>
          <xdr:colOff>133350</xdr:colOff>
          <xdr:row>39</xdr:row>
          <xdr:rowOff>9525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04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40</xdr:row>
          <xdr:rowOff>152400</xdr:rowOff>
        </xdr:from>
        <xdr:to>
          <xdr:col>20</xdr:col>
          <xdr:colOff>133350</xdr:colOff>
          <xdr:row>42</xdr:row>
          <xdr:rowOff>19050</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04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40</xdr:row>
          <xdr:rowOff>152400</xdr:rowOff>
        </xdr:from>
        <xdr:to>
          <xdr:col>23</xdr:col>
          <xdr:colOff>133350</xdr:colOff>
          <xdr:row>42</xdr:row>
          <xdr:rowOff>9525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04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43</xdr:row>
          <xdr:rowOff>152400</xdr:rowOff>
        </xdr:from>
        <xdr:to>
          <xdr:col>20</xdr:col>
          <xdr:colOff>133350</xdr:colOff>
          <xdr:row>45</xdr:row>
          <xdr:rowOff>19050</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04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43</xdr:row>
          <xdr:rowOff>152400</xdr:rowOff>
        </xdr:from>
        <xdr:to>
          <xdr:col>23</xdr:col>
          <xdr:colOff>133350</xdr:colOff>
          <xdr:row>45</xdr:row>
          <xdr:rowOff>9525</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04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46</xdr:row>
          <xdr:rowOff>152400</xdr:rowOff>
        </xdr:from>
        <xdr:to>
          <xdr:col>20</xdr:col>
          <xdr:colOff>133350</xdr:colOff>
          <xdr:row>48</xdr:row>
          <xdr:rowOff>19050</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04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46</xdr:row>
          <xdr:rowOff>152400</xdr:rowOff>
        </xdr:from>
        <xdr:to>
          <xdr:col>23</xdr:col>
          <xdr:colOff>133350</xdr:colOff>
          <xdr:row>48</xdr:row>
          <xdr:rowOff>9525</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04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49</xdr:row>
          <xdr:rowOff>152400</xdr:rowOff>
        </xdr:from>
        <xdr:to>
          <xdr:col>20</xdr:col>
          <xdr:colOff>133350</xdr:colOff>
          <xdr:row>51</xdr:row>
          <xdr:rowOff>0</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04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49</xdr:row>
          <xdr:rowOff>152400</xdr:rowOff>
        </xdr:from>
        <xdr:to>
          <xdr:col>23</xdr:col>
          <xdr:colOff>133350</xdr:colOff>
          <xdr:row>50</xdr:row>
          <xdr:rowOff>161925</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04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52</xdr:row>
          <xdr:rowOff>152400</xdr:rowOff>
        </xdr:from>
        <xdr:to>
          <xdr:col>20</xdr:col>
          <xdr:colOff>133350</xdr:colOff>
          <xdr:row>54</xdr:row>
          <xdr:rowOff>0</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04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52</xdr:row>
          <xdr:rowOff>152400</xdr:rowOff>
        </xdr:from>
        <xdr:to>
          <xdr:col>23</xdr:col>
          <xdr:colOff>133350</xdr:colOff>
          <xdr:row>53</xdr:row>
          <xdr:rowOff>161925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04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28</xdr:row>
          <xdr:rowOff>161925</xdr:rowOff>
        </xdr:from>
        <xdr:to>
          <xdr:col>20</xdr:col>
          <xdr:colOff>133350</xdr:colOff>
          <xdr:row>30</xdr:row>
          <xdr:rowOff>28575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04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28</xdr:row>
          <xdr:rowOff>161925</xdr:rowOff>
        </xdr:from>
        <xdr:to>
          <xdr:col>23</xdr:col>
          <xdr:colOff>133350</xdr:colOff>
          <xdr:row>30</xdr:row>
          <xdr:rowOff>19050</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04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05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5</xdr:col>
          <xdr:colOff>95250</xdr:colOff>
          <xdr:row>11</xdr:row>
          <xdr:rowOff>28575</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05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05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05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43</xdr:row>
          <xdr:rowOff>0</xdr:rowOff>
        </xdr:from>
        <xdr:to>
          <xdr:col>20</xdr:col>
          <xdr:colOff>95250</xdr:colOff>
          <xdr:row>44</xdr:row>
          <xdr:rowOff>38100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05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43</xdr:row>
          <xdr:rowOff>0</xdr:rowOff>
        </xdr:from>
        <xdr:to>
          <xdr:col>24</xdr:col>
          <xdr:colOff>152400</xdr:colOff>
          <xdr:row>44</xdr:row>
          <xdr:rowOff>38100</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05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44</xdr:row>
          <xdr:rowOff>152400</xdr:rowOff>
        </xdr:from>
        <xdr:to>
          <xdr:col>19</xdr:col>
          <xdr:colOff>104775</xdr:colOff>
          <xdr:row>46</xdr:row>
          <xdr:rowOff>19050</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05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44</xdr:row>
          <xdr:rowOff>152400</xdr:rowOff>
        </xdr:from>
        <xdr:to>
          <xdr:col>25</xdr:col>
          <xdr:colOff>161925</xdr:colOff>
          <xdr:row>46</xdr:row>
          <xdr:rowOff>19050</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05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19</xdr:row>
          <xdr:rowOff>0</xdr:rowOff>
        </xdr:from>
        <xdr:to>
          <xdr:col>20</xdr:col>
          <xdr:colOff>95250</xdr:colOff>
          <xdr:row>20</xdr:row>
          <xdr:rowOff>38100</xdr:rowOff>
        </xdr:to>
        <xdr:sp macro="" textlink="">
          <xdr:nvSpPr>
            <xdr:cNvPr id="126985" name="Check Box 9" hidden="1">
              <a:extLst>
                <a:ext uri="{63B3BB69-23CF-44E3-9099-C40C66FF867C}">
                  <a14:compatExt spid="_x0000_s126985"/>
                </a:ext>
                <a:ext uri="{FF2B5EF4-FFF2-40B4-BE49-F238E27FC236}">
                  <a16:creationId xmlns:a16="http://schemas.microsoft.com/office/drawing/2014/main" id="{00000000-0008-0000-0500-00000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19</xdr:row>
          <xdr:rowOff>0</xdr:rowOff>
        </xdr:from>
        <xdr:to>
          <xdr:col>24</xdr:col>
          <xdr:colOff>152400</xdr:colOff>
          <xdr:row>20</xdr:row>
          <xdr:rowOff>38100</xdr:rowOff>
        </xdr:to>
        <xdr:sp macro="" textlink="">
          <xdr:nvSpPr>
            <xdr:cNvPr id="126986" name="Check Box 10" hidden="1">
              <a:extLst>
                <a:ext uri="{63B3BB69-23CF-44E3-9099-C40C66FF867C}">
                  <a14:compatExt spid="_x0000_s126986"/>
                </a:ext>
                <a:ext uri="{FF2B5EF4-FFF2-40B4-BE49-F238E27FC236}">
                  <a16:creationId xmlns:a16="http://schemas.microsoft.com/office/drawing/2014/main" id="{00000000-0008-0000-0500-00000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21</xdr:row>
          <xdr:rowOff>0</xdr:rowOff>
        </xdr:from>
        <xdr:to>
          <xdr:col>20</xdr:col>
          <xdr:colOff>95250</xdr:colOff>
          <xdr:row>22</xdr:row>
          <xdr:rowOff>28575</xdr:rowOff>
        </xdr:to>
        <xdr:sp macro="" textlink="">
          <xdr:nvSpPr>
            <xdr:cNvPr id="126987" name="Check Box 11" hidden="1">
              <a:extLst>
                <a:ext uri="{63B3BB69-23CF-44E3-9099-C40C66FF867C}">
                  <a14:compatExt spid="_x0000_s126987"/>
                </a:ext>
                <a:ext uri="{FF2B5EF4-FFF2-40B4-BE49-F238E27FC236}">
                  <a16:creationId xmlns:a16="http://schemas.microsoft.com/office/drawing/2014/main" id="{00000000-0008-0000-0500-00000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21</xdr:row>
          <xdr:rowOff>0</xdr:rowOff>
        </xdr:from>
        <xdr:to>
          <xdr:col>24</xdr:col>
          <xdr:colOff>152400</xdr:colOff>
          <xdr:row>22</xdr:row>
          <xdr:rowOff>28575</xdr:rowOff>
        </xdr:to>
        <xdr:sp macro="" textlink="">
          <xdr:nvSpPr>
            <xdr:cNvPr id="126988" name="Check Box 12" hidden="1">
              <a:extLst>
                <a:ext uri="{63B3BB69-23CF-44E3-9099-C40C66FF867C}">
                  <a14:compatExt spid="_x0000_s126988"/>
                </a:ext>
                <a:ext uri="{FF2B5EF4-FFF2-40B4-BE49-F238E27FC236}">
                  <a16:creationId xmlns:a16="http://schemas.microsoft.com/office/drawing/2014/main" id="{00000000-0008-0000-0500-00000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13</xdr:row>
          <xdr:rowOff>0</xdr:rowOff>
        </xdr:from>
        <xdr:to>
          <xdr:col>20</xdr:col>
          <xdr:colOff>95250</xdr:colOff>
          <xdr:row>14</xdr:row>
          <xdr:rowOff>38100</xdr:rowOff>
        </xdr:to>
        <xdr:sp macro="" textlink="">
          <xdr:nvSpPr>
            <xdr:cNvPr id="126991" name="Check Box 15" hidden="1">
              <a:extLst>
                <a:ext uri="{63B3BB69-23CF-44E3-9099-C40C66FF867C}">
                  <a14:compatExt spid="_x0000_s126991"/>
                </a:ext>
                <a:ext uri="{FF2B5EF4-FFF2-40B4-BE49-F238E27FC236}">
                  <a16:creationId xmlns:a16="http://schemas.microsoft.com/office/drawing/2014/main" id="{00000000-0008-0000-0500-00000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13</xdr:row>
          <xdr:rowOff>0</xdr:rowOff>
        </xdr:from>
        <xdr:to>
          <xdr:col>24</xdr:col>
          <xdr:colOff>152400</xdr:colOff>
          <xdr:row>14</xdr:row>
          <xdr:rowOff>38100</xdr:rowOff>
        </xdr:to>
        <xdr:sp macro="" textlink="">
          <xdr:nvSpPr>
            <xdr:cNvPr id="126992" name="Check Box 16" hidden="1">
              <a:extLst>
                <a:ext uri="{63B3BB69-23CF-44E3-9099-C40C66FF867C}">
                  <a14:compatExt spid="_x0000_s126992"/>
                </a:ext>
                <a:ext uri="{FF2B5EF4-FFF2-40B4-BE49-F238E27FC236}">
                  <a16:creationId xmlns:a16="http://schemas.microsoft.com/office/drawing/2014/main" id="{00000000-0008-0000-0500-00001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xdr:row>
          <xdr:rowOff>142875</xdr:rowOff>
        </xdr:from>
        <xdr:to>
          <xdr:col>15</xdr:col>
          <xdr:colOff>0</xdr:colOff>
          <xdr:row>17</xdr:row>
          <xdr:rowOff>0</xdr:rowOff>
        </xdr:to>
        <xdr:sp macro="" textlink="">
          <xdr:nvSpPr>
            <xdr:cNvPr id="126993" name="Check Box 17" hidden="1">
              <a:extLst>
                <a:ext uri="{63B3BB69-23CF-44E3-9099-C40C66FF867C}">
                  <a14:compatExt spid="_x0000_s126993"/>
                </a:ext>
                <a:ext uri="{FF2B5EF4-FFF2-40B4-BE49-F238E27FC236}">
                  <a16:creationId xmlns:a16="http://schemas.microsoft.com/office/drawing/2014/main" id="{00000000-0008-0000-0500-00001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16</xdr:row>
          <xdr:rowOff>142875</xdr:rowOff>
        </xdr:from>
        <xdr:to>
          <xdr:col>15</xdr:col>
          <xdr:colOff>0</xdr:colOff>
          <xdr:row>18</xdr:row>
          <xdr:rowOff>0</xdr:rowOff>
        </xdr:to>
        <xdr:sp macro="" textlink="">
          <xdr:nvSpPr>
            <xdr:cNvPr id="126994" name="Check Box 18" hidden="1">
              <a:extLst>
                <a:ext uri="{63B3BB69-23CF-44E3-9099-C40C66FF867C}">
                  <a14:compatExt spid="_x0000_s126994"/>
                </a:ext>
                <a:ext uri="{FF2B5EF4-FFF2-40B4-BE49-F238E27FC236}">
                  <a16:creationId xmlns:a16="http://schemas.microsoft.com/office/drawing/2014/main" id="{00000000-0008-0000-0500-00001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126995" name="Check Box 19" hidden="1">
              <a:extLst>
                <a:ext uri="{63B3BB69-23CF-44E3-9099-C40C66FF867C}">
                  <a14:compatExt spid="_x0000_s126995"/>
                </a:ext>
                <a:ext uri="{FF2B5EF4-FFF2-40B4-BE49-F238E27FC236}">
                  <a16:creationId xmlns:a16="http://schemas.microsoft.com/office/drawing/2014/main" id="{00000000-0008-0000-0500-00001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126996" name="Check Box 20" hidden="1">
              <a:extLst>
                <a:ext uri="{63B3BB69-23CF-44E3-9099-C40C66FF867C}">
                  <a14:compatExt spid="_x0000_s126996"/>
                </a:ext>
                <a:ext uri="{FF2B5EF4-FFF2-40B4-BE49-F238E27FC236}">
                  <a16:creationId xmlns:a16="http://schemas.microsoft.com/office/drawing/2014/main" id="{00000000-0008-0000-0500-00001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0</xdr:rowOff>
        </xdr:from>
        <xdr:to>
          <xdr:col>20</xdr:col>
          <xdr:colOff>47625</xdr:colOff>
          <xdr:row>27</xdr:row>
          <xdr:rowOff>28575</xdr:rowOff>
        </xdr:to>
        <xdr:sp macro="" textlink="">
          <xdr:nvSpPr>
            <xdr:cNvPr id="126997" name="Check Box 21" hidden="1">
              <a:extLst>
                <a:ext uri="{63B3BB69-23CF-44E3-9099-C40C66FF867C}">
                  <a14:compatExt spid="_x0000_s126997"/>
                </a:ext>
                <a:ext uri="{FF2B5EF4-FFF2-40B4-BE49-F238E27FC236}">
                  <a16:creationId xmlns:a16="http://schemas.microsoft.com/office/drawing/2014/main" id="{00000000-0008-0000-0500-00001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26</xdr:row>
          <xdr:rowOff>0</xdr:rowOff>
        </xdr:from>
        <xdr:to>
          <xdr:col>24</xdr:col>
          <xdr:colOff>104775</xdr:colOff>
          <xdr:row>27</xdr:row>
          <xdr:rowOff>28575</xdr:rowOff>
        </xdr:to>
        <xdr:sp macro="" textlink="">
          <xdr:nvSpPr>
            <xdr:cNvPr id="126998" name="Check Box 22" hidden="1">
              <a:extLst>
                <a:ext uri="{63B3BB69-23CF-44E3-9099-C40C66FF867C}">
                  <a14:compatExt spid="_x0000_s126998"/>
                </a:ext>
                <a:ext uri="{FF2B5EF4-FFF2-40B4-BE49-F238E27FC236}">
                  <a16:creationId xmlns:a16="http://schemas.microsoft.com/office/drawing/2014/main" id="{00000000-0008-0000-0500-00001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53</xdr:row>
          <xdr:rowOff>0</xdr:rowOff>
        </xdr:from>
        <xdr:to>
          <xdr:col>20</xdr:col>
          <xdr:colOff>123825</xdr:colOff>
          <xdr:row>54</xdr:row>
          <xdr:rowOff>28575</xdr:rowOff>
        </xdr:to>
        <xdr:sp macro="" textlink="">
          <xdr:nvSpPr>
            <xdr:cNvPr id="126999" name="Check Box 23" hidden="1">
              <a:extLst>
                <a:ext uri="{63B3BB69-23CF-44E3-9099-C40C66FF867C}">
                  <a14:compatExt spid="_x0000_s126999"/>
                </a:ext>
                <a:ext uri="{FF2B5EF4-FFF2-40B4-BE49-F238E27FC236}">
                  <a16:creationId xmlns:a16="http://schemas.microsoft.com/office/drawing/2014/main" id="{00000000-0008-0000-0500-00001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53</xdr:row>
          <xdr:rowOff>0</xdr:rowOff>
        </xdr:from>
        <xdr:to>
          <xdr:col>25</xdr:col>
          <xdr:colOff>0</xdr:colOff>
          <xdr:row>54</xdr:row>
          <xdr:rowOff>28575</xdr:rowOff>
        </xdr:to>
        <xdr:sp macro="" textlink="">
          <xdr:nvSpPr>
            <xdr:cNvPr id="127000" name="Check Box 24" hidden="1">
              <a:extLst>
                <a:ext uri="{63B3BB69-23CF-44E3-9099-C40C66FF867C}">
                  <a14:compatExt spid="_x0000_s127000"/>
                </a:ext>
                <a:ext uri="{FF2B5EF4-FFF2-40B4-BE49-F238E27FC236}">
                  <a16:creationId xmlns:a16="http://schemas.microsoft.com/office/drawing/2014/main" id="{00000000-0008-0000-0500-00001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10</xdr:col>
          <xdr:colOff>123825</xdr:colOff>
          <xdr:row>50</xdr:row>
          <xdr:rowOff>38100</xdr:rowOff>
        </xdr:to>
        <xdr:sp macro="" textlink="">
          <xdr:nvSpPr>
            <xdr:cNvPr id="127001" name="Check Box 25" hidden="1">
              <a:extLst>
                <a:ext uri="{63B3BB69-23CF-44E3-9099-C40C66FF867C}">
                  <a14:compatExt spid="_x0000_s127001"/>
                </a:ext>
                <a:ext uri="{FF2B5EF4-FFF2-40B4-BE49-F238E27FC236}">
                  <a16:creationId xmlns:a16="http://schemas.microsoft.com/office/drawing/2014/main" id="{00000000-0008-0000-0500-00001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49</xdr:row>
          <xdr:rowOff>0</xdr:rowOff>
        </xdr:from>
        <xdr:to>
          <xdr:col>15</xdr:col>
          <xdr:colOff>104775</xdr:colOff>
          <xdr:row>50</xdr:row>
          <xdr:rowOff>38100</xdr:rowOff>
        </xdr:to>
        <xdr:sp macro="" textlink="">
          <xdr:nvSpPr>
            <xdr:cNvPr id="127002" name="Check Box 26" hidden="1">
              <a:extLst>
                <a:ext uri="{63B3BB69-23CF-44E3-9099-C40C66FF867C}">
                  <a14:compatExt spid="_x0000_s127002"/>
                </a:ext>
                <a:ext uri="{FF2B5EF4-FFF2-40B4-BE49-F238E27FC236}">
                  <a16:creationId xmlns:a16="http://schemas.microsoft.com/office/drawing/2014/main" id="{00000000-0008-0000-0500-00001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xdr:row>
          <xdr:rowOff>0</xdr:rowOff>
        </xdr:from>
        <xdr:to>
          <xdr:col>18</xdr:col>
          <xdr:colOff>114300</xdr:colOff>
          <xdr:row>50</xdr:row>
          <xdr:rowOff>38100</xdr:rowOff>
        </xdr:to>
        <xdr:sp macro="" textlink="">
          <xdr:nvSpPr>
            <xdr:cNvPr id="127003" name="Check Box 27" hidden="1">
              <a:extLst>
                <a:ext uri="{63B3BB69-23CF-44E3-9099-C40C66FF867C}">
                  <a14:compatExt spid="_x0000_s127003"/>
                </a:ext>
                <a:ext uri="{FF2B5EF4-FFF2-40B4-BE49-F238E27FC236}">
                  <a16:creationId xmlns:a16="http://schemas.microsoft.com/office/drawing/2014/main" id="{00000000-0008-0000-0500-00001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10</xdr:col>
          <xdr:colOff>85725</xdr:colOff>
          <xdr:row>58</xdr:row>
          <xdr:rowOff>38100</xdr:rowOff>
        </xdr:to>
        <xdr:sp macro="" textlink="">
          <xdr:nvSpPr>
            <xdr:cNvPr id="127004" name="Check Box 28" hidden="1">
              <a:extLst>
                <a:ext uri="{63B3BB69-23CF-44E3-9099-C40C66FF867C}">
                  <a14:compatExt spid="_x0000_s127004"/>
                </a:ext>
                <a:ext uri="{FF2B5EF4-FFF2-40B4-BE49-F238E27FC236}">
                  <a16:creationId xmlns:a16="http://schemas.microsoft.com/office/drawing/2014/main" id="{00000000-0008-0000-0500-00001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57</xdr:row>
          <xdr:rowOff>0</xdr:rowOff>
        </xdr:from>
        <xdr:to>
          <xdr:col>18</xdr:col>
          <xdr:colOff>142875</xdr:colOff>
          <xdr:row>58</xdr:row>
          <xdr:rowOff>38100</xdr:rowOff>
        </xdr:to>
        <xdr:sp macro="" textlink="">
          <xdr:nvSpPr>
            <xdr:cNvPr id="127005" name="Check Box 29" hidden="1">
              <a:extLst>
                <a:ext uri="{63B3BB69-23CF-44E3-9099-C40C66FF867C}">
                  <a14:compatExt spid="_x0000_s127005"/>
                </a:ext>
                <a:ext uri="{FF2B5EF4-FFF2-40B4-BE49-F238E27FC236}">
                  <a16:creationId xmlns:a16="http://schemas.microsoft.com/office/drawing/2014/main" id="{00000000-0008-0000-0500-00001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57</xdr:row>
          <xdr:rowOff>0</xdr:rowOff>
        </xdr:from>
        <xdr:to>
          <xdr:col>23</xdr:col>
          <xdr:colOff>104775</xdr:colOff>
          <xdr:row>58</xdr:row>
          <xdr:rowOff>38100</xdr:rowOff>
        </xdr:to>
        <xdr:sp macro="" textlink="">
          <xdr:nvSpPr>
            <xdr:cNvPr id="127006" name="Check Box 30" hidden="1">
              <a:extLst>
                <a:ext uri="{63B3BB69-23CF-44E3-9099-C40C66FF867C}">
                  <a14:compatExt spid="_x0000_s127006"/>
                </a:ext>
                <a:ext uri="{FF2B5EF4-FFF2-40B4-BE49-F238E27FC236}">
                  <a16:creationId xmlns:a16="http://schemas.microsoft.com/office/drawing/2014/main" id="{00000000-0008-0000-0500-00001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60</xdr:row>
          <xdr:rowOff>0</xdr:rowOff>
        </xdr:from>
        <xdr:to>
          <xdr:col>21</xdr:col>
          <xdr:colOff>76200</xdr:colOff>
          <xdr:row>61</xdr:row>
          <xdr:rowOff>38100</xdr:rowOff>
        </xdr:to>
        <xdr:sp macro="" textlink="">
          <xdr:nvSpPr>
            <xdr:cNvPr id="127007" name="Check Box 31" hidden="1">
              <a:extLst>
                <a:ext uri="{63B3BB69-23CF-44E3-9099-C40C66FF867C}">
                  <a14:compatExt spid="_x0000_s127007"/>
                </a:ext>
                <a:ext uri="{FF2B5EF4-FFF2-40B4-BE49-F238E27FC236}">
                  <a16:creationId xmlns:a16="http://schemas.microsoft.com/office/drawing/2014/main" id="{00000000-0008-0000-0500-00001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60</xdr:row>
          <xdr:rowOff>0</xdr:rowOff>
        </xdr:from>
        <xdr:to>
          <xdr:col>25</xdr:col>
          <xdr:colOff>133350</xdr:colOff>
          <xdr:row>61</xdr:row>
          <xdr:rowOff>38100</xdr:rowOff>
        </xdr:to>
        <xdr:sp macro="" textlink="">
          <xdr:nvSpPr>
            <xdr:cNvPr id="127008" name="Check Box 32" hidden="1">
              <a:extLst>
                <a:ext uri="{63B3BB69-23CF-44E3-9099-C40C66FF867C}">
                  <a14:compatExt spid="_x0000_s127008"/>
                </a:ext>
                <a:ext uri="{FF2B5EF4-FFF2-40B4-BE49-F238E27FC236}">
                  <a16:creationId xmlns:a16="http://schemas.microsoft.com/office/drawing/2014/main" id="{00000000-0008-0000-0500-00002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82</xdr:row>
          <xdr:rowOff>123825</xdr:rowOff>
        </xdr:from>
        <xdr:to>
          <xdr:col>25</xdr:col>
          <xdr:colOff>133350</xdr:colOff>
          <xdr:row>83</xdr:row>
          <xdr:rowOff>161925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438526" y="14154148"/>
              <a:ext cx="1228725" cy="209550"/>
              <a:chOff x="3314780" y="9524885"/>
              <a:chExt cx="1209776" cy="209549"/>
            </a:xfrm>
          </xdr:grpSpPr>
          <xdr:sp macro="" textlink="">
            <xdr:nvSpPr>
              <xdr:cNvPr id="726017" name="Check Box 1" hidden="1">
                <a:extLst>
                  <a:ext uri="{63B3BB69-23CF-44E3-9099-C40C66FF867C}">
                    <a14:compatExt spid="_x0000_s726017"/>
                  </a:ext>
                  <a:ext uri="{FF2B5EF4-FFF2-40B4-BE49-F238E27FC236}">
                    <a16:creationId xmlns:a16="http://schemas.microsoft.com/office/drawing/2014/main" id="{00000000-0008-0000-0600-000001140B00}"/>
                  </a:ext>
                </a:extLst>
              </xdr:cNvPr>
              <xdr:cNvSpPr/>
            </xdr:nvSpPr>
            <xdr:spPr bwMode="auto">
              <a:xfrm>
                <a:off x="3314780" y="9524885"/>
                <a:ext cx="59056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26018" name="Check Box 2" hidden="1">
                <a:extLst>
                  <a:ext uri="{63B3BB69-23CF-44E3-9099-C40C66FF867C}">
                    <a14:compatExt spid="_x0000_s726018"/>
                  </a:ext>
                  <a:ext uri="{FF2B5EF4-FFF2-40B4-BE49-F238E27FC236}">
                    <a16:creationId xmlns:a16="http://schemas.microsoft.com/office/drawing/2014/main" id="{00000000-0008-0000-0600-000002140B00}"/>
                  </a:ext>
                </a:extLst>
              </xdr:cNvPr>
              <xdr:cNvSpPr/>
            </xdr:nvSpPr>
            <xdr:spPr bwMode="auto">
              <a:xfrm>
                <a:off x="3972108" y="9525265"/>
                <a:ext cx="552448"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85</xdr:row>
          <xdr:rowOff>28575</xdr:rowOff>
        </xdr:from>
        <xdr:to>
          <xdr:col>25</xdr:col>
          <xdr:colOff>133350</xdr:colOff>
          <xdr:row>86</xdr:row>
          <xdr:rowOff>28575</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3438526" y="14573241"/>
              <a:ext cx="1228725" cy="171450"/>
              <a:chOff x="3314780" y="9521144"/>
              <a:chExt cx="1209776" cy="209550"/>
            </a:xfrm>
          </xdr:grpSpPr>
          <xdr:sp macro="" textlink="">
            <xdr:nvSpPr>
              <xdr:cNvPr id="726019" name="Check Box 3" hidden="1">
                <a:extLst>
                  <a:ext uri="{63B3BB69-23CF-44E3-9099-C40C66FF867C}">
                    <a14:compatExt spid="_x0000_s726019"/>
                  </a:ext>
                  <a:ext uri="{FF2B5EF4-FFF2-40B4-BE49-F238E27FC236}">
                    <a16:creationId xmlns:a16="http://schemas.microsoft.com/office/drawing/2014/main" id="{00000000-0008-0000-0600-000003140B00}"/>
                  </a:ext>
                </a:extLst>
              </xdr:cNvPr>
              <xdr:cNvSpPr/>
            </xdr:nvSpPr>
            <xdr:spPr bwMode="auto">
              <a:xfrm>
                <a:off x="3314780" y="9521144"/>
                <a:ext cx="5905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26020" name="Check Box 4" hidden="1">
                <a:extLst>
                  <a:ext uri="{63B3BB69-23CF-44E3-9099-C40C66FF867C}">
                    <a14:compatExt spid="_x0000_s726020"/>
                  </a:ext>
                  <a:ext uri="{FF2B5EF4-FFF2-40B4-BE49-F238E27FC236}">
                    <a16:creationId xmlns:a16="http://schemas.microsoft.com/office/drawing/2014/main" id="{00000000-0008-0000-0600-000004140B00}"/>
                  </a:ext>
                </a:extLst>
              </xdr:cNvPr>
              <xdr:cNvSpPr/>
            </xdr:nvSpPr>
            <xdr:spPr bwMode="auto">
              <a:xfrm>
                <a:off x="3972108" y="9525000"/>
                <a:ext cx="552448"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twoCellAnchor>
    <xdr:from>
      <xdr:col>14</xdr:col>
      <xdr:colOff>104775</xdr:colOff>
      <xdr:row>39</xdr:row>
      <xdr:rowOff>76200</xdr:rowOff>
    </xdr:from>
    <xdr:to>
      <xdr:col>51</xdr:col>
      <xdr:colOff>85725</xdr:colOff>
      <xdr:row>57</xdr:row>
      <xdr:rowOff>57150</xdr:rowOff>
    </xdr:to>
    <xdr:cxnSp macro="">
      <xdr:nvCxnSpPr>
        <xdr:cNvPr id="8" name="直線矢印コネクタ 7">
          <a:extLst>
            <a:ext uri="{FF2B5EF4-FFF2-40B4-BE49-F238E27FC236}">
              <a16:creationId xmlns:a16="http://schemas.microsoft.com/office/drawing/2014/main" id="{00000000-0008-0000-0600-000008000000}"/>
            </a:ext>
          </a:extLst>
        </xdr:cNvPr>
        <xdr:cNvCxnSpPr/>
      </xdr:nvCxnSpPr>
      <xdr:spPr>
        <a:xfrm>
          <a:off x="2628900" y="6734175"/>
          <a:ext cx="7629525" cy="3067050"/>
        </a:xfrm>
        <a:prstGeom prst="straightConnector1">
          <a:avLst/>
        </a:prstGeom>
        <a:ln w="2540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20</xdr:col>
          <xdr:colOff>0</xdr:colOff>
          <xdr:row>37</xdr:row>
          <xdr:rowOff>0</xdr:rowOff>
        </xdr:from>
        <xdr:to>
          <xdr:col>26</xdr:col>
          <xdr:colOff>9525</xdr:colOff>
          <xdr:row>38</xdr:row>
          <xdr:rowOff>38100</xdr:rowOff>
        </xdr:to>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3609975" y="6315075"/>
              <a:ext cx="1133475" cy="209550"/>
              <a:chOff x="3067090" y="657228"/>
              <a:chExt cx="1095384" cy="209550"/>
            </a:xfrm>
          </xdr:grpSpPr>
          <xdr:sp macro="" textlink="">
            <xdr:nvSpPr>
              <xdr:cNvPr id="726021" name="Check Box 5" hidden="1">
                <a:extLst>
                  <a:ext uri="{63B3BB69-23CF-44E3-9099-C40C66FF867C}">
                    <a14:compatExt spid="_x0000_s726021"/>
                  </a:ext>
                  <a:ext uri="{FF2B5EF4-FFF2-40B4-BE49-F238E27FC236}">
                    <a16:creationId xmlns:a16="http://schemas.microsoft.com/office/drawing/2014/main" id="{00000000-0008-0000-0600-000005140B00}"/>
                  </a:ext>
                </a:extLst>
              </xdr:cNvPr>
              <xdr:cNvSpPr/>
            </xdr:nvSpPr>
            <xdr:spPr bwMode="auto">
              <a:xfrm>
                <a:off x="3067090" y="657229"/>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6022" name="Check Box 6" hidden="1">
                <a:extLst>
                  <a:ext uri="{63B3BB69-23CF-44E3-9099-C40C66FF867C}">
                    <a14:compatExt spid="_x0000_s726022"/>
                  </a:ext>
                  <a:ext uri="{FF2B5EF4-FFF2-40B4-BE49-F238E27FC236}">
                    <a16:creationId xmlns:a16="http://schemas.microsoft.com/office/drawing/2014/main" id="{00000000-0008-0000-0600-000006140B00}"/>
                  </a:ext>
                </a:extLst>
              </xdr:cNvPr>
              <xdr:cNvSpPr/>
            </xdr:nvSpPr>
            <xdr:spPr bwMode="auto">
              <a:xfrm>
                <a:off x="3610024" y="657228"/>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5</xdr:col>
      <xdr:colOff>114298</xdr:colOff>
      <xdr:row>11</xdr:row>
      <xdr:rowOff>57150</xdr:rowOff>
    </xdr:from>
    <xdr:to>
      <xdr:col>36</xdr:col>
      <xdr:colOff>104774</xdr:colOff>
      <xdr:row>14</xdr:row>
      <xdr:rowOff>66675</xdr:rowOff>
    </xdr:to>
    <xdr:sp macro="" textlink="">
      <xdr:nvSpPr>
        <xdr:cNvPr id="12" name="円/楕円 6">
          <a:extLst>
            <a:ext uri="{FF2B5EF4-FFF2-40B4-BE49-F238E27FC236}">
              <a16:creationId xmlns:a16="http://schemas.microsoft.com/office/drawing/2014/main" id="{00000000-0008-0000-0600-00000C000000}"/>
            </a:ext>
          </a:extLst>
        </xdr:cNvPr>
        <xdr:cNvSpPr/>
      </xdr:nvSpPr>
      <xdr:spPr>
        <a:xfrm>
          <a:off x="962023" y="1943100"/>
          <a:ext cx="5686426" cy="523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52386</xdr:colOff>
      <xdr:row>14</xdr:row>
      <xdr:rowOff>66675</xdr:rowOff>
    </xdr:from>
    <xdr:to>
      <xdr:col>37</xdr:col>
      <xdr:colOff>152400</xdr:colOff>
      <xdr:row>20</xdr:row>
      <xdr:rowOff>104775</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a:off x="3843336" y="2466975"/>
          <a:ext cx="3033714" cy="1066800"/>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152400</xdr:colOff>
      <xdr:row>21</xdr:row>
      <xdr:rowOff>9525</xdr:rowOff>
    </xdr:from>
    <xdr:to>
      <xdr:col>52</xdr:col>
      <xdr:colOff>123825</xdr:colOff>
      <xdr:row>57</xdr:row>
      <xdr:rowOff>76200</xdr:rowOff>
    </xdr:to>
    <xdr:cxnSp macro="">
      <xdr:nvCxnSpPr>
        <xdr:cNvPr id="14" name="直線矢印コネクタ 13">
          <a:extLst>
            <a:ext uri="{FF2B5EF4-FFF2-40B4-BE49-F238E27FC236}">
              <a16:creationId xmlns:a16="http://schemas.microsoft.com/office/drawing/2014/main" id="{00000000-0008-0000-0600-00000E000000}"/>
            </a:ext>
          </a:extLst>
        </xdr:cNvPr>
        <xdr:cNvCxnSpPr/>
      </xdr:nvCxnSpPr>
      <xdr:spPr>
        <a:xfrm>
          <a:off x="7058025" y="3609975"/>
          <a:ext cx="3419475" cy="62103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17</xdr:row>
      <xdr:rowOff>114301</xdr:rowOff>
    </xdr:from>
    <xdr:to>
      <xdr:col>13</xdr:col>
      <xdr:colOff>66675</xdr:colOff>
      <xdr:row>20</xdr:row>
      <xdr:rowOff>47625</xdr:rowOff>
    </xdr:to>
    <xdr:sp macro="" textlink="">
      <xdr:nvSpPr>
        <xdr:cNvPr id="15" name="円/楕円 21">
          <a:extLst>
            <a:ext uri="{FF2B5EF4-FFF2-40B4-BE49-F238E27FC236}">
              <a16:creationId xmlns:a16="http://schemas.microsoft.com/office/drawing/2014/main" id="{00000000-0008-0000-0600-00000F000000}"/>
            </a:ext>
          </a:extLst>
        </xdr:cNvPr>
        <xdr:cNvSpPr/>
      </xdr:nvSpPr>
      <xdr:spPr>
        <a:xfrm>
          <a:off x="1695450" y="3028951"/>
          <a:ext cx="666750" cy="4476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66675</xdr:colOff>
      <xdr:row>18</xdr:row>
      <xdr:rowOff>166688</xdr:rowOff>
    </xdr:from>
    <xdr:to>
      <xdr:col>36</xdr:col>
      <xdr:colOff>161925</xdr:colOff>
      <xdr:row>20</xdr:row>
      <xdr:rowOff>104775</xdr:rowOff>
    </xdr:to>
    <xdr:cxnSp macro="">
      <xdr:nvCxnSpPr>
        <xdr:cNvPr id="16" name="直線矢印コネクタ 15">
          <a:extLst>
            <a:ext uri="{FF2B5EF4-FFF2-40B4-BE49-F238E27FC236}">
              <a16:creationId xmlns:a16="http://schemas.microsoft.com/office/drawing/2014/main" id="{00000000-0008-0000-0600-000010000000}"/>
            </a:ext>
          </a:extLst>
        </xdr:cNvPr>
        <xdr:cNvCxnSpPr>
          <a:endCxn id="15" idx="6"/>
        </xdr:cNvCxnSpPr>
      </xdr:nvCxnSpPr>
      <xdr:spPr>
        <a:xfrm flipH="1" flipV="1">
          <a:off x="2362200" y="3252788"/>
          <a:ext cx="4343400" cy="2809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83</xdr:row>
          <xdr:rowOff>114300</xdr:rowOff>
        </xdr:from>
        <xdr:to>
          <xdr:col>25</xdr:col>
          <xdr:colOff>133350</xdr:colOff>
          <xdr:row>84</xdr:row>
          <xdr:rowOff>152400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3886202" y="14458948"/>
              <a:ext cx="1228722" cy="209550"/>
              <a:chOff x="3314739" y="9524267"/>
              <a:chExt cx="1209680" cy="209549"/>
            </a:xfrm>
          </xdr:grpSpPr>
          <xdr:sp macro="" textlink="">
            <xdr:nvSpPr>
              <xdr:cNvPr id="724993" name="Check Box 1" hidden="1">
                <a:extLst>
                  <a:ext uri="{63B3BB69-23CF-44E3-9099-C40C66FF867C}">
                    <a14:compatExt spid="_x0000_s724993"/>
                  </a:ext>
                  <a:ext uri="{FF2B5EF4-FFF2-40B4-BE49-F238E27FC236}">
                    <a16:creationId xmlns:a16="http://schemas.microsoft.com/office/drawing/2014/main" id="{00000000-0008-0000-0700-000001100B00}"/>
                  </a:ext>
                </a:extLst>
              </xdr:cNvPr>
              <xdr:cNvSpPr/>
            </xdr:nvSpPr>
            <xdr:spPr bwMode="auto">
              <a:xfrm>
                <a:off x="3314739" y="9524267"/>
                <a:ext cx="59056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24994" name="Check Box 2" hidden="1">
                <a:extLst>
                  <a:ext uri="{63B3BB69-23CF-44E3-9099-C40C66FF867C}">
                    <a14:compatExt spid="_x0000_s724994"/>
                  </a:ext>
                  <a:ext uri="{FF2B5EF4-FFF2-40B4-BE49-F238E27FC236}">
                    <a16:creationId xmlns:a16="http://schemas.microsoft.com/office/drawing/2014/main" id="{00000000-0008-0000-0700-000002100B00}"/>
                  </a:ext>
                </a:extLst>
              </xdr:cNvPr>
              <xdr:cNvSpPr/>
            </xdr:nvSpPr>
            <xdr:spPr bwMode="auto">
              <a:xfrm>
                <a:off x="3971970" y="9525168"/>
                <a:ext cx="552449"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86</xdr:row>
          <xdr:rowOff>0</xdr:rowOff>
        </xdr:from>
        <xdr:to>
          <xdr:col>25</xdr:col>
          <xdr:colOff>133350</xdr:colOff>
          <xdr:row>87</xdr:row>
          <xdr:rowOff>0</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3886202" y="14859002"/>
              <a:ext cx="1228722" cy="171450"/>
              <a:chOff x="3314739" y="9521891"/>
              <a:chExt cx="1209680" cy="209551"/>
            </a:xfrm>
          </xdr:grpSpPr>
          <xdr:sp macro="" textlink="">
            <xdr:nvSpPr>
              <xdr:cNvPr id="724995" name="Check Box 3" hidden="1">
                <a:extLst>
                  <a:ext uri="{63B3BB69-23CF-44E3-9099-C40C66FF867C}">
                    <a14:compatExt spid="_x0000_s724995"/>
                  </a:ext>
                  <a:ext uri="{FF2B5EF4-FFF2-40B4-BE49-F238E27FC236}">
                    <a16:creationId xmlns:a16="http://schemas.microsoft.com/office/drawing/2014/main" id="{00000000-0008-0000-0700-000003100B00}"/>
                  </a:ext>
                </a:extLst>
              </xdr:cNvPr>
              <xdr:cNvSpPr/>
            </xdr:nvSpPr>
            <xdr:spPr bwMode="auto">
              <a:xfrm>
                <a:off x="3314739" y="9521891"/>
                <a:ext cx="59056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24996" name="Check Box 4" hidden="1">
                <a:extLst>
                  <a:ext uri="{63B3BB69-23CF-44E3-9099-C40C66FF867C}">
                    <a14:compatExt spid="_x0000_s724996"/>
                  </a:ext>
                  <a:ext uri="{FF2B5EF4-FFF2-40B4-BE49-F238E27FC236}">
                    <a16:creationId xmlns:a16="http://schemas.microsoft.com/office/drawing/2014/main" id="{00000000-0008-0000-0700-000004100B00}"/>
                  </a:ext>
                </a:extLst>
              </xdr:cNvPr>
              <xdr:cNvSpPr/>
            </xdr:nvSpPr>
            <xdr:spPr bwMode="auto">
              <a:xfrm>
                <a:off x="3971970" y="9525000"/>
                <a:ext cx="552449"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37</xdr:row>
          <xdr:rowOff>0</xdr:rowOff>
        </xdr:from>
        <xdr:to>
          <xdr:col>26</xdr:col>
          <xdr:colOff>9525</xdr:colOff>
          <xdr:row>38</xdr:row>
          <xdr:rowOff>38100</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4057650" y="6372225"/>
              <a:ext cx="1133475" cy="209549"/>
              <a:chOff x="3067024" y="657252"/>
              <a:chExt cx="1095384" cy="209565"/>
            </a:xfrm>
          </xdr:grpSpPr>
          <xdr:sp macro="" textlink="">
            <xdr:nvSpPr>
              <xdr:cNvPr id="724997" name="Check Box 5" hidden="1">
                <a:extLst>
                  <a:ext uri="{63B3BB69-23CF-44E3-9099-C40C66FF867C}">
                    <a14:compatExt spid="_x0000_s724997"/>
                  </a:ext>
                  <a:ext uri="{FF2B5EF4-FFF2-40B4-BE49-F238E27FC236}">
                    <a16:creationId xmlns:a16="http://schemas.microsoft.com/office/drawing/2014/main" id="{00000000-0008-0000-0700-000005100B00}"/>
                  </a:ext>
                </a:extLst>
              </xdr:cNvPr>
              <xdr:cNvSpPr/>
            </xdr:nvSpPr>
            <xdr:spPr bwMode="auto">
              <a:xfrm>
                <a:off x="3067024" y="657281"/>
                <a:ext cx="552450" cy="2095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24998" name="Check Box 6" hidden="1">
                <a:extLst>
                  <a:ext uri="{63B3BB69-23CF-44E3-9099-C40C66FF867C}">
                    <a14:compatExt spid="_x0000_s724998"/>
                  </a:ext>
                  <a:ext uri="{FF2B5EF4-FFF2-40B4-BE49-F238E27FC236}">
                    <a16:creationId xmlns:a16="http://schemas.microsoft.com/office/drawing/2014/main" id="{00000000-0008-0000-0700-000006100B00}"/>
                  </a:ext>
                </a:extLst>
              </xdr:cNvPr>
              <xdr:cNvSpPr/>
            </xdr:nvSpPr>
            <xdr:spPr bwMode="auto">
              <a:xfrm>
                <a:off x="3609958" y="657252"/>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a:extLst>
            <a:ext uri="{FF2B5EF4-FFF2-40B4-BE49-F238E27FC236}">
              <a16:creationId xmlns:a16="http://schemas.microsoft.com/office/drawing/2014/main" id="{00000000-0008-0000-0800-000002000000}"/>
            </a:ext>
          </a:extLst>
        </xdr:cNvPr>
        <xdr:cNvSpPr/>
      </xdr:nvSpPr>
      <xdr:spPr>
        <a:xfrm>
          <a:off x="2133600" y="87153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599259" y="843361"/>
              <a:ext cx="1482432" cy="213225"/>
              <a:chOff x="4326408" y="676207"/>
              <a:chExt cx="1465387" cy="209715"/>
            </a:xfrm>
          </xdr:grpSpPr>
          <xdr:sp macro="" textlink="">
            <xdr:nvSpPr>
              <xdr:cNvPr id="760833" name="Check Box 1" hidden="1">
                <a:extLst>
                  <a:ext uri="{63B3BB69-23CF-44E3-9099-C40C66FF867C}">
                    <a14:compatExt spid="_x0000_s760833"/>
                  </a:ext>
                  <a:ext uri="{FF2B5EF4-FFF2-40B4-BE49-F238E27FC236}">
                    <a16:creationId xmlns:a16="http://schemas.microsoft.com/office/drawing/2014/main" id="{00000000-0008-0000-0800-0000019C0B00}"/>
                  </a:ext>
                </a:extLst>
              </xdr:cNvPr>
              <xdr:cNvSpPr/>
            </xdr:nvSpPr>
            <xdr:spPr bwMode="auto">
              <a:xfrm>
                <a:off x="4326408" y="676297"/>
                <a:ext cx="748726" cy="2096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60834" name="Check Box 2" hidden="1">
                <a:extLst>
                  <a:ext uri="{63B3BB69-23CF-44E3-9099-C40C66FF867C}">
                    <a14:compatExt spid="_x0000_s760834"/>
                  </a:ext>
                  <a:ext uri="{FF2B5EF4-FFF2-40B4-BE49-F238E27FC236}">
                    <a16:creationId xmlns:a16="http://schemas.microsoft.com/office/drawing/2014/main" id="{00000000-0008-0000-0800-0000029C0B00}"/>
                  </a:ext>
                </a:extLst>
              </xdr:cNvPr>
              <xdr:cNvSpPr/>
            </xdr:nvSpPr>
            <xdr:spPr bwMode="auto">
              <a:xfrm>
                <a:off x="5171421" y="676207"/>
                <a:ext cx="620374" cy="1999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114300</xdr:colOff>
          <xdr:row>68</xdr:row>
          <xdr:rowOff>16985</xdr:rowOff>
        </xdr:from>
        <xdr:to>
          <xdr:col>32</xdr:col>
          <xdr:colOff>28235</xdr:colOff>
          <xdr:row>69</xdr:row>
          <xdr:rowOff>87811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3954065" y="10673052"/>
              <a:ext cx="995418" cy="239498"/>
              <a:chOff x="3933951" y="9762160"/>
              <a:chExt cx="1181198" cy="180952"/>
            </a:xfrm>
          </xdr:grpSpPr>
          <xdr:sp macro="" textlink="">
            <xdr:nvSpPr>
              <xdr:cNvPr id="760835" name="Check Box 3" hidden="1">
                <a:extLst>
                  <a:ext uri="{63B3BB69-23CF-44E3-9099-C40C66FF867C}">
                    <a14:compatExt spid="_x0000_s760835"/>
                  </a:ext>
                  <a:ext uri="{FF2B5EF4-FFF2-40B4-BE49-F238E27FC236}">
                    <a16:creationId xmlns:a16="http://schemas.microsoft.com/office/drawing/2014/main" id="{00000000-0008-0000-0800-0000039C0B00}"/>
                  </a:ext>
                </a:extLst>
              </xdr:cNvPr>
              <xdr:cNvSpPr/>
            </xdr:nvSpPr>
            <xdr:spPr bwMode="auto">
              <a:xfrm>
                <a:off x="3933951" y="9762160"/>
                <a:ext cx="595197"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60836" name="Check Box 4" hidden="1">
                <a:extLst>
                  <a:ext uri="{63B3BB69-23CF-44E3-9099-C40C66FF867C}">
                    <a14:compatExt spid="_x0000_s760836"/>
                  </a:ext>
                  <a:ext uri="{FF2B5EF4-FFF2-40B4-BE49-F238E27FC236}">
                    <a16:creationId xmlns:a16="http://schemas.microsoft.com/office/drawing/2014/main" id="{00000000-0008-0000-0800-0000049C0B00}"/>
                  </a:ext>
                </a:extLst>
              </xdr:cNvPr>
              <xdr:cNvSpPr/>
            </xdr:nvSpPr>
            <xdr:spPr bwMode="auto">
              <a:xfrm>
                <a:off x="4558348" y="9766091"/>
                <a:ext cx="556801"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124842</xdr:colOff>
          <xdr:row>71</xdr:row>
          <xdr:rowOff>45922</xdr:rowOff>
        </xdr:from>
        <xdr:to>
          <xdr:col>32</xdr:col>
          <xdr:colOff>48302</xdr:colOff>
          <xdr:row>72</xdr:row>
          <xdr:rowOff>45923</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3964607" y="11208049"/>
              <a:ext cx="1004941" cy="158729"/>
              <a:chOff x="3933975" y="9763478"/>
              <a:chExt cx="1181183" cy="181986"/>
            </a:xfrm>
          </xdr:grpSpPr>
          <xdr:sp macro="" textlink="">
            <xdr:nvSpPr>
              <xdr:cNvPr id="760837" name="Check Box 5" hidden="1">
                <a:extLst>
                  <a:ext uri="{63B3BB69-23CF-44E3-9099-C40C66FF867C}">
                    <a14:compatExt spid="_x0000_s760837"/>
                  </a:ext>
                  <a:ext uri="{FF2B5EF4-FFF2-40B4-BE49-F238E27FC236}">
                    <a16:creationId xmlns:a16="http://schemas.microsoft.com/office/drawing/2014/main" id="{00000000-0008-0000-0800-0000059C0B00}"/>
                  </a:ext>
                </a:extLst>
              </xdr:cNvPr>
              <xdr:cNvSpPr/>
            </xdr:nvSpPr>
            <xdr:spPr bwMode="auto">
              <a:xfrm>
                <a:off x="3933975" y="9763478"/>
                <a:ext cx="595197" cy="1809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60838" name="Check Box 6" hidden="1">
                <a:extLst>
                  <a:ext uri="{63B3BB69-23CF-44E3-9099-C40C66FF867C}">
                    <a14:compatExt spid="_x0000_s760838"/>
                  </a:ext>
                  <a:ext uri="{FF2B5EF4-FFF2-40B4-BE49-F238E27FC236}">
                    <a16:creationId xmlns:a16="http://schemas.microsoft.com/office/drawing/2014/main" id="{00000000-0008-0000-0800-0000069C0B00}"/>
                  </a:ext>
                </a:extLst>
              </xdr:cNvPr>
              <xdr:cNvSpPr/>
            </xdr:nvSpPr>
            <xdr:spPr bwMode="auto">
              <a:xfrm>
                <a:off x="4558357" y="9772753"/>
                <a:ext cx="556801" cy="1727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760839" name="Check Box 7" hidden="1">
              <a:extLst>
                <a:ext uri="{63B3BB69-23CF-44E3-9099-C40C66FF867C}">
                  <a14:compatExt spid="_x0000_s760839"/>
                </a:ext>
                <a:ext uri="{FF2B5EF4-FFF2-40B4-BE49-F238E27FC236}">
                  <a16:creationId xmlns:a16="http://schemas.microsoft.com/office/drawing/2014/main" id="{00000000-0008-0000-0800-000007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760840" name="Check Box 8" hidden="1">
              <a:extLst>
                <a:ext uri="{63B3BB69-23CF-44E3-9099-C40C66FF867C}">
                  <a14:compatExt spid="_x0000_s760840"/>
                </a:ext>
                <a:ext uri="{FF2B5EF4-FFF2-40B4-BE49-F238E27FC236}">
                  <a16:creationId xmlns:a16="http://schemas.microsoft.com/office/drawing/2014/main" id="{00000000-0008-0000-0800-000008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760841" name="Check Box 9" hidden="1">
              <a:extLst>
                <a:ext uri="{63B3BB69-23CF-44E3-9099-C40C66FF867C}">
                  <a14:compatExt spid="_x0000_s760841"/>
                </a:ext>
                <a:ext uri="{FF2B5EF4-FFF2-40B4-BE49-F238E27FC236}">
                  <a16:creationId xmlns:a16="http://schemas.microsoft.com/office/drawing/2014/main" id="{00000000-0008-0000-0800-00000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760842" name="Check Box 10" hidden="1">
              <a:extLst>
                <a:ext uri="{63B3BB69-23CF-44E3-9099-C40C66FF867C}">
                  <a14:compatExt spid="_x0000_s760842"/>
                </a:ext>
                <a:ext uri="{FF2B5EF4-FFF2-40B4-BE49-F238E27FC236}">
                  <a16:creationId xmlns:a16="http://schemas.microsoft.com/office/drawing/2014/main" id="{00000000-0008-0000-0800-00000A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760843" name="Check Box 11" hidden="1">
              <a:extLst>
                <a:ext uri="{63B3BB69-23CF-44E3-9099-C40C66FF867C}">
                  <a14:compatExt spid="_x0000_s760843"/>
                </a:ext>
                <a:ext uri="{FF2B5EF4-FFF2-40B4-BE49-F238E27FC236}">
                  <a16:creationId xmlns:a16="http://schemas.microsoft.com/office/drawing/2014/main" id="{00000000-0008-0000-0800-00000B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760844" name="Check Box 12" hidden="1">
              <a:extLst>
                <a:ext uri="{63B3BB69-23CF-44E3-9099-C40C66FF867C}">
                  <a14:compatExt spid="_x0000_s760844"/>
                </a:ext>
                <a:ext uri="{FF2B5EF4-FFF2-40B4-BE49-F238E27FC236}">
                  <a16:creationId xmlns:a16="http://schemas.microsoft.com/office/drawing/2014/main" id="{00000000-0008-0000-0800-00000C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760845" name="Check Box 13" hidden="1">
              <a:extLst>
                <a:ext uri="{63B3BB69-23CF-44E3-9099-C40C66FF867C}">
                  <a14:compatExt spid="_x0000_s760845"/>
                </a:ext>
                <a:ext uri="{FF2B5EF4-FFF2-40B4-BE49-F238E27FC236}">
                  <a16:creationId xmlns:a16="http://schemas.microsoft.com/office/drawing/2014/main" id="{00000000-0008-0000-0800-00000D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760846" name="Check Box 14" hidden="1">
              <a:extLst>
                <a:ext uri="{63B3BB69-23CF-44E3-9099-C40C66FF867C}">
                  <a14:compatExt spid="_x0000_s760846"/>
                </a:ext>
                <a:ext uri="{FF2B5EF4-FFF2-40B4-BE49-F238E27FC236}">
                  <a16:creationId xmlns:a16="http://schemas.microsoft.com/office/drawing/2014/main" id="{00000000-0008-0000-0800-00000E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760847" name="Check Box 15" hidden="1">
              <a:extLst>
                <a:ext uri="{63B3BB69-23CF-44E3-9099-C40C66FF867C}">
                  <a14:compatExt spid="_x0000_s760847"/>
                </a:ext>
                <a:ext uri="{FF2B5EF4-FFF2-40B4-BE49-F238E27FC236}">
                  <a16:creationId xmlns:a16="http://schemas.microsoft.com/office/drawing/2014/main" id="{00000000-0008-0000-0800-00000F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760848" name="Check Box 16" hidden="1">
              <a:extLst>
                <a:ext uri="{63B3BB69-23CF-44E3-9099-C40C66FF867C}">
                  <a14:compatExt spid="_x0000_s760848"/>
                </a:ext>
                <a:ext uri="{FF2B5EF4-FFF2-40B4-BE49-F238E27FC236}">
                  <a16:creationId xmlns:a16="http://schemas.microsoft.com/office/drawing/2014/main" id="{00000000-0008-0000-0800-000010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760849" name="Check Box 17" hidden="1">
              <a:extLst>
                <a:ext uri="{63B3BB69-23CF-44E3-9099-C40C66FF867C}">
                  <a14:compatExt spid="_x0000_s760849"/>
                </a:ext>
                <a:ext uri="{FF2B5EF4-FFF2-40B4-BE49-F238E27FC236}">
                  <a16:creationId xmlns:a16="http://schemas.microsoft.com/office/drawing/2014/main" id="{00000000-0008-0000-0800-000011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760850" name="Check Box 18" hidden="1">
              <a:extLst>
                <a:ext uri="{63B3BB69-23CF-44E3-9099-C40C66FF867C}">
                  <a14:compatExt spid="_x0000_s760850"/>
                </a:ext>
                <a:ext uri="{FF2B5EF4-FFF2-40B4-BE49-F238E27FC236}">
                  <a16:creationId xmlns:a16="http://schemas.microsoft.com/office/drawing/2014/main" id="{00000000-0008-0000-0800-000012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760851" name="Check Box 19" hidden="1">
              <a:extLst>
                <a:ext uri="{63B3BB69-23CF-44E3-9099-C40C66FF867C}">
                  <a14:compatExt spid="_x0000_s760851"/>
                </a:ext>
                <a:ext uri="{FF2B5EF4-FFF2-40B4-BE49-F238E27FC236}">
                  <a16:creationId xmlns:a16="http://schemas.microsoft.com/office/drawing/2014/main" id="{00000000-0008-0000-0800-000013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760852" name="Check Box 20" hidden="1">
              <a:extLst>
                <a:ext uri="{63B3BB69-23CF-44E3-9099-C40C66FF867C}">
                  <a14:compatExt spid="_x0000_s760852"/>
                </a:ext>
                <a:ext uri="{FF2B5EF4-FFF2-40B4-BE49-F238E27FC236}">
                  <a16:creationId xmlns:a16="http://schemas.microsoft.com/office/drawing/2014/main" id="{00000000-0008-0000-0800-000014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760853" name="Check Box 21" hidden="1">
              <a:extLst>
                <a:ext uri="{63B3BB69-23CF-44E3-9099-C40C66FF867C}">
                  <a14:compatExt spid="_x0000_s760853"/>
                </a:ext>
                <a:ext uri="{FF2B5EF4-FFF2-40B4-BE49-F238E27FC236}">
                  <a16:creationId xmlns:a16="http://schemas.microsoft.com/office/drawing/2014/main" id="{00000000-0008-0000-0800-000015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760854" name="Check Box 22" hidden="1">
              <a:extLst>
                <a:ext uri="{63B3BB69-23CF-44E3-9099-C40C66FF867C}">
                  <a14:compatExt spid="_x0000_s760854"/>
                </a:ext>
                <a:ext uri="{FF2B5EF4-FFF2-40B4-BE49-F238E27FC236}">
                  <a16:creationId xmlns:a16="http://schemas.microsoft.com/office/drawing/2014/main" id="{00000000-0008-0000-0800-000016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760855" name="Check Box 23" hidden="1">
              <a:extLst>
                <a:ext uri="{63B3BB69-23CF-44E3-9099-C40C66FF867C}">
                  <a14:compatExt spid="_x0000_s760855"/>
                </a:ext>
                <a:ext uri="{FF2B5EF4-FFF2-40B4-BE49-F238E27FC236}">
                  <a16:creationId xmlns:a16="http://schemas.microsoft.com/office/drawing/2014/main" id="{00000000-0008-0000-0800-000017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760856" name="Check Box 24" hidden="1">
              <a:extLst>
                <a:ext uri="{63B3BB69-23CF-44E3-9099-C40C66FF867C}">
                  <a14:compatExt spid="_x0000_s760856"/>
                </a:ext>
                <a:ext uri="{FF2B5EF4-FFF2-40B4-BE49-F238E27FC236}">
                  <a16:creationId xmlns:a16="http://schemas.microsoft.com/office/drawing/2014/main" id="{00000000-0008-0000-0800-000018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85725</xdr:colOff>
      <xdr:row>22</xdr:row>
      <xdr:rowOff>114300</xdr:rowOff>
    </xdr:from>
    <xdr:to>
      <xdr:col>52</xdr:col>
      <xdr:colOff>38100</xdr:colOff>
      <xdr:row>31</xdr:row>
      <xdr:rowOff>85725</xdr:rowOff>
    </xdr:to>
    <xdr:grpSp>
      <xdr:nvGrpSpPr>
        <xdr:cNvPr id="30" name="グループ化 29">
          <a:extLst>
            <a:ext uri="{FF2B5EF4-FFF2-40B4-BE49-F238E27FC236}">
              <a16:creationId xmlns:a16="http://schemas.microsoft.com/office/drawing/2014/main" id="{00000000-0008-0000-0800-00001E000000}"/>
            </a:ext>
          </a:extLst>
        </xdr:cNvPr>
        <xdr:cNvGrpSpPr/>
      </xdr:nvGrpSpPr>
      <xdr:grpSpPr>
        <a:xfrm>
          <a:off x="5006975" y="3745706"/>
          <a:ext cx="4367609" cy="1310878"/>
          <a:chOff x="5010150" y="3533775"/>
          <a:chExt cx="3514725" cy="1343025"/>
        </a:xfrm>
      </xdr:grpSpPr>
      <xdr:sp macro="" textlink="">
        <xdr:nvSpPr>
          <xdr:cNvPr id="31" name="円/楕円 3">
            <a:extLst>
              <a:ext uri="{FF2B5EF4-FFF2-40B4-BE49-F238E27FC236}">
                <a16:creationId xmlns:a16="http://schemas.microsoft.com/office/drawing/2014/main" id="{00000000-0008-0000-0800-00001F000000}"/>
              </a:ext>
            </a:extLst>
          </xdr:cNvPr>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円/楕円 31">
            <a:extLst>
              <a:ext uri="{FF2B5EF4-FFF2-40B4-BE49-F238E27FC236}">
                <a16:creationId xmlns:a16="http://schemas.microsoft.com/office/drawing/2014/main" id="{00000000-0008-0000-0800-000020000000}"/>
              </a:ext>
            </a:extLst>
          </xdr:cNvPr>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3" name="直線矢印コネクタ 32">
            <a:extLst>
              <a:ext uri="{FF2B5EF4-FFF2-40B4-BE49-F238E27FC236}">
                <a16:creationId xmlns:a16="http://schemas.microsoft.com/office/drawing/2014/main" id="{00000000-0008-0000-0800-000021000000}"/>
              </a:ext>
            </a:extLst>
          </xdr:cNvPr>
          <xdr:cNvCxnSpPr>
            <a:stCxn id="32" idx="3"/>
            <a:endCxn id="31" idx="7"/>
          </xdr:cNvCxnSpPr>
        </xdr:nvCxnSpPr>
        <xdr:spPr>
          <a:xfrm flipH="1">
            <a:off x="5416655" y="3810198"/>
            <a:ext cx="2701715" cy="790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72</xdr:col>
          <xdr:colOff>114300</xdr:colOff>
          <xdr:row>4</xdr:row>
          <xdr:rowOff>9525</xdr:rowOff>
        </xdr:from>
        <xdr:to>
          <xdr:col>74</xdr:col>
          <xdr:colOff>28575</xdr:colOff>
          <xdr:row>5</xdr:row>
          <xdr:rowOff>19050</xdr:rowOff>
        </xdr:to>
        <xdr:sp macro="" textlink="">
          <xdr:nvSpPr>
            <xdr:cNvPr id="760857" name="Check Box 25" hidden="1">
              <a:extLst>
                <a:ext uri="{63B3BB69-23CF-44E3-9099-C40C66FF867C}">
                  <a14:compatExt spid="_x0000_s760857"/>
                </a:ext>
                <a:ext uri="{FF2B5EF4-FFF2-40B4-BE49-F238E27FC236}">
                  <a16:creationId xmlns:a16="http://schemas.microsoft.com/office/drawing/2014/main" id="{00000000-0008-0000-0800-00001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4</xdr:row>
          <xdr:rowOff>142875</xdr:rowOff>
        </xdr:from>
        <xdr:to>
          <xdr:col>74</xdr:col>
          <xdr:colOff>38100</xdr:colOff>
          <xdr:row>6</xdr:row>
          <xdr:rowOff>38100</xdr:rowOff>
        </xdr:to>
        <xdr:sp macro="" textlink="">
          <xdr:nvSpPr>
            <xdr:cNvPr id="760858" name="Check Box 26" hidden="1">
              <a:extLst>
                <a:ext uri="{63B3BB69-23CF-44E3-9099-C40C66FF867C}">
                  <a14:compatExt spid="_x0000_s760858"/>
                </a:ext>
                <a:ext uri="{FF2B5EF4-FFF2-40B4-BE49-F238E27FC236}">
                  <a16:creationId xmlns:a16="http://schemas.microsoft.com/office/drawing/2014/main" id="{00000000-0008-0000-0800-00001A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72</xdr:col>
          <xdr:colOff>114300</xdr:colOff>
          <xdr:row>8</xdr:row>
          <xdr:rowOff>0</xdr:rowOff>
        </xdr:from>
        <xdr:to>
          <xdr:col>74</xdr:col>
          <xdr:colOff>19050</xdr:colOff>
          <xdr:row>9</xdr:row>
          <xdr:rowOff>170804</xdr:rowOff>
        </xdr:to>
        <xdr:grpSp>
          <xdr:nvGrpSpPr>
            <xdr:cNvPr id="36" name="グループ化 35">
              <a:extLst>
                <a:ext uri="{FF2B5EF4-FFF2-40B4-BE49-F238E27FC236}">
                  <a16:creationId xmlns:a16="http://schemas.microsoft.com/office/drawing/2014/main" id="{00000000-0008-0000-0800-000024000000}"/>
                </a:ext>
              </a:extLst>
            </xdr:cNvPr>
            <xdr:cNvGrpSpPr/>
          </xdr:nvGrpSpPr>
          <xdr:grpSpPr>
            <a:xfrm>
              <a:off x="13617972" y="1349367"/>
              <a:ext cx="261937" cy="339457"/>
              <a:chOff x="2876550" y="6057766"/>
              <a:chExt cx="266700" cy="343059"/>
            </a:xfrm>
          </xdr:grpSpPr>
          <xdr:sp macro="" textlink="">
            <xdr:nvSpPr>
              <xdr:cNvPr id="760859" name="Check Box 27" hidden="1">
                <a:extLst>
                  <a:ext uri="{63B3BB69-23CF-44E3-9099-C40C66FF867C}">
                    <a14:compatExt spid="_x0000_s760859"/>
                  </a:ext>
                  <a:ext uri="{FF2B5EF4-FFF2-40B4-BE49-F238E27FC236}">
                    <a16:creationId xmlns:a16="http://schemas.microsoft.com/office/drawing/2014/main" id="{00000000-0008-0000-0800-00001B9C0B00}"/>
                  </a:ext>
                </a:extLst>
              </xdr:cNvPr>
              <xdr:cNvSpPr/>
            </xdr:nvSpPr>
            <xdr:spPr bwMode="auto">
              <a:xfrm>
                <a:off x="2876550" y="6057766"/>
                <a:ext cx="266700"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60860" name="Check Box 28" hidden="1">
                <a:extLst>
                  <a:ext uri="{63B3BB69-23CF-44E3-9099-C40C66FF867C}">
                    <a14:compatExt spid="_x0000_s760860"/>
                  </a:ext>
                  <a:ext uri="{FF2B5EF4-FFF2-40B4-BE49-F238E27FC236}">
                    <a16:creationId xmlns:a16="http://schemas.microsoft.com/office/drawing/2014/main" id="{00000000-0008-0000-0800-00001C9C0B00}"/>
                  </a:ext>
                </a:extLst>
              </xdr:cNvPr>
              <xdr:cNvSpPr/>
            </xdr:nvSpPr>
            <xdr:spPr bwMode="auto">
              <a:xfrm>
                <a:off x="2876550" y="6229372"/>
                <a:ext cx="266700"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12</xdr:row>
          <xdr:rowOff>0</xdr:rowOff>
        </xdr:from>
        <xdr:to>
          <xdr:col>74</xdr:col>
          <xdr:colOff>47625</xdr:colOff>
          <xdr:row>13</xdr:row>
          <xdr:rowOff>9525</xdr:rowOff>
        </xdr:to>
        <xdr:sp macro="" textlink="">
          <xdr:nvSpPr>
            <xdr:cNvPr id="760861" name="Check Box 29" hidden="1">
              <a:extLst>
                <a:ext uri="{63B3BB69-23CF-44E3-9099-C40C66FF867C}">
                  <a14:compatExt spid="_x0000_s760861"/>
                </a:ext>
                <a:ext uri="{FF2B5EF4-FFF2-40B4-BE49-F238E27FC236}">
                  <a16:creationId xmlns:a16="http://schemas.microsoft.com/office/drawing/2014/main" id="{00000000-0008-0000-0800-00001D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12</xdr:row>
          <xdr:rowOff>152400</xdr:rowOff>
        </xdr:from>
        <xdr:to>
          <xdr:col>74</xdr:col>
          <xdr:colOff>95250</xdr:colOff>
          <xdr:row>14</xdr:row>
          <xdr:rowOff>9525</xdr:rowOff>
        </xdr:to>
        <xdr:sp macro="" textlink="">
          <xdr:nvSpPr>
            <xdr:cNvPr id="760862" name="Check Box 30" hidden="1">
              <a:extLst>
                <a:ext uri="{63B3BB69-23CF-44E3-9099-C40C66FF867C}">
                  <a14:compatExt spid="_x0000_s760862"/>
                </a:ext>
                <a:ext uri="{FF2B5EF4-FFF2-40B4-BE49-F238E27FC236}">
                  <a16:creationId xmlns:a16="http://schemas.microsoft.com/office/drawing/2014/main" id="{00000000-0008-0000-0800-00001E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38100</xdr:colOff>
      <xdr:row>55</xdr:row>
      <xdr:rowOff>0</xdr:rowOff>
    </xdr:from>
    <xdr:to>
      <xdr:col>16</xdr:col>
      <xdr:colOff>171450</xdr:colOff>
      <xdr:row>55</xdr:row>
      <xdr:rowOff>1</xdr:rowOff>
    </xdr:to>
    <xdr:sp macro="" textlink="">
      <xdr:nvSpPr>
        <xdr:cNvPr id="41" name="大かっこ 40">
          <a:extLst>
            <a:ext uri="{FF2B5EF4-FFF2-40B4-BE49-F238E27FC236}">
              <a16:creationId xmlns:a16="http://schemas.microsoft.com/office/drawing/2014/main" id="{00000000-0008-0000-0800-000029000000}"/>
            </a:ext>
          </a:extLst>
        </xdr:cNvPr>
        <xdr:cNvSpPr/>
      </xdr:nvSpPr>
      <xdr:spPr>
        <a:xfrm>
          <a:off x="2133600" y="87153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a:extLst>
            <a:ext uri="{FF2B5EF4-FFF2-40B4-BE49-F238E27FC236}">
              <a16:creationId xmlns:a16="http://schemas.microsoft.com/office/drawing/2014/main" id="{00000000-0008-0000-0900-000002000000}"/>
            </a:ext>
          </a:extLst>
        </xdr:cNvPr>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455683" name="Check Box 3" hidden="1">
              <a:extLst>
                <a:ext uri="{63B3BB69-23CF-44E3-9099-C40C66FF867C}">
                  <a14:compatExt spid="_x0000_s455683"/>
                </a:ext>
                <a:ext uri="{FF2B5EF4-FFF2-40B4-BE49-F238E27FC236}">
                  <a16:creationId xmlns:a16="http://schemas.microsoft.com/office/drawing/2014/main" id="{00000000-0008-0000-0900-000003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455684" name="Check Box 4" hidden="1">
              <a:extLst>
                <a:ext uri="{63B3BB69-23CF-44E3-9099-C40C66FF867C}">
                  <a14:compatExt spid="_x0000_s455684"/>
                </a:ext>
                <a:ext uri="{FF2B5EF4-FFF2-40B4-BE49-F238E27FC236}">
                  <a16:creationId xmlns:a16="http://schemas.microsoft.com/office/drawing/2014/main" id="{00000000-0008-0000-0900-000004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11</xdr:row>
          <xdr:rowOff>28575</xdr:rowOff>
        </xdr:to>
        <xdr:sp macro="" textlink="">
          <xdr:nvSpPr>
            <xdr:cNvPr id="455685" name="Check Box 5" hidden="1">
              <a:extLst>
                <a:ext uri="{63B3BB69-23CF-44E3-9099-C40C66FF867C}">
                  <a14:compatExt spid="_x0000_s455685"/>
                </a:ext>
                <a:ext uri="{FF2B5EF4-FFF2-40B4-BE49-F238E27FC236}">
                  <a16:creationId xmlns:a16="http://schemas.microsoft.com/office/drawing/2014/main" id="{00000000-0008-0000-0900-000005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455686" name="Check Box 6" hidden="1">
              <a:extLst>
                <a:ext uri="{63B3BB69-23CF-44E3-9099-C40C66FF867C}">
                  <a14:compatExt spid="_x0000_s455686"/>
                </a:ext>
                <a:ext uri="{FF2B5EF4-FFF2-40B4-BE49-F238E27FC236}">
                  <a16:creationId xmlns:a16="http://schemas.microsoft.com/office/drawing/2014/main" id="{00000000-0008-0000-0900-000006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455687" name="Check Box 7" hidden="1">
              <a:extLst>
                <a:ext uri="{63B3BB69-23CF-44E3-9099-C40C66FF867C}">
                  <a14:compatExt spid="_x0000_s455687"/>
                </a:ext>
                <a:ext uri="{FF2B5EF4-FFF2-40B4-BE49-F238E27FC236}">
                  <a16:creationId xmlns:a16="http://schemas.microsoft.com/office/drawing/2014/main" id="{00000000-0008-0000-0900-000007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xdr:row>
          <xdr:rowOff>152400</xdr:rowOff>
        </xdr:from>
        <xdr:to>
          <xdr:col>23</xdr:col>
          <xdr:colOff>38100</xdr:colOff>
          <xdr:row>15</xdr:row>
          <xdr:rowOff>19050</xdr:rowOff>
        </xdr:to>
        <xdr:sp macro="" textlink="">
          <xdr:nvSpPr>
            <xdr:cNvPr id="455688" name="Check Box 8" hidden="1">
              <a:extLst>
                <a:ext uri="{63B3BB69-23CF-44E3-9099-C40C66FF867C}">
                  <a14:compatExt spid="_x0000_s455688"/>
                </a:ext>
                <a:ext uri="{FF2B5EF4-FFF2-40B4-BE49-F238E27FC236}">
                  <a16:creationId xmlns:a16="http://schemas.microsoft.com/office/drawing/2014/main" id="{00000000-0008-0000-0900-000008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455689" name="Check Box 9" hidden="1">
              <a:extLst>
                <a:ext uri="{63B3BB69-23CF-44E3-9099-C40C66FF867C}">
                  <a14:compatExt spid="_x0000_s455689"/>
                </a:ext>
                <a:ext uri="{FF2B5EF4-FFF2-40B4-BE49-F238E27FC236}">
                  <a16:creationId xmlns:a16="http://schemas.microsoft.com/office/drawing/2014/main" id="{00000000-0008-0000-0900-000009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455690" name="Check Box 10" hidden="1">
              <a:extLst>
                <a:ext uri="{63B3BB69-23CF-44E3-9099-C40C66FF867C}">
                  <a14:compatExt spid="_x0000_s455690"/>
                </a:ext>
                <a:ext uri="{FF2B5EF4-FFF2-40B4-BE49-F238E27FC236}">
                  <a16:creationId xmlns:a16="http://schemas.microsoft.com/office/drawing/2014/main" id="{00000000-0008-0000-0900-00000A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161925</xdr:rowOff>
        </xdr:from>
        <xdr:to>
          <xdr:col>5</xdr:col>
          <xdr:colOff>38100</xdr:colOff>
          <xdr:row>11</xdr:row>
          <xdr:rowOff>28575</xdr:rowOff>
        </xdr:to>
        <xdr:sp macro="" textlink="">
          <xdr:nvSpPr>
            <xdr:cNvPr id="455691" name="Check Box 11" hidden="1">
              <a:extLst>
                <a:ext uri="{63B3BB69-23CF-44E3-9099-C40C66FF867C}">
                  <a14:compatExt spid="_x0000_s455691"/>
                </a:ext>
                <a:ext uri="{FF2B5EF4-FFF2-40B4-BE49-F238E27FC236}">
                  <a16:creationId xmlns:a16="http://schemas.microsoft.com/office/drawing/2014/main" id="{00000000-0008-0000-0900-00000B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455692" name="Check Box 12" hidden="1">
              <a:extLst>
                <a:ext uri="{63B3BB69-23CF-44E3-9099-C40C66FF867C}">
                  <a14:compatExt spid="_x0000_s455692"/>
                </a:ext>
                <a:ext uri="{FF2B5EF4-FFF2-40B4-BE49-F238E27FC236}">
                  <a16:creationId xmlns:a16="http://schemas.microsoft.com/office/drawing/2014/main" id="{00000000-0008-0000-0900-00000C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455693" name="Check Box 13" hidden="1">
              <a:extLst>
                <a:ext uri="{63B3BB69-23CF-44E3-9099-C40C66FF867C}">
                  <a14:compatExt spid="_x0000_s455693"/>
                </a:ext>
                <a:ext uri="{FF2B5EF4-FFF2-40B4-BE49-F238E27FC236}">
                  <a16:creationId xmlns:a16="http://schemas.microsoft.com/office/drawing/2014/main" id="{00000000-0008-0000-0900-00000D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152400</xdr:rowOff>
        </xdr:from>
        <xdr:to>
          <xdr:col>5</xdr:col>
          <xdr:colOff>38100</xdr:colOff>
          <xdr:row>15</xdr:row>
          <xdr:rowOff>19050</xdr:rowOff>
        </xdr:to>
        <xdr:sp macro="" textlink="">
          <xdr:nvSpPr>
            <xdr:cNvPr id="455694" name="Check Box 14" hidden="1">
              <a:extLst>
                <a:ext uri="{63B3BB69-23CF-44E3-9099-C40C66FF867C}">
                  <a14:compatExt spid="_x0000_s455694"/>
                </a:ext>
                <a:ext uri="{FF2B5EF4-FFF2-40B4-BE49-F238E27FC236}">
                  <a16:creationId xmlns:a16="http://schemas.microsoft.com/office/drawing/2014/main" id="{00000000-0008-0000-0900-00000E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62</xdr:row>
          <xdr:rowOff>0</xdr:rowOff>
        </xdr:from>
        <xdr:to>
          <xdr:col>29</xdr:col>
          <xdr:colOff>133350</xdr:colOff>
          <xdr:row>63</xdr:row>
          <xdr:rowOff>28575</xdr:rowOff>
        </xdr:to>
        <xdr:sp macro="" textlink="">
          <xdr:nvSpPr>
            <xdr:cNvPr id="455695" name="Check Box 15" hidden="1">
              <a:extLst>
                <a:ext uri="{63B3BB69-23CF-44E3-9099-C40C66FF867C}">
                  <a14:compatExt spid="_x0000_s455695"/>
                </a:ext>
                <a:ext uri="{FF2B5EF4-FFF2-40B4-BE49-F238E27FC236}">
                  <a16:creationId xmlns:a16="http://schemas.microsoft.com/office/drawing/2014/main" id="{00000000-0008-0000-0900-00000F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62</xdr:row>
          <xdr:rowOff>9525</xdr:rowOff>
        </xdr:from>
        <xdr:to>
          <xdr:col>32</xdr:col>
          <xdr:colOff>66675</xdr:colOff>
          <xdr:row>63</xdr:row>
          <xdr:rowOff>28575</xdr:rowOff>
        </xdr:to>
        <xdr:sp macro="" textlink="">
          <xdr:nvSpPr>
            <xdr:cNvPr id="455696" name="Check Box 16" hidden="1">
              <a:extLst>
                <a:ext uri="{63B3BB69-23CF-44E3-9099-C40C66FF867C}">
                  <a14:compatExt spid="_x0000_s455696"/>
                </a:ext>
                <a:ext uri="{FF2B5EF4-FFF2-40B4-BE49-F238E27FC236}">
                  <a16:creationId xmlns:a16="http://schemas.microsoft.com/office/drawing/2014/main" id="{00000000-0008-0000-0900-000010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65</xdr:row>
          <xdr:rowOff>0</xdr:rowOff>
        </xdr:from>
        <xdr:to>
          <xdr:col>29</xdr:col>
          <xdr:colOff>133350</xdr:colOff>
          <xdr:row>66</xdr:row>
          <xdr:rowOff>0</xdr:rowOff>
        </xdr:to>
        <xdr:sp macro="" textlink="">
          <xdr:nvSpPr>
            <xdr:cNvPr id="455697" name="Check Box 17" hidden="1">
              <a:extLst>
                <a:ext uri="{63B3BB69-23CF-44E3-9099-C40C66FF867C}">
                  <a14:compatExt spid="_x0000_s455697"/>
                </a:ext>
                <a:ext uri="{FF2B5EF4-FFF2-40B4-BE49-F238E27FC236}">
                  <a16:creationId xmlns:a16="http://schemas.microsoft.com/office/drawing/2014/main" id="{00000000-0008-0000-0900-000011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65</xdr:row>
          <xdr:rowOff>9525</xdr:rowOff>
        </xdr:from>
        <xdr:to>
          <xdr:col>32</xdr:col>
          <xdr:colOff>85725</xdr:colOff>
          <xdr:row>66</xdr:row>
          <xdr:rowOff>0</xdr:rowOff>
        </xdr:to>
        <xdr:sp macro="" textlink="">
          <xdr:nvSpPr>
            <xdr:cNvPr id="455698" name="Check Box 18" hidden="1">
              <a:extLst>
                <a:ext uri="{63B3BB69-23CF-44E3-9099-C40C66FF867C}">
                  <a14:compatExt spid="_x0000_s455698"/>
                </a:ext>
                <a:ext uri="{FF2B5EF4-FFF2-40B4-BE49-F238E27FC236}">
                  <a16:creationId xmlns:a16="http://schemas.microsoft.com/office/drawing/2014/main" id="{00000000-0008-0000-0900-000012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xdr:row>
          <xdr:rowOff>0</xdr:rowOff>
        </xdr:from>
        <xdr:to>
          <xdr:col>28</xdr:col>
          <xdr:colOff>66675</xdr:colOff>
          <xdr:row>7</xdr:row>
          <xdr:rowOff>47625</xdr:rowOff>
        </xdr:to>
        <xdr:sp macro="" textlink="">
          <xdr:nvSpPr>
            <xdr:cNvPr id="455708" name="Check Box 28" hidden="1">
              <a:extLst>
                <a:ext uri="{63B3BB69-23CF-44E3-9099-C40C66FF867C}">
                  <a14:compatExt spid="_x0000_s455708"/>
                </a:ext>
                <a:ext uri="{FF2B5EF4-FFF2-40B4-BE49-F238E27FC236}">
                  <a16:creationId xmlns:a16="http://schemas.microsoft.com/office/drawing/2014/main" id="{00000000-0008-0000-0900-00001C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6</xdr:row>
          <xdr:rowOff>0</xdr:rowOff>
        </xdr:from>
        <xdr:to>
          <xdr:col>31</xdr:col>
          <xdr:colOff>190500</xdr:colOff>
          <xdr:row>7</xdr:row>
          <xdr:rowOff>38100</xdr:rowOff>
        </xdr:to>
        <xdr:sp macro="" textlink="">
          <xdr:nvSpPr>
            <xdr:cNvPr id="455709" name="Check Box 29" hidden="1">
              <a:extLst>
                <a:ext uri="{63B3BB69-23CF-44E3-9099-C40C66FF867C}">
                  <a14:compatExt spid="_x0000_s455709"/>
                </a:ext>
                <a:ext uri="{FF2B5EF4-FFF2-40B4-BE49-F238E27FC236}">
                  <a16:creationId xmlns:a16="http://schemas.microsoft.com/office/drawing/2014/main" id="{00000000-0008-0000-0900-00001D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29.xml"/><Relationship Id="rId13" Type="http://schemas.openxmlformats.org/officeDocument/2006/relationships/ctrlProp" Target="../ctrlProps/ctrlProp134.xml"/><Relationship Id="rId18" Type="http://schemas.openxmlformats.org/officeDocument/2006/relationships/ctrlProp" Target="../ctrlProps/ctrlProp139.xml"/><Relationship Id="rId3" Type="http://schemas.openxmlformats.org/officeDocument/2006/relationships/vmlDrawing" Target="../drawings/vmlDrawing7.vml"/><Relationship Id="rId21" Type="http://schemas.openxmlformats.org/officeDocument/2006/relationships/ctrlProp" Target="../ctrlProps/ctrlProp142.xml"/><Relationship Id="rId7" Type="http://schemas.openxmlformats.org/officeDocument/2006/relationships/ctrlProp" Target="../ctrlProps/ctrlProp128.xml"/><Relationship Id="rId12" Type="http://schemas.openxmlformats.org/officeDocument/2006/relationships/ctrlProp" Target="../ctrlProps/ctrlProp133.xml"/><Relationship Id="rId17" Type="http://schemas.openxmlformats.org/officeDocument/2006/relationships/ctrlProp" Target="../ctrlProps/ctrlProp138.xml"/><Relationship Id="rId2" Type="http://schemas.openxmlformats.org/officeDocument/2006/relationships/drawing" Target="../drawings/drawing9.xml"/><Relationship Id="rId16" Type="http://schemas.openxmlformats.org/officeDocument/2006/relationships/ctrlProp" Target="../ctrlProps/ctrlProp137.xml"/><Relationship Id="rId20" Type="http://schemas.openxmlformats.org/officeDocument/2006/relationships/ctrlProp" Target="../ctrlProps/ctrlProp141.xml"/><Relationship Id="rId1" Type="http://schemas.openxmlformats.org/officeDocument/2006/relationships/printerSettings" Target="../printerSettings/printerSettings10.bin"/><Relationship Id="rId6" Type="http://schemas.openxmlformats.org/officeDocument/2006/relationships/ctrlProp" Target="../ctrlProps/ctrlProp127.xml"/><Relationship Id="rId11" Type="http://schemas.openxmlformats.org/officeDocument/2006/relationships/ctrlProp" Target="../ctrlProps/ctrlProp132.xml"/><Relationship Id="rId5" Type="http://schemas.openxmlformats.org/officeDocument/2006/relationships/ctrlProp" Target="../ctrlProps/ctrlProp126.xml"/><Relationship Id="rId15" Type="http://schemas.openxmlformats.org/officeDocument/2006/relationships/ctrlProp" Target="../ctrlProps/ctrlProp136.xml"/><Relationship Id="rId10" Type="http://schemas.openxmlformats.org/officeDocument/2006/relationships/ctrlProp" Target="../ctrlProps/ctrlProp131.xml"/><Relationship Id="rId19" Type="http://schemas.openxmlformats.org/officeDocument/2006/relationships/ctrlProp" Target="../ctrlProps/ctrlProp140.xml"/><Relationship Id="rId4" Type="http://schemas.openxmlformats.org/officeDocument/2006/relationships/ctrlProp" Target="../ctrlProps/ctrlProp125.xml"/><Relationship Id="rId9" Type="http://schemas.openxmlformats.org/officeDocument/2006/relationships/ctrlProp" Target="../ctrlProps/ctrlProp130.xml"/><Relationship Id="rId14" Type="http://schemas.openxmlformats.org/officeDocument/2006/relationships/ctrlProp" Target="../ctrlProps/ctrlProp135.xml"/><Relationship Id="rId22"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3" Type="http://schemas.openxmlformats.org/officeDocument/2006/relationships/vmlDrawing" Target="../drawings/vmlDrawing8.v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 Type="http://schemas.openxmlformats.org/officeDocument/2006/relationships/drawing" Target="../drawings/drawing10.xml"/><Relationship Id="rId16" Type="http://schemas.openxmlformats.org/officeDocument/2006/relationships/ctrlProp" Target="../ctrlProps/ctrlProp155.xml"/><Relationship Id="rId1" Type="http://schemas.openxmlformats.org/officeDocument/2006/relationships/printerSettings" Target="../printerSettings/printerSettings11.bin"/><Relationship Id="rId6" Type="http://schemas.openxmlformats.org/officeDocument/2006/relationships/ctrlProp" Target="../ctrlProps/ctrlProp145.xml"/><Relationship Id="rId11" Type="http://schemas.openxmlformats.org/officeDocument/2006/relationships/ctrlProp" Target="../ctrlProps/ctrlProp150.xml"/><Relationship Id="rId5" Type="http://schemas.openxmlformats.org/officeDocument/2006/relationships/ctrlProp" Target="../ctrlProps/ctrlProp144.xml"/><Relationship Id="rId15" Type="http://schemas.openxmlformats.org/officeDocument/2006/relationships/ctrlProp" Target="../ctrlProps/ctrlProp154.xml"/><Relationship Id="rId10" Type="http://schemas.openxmlformats.org/officeDocument/2006/relationships/ctrlProp" Target="../ctrlProps/ctrlProp149.xml"/><Relationship Id="rId19" Type="http://schemas.openxmlformats.org/officeDocument/2006/relationships/comments" Target="../comments6.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62.xml"/><Relationship Id="rId13" Type="http://schemas.openxmlformats.org/officeDocument/2006/relationships/ctrlProp" Target="../ctrlProps/ctrlProp167.xml"/><Relationship Id="rId3" Type="http://schemas.openxmlformats.org/officeDocument/2006/relationships/vmlDrawing" Target="../drawings/vmlDrawing9.vml"/><Relationship Id="rId7" Type="http://schemas.openxmlformats.org/officeDocument/2006/relationships/ctrlProp" Target="../ctrlProps/ctrlProp161.xml"/><Relationship Id="rId12" Type="http://schemas.openxmlformats.org/officeDocument/2006/relationships/ctrlProp" Target="../ctrlProps/ctrlProp166.xml"/><Relationship Id="rId17" Type="http://schemas.openxmlformats.org/officeDocument/2006/relationships/comments" Target="../comments7.xml"/><Relationship Id="rId2" Type="http://schemas.openxmlformats.org/officeDocument/2006/relationships/drawing" Target="../drawings/drawing11.xml"/><Relationship Id="rId16" Type="http://schemas.openxmlformats.org/officeDocument/2006/relationships/ctrlProp" Target="../ctrlProps/ctrlProp170.xml"/><Relationship Id="rId1" Type="http://schemas.openxmlformats.org/officeDocument/2006/relationships/printerSettings" Target="../printerSettings/printerSettings12.bin"/><Relationship Id="rId6" Type="http://schemas.openxmlformats.org/officeDocument/2006/relationships/ctrlProp" Target="../ctrlProps/ctrlProp160.xml"/><Relationship Id="rId11" Type="http://schemas.openxmlformats.org/officeDocument/2006/relationships/ctrlProp" Target="../ctrlProps/ctrlProp165.xml"/><Relationship Id="rId5" Type="http://schemas.openxmlformats.org/officeDocument/2006/relationships/ctrlProp" Target="../ctrlProps/ctrlProp159.xml"/><Relationship Id="rId15" Type="http://schemas.openxmlformats.org/officeDocument/2006/relationships/ctrlProp" Target="../ctrlProps/ctrlProp169.xml"/><Relationship Id="rId10" Type="http://schemas.openxmlformats.org/officeDocument/2006/relationships/ctrlProp" Target="../ctrlProps/ctrlProp164.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93.xml"/><Relationship Id="rId21" Type="http://schemas.openxmlformats.org/officeDocument/2006/relationships/ctrlProp" Target="../ctrlProps/ctrlProp188.xml"/><Relationship Id="rId42" Type="http://schemas.openxmlformats.org/officeDocument/2006/relationships/ctrlProp" Target="../ctrlProps/ctrlProp209.xml"/><Relationship Id="rId47" Type="http://schemas.openxmlformats.org/officeDocument/2006/relationships/ctrlProp" Target="../ctrlProps/ctrlProp214.xml"/><Relationship Id="rId63" Type="http://schemas.openxmlformats.org/officeDocument/2006/relationships/ctrlProp" Target="../ctrlProps/ctrlProp230.xml"/><Relationship Id="rId68" Type="http://schemas.openxmlformats.org/officeDocument/2006/relationships/ctrlProp" Target="../ctrlProps/ctrlProp235.xml"/><Relationship Id="rId84" Type="http://schemas.openxmlformats.org/officeDocument/2006/relationships/ctrlProp" Target="../ctrlProps/ctrlProp251.xml"/><Relationship Id="rId89" Type="http://schemas.openxmlformats.org/officeDocument/2006/relationships/ctrlProp" Target="../ctrlProps/ctrlProp256.xml"/><Relationship Id="rId16" Type="http://schemas.openxmlformats.org/officeDocument/2006/relationships/ctrlProp" Target="../ctrlProps/ctrlProp183.xml"/><Relationship Id="rId11" Type="http://schemas.openxmlformats.org/officeDocument/2006/relationships/ctrlProp" Target="../ctrlProps/ctrlProp178.xml"/><Relationship Id="rId32" Type="http://schemas.openxmlformats.org/officeDocument/2006/relationships/ctrlProp" Target="../ctrlProps/ctrlProp199.xml"/><Relationship Id="rId37" Type="http://schemas.openxmlformats.org/officeDocument/2006/relationships/ctrlProp" Target="../ctrlProps/ctrlProp204.xml"/><Relationship Id="rId53" Type="http://schemas.openxmlformats.org/officeDocument/2006/relationships/ctrlProp" Target="../ctrlProps/ctrlProp220.xml"/><Relationship Id="rId58" Type="http://schemas.openxmlformats.org/officeDocument/2006/relationships/ctrlProp" Target="../ctrlProps/ctrlProp225.xml"/><Relationship Id="rId74" Type="http://schemas.openxmlformats.org/officeDocument/2006/relationships/ctrlProp" Target="../ctrlProps/ctrlProp241.xml"/><Relationship Id="rId79" Type="http://schemas.openxmlformats.org/officeDocument/2006/relationships/ctrlProp" Target="../ctrlProps/ctrlProp246.xml"/><Relationship Id="rId5" Type="http://schemas.openxmlformats.org/officeDocument/2006/relationships/ctrlProp" Target="../ctrlProps/ctrlProp172.xml"/><Relationship Id="rId90" Type="http://schemas.openxmlformats.org/officeDocument/2006/relationships/ctrlProp" Target="../ctrlProps/ctrlProp257.xml"/><Relationship Id="rId95" Type="http://schemas.openxmlformats.org/officeDocument/2006/relationships/ctrlProp" Target="../ctrlProps/ctrlProp262.xml"/><Relationship Id="rId22" Type="http://schemas.openxmlformats.org/officeDocument/2006/relationships/ctrlProp" Target="../ctrlProps/ctrlProp189.xml"/><Relationship Id="rId27" Type="http://schemas.openxmlformats.org/officeDocument/2006/relationships/ctrlProp" Target="../ctrlProps/ctrlProp194.xml"/><Relationship Id="rId43" Type="http://schemas.openxmlformats.org/officeDocument/2006/relationships/ctrlProp" Target="../ctrlProps/ctrlProp210.xml"/><Relationship Id="rId48" Type="http://schemas.openxmlformats.org/officeDocument/2006/relationships/ctrlProp" Target="../ctrlProps/ctrlProp215.xml"/><Relationship Id="rId64" Type="http://schemas.openxmlformats.org/officeDocument/2006/relationships/ctrlProp" Target="../ctrlProps/ctrlProp231.xml"/><Relationship Id="rId69" Type="http://schemas.openxmlformats.org/officeDocument/2006/relationships/ctrlProp" Target="../ctrlProps/ctrlProp236.xml"/><Relationship Id="rId80" Type="http://schemas.openxmlformats.org/officeDocument/2006/relationships/ctrlProp" Target="../ctrlProps/ctrlProp247.xml"/><Relationship Id="rId85" Type="http://schemas.openxmlformats.org/officeDocument/2006/relationships/ctrlProp" Target="../ctrlProps/ctrlProp252.xml"/><Relationship Id="rId12" Type="http://schemas.openxmlformats.org/officeDocument/2006/relationships/ctrlProp" Target="../ctrlProps/ctrlProp179.xml"/><Relationship Id="rId17" Type="http://schemas.openxmlformats.org/officeDocument/2006/relationships/ctrlProp" Target="../ctrlProps/ctrlProp184.xml"/><Relationship Id="rId25" Type="http://schemas.openxmlformats.org/officeDocument/2006/relationships/ctrlProp" Target="../ctrlProps/ctrlProp192.xml"/><Relationship Id="rId33" Type="http://schemas.openxmlformats.org/officeDocument/2006/relationships/ctrlProp" Target="../ctrlProps/ctrlProp200.xml"/><Relationship Id="rId38" Type="http://schemas.openxmlformats.org/officeDocument/2006/relationships/ctrlProp" Target="../ctrlProps/ctrlProp205.xml"/><Relationship Id="rId46" Type="http://schemas.openxmlformats.org/officeDocument/2006/relationships/ctrlProp" Target="../ctrlProps/ctrlProp213.xml"/><Relationship Id="rId59" Type="http://schemas.openxmlformats.org/officeDocument/2006/relationships/ctrlProp" Target="../ctrlProps/ctrlProp226.xml"/><Relationship Id="rId67" Type="http://schemas.openxmlformats.org/officeDocument/2006/relationships/ctrlProp" Target="../ctrlProps/ctrlProp234.xml"/><Relationship Id="rId20" Type="http://schemas.openxmlformats.org/officeDocument/2006/relationships/ctrlProp" Target="../ctrlProps/ctrlProp187.xml"/><Relationship Id="rId41" Type="http://schemas.openxmlformats.org/officeDocument/2006/relationships/ctrlProp" Target="../ctrlProps/ctrlProp208.xml"/><Relationship Id="rId54" Type="http://schemas.openxmlformats.org/officeDocument/2006/relationships/ctrlProp" Target="../ctrlProps/ctrlProp221.xml"/><Relationship Id="rId62" Type="http://schemas.openxmlformats.org/officeDocument/2006/relationships/ctrlProp" Target="../ctrlProps/ctrlProp229.xml"/><Relationship Id="rId70" Type="http://schemas.openxmlformats.org/officeDocument/2006/relationships/ctrlProp" Target="../ctrlProps/ctrlProp237.xml"/><Relationship Id="rId75" Type="http://schemas.openxmlformats.org/officeDocument/2006/relationships/ctrlProp" Target="../ctrlProps/ctrlProp242.xml"/><Relationship Id="rId83" Type="http://schemas.openxmlformats.org/officeDocument/2006/relationships/ctrlProp" Target="../ctrlProps/ctrlProp250.xml"/><Relationship Id="rId88" Type="http://schemas.openxmlformats.org/officeDocument/2006/relationships/ctrlProp" Target="../ctrlProps/ctrlProp255.xml"/><Relationship Id="rId91" Type="http://schemas.openxmlformats.org/officeDocument/2006/relationships/ctrlProp" Target="../ctrlProps/ctrlProp258.xml"/><Relationship Id="rId96" Type="http://schemas.openxmlformats.org/officeDocument/2006/relationships/ctrlProp" Target="../ctrlProps/ctrlProp263.xml"/><Relationship Id="rId1" Type="http://schemas.openxmlformats.org/officeDocument/2006/relationships/printerSettings" Target="../printerSettings/printerSettings13.bin"/><Relationship Id="rId6" Type="http://schemas.openxmlformats.org/officeDocument/2006/relationships/ctrlProp" Target="../ctrlProps/ctrlProp173.xml"/><Relationship Id="rId15" Type="http://schemas.openxmlformats.org/officeDocument/2006/relationships/ctrlProp" Target="../ctrlProps/ctrlProp182.xml"/><Relationship Id="rId23" Type="http://schemas.openxmlformats.org/officeDocument/2006/relationships/ctrlProp" Target="../ctrlProps/ctrlProp190.xml"/><Relationship Id="rId28" Type="http://schemas.openxmlformats.org/officeDocument/2006/relationships/ctrlProp" Target="../ctrlProps/ctrlProp195.xml"/><Relationship Id="rId36" Type="http://schemas.openxmlformats.org/officeDocument/2006/relationships/ctrlProp" Target="../ctrlProps/ctrlProp203.xml"/><Relationship Id="rId49" Type="http://schemas.openxmlformats.org/officeDocument/2006/relationships/ctrlProp" Target="../ctrlProps/ctrlProp216.xml"/><Relationship Id="rId57" Type="http://schemas.openxmlformats.org/officeDocument/2006/relationships/ctrlProp" Target="../ctrlProps/ctrlProp224.xml"/><Relationship Id="rId10" Type="http://schemas.openxmlformats.org/officeDocument/2006/relationships/ctrlProp" Target="../ctrlProps/ctrlProp177.xml"/><Relationship Id="rId31" Type="http://schemas.openxmlformats.org/officeDocument/2006/relationships/ctrlProp" Target="../ctrlProps/ctrlProp198.xml"/><Relationship Id="rId44" Type="http://schemas.openxmlformats.org/officeDocument/2006/relationships/ctrlProp" Target="../ctrlProps/ctrlProp211.xml"/><Relationship Id="rId52" Type="http://schemas.openxmlformats.org/officeDocument/2006/relationships/ctrlProp" Target="../ctrlProps/ctrlProp219.xml"/><Relationship Id="rId60" Type="http://schemas.openxmlformats.org/officeDocument/2006/relationships/ctrlProp" Target="../ctrlProps/ctrlProp227.xml"/><Relationship Id="rId65" Type="http://schemas.openxmlformats.org/officeDocument/2006/relationships/ctrlProp" Target="../ctrlProps/ctrlProp232.xml"/><Relationship Id="rId73" Type="http://schemas.openxmlformats.org/officeDocument/2006/relationships/ctrlProp" Target="../ctrlProps/ctrlProp240.xml"/><Relationship Id="rId78" Type="http://schemas.openxmlformats.org/officeDocument/2006/relationships/ctrlProp" Target="../ctrlProps/ctrlProp245.xml"/><Relationship Id="rId81" Type="http://schemas.openxmlformats.org/officeDocument/2006/relationships/ctrlProp" Target="../ctrlProps/ctrlProp248.xml"/><Relationship Id="rId86" Type="http://schemas.openxmlformats.org/officeDocument/2006/relationships/ctrlProp" Target="../ctrlProps/ctrlProp253.xml"/><Relationship Id="rId94" Type="http://schemas.openxmlformats.org/officeDocument/2006/relationships/ctrlProp" Target="../ctrlProps/ctrlProp261.xml"/><Relationship Id="rId99" Type="http://schemas.openxmlformats.org/officeDocument/2006/relationships/ctrlProp" Target="../ctrlProps/ctrlProp266.xml"/><Relationship Id="rId101" Type="http://schemas.openxmlformats.org/officeDocument/2006/relationships/ctrlProp" Target="../ctrlProps/ctrlProp268.xml"/><Relationship Id="rId4" Type="http://schemas.openxmlformats.org/officeDocument/2006/relationships/ctrlProp" Target="../ctrlProps/ctrlProp171.xml"/><Relationship Id="rId9" Type="http://schemas.openxmlformats.org/officeDocument/2006/relationships/ctrlProp" Target="../ctrlProps/ctrlProp176.xml"/><Relationship Id="rId13" Type="http://schemas.openxmlformats.org/officeDocument/2006/relationships/ctrlProp" Target="../ctrlProps/ctrlProp180.xml"/><Relationship Id="rId18" Type="http://schemas.openxmlformats.org/officeDocument/2006/relationships/ctrlProp" Target="../ctrlProps/ctrlProp185.xml"/><Relationship Id="rId39" Type="http://schemas.openxmlformats.org/officeDocument/2006/relationships/ctrlProp" Target="../ctrlProps/ctrlProp206.xml"/><Relationship Id="rId34" Type="http://schemas.openxmlformats.org/officeDocument/2006/relationships/ctrlProp" Target="../ctrlProps/ctrlProp201.xml"/><Relationship Id="rId50" Type="http://schemas.openxmlformats.org/officeDocument/2006/relationships/ctrlProp" Target="../ctrlProps/ctrlProp217.xml"/><Relationship Id="rId55" Type="http://schemas.openxmlformats.org/officeDocument/2006/relationships/ctrlProp" Target="../ctrlProps/ctrlProp222.xml"/><Relationship Id="rId76" Type="http://schemas.openxmlformats.org/officeDocument/2006/relationships/ctrlProp" Target="../ctrlProps/ctrlProp243.xml"/><Relationship Id="rId97" Type="http://schemas.openxmlformats.org/officeDocument/2006/relationships/ctrlProp" Target="../ctrlProps/ctrlProp264.xml"/><Relationship Id="rId7" Type="http://schemas.openxmlformats.org/officeDocument/2006/relationships/ctrlProp" Target="../ctrlProps/ctrlProp174.xml"/><Relationship Id="rId71" Type="http://schemas.openxmlformats.org/officeDocument/2006/relationships/ctrlProp" Target="../ctrlProps/ctrlProp238.xml"/><Relationship Id="rId92" Type="http://schemas.openxmlformats.org/officeDocument/2006/relationships/ctrlProp" Target="../ctrlProps/ctrlProp259.xml"/><Relationship Id="rId2" Type="http://schemas.openxmlformats.org/officeDocument/2006/relationships/drawing" Target="../drawings/drawing12.xml"/><Relationship Id="rId29" Type="http://schemas.openxmlformats.org/officeDocument/2006/relationships/ctrlProp" Target="../ctrlProps/ctrlProp196.xml"/><Relationship Id="rId24" Type="http://schemas.openxmlformats.org/officeDocument/2006/relationships/ctrlProp" Target="../ctrlProps/ctrlProp191.xml"/><Relationship Id="rId40" Type="http://schemas.openxmlformats.org/officeDocument/2006/relationships/ctrlProp" Target="../ctrlProps/ctrlProp207.xml"/><Relationship Id="rId45" Type="http://schemas.openxmlformats.org/officeDocument/2006/relationships/ctrlProp" Target="../ctrlProps/ctrlProp212.xml"/><Relationship Id="rId66" Type="http://schemas.openxmlformats.org/officeDocument/2006/relationships/ctrlProp" Target="../ctrlProps/ctrlProp233.xml"/><Relationship Id="rId87" Type="http://schemas.openxmlformats.org/officeDocument/2006/relationships/ctrlProp" Target="../ctrlProps/ctrlProp254.xml"/><Relationship Id="rId61" Type="http://schemas.openxmlformats.org/officeDocument/2006/relationships/ctrlProp" Target="../ctrlProps/ctrlProp228.xml"/><Relationship Id="rId82" Type="http://schemas.openxmlformats.org/officeDocument/2006/relationships/ctrlProp" Target="../ctrlProps/ctrlProp249.xml"/><Relationship Id="rId19" Type="http://schemas.openxmlformats.org/officeDocument/2006/relationships/ctrlProp" Target="../ctrlProps/ctrlProp186.xml"/><Relationship Id="rId14" Type="http://schemas.openxmlformats.org/officeDocument/2006/relationships/ctrlProp" Target="../ctrlProps/ctrlProp181.xml"/><Relationship Id="rId30" Type="http://schemas.openxmlformats.org/officeDocument/2006/relationships/ctrlProp" Target="../ctrlProps/ctrlProp197.xml"/><Relationship Id="rId35" Type="http://schemas.openxmlformats.org/officeDocument/2006/relationships/ctrlProp" Target="../ctrlProps/ctrlProp202.xml"/><Relationship Id="rId56" Type="http://schemas.openxmlformats.org/officeDocument/2006/relationships/ctrlProp" Target="../ctrlProps/ctrlProp223.xml"/><Relationship Id="rId77" Type="http://schemas.openxmlformats.org/officeDocument/2006/relationships/ctrlProp" Target="../ctrlProps/ctrlProp244.xml"/><Relationship Id="rId100" Type="http://schemas.openxmlformats.org/officeDocument/2006/relationships/ctrlProp" Target="../ctrlProps/ctrlProp267.xml"/><Relationship Id="rId8" Type="http://schemas.openxmlformats.org/officeDocument/2006/relationships/ctrlProp" Target="../ctrlProps/ctrlProp175.xml"/><Relationship Id="rId51" Type="http://schemas.openxmlformats.org/officeDocument/2006/relationships/ctrlProp" Target="../ctrlProps/ctrlProp218.xml"/><Relationship Id="rId72" Type="http://schemas.openxmlformats.org/officeDocument/2006/relationships/ctrlProp" Target="../ctrlProps/ctrlProp239.xml"/><Relationship Id="rId93" Type="http://schemas.openxmlformats.org/officeDocument/2006/relationships/ctrlProp" Target="../ctrlProps/ctrlProp260.xml"/><Relationship Id="rId98" Type="http://schemas.openxmlformats.org/officeDocument/2006/relationships/ctrlProp" Target="../ctrlProps/ctrlProp265.xml"/><Relationship Id="rId3"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3.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1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37" Type="http://schemas.openxmlformats.org/officeDocument/2006/relationships/ctrlProp" Target="../ctrlProps/ctrlProp302.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 Id="rId3"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07.xml"/><Relationship Id="rId13" Type="http://schemas.openxmlformats.org/officeDocument/2006/relationships/ctrlProp" Target="../ctrlProps/ctrlProp312.xml"/><Relationship Id="rId18" Type="http://schemas.openxmlformats.org/officeDocument/2006/relationships/ctrlProp" Target="../ctrlProps/ctrlProp317.xml"/><Relationship Id="rId26" Type="http://schemas.openxmlformats.org/officeDocument/2006/relationships/ctrlProp" Target="../ctrlProps/ctrlProp325.xml"/><Relationship Id="rId3" Type="http://schemas.openxmlformats.org/officeDocument/2006/relationships/vmlDrawing" Target="../drawings/vmlDrawing12.vml"/><Relationship Id="rId21" Type="http://schemas.openxmlformats.org/officeDocument/2006/relationships/ctrlProp" Target="../ctrlProps/ctrlProp320.xml"/><Relationship Id="rId7" Type="http://schemas.openxmlformats.org/officeDocument/2006/relationships/ctrlProp" Target="../ctrlProps/ctrlProp306.xml"/><Relationship Id="rId12" Type="http://schemas.openxmlformats.org/officeDocument/2006/relationships/ctrlProp" Target="../ctrlProps/ctrlProp311.xml"/><Relationship Id="rId17" Type="http://schemas.openxmlformats.org/officeDocument/2006/relationships/ctrlProp" Target="../ctrlProps/ctrlProp316.xml"/><Relationship Id="rId25" Type="http://schemas.openxmlformats.org/officeDocument/2006/relationships/ctrlProp" Target="../ctrlProps/ctrlProp324.xml"/><Relationship Id="rId2" Type="http://schemas.openxmlformats.org/officeDocument/2006/relationships/drawing" Target="../drawings/drawing14.xml"/><Relationship Id="rId16" Type="http://schemas.openxmlformats.org/officeDocument/2006/relationships/ctrlProp" Target="../ctrlProps/ctrlProp315.xml"/><Relationship Id="rId20" Type="http://schemas.openxmlformats.org/officeDocument/2006/relationships/ctrlProp" Target="../ctrlProps/ctrlProp319.xml"/><Relationship Id="rId29" Type="http://schemas.openxmlformats.org/officeDocument/2006/relationships/ctrlProp" Target="../ctrlProps/ctrlProp328.xml"/><Relationship Id="rId1" Type="http://schemas.openxmlformats.org/officeDocument/2006/relationships/printerSettings" Target="../printerSettings/printerSettings15.bin"/><Relationship Id="rId6" Type="http://schemas.openxmlformats.org/officeDocument/2006/relationships/ctrlProp" Target="../ctrlProps/ctrlProp305.xml"/><Relationship Id="rId11" Type="http://schemas.openxmlformats.org/officeDocument/2006/relationships/ctrlProp" Target="../ctrlProps/ctrlProp310.xml"/><Relationship Id="rId24" Type="http://schemas.openxmlformats.org/officeDocument/2006/relationships/ctrlProp" Target="../ctrlProps/ctrlProp323.xml"/><Relationship Id="rId5" Type="http://schemas.openxmlformats.org/officeDocument/2006/relationships/ctrlProp" Target="../ctrlProps/ctrlProp304.xml"/><Relationship Id="rId15" Type="http://schemas.openxmlformats.org/officeDocument/2006/relationships/ctrlProp" Target="../ctrlProps/ctrlProp314.xml"/><Relationship Id="rId23" Type="http://schemas.openxmlformats.org/officeDocument/2006/relationships/ctrlProp" Target="../ctrlProps/ctrlProp322.xml"/><Relationship Id="rId28" Type="http://schemas.openxmlformats.org/officeDocument/2006/relationships/ctrlProp" Target="../ctrlProps/ctrlProp327.xml"/><Relationship Id="rId10" Type="http://schemas.openxmlformats.org/officeDocument/2006/relationships/ctrlProp" Target="../ctrlProps/ctrlProp309.xml"/><Relationship Id="rId19" Type="http://schemas.openxmlformats.org/officeDocument/2006/relationships/ctrlProp" Target="../ctrlProps/ctrlProp318.xml"/><Relationship Id="rId4" Type="http://schemas.openxmlformats.org/officeDocument/2006/relationships/ctrlProp" Target="../ctrlProps/ctrlProp303.xml"/><Relationship Id="rId9" Type="http://schemas.openxmlformats.org/officeDocument/2006/relationships/ctrlProp" Target="../ctrlProps/ctrlProp308.xml"/><Relationship Id="rId14" Type="http://schemas.openxmlformats.org/officeDocument/2006/relationships/ctrlProp" Target="../ctrlProps/ctrlProp313.xml"/><Relationship Id="rId22" Type="http://schemas.openxmlformats.org/officeDocument/2006/relationships/ctrlProp" Target="../ctrlProps/ctrlProp321.xml"/><Relationship Id="rId27" Type="http://schemas.openxmlformats.org/officeDocument/2006/relationships/ctrlProp" Target="../ctrlProps/ctrlProp326.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38.xml"/><Relationship Id="rId18" Type="http://schemas.openxmlformats.org/officeDocument/2006/relationships/ctrlProp" Target="../ctrlProps/ctrlProp343.xml"/><Relationship Id="rId26" Type="http://schemas.openxmlformats.org/officeDocument/2006/relationships/ctrlProp" Target="../ctrlProps/ctrlProp351.xml"/><Relationship Id="rId21" Type="http://schemas.openxmlformats.org/officeDocument/2006/relationships/ctrlProp" Target="../ctrlProps/ctrlProp346.xml"/><Relationship Id="rId34" Type="http://schemas.openxmlformats.org/officeDocument/2006/relationships/ctrlProp" Target="../ctrlProps/ctrlProp359.xml"/><Relationship Id="rId7" Type="http://schemas.openxmlformats.org/officeDocument/2006/relationships/ctrlProp" Target="../ctrlProps/ctrlProp332.xml"/><Relationship Id="rId12" Type="http://schemas.openxmlformats.org/officeDocument/2006/relationships/ctrlProp" Target="../ctrlProps/ctrlProp337.xml"/><Relationship Id="rId17" Type="http://schemas.openxmlformats.org/officeDocument/2006/relationships/ctrlProp" Target="../ctrlProps/ctrlProp342.xml"/><Relationship Id="rId25" Type="http://schemas.openxmlformats.org/officeDocument/2006/relationships/ctrlProp" Target="../ctrlProps/ctrlProp350.xml"/><Relationship Id="rId33" Type="http://schemas.openxmlformats.org/officeDocument/2006/relationships/ctrlProp" Target="../ctrlProps/ctrlProp358.xml"/><Relationship Id="rId2" Type="http://schemas.openxmlformats.org/officeDocument/2006/relationships/drawing" Target="../drawings/drawing15.xml"/><Relationship Id="rId16" Type="http://schemas.openxmlformats.org/officeDocument/2006/relationships/ctrlProp" Target="../ctrlProps/ctrlProp341.xml"/><Relationship Id="rId20" Type="http://schemas.openxmlformats.org/officeDocument/2006/relationships/ctrlProp" Target="../ctrlProps/ctrlProp345.xml"/><Relationship Id="rId29" Type="http://schemas.openxmlformats.org/officeDocument/2006/relationships/ctrlProp" Target="../ctrlProps/ctrlProp354.xml"/><Relationship Id="rId1" Type="http://schemas.openxmlformats.org/officeDocument/2006/relationships/printerSettings" Target="../printerSettings/printerSettings16.bin"/><Relationship Id="rId6" Type="http://schemas.openxmlformats.org/officeDocument/2006/relationships/ctrlProp" Target="../ctrlProps/ctrlProp331.xml"/><Relationship Id="rId11" Type="http://schemas.openxmlformats.org/officeDocument/2006/relationships/ctrlProp" Target="../ctrlProps/ctrlProp336.xml"/><Relationship Id="rId24" Type="http://schemas.openxmlformats.org/officeDocument/2006/relationships/ctrlProp" Target="../ctrlProps/ctrlProp349.xml"/><Relationship Id="rId32" Type="http://schemas.openxmlformats.org/officeDocument/2006/relationships/ctrlProp" Target="../ctrlProps/ctrlProp357.xml"/><Relationship Id="rId37" Type="http://schemas.openxmlformats.org/officeDocument/2006/relationships/ctrlProp" Target="../ctrlProps/ctrlProp362.xml"/><Relationship Id="rId5" Type="http://schemas.openxmlformats.org/officeDocument/2006/relationships/ctrlProp" Target="../ctrlProps/ctrlProp330.xml"/><Relationship Id="rId15" Type="http://schemas.openxmlformats.org/officeDocument/2006/relationships/ctrlProp" Target="../ctrlProps/ctrlProp340.xml"/><Relationship Id="rId23" Type="http://schemas.openxmlformats.org/officeDocument/2006/relationships/ctrlProp" Target="../ctrlProps/ctrlProp348.xml"/><Relationship Id="rId28" Type="http://schemas.openxmlformats.org/officeDocument/2006/relationships/ctrlProp" Target="../ctrlProps/ctrlProp353.xml"/><Relationship Id="rId36" Type="http://schemas.openxmlformats.org/officeDocument/2006/relationships/ctrlProp" Target="../ctrlProps/ctrlProp361.xml"/><Relationship Id="rId10" Type="http://schemas.openxmlformats.org/officeDocument/2006/relationships/ctrlProp" Target="../ctrlProps/ctrlProp335.xml"/><Relationship Id="rId19" Type="http://schemas.openxmlformats.org/officeDocument/2006/relationships/ctrlProp" Target="../ctrlProps/ctrlProp344.xml"/><Relationship Id="rId31" Type="http://schemas.openxmlformats.org/officeDocument/2006/relationships/ctrlProp" Target="../ctrlProps/ctrlProp356.xml"/><Relationship Id="rId4" Type="http://schemas.openxmlformats.org/officeDocument/2006/relationships/ctrlProp" Target="../ctrlProps/ctrlProp329.xml"/><Relationship Id="rId9" Type="http://schemas.openxmlformats.org/officeDocument/2006/relationships/ctrlProp" Target="../ctrlProps/ctrlProp334.xml"/><Relationship Id="rId14" Type="http://schemas.openxmlformats.org/officeDocument/2006/relationships/ctrlProp" Target="../ctrlProps/ctrlProp339.xml"/><Relationship Id="rId22" Type="http://schemas.openxmlformats.org/officeDocument/2006/relationships/ctrlProp" Target="../ctrlProps/ctrlProp347.xml"/><Relationship Id="rId27" Type="http://schemas.openxmlformats.org/officeDocument/2006/relationships/ctrlProp" Target="../ctrlProps/ctrlProp352.xml"/><Relationship Id="rId30" Type="http://schemas.openxmlformats.org/officeDocument/2006/relationships/ctrlProp" Target="../ctrlProps/ctrlProp355.xml"/><Relationship Id="rId35" Type="http://schemas.openxmlformats.org/officeDocument/2006/relationships/ctrlProp" Target="../ctrlProps/ctrlProp360.xml"/><Relationship Id="rId8" Type="http://schemas.openxmlformats.org/officeDocument/2006/relationships/ctrlProp" Target="../ctrlProps/ctrlProp333.xml"/><Relationship Id="rId3"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67.xml"/><Relationship Id="rId13" Type="http://schemas.openxmlformats.org/officeDocument/2006/relationships/ctrlProp" Target="../ctrlProps/ctrlProp372.xml"/><Relationship Id="rId18" Type="http://schemas.openxmlformats.org/officeDocument/2006/relationships/comments" Target="../comments8.xml"/><Relationship Id="rId3" Type="http://schemas.openxmlformats.org/officeDocument/2006/relationships/vmlDrawing" Target="../drawings/vmlDrawing14.vml"/><Relationship Id="rId7" Type="http://schemas.openxmlformats.org/officeDocument/2006/relationships/ctrlProp" Target="../ctrlProps/ctrlProp366.xml"/><Relationship Id="rId12" Type="http://schemas.openxmlformats.org/officeDocument/2006/relationships/ctrlProp" Target="../ctrlProps/ctrlProp371.xml"/><Relationship Id="rId17" Type="http://schemas.openxmlformats.org/officeDocument/2006/relationships/ctrlProp" Target="../ctrlProps/ctrlProp376.xml"/><Relationship Id="rId2" Type="http://schemas.openxmlformats.org/officeDocument/2006/relationships/drawing" Target="../drawings/drawing16.xml"/><Relationship Id="rId16" Type="http://schemas.openxmlformats.org/officeDocument/2006/relationships/ctrlProp" Target="../ctrlProps/ctrlProp375.xml"/><Relationship Id="rId1" Type="http://schemas.openxmlformats.org/officeDocument/2006/relationships/printerSettings" Target="../printerSettings/printerSettings18.bin"/><Relationship Id="rId6" Type="http://schemas.openxmlformats.org/officeDocument/2006/relationships/ctrlProp" Target="../ctrlProps/ctrlProp365.xml"/><Relationship Id="rId11" Type="http://schemas.openxmlformats.org/officeDocument/2006/relationships/ctrlProp" Target="../ctrlProps/ctrlProp370.xml"/><Relationship Id="rId5" Type="http://schemas.openxmlformats.org/officeDocument/2006/relationships/ctrlProp" Target="../ctrlProps/ctrlProp364.xml"/><Relationship Id="rId15" Type="http://schemas.openxmlformats.org/officeDocument/2006/relationships/ctrlProp" Target="../ctrlProps/ctrlProp374.xml"/><Relationship Id="rId10" Type="http://schemas.openxmlformats.org/officeDocument/2006/relationships/ctrlProp" Target="../ctrlProps/ctrlProp369.xml"/><Relationship Id="rId4" Type="http://schemas.openxmlformats.org/officeDocument/2006/relationships/ctrlProp" Target="../ctrlProps/ctrlProp363.xml"/><Relationship Id="rId9" Type="http://schemas.openxmlformats.org/officeDocument/2006/relationships/ctrlProp" Target="../ctrlProps/ctrlProp368.xml"/><Relationship Id="rId14" Type="http://schemas.openxmlformats.org/officeDocument/2006/relationships/ctrlProp" Target="../ctrlProps/ctrlProp37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81.xml"/><Relationship Id="rId13" Type="http://schemas.openxmlformats.org/officeDocument/2006/relationships/ctrlProp" Target="../ctrlProps/ctrlProp386.xml"/><Relationship Id="rId3" Type="http://schemas.openxmlformats.org/officeDocument/2006/relationships/vmlDrawing" Target="../drawings/vmlDrawing15.vml"/><Relationship Id="rId7" Type="http://schemas.openxmlformats.org/officeDocument/2006/relationships/ctrlProp" Target="../ctrlProps/ctrlProp380.xml"/><Relationship Id="rId12" Type="http://schemas.openxmlformats.org/officeDocument/2006/relationships/ctrlProp" Target="../ctrlProps/ctrlProp385.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379.xml"/><Relationship Id="rId11" Type="http://schemas.openxmlformats.org/officeDocument/2006/relationships/ctrlProp" Target="../ctrlProps/ctrlProp384.xml"/><Relationship Id="rId5" Type="http://schemas.openxmlformats.org/officeDocument/2006/relationships/ctrlProp" Target="../ctrlProps/ctrlProp378.xml"/><Relationship Id="rId10" Type="http://schemas.openxmlformats.org/officeDocument/2006/relationships/ctrlProp" Target="../ctrlProps/ctrlProp383.xml"/><Relationship Id="rId4" Type="http://schemas.openxmlformats.org/officeDocument/2006/relationships/ctrlProp" Target="../ctrlProps/ctrlProp377.xml"/><Relationship Id="rId9" Type="http://schemas.openxmlformats.org/officeDocument/2006/relationships/ctrlProp" Target="../ctrlProps/ctrlProp382.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91.xml"/><Relationship Id="rId13" Type="http://schemas.openxmlformats.org/officeDocument/2006/relationships/ctrlProp" Target="../ctrlProps/ctrlProp396.xml"/><Relationship Id="rId3" Type="http://schemas.openxmlformats.org/officeDocument/2006/relationships/vmlDrawing" Target="../drawings/vmlDrawing16.vml"/><Relationship Id="rId7" Type="http://schemas.openxmlformats.org/officeDocument/2006/relationships/ctrlProp" Target="../ctrlProps/ctrlProp390.xml"/><Relationship Id="rId12" Type="http://schemas.openxmlformats.org/officeDocument/2006/relationships/ctrlProp" Target="../ctrlProps/ctrlProp395.xml"/><Relationship Id="rId17" Type="http://schemas.openxmlformats.org/officeDocument/2006/relationships/ctrlProp" Target="../ctrlProps/ctrlProp400.xml"/><Relationship Id="rId2" Type="http://schemas.openxmlformats.org/officeDocument/2006/relationships/drawing" Target="../drawings/drawing22.xml"/><Relationship Id="rId16" Type="http://schemas.openxmlformats.org/officeDocument/2006/relationships/ctrlProp" Target="../ctrlProps/ctrlProp399.xml"/><Relationship Id="rId1" Type="http://schemas.openxmlformats.org/officeDocument/2006/relationships/printerSettings" Target="../printerSettings/printerSettings24.bin"/><Relationship Id="rId6" Type="http://schemas.openxmlformats.org/officeDocument/2006/relationships/ctrlProp" Target="../ctrlProps/ctrlProp389.xml"/><Relationship Id="rId11" Type="http://schemas.openxmlformats.org/officeDocument/2006/relationships/ctrlProp" Target="../ctrlProps/ctrlProp394.xml"/><Relationship Id="rId5" Type="http://schemas.openxmlformats.org/officeDocument/2006/relationships/ctrlProp" Target="../ctrlProps/ctrlProp388.xml"/><Relationship Id="rId15" Type="http://schemas.openxmlformats.org/officeDocument/2006/relationships/ctrlProp" Target="../ctrlProps/ctrlProp398.xml"/><Relationship Id="rId10" Type="http://schemas.openxmlformats.org/officeDocument/2006/relationships/ctrlProp" Target="../ctrlProps/ctrlProp393.xml"/><Relationship Id="rId4" Type="http://schemas.openxmlformats.org/officeDocument/2006/relationships/ctrlProp" Target="../ctrlProps/ctrlProp387.xml"/><Relationship Id="rId9" Type="http://schemas.openxmlformats.org/officeDocument/2006/relationships/ctrlProp" Target="../ctrlProps/ctrlProp392.xml"/><Relationship Id="rId14" Type="http://schemas.openxmlformats.org/officeDocument/2006/relationships/ctrlProp" Target="../ctrlProps/ctrlProp39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410.xml"/><Relationship Id="rId18" Type="http://schemas.openxmlformats.org/officeDocument/2006/relationships/ctrlProp" Target="../ctrlProps/ctrlProp415.xml"/><Relationship Id="rId26" Type="http://schemas.openxmlformats.org/officeDocument/2006/relationships/ctrlProp" Target="../ctrlProps/ctrlProp423.xml"/><Relationship Id="rId3" Type="http://schemas.openxmlformats.org/officeDocument/2006/relationships/vmlDrawing" Target="../drawings/vmlDrawing17.vml"/><Relationship Id="rId21" Type="http://schemas.openxmlformats.org/officeDocument/2006/relationships/ctrlProp" Target="../ctrlProps/ctrlProp418.xml"/><Relationship Id="rId34" Type="http://schemas.openxmlformats.org/officeDocument/2006/relationships/ctrlProp" Target="../ctrlProps/ctrlProp431.xml"/><Relationship Id="rId7" Type="http://schemas.openxmlformats.org/officeDocument/2006/relationships/ctrlProp" Target="../ctrlProps/ctrlProp404.xml"/><Relationship Id="rId12" Type="http://schemas.openxmlformats.org/officeDocument/2006/relationships/ctrlProp" Target="../ctrlProps/ctrlProp409.xml"/><Relationship Id="rId17" Type="http://schemas.openxmlformats.org/officeDocument/2006/relationships/ctrlProp" Target="../ctrlProps/ctrlProp414.xml"/><Relationship Id="rId25" Type="http://schemas.openxmlformats.org/officeDocument/2006/relationships/ctrlProp" Target="../ctrlProps/ctrlProp422.xml"/><Relationship Id="rId33" Type="http://schemas.openxmlformats.org/officeDocument/2006/relationships/ctrlProp" Target="../ctrlProps/ctrlProp430.xml"/><Relationship Id="rId2" Type="http://schemas.openxmlformats.org/officeDocument/2006/relationships/drawing" Target="../drawings/drawing23.xml"/><Relationship Id="rId16" Type="http://schemas.openxmlformats.org/officeDocument/2006/relationships/ctrlProp" Target="../ctrlProps/ctrlProp413.xml"/><Relationship Id="rId20" Type="http://schemas.openxmlformats.org/officeDocument/2006/relationships/ctrlProp" Target="../ctrlProps/ctrlProp417.xml"/><Relationship Id="rId29" Type="http://schemas.openxmlformats.org/officeDocument/2006/relationships/ctrlProp" Target="../ctrlProps/ctrlProp426.xml"/><Relationship Id="rId1" Type="http://schemas.openxmlformats.org/officeDocument/2006/relationships/printerSettings" Target="../printerSettings/printerSettings26.bin"/><Relationship Id="rId6" Type="http://schemas.openxmlformats.org/officeDocument/2006/relationships/ctrlProp" Target="../ctrlProps/ctrlProp403.xml"/><Relationship Id="rId11" Type="http://schemas.openxmlformats.org/officeDocument/2006/relationships/ctrlProp" Target="../ctrlProps/ctrlProp408.xml"/><Relationship Id="rId24" Type="http://schemas.openxmlformats.org/officeDocument/2006/relationships/ctrlProp" Target="../ctrlProps/ctrlProp421.xml"/><Relationship Id="rId32" Type="http://schemas.openxmlformats.org/officeDocument/2006/relationships/ctrlProp" Target="../ctrlProps/ctrlProp429.xml"/><Relationship Id="rId5" Type="http://schemas.openxmlformats.org/officeDocument/2006/relationships/ctrlProp" Target="../ctrlProps/ctrlProp402.xml"/><Relationship Id="rId15" Type="http://schemas.openxmlformats.org/officeDocument/2006/relationships/ctrlProp" Target="../ctrlProps/ctrlProp412.xml"/><Relationship Id="rId23" Type="http://schemas.openxmlformats.org/officeDocument/2006/relationships/ctrlProp" Target="../ctrlProps/ctrlProp420.xml"/><Relationship Id="rId28" Type="http://schemas.openxmlformats.org/officeDocument/2006/relationships/ctrlProp" Target="../ctrlProps/ctrlProp425.xml"/><Relationship Id="rId10" Type="http://schemas.openxmlformats.org/officeDocument/2006/relationships/ctrlProp" Target="../ctrlProps/ctrlProp407.xml"/><Relationship Id="rId19" Type="http://schemas.openxmlformats.org/officeDocument/2006/relationships/ctrlProp" Target="../ctrlProps/ctrlProp416.xml"/><Relationship Id="rId31" Type="http://schemas.openxmlformats.org/officeDocument/2006/relationships/ctrlProp" Target="../ctrlProps/ctrlProp428.xml"/><Relationship Id="rId4" Type="http://schemas.openxmlformats.org/officeDocument/2006/relationships/ctrlProp" Target="../ctrlProps/ctrlProp401.xml"/><Relationship Id="rId9" Type="http://schemas.openxmlformats.org/officeDocument/2006/relationships/ctrlProp" Target="../ctrlProps/ctrlProp406.xml"/><Relationship Id="rId14" Type="http://schemas.openxmlformats.org/officeDocument/2006/relationships/ctrlProp" Target="../ctrlProps/ctrlProp411.xml"/><Relationship Id="rId22" Type="http://schemas.openxmlformats.org/officeDocument/2006/relationships/ctrlProp" Target="../ctrlProps/ctrlProp419.xml"/><Relationship Id="rId27" Type="http://schemas.openxmlformats.org/officeDocument/2006/relationships/ctrlProp" Target="../ctrlProps/ctrlProp424.xml"/><Relationship Id="rId30" Type="http://schemas.openxmlformats.org/officeDocument/2006/relationships/ctrlProp" Target="../ctrlProps/ctrlProp427.xml"/><Relationship Id="rId8" Type="http://schemas.openxmlformats.org/officeDocument/2006/relationships/ctrlProp" Target="../ctrlProps/ctrlProp40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41.xml"/><Relationship Id="rId18" Type="http://schemas.openxmlformats.org/officeDocument/2006/relationships/ctrlProp" Target="../ctrlProps/ctrlProp446.xml"/><Relationship Id="rId26" Type="http://schemas.openxmlformats.org/officeDocument/2006/relationships/ctrlProp" Target="../ctrlProps/ctrlProp454.xml"/><Relationship Id="rId39" Type="http://schemas.openxmlformats.org/officeDocument/2006/relationships/ctrlProp" Target="../ctrlProps/ctrlProp467.xml"/><Relationship Id="rId21" Type="http://schemas.openxmlformats.org/officeDocument/2006/relationships/ctrlProp" Target="../ctrlProps/ctrlProp449.xml"/><Relationship Id="rId34" Type="http://schemas.openxmlformats.org/officeDocument/2006/relationships/ctrlProp" Target="../ctrlProps/ctrlProp462.xml"/><Relationship Id="rId7" Type="http://schemas.openxmlformats.org/officeDocument/2006/relationships/ctrlProp" Target="../ctrlProps/ctrlProp435.xml"/><Relationship Id="rId2" Type="http://schemas.openxmlformats.org/officeDocument/2006/relationships/drawing" Target="../drawings/drawing24.xml"/><Relationship Id="rId16" Type="http://schemas.openxmlformats.org/officeDocument/2006/relationships/ctrlProp" Target="../ctrlProps/ctrlProp444.xml"/><Relationship Id="rId20" Type="http://schemas.openxmlformats.org/officeDocument/2006/relationships/ctrlProp" Target="../ctrlProps/ctrlProp448.xml"/><Relationship Id="rId29" Type="http://schemas.openxmlformats.org/officeDocument/2006/relationships/ctrlProp" Target="../ctrlProps/ctrlProp457.xml"/><Relationship Id="rId41" Type="http://schemas.openxmlformats.org/officeDocument/2006/relationships/ctrlProp" Target="../ctrlProps/ctrlProp469.xml"/><Relationship Id="rId1" Type="http://schemas.openxmlformats.org/officeDocument/2006/relationships/printerSettings" Target="../printerSettings/printerSettings27.bin"/><Relationship Id="rId6" Type="http://schemas.openxmlformats.org/officeDocument/2006/relationships/ctrlProp" Target="../ctrlProps/ctrlProp434.xml"/><Relationship Id="rId11" Type="http://schemas.openxmlformats.org/officeDocument/2006/relationships/ctrlProp" Target="../ctrlProps/ctrlProp439.xml"/><Relationship Id="rId24" Type="http://schemas.openxmlformats.org/officeDocument/2006/relationships/ctrlProp" Target="../ctrlProps/ctrlProp452.xml"/><Relationship Id="rId32" Type="http://schemas.openxmlformats.org/officeDocument/2006/relationships/ctrlProp" Target="../ctrlProps/ctrlProp460.xml"/><Relationship Id="rId37" Type="http://schemas.openxmlformats.org/officeDocument/2006/relationships/ctrlProp" Target="../ctrlProps/ctrlProp465.xml"/><Relationship Id="rId40" Type="http://schemas.openxmlformats.org/officeDocument/2006/relationships/ctrlProp" Target="../ctrlProps/ctrlProp468.xml"/><Relationship Id="rId5" Type="http://schemas.openxmlformats.org/officeDocument/2006/relationships/ctrlProp" Target="../ctrlProps/ctrlProp433.xml"/><Relationship Id="rId15" Type="http://schemas.openxmlformats.org/officeDocument/2006/relationships/ctrlProp" Target="../ctrlProps/ctrlProp443.xml"/><Relationship Id="rId23" Type="http://schemas.openxmlformats.org/officeDocument/2006/relationships/ctrlProp" Target="../ctrlProps/ctrlProp451.xml"/><Relationship Id="rId28" Type="http://schemas.openxmlformats.org/officeDocument/2006/relationships/ctrlProp" Target="../ctrlProps/ctrlProp456.xml"/><Relationship Id="rId36" Type="http://schemas.openxmlformats.org/officeDocument/2006/relationships/ctrlProp" Target="../ctrlProps/ctrlProp464.xml"/><Relationship Id="rId10" Type="http://schemas.openxmlformats.org/officeDocument/2006/relationships/ctrlProp" Target="../ctrlProps/ctrlProp438.xml"/><Relationship Id="rId19" Type="http://schemas.openxmlformats.org/officeDocument/2006/relationships/ctrlProp" Target="../ctrlProps/ctrlProp447.xml"/><Relationship Id="rId31" Type="http://schemas.openxmlformats.org/officeDocument/2006/relationships/ctrlProp" Target="../ctrlProps/ctrlProp459.xml"/><Relationship Id="rId4" Type="http://schemas.openxmlformats.org/officeDocument/2006/relationships/ctrlProp" Target="../ctrlProps/ctrlProp432.xml"/><Relationship Id="rId9" Type="http://schemas.openxmlformats.org/officeDocument/2006/relationships/ctrlProp" Target="../ctrlProps/ctrlProp437.xml"/><Relationship Id="rId14" Type="http://schemas.openxmlformats.org/officeDocument/2006/relationships/ctrlProp" Target="../ctrlProps/ctrlProp442.xml"/><Relationship Id="rId22" Type="http://schemas.openxmlformats.org/officeDocument/2006/relationships/ctrlProp" Target="../ctrlProps/ctrlProp450.xml"/><Relationship Id="rId27" Type="http://schemas.openxmlformats.org/officeDocument/2006/relationships/ctrlProp" Target="../ctrlProps/ctrlProp455.xml"/><Relationship Id="rId30" Type="http://schemas.openxmlformats.org/officeDocument/2006/relationships/ctrlProp" Target="../ctrlProps/ctrlProp458.xml"/><Relationship Id="rId35" Type="http://schemas.openxmlformats.org/officeDocument/2006/relationships/ctrlProp" Target="../ctrlProps/ctrlProp463.xml"/><Relationship Id="rId8" Type="http://schemas.openxmlformats.org/officeDocument/2006/relationships/ctrlProp" Target="../ctrlProps/ctrlProp436.xml"/><Relationship Id="rId3" Type="http://schemas.openxmlformats.org/officeDocument/2006/relationships/vmlDrawing" Target="../drawings/vmlDrawing18.vml"/><Relationship Id="rId12" Type="http://schemas.openxmlformats.org/officeDocument/2006/relationships/ctrlProp" Target="../ctrlProps/ctrlProp440.xml"/><Relationship Id="rId17" Type="http://schemas.openxmlformats.org/officeDocument/2006/relationships/ctrlProp" Target="../ctrlProps/ctrlProp445.xml"/><Relationship Id="rId25" Type="http://schemas.openxmlformats.org/officeDocument/2006/relationships/ctrlProp" Target="../ctrlProps/ctrlProp453.xml"/><Relationship Id="rId33" Type="http://schemas.openxmlformats.org/officeDocument/2006/relationships/ctrlProp" Target="../ctrlProps/ctrlProp461.xml"/><Relationship Id="rId38" Type="http://schemas.openxmlformats.org/officeDocument/2006/relationships/ctrlProp" Target="../ctrlProps/ctrlProp46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79.xml"/><Relationship Id="rId18" Type="http://schemas.openxmlformats.org/officeDocument/2006/relationships/ctrlProp" Target="../ctrlProps/ctrlProp484.xml"/><Relationship Id="rId26" Type="http://schemas.openxmlformats.org/officeDocument/2006/relationships/ctrlProp" Target="../ctrlProps/ctrlProp492.xml"/><Relationship Id="rId39" Type="http://schemas.openxmlformats.org/officeDocument/2006/relationships/ctrlProp" Target="../ctrlProps/ctrlProp505.xml"/><Relationship Id="rId21" Type="http://schemas.openxmlformats.org/officeDocument/2006/relationships/ctrlProp" Target="../ctrlProps/ctrlProp487.xml"/><Relationship Id="rId34" Type="http://schemas.openxmlformats.org/officeDocument/2006/relationships/ctrlProp" Target="../ctrlProps/ctrlProp500.xml"/><Relationship Id="rId42" Type="http://schemas.openxmlformats.org/officeDocument/2006/relationships/ctrlProp" Target="../ctrlProps/ctrlProp508.xml"/><Relationship Id="rId7" Type="http://schemas.openxmlformats.org/officeDocument/2006/relationships/ctrlProp" Target="../ctrlProps/ctrlProp473.xml"/><Relationship Id="rId2" Type="http://schemas.openxmlformats.org/officeDocument/2006/relationships/drawing" Target="../drawings/drawing25.xml"/><Relationship Id="rId16" Type="http://schemas.openxmlformats.org/officeDocument/2006/relationships/ctrlProp" Target="../ctrlProps/ctrlProp482.xml"/><Relationship Id="rId20" Type="http://schemas.openxmlformats.org/officeDocument/2006/relationships/ctrlProp" Target="../ctrlProps/ctrlProp486.xml"/><Relationship Id="rId29" Type="http://schemas.openxmlformats.org/officeDocument/2006/relationships/ctrlProp" Target="../ctrlProps/ctrlProp495.xml"/><Relationship Id="rId41" Type="http://schemas.openxmlformats.org/officeDocument/2006/relationships/ctrlProp" Target="../ctrlProps/ctrlProp507.xml"/><Relationship Id="rId1" Type="http://schemas.openxmlformats.org/officeDocument/2006/relationships/printerSettings" Target="../printerSettings/printerSettings28.bin"/><Relationship Id="rId6" Type="http://schemas.openxmlformats.org/officeDocument/2006/relationships/ctrlProp" Target="../ctrlProps/ctrlProp472.xml"/><Relationship Id="rId11" Type="http://schemas.openxmlformats.org/officeDocument/2006/relationships/ctrlProp" Target="../ctrlProps/ctrlProp477.xml"/><Relationship Id="rId24" Type="http://schemas.openxmlformats.org/officeDocument/2006/relationships/ctrlProp" Target="../ctrlProps/ctrlProp490.xml"/><Relationship Id="rId32" Type="http://schemas.openxmlformats.org/officeDocument/2006/relationships/ctrlProp" Target="../ctrlProps/ctrlProp498.xml"/><Relationship Id="rId37" Type="http://schemas.openxmlformats.org/officeDocument/2006/relationships/ctrlProp" Target="../ctrlProps/ctrlProp503.xml"/><Relationship Id="rId40" Type="http://schemas.openxmlformats.org/officeDocument/2006/relationships/ctrlProp" Target="../ctrlProps/ctrlProp506.xml"/><Relationship Id="rId5" Type="http://schemas.openxmlformats.org/officeDocument/2006/relationships/ctrlProp" Target="../ctrlProps/ctrlProp471.xml"/><Relationship Id="rId15" Type="http://schemas.openxmlformats.org/officeDocument/2006/relationships/ctrlProp" Target="../ctrlProps/ctrlProp481.xml"/><Relationship Id="rId23" Type="http://schemas.openxmlformats.org/officeDocument/2006/relationships/ctrlProp" Target="../ctrlProps/ctrlProp489.xml"/><Relationship Id="rId28" Type="http://schemas.openxmlformats.org/officeDocument/2006/relationships/ctrlProp" Target="../ctrlProps/ctrlProp494.xml"/><Relationship Id="rId36" Type="http://schemas.openxmlformats.org/officeDocument/2006/relationships/ctrlProp" Target="../ctrlProps/ctrlProp502.xml"/><Relationship Id="rId10" Type="http://schemas.openxmlformats.org/officeDocument/2006/relationships/ctrlProp" Target="../ctrlProps/ctrlProp476.xml"/><Relationship Id="rId19" Type="http://schemas.openxmlformats.org/officeDocument/2006/relationships/ctrlProp" Target="../ctrlProps/ctrlProp485.xml"/><Relationship Id="rId31" Type="http://schemas.openxmlformats.org/officeDocument/2006/relationships/ctrlProp" Target="../ctrlProps/ctrlProp497.xml"/><Relationship Id="rId4" Type="http://schemas.openxmlformats.org/officeDocument/2006/relationships/ctrlProp" Target="../ctrlProps/ctrlProp470.xml"/><Relationship Id="rId9" Type="http://schemas.openxmlformats.org/officeDocument/2006/relationships/ctrlProp" Target="../ctrlProps/ctrlProp475.xml"/><Relationship Id="rId14" Type="http://schemas.openxmlformats.org/officeDocument/2006/relationships/ctrlProp" Target="../ctrlProps/ctrlProp480.xml"/><Relationship Id="rId22" Type="http://schemas.openxmlformats.org/officeDocument/2006/relationships/ctrlProp" Target="../ctrlProps/ctrlProp488.xml"/><Relationship Id="rId27" Type="http://schemas.openxmlformats.org/officeDocument/2006/relationships/ctrlProp" Target="../ctrlProps/ctrlProp493.xml"/><Relationship Id="rId30" Type="http://schemas.openxmlformats.org/officeDocument/2006/relationships/ctrlProp" Target="../ctrlProps/ctrlProp496.xml"/><Relationship Id="rId35" Type="http://schemas.openxmlformats.org/officeDocument/2006/relationships/ctrlProp" Target="../ctrlProps/ctrlProp501.xml"/><Relationship Id="rId8" Type="http://schemas.openxmlformats.org/officeDocument/2006/relationships/ctrlProp" Target="../ctrlProps/ctrlProp474.xml"/><Relationship Id="rId3" Type="http://schemas.openxmlformats.org/officeDocument/2006/relationships/vmlDrawing" Target="../drawings/vmlDrawing19.vml"/><Relationship Id="rId12" Type="http://schemas.openxmlformats.org/officeDocument/2006/relationships/ctrlProp" Target="../ctrlProps/ctrlProp478.xml"/><Relationship Id="rId17" Type="http://schemas.openxmlformats.org/officeDocument/2006/relationships/ctrlProp" Target="../ctrlProps/ctrlProp483.xml"/><Relationship Id="rId25" Type="http://schemas.openxmlformats.org/officeDocument/2006/relationships/ctrlProp" Target="../ctrlProps/ctrlProp491.xml"/><Relationship Id="rId33" Type="http://schemas.openxmlformats.org/officeDocument/2006/relationships/ctrlProp" Target="../ctrlProps/ctrlProp499.xml"/><Relationship Id="rId38" Type="http://schemas.openxmlformats.org/officeDocument/2006/relationships/ctrlProp" Target="../ctrlProps/ctrlProp504.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18.xml"/><Relationship Id="rId18" Type="http://schemas.openxmlformats.org/officeDocument/2006/relationships/ctrlProp" Target="../ctrlProps/ctrlProp523.xml"/><Relationship Id="rId26" Type="http://schemas.openxmlformats.org/officeDocument/2006/relationships/ctrlProp" Target="../ctrlProps/ctrlProp531.xml"/><Relationship Id="rId39" Type="http://schemas.openxmlformats.org/officeDocument/2006/relationships/ctrlProp" Target="../ctrlProps/ctrlProp544.xml"/><Relationship Id="rId21" Type="http://schemas.openxmlformats.org/officeDocument/2006/relationships/ctrlProp" Target="../ctrlProps/ctrlProp526.xml"/><Relationship Id="rId34" Type="http://schemas.openxmlformats.org/officeDocument/2006/relationships/ctrlProp" Target="../ctrlProps/ctrlProp539.xml"/><Relationship Id="rId42" Type="http://schemas.openxmlformats.org/officeDocument/2006/relationships/ctrlProp" Target="../ctrlProps/ctrlProp547.xml"/><Relationship Id="rId7" Type="http://schemas.openxmlformats.org/officeDocument/2006/relationships/ctrlProp" Target="../ctrlProps/ctrlProp512.xml"/><Relationship Id="rId2" Type="http://schemas.openxmlformats.org/officeDocument/2006/relationships/drawing" Target="../drawings/drawing26.xml"/><Relationship Id="rId16" Type="http://schemas.openxmlformats.org/officeDocument/2006/relationships/ctrlProp" Target="../ctrlProps/ctrlProp521.xml"/><Relationship Id="rId29" Type="http://schemas.openxmlformats.org/officeDocument/2006/relationships/ctrlProp" Target="../ctrlProps/ctrlProp534.xml"/><Relationship Id="rId1" Type="http://schemas.openxmlformats.org/officeDocument/2006/relationships/printerSettings" Target="../printerSettings/printerSettings29.bin"/><Relationship Id="rId6" Type="http://schemas.openxmlformats.org/officeDocument/2006/relationships/ctrlProp" Target="../ctrlProps/ctrlProp511.xml"/><Relationship Id="rId11" Type="http://schemas.openxmlformats.org/officeDocument/2006/relationships/ctrlProp" Target="../ctrlProps/ctrlProp516.xml"/><Relationship Id="rId24" Type="http://schemas.openxmlformats.org/officeDocument/2006/relationships/ctrlProp" Target="../ctrlProps/ctrlProp529.xml"/><Relationship Id="rId32" Type="http://schemas.openxmlformats.org/officeDocument/2006/relationships/ctrlProp" Target="../ctrlProps/ctrlProp537.xml"/><Relationship Id="rId37" Type="http://schemas.openxmlformats.org/officeDocument/2006/relationships/ctrlProp" Target="../ctrlProps/ctrlProp542.xml"/><Relationship Id="rId40" Type="http://schemas.openxmlformats.org/officeDocument/2006/relationships/ctrlProp" Target="../ctrlProps/ctrlProp545.xml"/><Relationship Id="rId45" Type="http://schemas.openxmlformats.org/officeDocument/2006/relationships/ctrlProp" Target="../ctrlProps/ctrlProp550.xml"/><Relationship Id="rId5" Type="http://schemas.openxmlformats.org/officeDocument/2006/relationships/ctrlProp" Target="../ctrlProps/ctrlProp510.xml"/><Relationship Id="rId15" Type="http://schemas.openxmlformats.org/officeDocument/2006/relationships/ctrlProp" Target="../ctrlProps/ctrlProp520.xml"/><Relationship Id="rId23" Type="http://schemas.openxmlformats.org/officeDocument/2006/relationships/ctrlProp" Target="../ctrlProps/ctrlProp528.xml"/><Relationship Id="rId28" Type="http://schemas.openxmlformats.org/officeDocument/2006/relationships/ctrlProp" Target="../ctrlProps/ctrlProp533.xml"/><Relationship Id="rId36" Type="http://schemas.openxmlformats.org/officeDocument/2006/relationships/ctrlProp" Target="../ctrlProps/ctrlProp541.xml"/><Relationship Id="rId10" Type="http://schemas.openxmlformats.org/officeDocument/2006/relationships/ctrlProp" Target="../ctrlProps/ctrlProp515.xml"/><Relationship Id="rId19" Type="http://schemas.openxmlformats.org/officeDocument/2006/relationships/ctrlProp" Target="../ctrlProps/ctrlProp524.xml"/><Relationship Id="rId31" Type="http://schemas.openxmlformats.org/officeDocument/2006/relationships/ctrlProp" Target="../ctrlProps/ctrlProp536.xml"/><Relationship Id="rId44" Type="http://schemas.openxmlformats.org/officeDocument/2006/relationships/ctrlProp" Target="../ctrlProps/ctrlProp549.xml"/><Relationship Id="rId4" Type="http://schemas.openxmlformats.org/officeDocument/2006/relationships/ctrlProp" Target="../ctrlProps/ctrlProp509.xml"/><Relationship Id="rId9" Type="http://schemas.openxmlformats.org/officeDocument/2006/relationships/ctrlProp" Target="../ctrlProps/ctrlProp514.xml"/><Relationship Id="rId14" Type="http://schemas.openxmlformats.org/officeDocument/2006/relationships/ctrlProp" Target="../ctrlProps/ctrlProp519.xml"/><Relationship Id="rId22" Type="http://schemas.openxmlformats.org/officeDocument/2006/relationships/ctrlProp" Target="../ctrlProps/ctrlProp527.xml"/><Relationship Id="rId27" Type="http://schemas.openxmlformats.org/officeDocument/2006/relationships/ctrlProp" Target="../ctrlProps/ctrlProp532.xml"/><Relationship Id="rId30" Type="http://schemas.openxmlformats.org/officeDocument/2006/relationships/ctrlProp" Target="../ctrlProps/ctrlProp535.xml"/><Relationship Id="rId35" Type="http://schemas.openxmlformats.org/officeDocument/2006/relationships/ctrlProp" Target="../ctrlProps/ctrlProp540.xml"/><Relationship Id="rId43" Type="http://schemas.openxmlformats.org/officeDocument/2006/relationships/ctrlProp" Target="../ctrlProps/ctrlProp548.xml"/><Relationship Id="rId8" Type="http://schemas.openxmlformats.org/officeDocument/2006/relationships/ctrlProp" Target="../ctrlProps/ctrlProp513.xml"/><Relationship Id="rId3" Type="http://schemas.openxmlformats.org/officeDocument/2006/relationships/vmlDrawing" Target="../drawings/vmlDrawing20.vml"/><Relationship Id="rId12" Type="http://schemas.openxmlformats.org/officeDocument/2006/relationships/ctrlProp" Target="../ctrlProps/ctrlProp517.xml"/><Relationship Id="rId17" Type="http://schemas.openxmlformats.org/officeDocument/2006/relationships/ctrlProp" Target="../ctrlProps/ctrlProp522.xml"/><Relationship Id="rId25" Type="http://schemas.openxmlformats.org/officeDocument/2006/relationships/ctrlProp" Target="../ctrlProps/ctrlProp530.xml"/><Relationship Id="rId33" Type="http://schemas.openxmlformats.org/officeDocument/2006/relationships/ctrlProp" Target="../ctrlProps/ctrlProp538.xml"/><Relationship Id="rId38" Type="http://schemas.openxmlformats.org/officeDocument/2006/relationships/ctrlProp" Target="../ctrlProps/ctrlProp543.xml"/><Relationship Id="rId46" Type="http://schemas.openxmlformats.org/officeDocument/2006/relationships/ctrlProp" Target="../ctrlProps/ctrlProp551.xml"/><Relationship Id="rId20" Type="http://schemas.openxmlformats.org/officeDocument/2006/relationships/ctrlProp" Target="../ctrlProps/ctrlProp525.xml"/><Relationship Id="rId41" Type="http://schemas.openxmlformats.org/officeDocument/2006/relationships/ctrlProp" Target="../ctrlProps/ctrlProp54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56.xml"/><Relationship Id="rId13" Type="http://schemas.openxmlformats.org/officeDocument/2006/relationships/ctrlProp" Target="../ctrlProps/ctrlProp561.xml"/><Relationship Id="rId18" Type="http://schemas.openxmlformats.org/officeDocument/2006/relationships/ctrlProp" Target="../ctrlProps/ctrlProp566.xml"/><Relationship Id="rId26" Type="http://schemas.openxmlformats.org/officeDocument/2006/relationships/ctrlProp" Target="../ctrlProps/ctrlProp574.xml"/><Relationship Id="rId3" Type="http://schemas.openxmlformats.org/officeDocument/2006/relationships/vmlDrawing" Target="../drawings/vmlDrawing21.vml"/><Relationship Id="rId21" Type="http://schemas.openxmlformats.org/officeDocument/2006/relationships/ctrlProp" Target="../ctrlProps/ctrlProp569.xml"/><Relationship Id="rId7" Type="http://schemas.openxmlformats.org/officeDocument/2006/relationships/ctrlProp" Target="../ctrlProps/ctrlProp555.xml"/><Relationship Id="rId12" Type="http://schemas.openxmlformats.org/officeDocument/2006/relationships/ctrlProp" Target="../ctrlProps/ctrlProp560.xml"/><Relationship Id="rId17" Type="http://schemas.openxmlformats.org/officeDocument/2006/relationships/ctrlProp" Target="../ctrlProps/ctrlProp565.xml"/><Relationship Id="rId25" Type="http://schemas.openxmlformats.org/officeDocument/2006/relationships/ctrlProp" Target="../ctrlProps/ctrlProp573.xml"/><Relationship Id="rId2" Type="http://schemas.openxmlformats.org/officeDocument/2006/relationships/drawing" Target="../drawings/drawing27.xml"/><Relationship Id="rId16" Type="http://schemas.openxmlformats.org/officeDocument/2006/relationships/ctrlProp" Target="../ctrlProps/ctrlProp564.xml"/><Relationship Id="rId20" Type="http://schemas.openxmlformats.org/officeDocument/2006/relationships/ctrlProp" Target="../ctrlProps/ctrlProp568.xml"/><Relationship Id="rId1" Type="http://schemas.openxmlformats.org/officeDocument/2006/relationships/printerSettings" Target="../printerSettings/printerSettings30.bin"/><Relationship Id="rId6" Type="http://schemas.openxmlformats.org/officeDocument/2006/relationships/ctrlProp" Target="../ctrlProps/ctrlProp554.xml"/><Relationship Id="rId11" Type="http://schemas.openxmlformats.org/officeDocument/2006/relationships/ctrlProp" Target="../ctrlProps/ctrlProp559.xml"/><Relationship Id="rId24" Type="http://schemas.openxmlformats.org/officeDocument/2006/relationships/ctrlProp" Target="../ctrlProps/ctrlProp572.xml"/><Relationship Id="rId5" Type="http://schemas.openxmlformats.org/officeDocument/2006/relationships/ctrlProp" Target="../ctrlProps/ctrlProp553.xml"/><Relationship Id="rId15" Type="http://schemas.openxmlformats.org/officeDocument/2006/relationships/ctrlProp" Target="../ctrlProps/ctrlProp563.xml"/><Relationship Id="rId23" Type="http://schemas.openxmlformats.org/officeDocument/2006/relationships/ctrlProp" Target="../ctrlProps/ctrlProp571.xml"/><Relationship Id="rId28" Type="http://schemas.openxmlformats.org/officeDocument/2006/relationships/comments" Target="../comments9.xml"/><Relationship Id="rId10" Type="http://schemas.openxmlformats.org/officeDocument/2006/relationships/ctrlProp" Target="../ctrlProps/ctrlProp558.xml"/><Relationship Id="rId19" Type="http://schemas.openxmlformats.org/officeDocument/2006/relationships/ctrlProp" Target="../ctrlProps/ctrlProp567.xml"/><Relationship Id="rId4" Type="http://schemas.openxmlformats.org/officeDocument/2006/relationships/ctrlProp" Target="../ctrlProps/ctrlProp552.xml"/><Relationship Id="rId9" Type="http://schemas.openxmlformats.org/officeDocument/2006/relationships/ctrlProp" Target="../ctrlProps/ctrlProp557.xml"/><Relationship Id="rId14" Type="http://schemas.openxmlformats.org/officeDocument/2006/relationships/ctrlProp" Target="../ctrlProps/ctrlProp562.xml"/><Relationship Id="rId22" Type="http://schemas.openxmlformats.org/officeDocument/2006/relationships/ctrlProp" Target="../ctrlProps/ctrlProp570.xml"/><Relationship Id="rId27" Type="http://schemas.openxmlformats.org/officeDocument/2006/relationships/ctrlProp" Target="../ctrlProps/ctrlProp575.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85.xml"/><Relationship Id="rId18" Type="http://schemas.openxmlformats.org/officeDocument/2006/relationships/ctrlProp" Target="../ctrlProps/ctrlProp590.xml"/><Relationship Id="rId26" Type="http://schemas.openxmlformats.org/officeDocument/2006/relationships/ctrlProp" Target="../ctrlProps/ctrlProp598.xml"/><Relationship Id="rId39" Type="http://schemas.openxmlformats.org/officeDocument/2006/relationships/ctrlProp" Target="../ctrlProps/ctrlProp611.xml"/><Relationship Id="rId21" Type="http://schemas.openxmlformats.org/officeDocument/2006/relationships/ctrlProp" Target="../ctrlProps/ctrlProp593.xml"/><Relationship Id="rId34" Type="http://schemas.openxmlformats.org/officeDocument/2006/relationships/ctrlProp" Target="../ctrlProps/ctrlProp606.xml"/><Relationship Id="rId42" Type="http://schemas.openxmlformats.org/officeDocument/2006/relationships/ctrlProp" Target="../ctrlProps/ctrlProp614.xml"/><Relationship Id="rId7" Type="http://schemas.openxmlformats.org/officeDocument/2006/relationships/ctrlProp" Target="../ctrlProps/ctrlProp579.xml"/><Relationship Id="rId2" Type="http://schemas.openxmlformats.org/officeDocument/2006/relationships/drawing" Target="../drawings/drawing28.xml"/><Relationship Id="rId16" Type="http://schemas.openxmlformats.org/officeDocument/2006/relationships/ctrlProp" Target="../ctrlProps/ctrlProp588.xml"/><Relationship Id="rId29" Type="http://schemas.openxmlformats.org/officeDocument/2006/relationships/ctrlProp" Target="../ctrlProps/ctrlProp601.xml"/><Relationship Id="rId1" Type="http://schemas.openxmlformats.org/officeDocument/2006/relationships/printerSettings" Target="../printerSettings/printerSettings31.bin"/><Relationship Id="rId6" Type="http://schemas.openxmlformats.org/officeDocument/2006/relationships/ctrlProp" Target="../ctrlProps/ctrlProp578.xml"/><Relationship Id="rId11" Type="http://schemas.openxmlformats.org/officeDocument/2006/relationships/ctrlProp" Target="../ctrlProps/ctrlProp583.xml"/><Relationship Id="rId24" Type="http://schemas.openxmlformats.org/officeDocument/2006/relationships/ctrlProp" Target="../ctrlProps/ctrlProp596.xml"/><Relationship Id="rId32" Type="http://schemas.openxmlformats.org/officeDocument/2006/relationships/ctrlProp" Target="../ctrlProps/ctrlProp604.xml"/><Relationship Id="rId37" Type="http://schemas.openxmlformats.org/officeDocument/2006/relationships/ctrlProp" Target="../ctrlProps/ctrlProp609.xml"/><Relationship Id="rId40" Type="http://schemas.openxmlformats.org/officeDocument/2006/relationships/ctrlProp" Target="../ctrlProps/ctrlProp612.xml"/><Relationship Id="rId45" Type="http://schemas.openxmlformats.org/officeDocument/2006/relationships/ctrlProp" Target="../ctrlProps/ctrlProp617.xml"/><Relationship Id="rId5" Type="http://schemas.openxmlformats.org/officeDocument/2006/relationships/ctrlProp" Target="../ctrlProps/ctrlProp577.xml"/><Relationship Id="rId15" Type="http://schemas.openxmlformats.org/officeDocument/2006/relationships/ctrlProp" Target="../ctrlProps/ctrlProp587.xml"/><Relationship Id="rId23" Type="http://schemas.openxmlformats.org/officeDocument/2006/relationships/ctrlProp" Target="../ctrlProps/ctrlProp595.xml"/><Relationship Id="rId28" Type="http://schemas.openxmlformats.org/officeDocument/2006/relationships/ctrlProp" Target="../ctrlProps/ctrlProp600.xml"/><Relationship Id="rId36" Type="http://schemas.openxmlformats.org/officeDocument/2006/relationships/ctrlProp" Target="../ctrlProps/ctrlProp608.xml"/><Relationship Id="rId10" Type="http://schemas.openxmlformats.org/officeDocument/2006/relationships/ctrlProp" Target="../ctrlProps/ctrlProp582.xml"/><Relationship Id="rId19" Type="http://schemas.openxmlformats.org/officeDocument/2006/relationships/ctrlProp" Target="../ctrlProps/ctrlProp591.xml"/><Relationship Id="rId31" Type="http://schemas.openxmlformats.org/officeDocument/2006/relationships/ctrlProp" Target="../ctrlProps/ctrlProp603.xml"/><Relationship Id="rId44" Type="http://schemas.openxmlformats.org/officeDocument/2006/relationships/ctrlProp" Target="../ctrlProps/ctrlProp616.xml"/><Relationship Id="rId4" Type="http://schemas.openxmlformats.org/officeDocument/2006/relationships/ctrlProp" Target="../ctrlProps/ctrlProp576.xml"/><Relationship Id="rId9" Type="http://schemas.openxmlformats.org/officeDocument/2006/relationships/ctrlProp" Target="../ctrlProps/ctrlProp581.xml"/><Relationship Id="rId14" Type="http://schemas.openxmlformats.org/officeDocument/2006/relationships/ctrlProp" Target="../ctrlProps/ctrlProp586.xml"/><Relationship Id="rId22" Type="http://schemas.openxmlformats.org/officeDocument/2006/relationships/ctrlProp" Target="../ctrlProps/ctrlProp594.xml"/><Relationship Id="rId27" Type="http://schemas.openxmlformats.org/officeDocument/2006/relationships/ctrlProp" Target="../ctrlProps/ctrlProp599.xml"/><Relationship Id="rId30" Type="http://schemas.openxmlformats.org/officeDocument/2006/relationships/ctrlProp" Target="../ctrlProps/ctrlProp602.xml"/><Relationship Id="rId35" Type="http://schemas.openxmlformats.org/officeDocument/2006/relationships/ctrlProp" Target="../ctrlProps/ctrlProp607.xml"/><Relationship Id="rId43" Type="http://schemas.openxmlformats.org/officeDocument/2006/relationships/ctrlProp" Target="../ctrlProps/ctrlProp615.xml"/><Relationship Id="rId8" Type="http://schemas.openxmlformats.org/officeDocument/2006/relationships/ctrlProp" Target="../ctrlProps/ctrlProp580.xml"/><Relationship Id="rId3" Type="http://schemas.openxmlformats.org/officeDocument/2006/relationships/vmlDrawing" Target="../drawings/vmlDrawing22.vml"/><Relationship Id="rId12" Type="http://schemas.openxmlformats.org/officeDocument/2006/relationships/ctrlProp" Target="../ctrlProps/ctrlProp584.xml"/><Relationship Id="rId17" Type="http://schemas.openxmlformats.org/officeDocument/2006/relationships/ctrlProp" Target="../ctrlProps/ctrlProp589.xml"/><Relationship Id="rId25" Type="http://schemas.openxmlformats.org/officeDocument/2006/relationships/ctrlProp" Target="../ctrlProps/ctrlProp597.xml"/><Relationship Id="rId33" Type="http://schemas.openxmlformats.org/officeDocument/2006/relationships/ctrlProp" Target="../ctrlProps/ctrlProp605.xml"/><Relationship Id="rId38" Type="http://schemas.openxmlformats.org/officeDocument/2006/relationships/ctrlProp" Target="../ctrlProps/ctrlProp610.xml"/><Relationship Id="rId46" Type="http://schemas.openxmlformats.org/officeDocument/2006/relationships/ctrlProp" Target="../ctrlProps/ctrlProp618.xml"/><Relationship Id="rId20" Type="http://schemas.openxmlformats.org/officeDocument/2006/relationships/ctrlProp" Target="../ctrlProps/ctrlProp592.xml"/><Relationship Id="rId41" Type="http://schemas.openxmlformats.org/officeDocument/2006/relationships/ctrlProp" Target="../ctrlProps/ctrlProp613.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26" Type="http://schemas.openxmlformats.org/officeDocument/2006/relationships/ctrlProp" Target="../ctrlProps/ctrlProp641.xml"/><Relationship Id="rId3" Type="http://schemas.openxmlformats.org/officeDocument/2006/relationships/vmlDrawing" Target="../drawings/vmlDrawing23.vml"/><Relationship Id="rId21" Type="http://schemas.openxmlformats.org/officeDocument/2006/relationships/ctrlProp" Target="../ctrlProps/ctrlProp636.x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5" Type="http://schemas.openxmlformats.org/officeDocument/2006/relationships/ctrlProp" Target="../ctrlProps/ctrlProp640.xml"/><Relationship Id="rId2" Type="http://schemas.openxmlformats.org/officeDocument/2006/relationships/drawing" Target="../drawings/drawing29.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32.bin"/><Relationship Id="rId6" Type="http://schemas.openxmlformats.org/officeDocument/2006/relationships/ctrlProp" Target="../ctrlProps/ctrlProp621.xml"/><Relationship Id="rId11" Type="http://schemas.openxmlformats.org/officeDocument/2006/relationships/ctrlProp" Target="../ctrlProps/ctrlProp626.xml"/><Relationship Id="rId24" Type="http://schemas.openxmlformats.org/officeDocument/2006/relationships/ctrlProp" Target="../ctrlProps/ctrlProp639.xml"/><Relationship Id="rId5" Type="http://schemas.openxmlformats.org/officeDocument/2006/relationships/ctrlProp" Target="../ctrlProps/ctrlProp620.xml"/><Relationship Id="rId15" Type="http://schemas.openxmlformats.org/officeDocument/2006/relationships/ctrlProp" Target="../ctrlProps/ctrlProp630.xml"/><Relationship Id="rId23" Type="http://schemas.openxmlformats.org/officeDocument/2006/relationships/ctrlProp" Target="../ctrlProps/ctrlProp638.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 Id="rId22" Type="http://schemas.openxmlformats.org/officeDocument/2006/relationships/ctrlProp" Target="../ctrlProps/ctrlProp637.xml"/><Relationship Id="rId27" Type="http://schemas.openxmlformats.org/officeDocument/2006/relationships/ctrlProp" Target="../ctrlProps/ctrlProp642.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47.xml"/><Relationship Id="rId3" Type="http://schemas.openxmlformats.org/officeDocument/2006/relationships/vmlDrawing" Target="../drawings/vmlDrawing24.vml"/><Relationship Id="rId7" Type="http://schemas.openxmlformats.org/officeDocument/2006/relationships/ctrlProp" Target="../ctrlProps/ctrlProp646.x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trlProp" Target="../ctrlProps/ctrlProp645.xml"/><Relationship Id="rId5" Type="http://schemas.openxmlformats.org/officeDocument/2006/relationships/ctrlProp" Target="../ctrlProps/ctrlProp644.xml"/><Relationship Id="rId4" Type="http://schemas.openxmlformats.org/officeDocument/2006/relationships/ctrlProp" Target="../ctrlProps/ctrlProp643.xml"/><Relationship Id="rId9" Type="http://schemas.openxmlformats.org/officeDocument/2006/relationships/ctrlProp" Target="../ctrlProps/ctrlProp648.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53.xml"/><Relationship Id="rId13" Type="http://schemas.openxmlformats.org/officeDocument/2006/relationships/ctrlProp" Target="../ctrlProps/ctrlProp658.xml"/><Relationship Id="rId3" Type="http://schemas.openxmlformats.org/officeDocument/2006/relationships/vmlDrawing" Target="../drawings/vmlDrawing25.vml"/><Relationship Id="rId7" Type="http://schemas.openxmlformats.org/officeDocument/2006/relationships/ctrlProp" Target="../ctrlProps/ctrlProp652.xml"/><Relationship Id="rId12" Type="http://schemas.openxmlformats.org/officeDocument/2006/relationships/ctrlProp" Target="../ctrlProps/ctrlProp657.xml"/><Relationship Id="rId17" Type="http://schemas.openxmlformats.org/officeDocument/2006/relationships/ctrlProp" Target="../ctrlProps/ctrlProp662.xml"/><Relationship Id="rId2" Type="http://schemas.openxmlformats.org/officeDocument/2006/relationships/drawing" Target="../drawings/drawing31.xml"/><Relationship Id="rId16" Type="http://schemas.openxmlformats.org/officeDocument/2006/relationships/ctrlProp" Target="../ctrlProps/ctrlProp661.xml"/><Relationship Id="rId1" Type="http://schemas.openxmlformats.org/officeDocument/2006/relationships/printerSettings" Target="../printerSettings/printerSettings34.bin"/><Relationship Id="rId6" Type="http://schemas.openxmlformats.org/officeDocument/2006/relationships/ctrlProp" Target="../ctrlProps/ctrlProp651.xml"/><Relationship Id="rId11" Type="http://schemas.openxmlformats.org/officeDocument/2006/relationships/ctrlProp" Target="../ctrlProps/ctrlProp656.xml"/><Relationship Id="rId5" Type="http://schemas.openxmlformats.org/officeDocument/2006/relationships/ctrlProp" Target="../ctrlProps/ctrlProp650.xml"/><Relationship Id="rId15" Type="http://schemas.openxmlformats.org/officeDocument/2006/relationships/ctrlProp" Target="../ctrlProps/ctrlProp660.xml"/><Relationship Id="rId10" Type="http://schemas.openxmlformats.org/officeDocument/2006/relationships/ctrlProp" Target="../ctrlProps/ctrlProp655.xml"/><Relationship Id="rId4" Type="http://schemas.openxmlformats.org/officeDocument/2006/relationships/ctrlProp" Target="../ctrlProps/ctrlProp649.xml"/><Relationship Id="rId9" Type="http://schemas.openxmlformats.org/officeDocument/2006/relationships/ctrlProp" Target="../ctrlProps/ctrlProp654.xml"/><Relationship Id="rId14" Type="http://schemas.openxmlformats.org/officeDocument/2006/relationships/ctrlProp" Target="../ctrlProps/ctrlProp659.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72.xml"/><Relationship Id="rId18" Type="http://schemas.openxmlformats.org/officeDocument/2006/relationships/ctrlProp" Target="../ctrlProps/ctrlProp677.xml"/><Relationship Id="rId26" Type="http://schemas.openxmlformats.org/officeDocument/2006/relationships/ctrlProp" Target="../ctrlProps/ctrlProp685.xml"/><Relationship Id="rId3" Type="http://schemas.openxmlformats.org/officeDocument/2006/relationships/vmlDrawing" Target="../drawings/vmlDrawing26.vml"/><Relationship Id="rId21" Type="http://schemas.openxmlformats.org/officeDocument/2006/relationships/ctrlProp" Target="../ctrlProps/ctrlProp680.xml"/><Relationship Id="rId34" Type="http://schemas.openxmlformats.org/officeDocument/2006/relationships/ctrlProp" Target="../ctrlProps/ctrlProp693.xml"/><Relationship Id="rId7" Type="http://schemas.openxmlformats.org/officeDocument/2006/relationships/ctrlProp" Target="../ctrlProps/ctrlProp666.xml"/><Relationship Id="rId12" Type="http://schemas.openxmlformats.org/officeDocument/2006/relationships/ctrlProp" Target="../ctrlProps/ctrlProp671.xml"/><Relationship Id="rId17" Type="http://schemas.openxmlformats.org/officeDocument/2006/relationships/ctrlProp" Target="../ctrlProps/ctrlProp676.xml"/><Relationship Id="rId25" Type="http://schemas.openxmlformats.org/officeDocument/2006/relationships/ctrlProp" Target="../ctrlProps/ctrlProp684.xml"/><Relationship Id="rId33" Type="http://schemas.openxmlformats.org/officeDocument/2006/relationships/ctrlProp" Target="../ctrlProps/ctrlProp692.xml"/><Relationship Id="rId2" Type="http://schemas.openxmlformats.org/officeDocument/2006/relationships/drawing" Target="../drawings/drawing32.xml"/><Relationship Id="rId16" Type="http://schemas.openxmlformats.org/officeDocument/2006/relationships/ctrlProp" Target="../ctrlProps/ctrlProp675.xml"/><Relationship Id="rId20" Type="http://schemas.openxmlformats.org/officeDocument/2006/relationships/ctrlProp" Target="../ctrlProps/ctrlProp679.xml"/><Relationship Id="rId29" Type="http://schemas.openxmlformats.org/officeDocument/2006/relationships/ctrlProp" Target="../ctrlProps/ctrlProp688.xml"/><Relationship Id="rId1" Type="http://schemas.openxmlformats.org/officeDocument/2006/relationships/printerSettings" Target="../printerSettings/printerSettings35.bin"/><Relationship Id="rId6" Type="http://schemas.openxmlformats.org/officeDocument/2006/relationships/ctrlProp" Target="../ctrlProps/ctrlProp665.xml"/><Relationship Id="rId11" Type="http://schemas.openxmlformats.org/officeDocument/2006/relationships/ctrlProp" Target="../ctrlProps/ctrlProp670.xml"/><Relationship Id="rId24" Type="http://schemas.openxmlformats.org/officeDocument/2006/relationships/ctrlProp" Target="../ctrlProps/ctrlProp683.xml"/><Relationship Id="rId32" Type="http://schemas.openxmlformats.org/officeDocument/2006/relationships/ctrlProp" Target="../ctrlProps/ctrlProp691.xml"/><Relationship Id="rId5" Type="http://schemas.openxmlformats.org/officeDocument/2006/relationships/ctrlProp" Target="../ctrlProps/ctrlProp664.xml"/><Relationship Id="rId15" Type="http://schemas.openxmlformats.org/officeDocument/2006/relationships/ctrlProp" Target="../ctrlProps/ctrlProp674.xml"/><Relationship Id="rId23" Type="http://schemas.openxmlformats.org/officeDocument/2006/relationships/ctrlProp" Target="../ctrlProps/ctrlProp682.xml"/><Relationship Id="rId28" Type="http://schemas.openxmlformats.org/officeDocument/2006/relationships/ctrlProp" Target="../ctrlProps/ctrlProp687.xml"/><Relationship Id="rId36" Type="http://schemas.openxmlformats.org/officeDocument/2006/relationships/ctrlProp" Target="../ctrlProps/ctrlProp695.xml"/><Relationship Id="rId10" Type="http://schemas.openxmlformats.org/officeDocument/2006/relationships/ctrlProp" Target="../ctrlProps/ctrlProp669.xml"/><Relationship Id="rId19" Type="http://schemas.openxmlformats.org/officeDocument/2006/relationships/ctrlProp" Target="../ctrlProps/ctrlProp678.xml"/><Relationship Id="rId31" Type="http://schemas.openxmlformats.org/officeDocument/2006/relationships/ctrlProp" Target="../ctrlProps/ctrlProp690.xml"/><Relationship Id="rId4" Type="http://schemas.openxmlformats.org/officeDocument/2006/relationships/ctrlProp" Target="../ctrlProps/ctrlProp663.xml"/><Relationship Id="rId9" Type="http://schemas.openxmlformats.org/officeDocument/2006/relationships/ctrlProp" Target="../ctrlProps/ctrlProp668.xml"/><Relationship Id="rId14" Type="http://schemas.openxmlformats.org/officeDocument/2006/relationships/ctrlProp" Target="../ctrlProps/ctrlProp673.xml"/><Relationship Id="rId22" Type="http://schemas.openxmlformats.org/officeDocument/2006/relationships/ctrlProp" Target="../ctrlProps/ctrlProp681.xml"/><Relationship Id="rId27" Type="http://schemas.openxmlformats.org/officeDocument/2006/relationships/ctrlProp" Target="../ctrlProps/ctrlProp686.xml"/><Relationship Id="rId30" Type="http://schemas.openxmlformats.org/officeDocument/2006/relationships/ctrlProp" Target="../ctrlProps/ctrlProp689.xml"/><Relationship Id="rId35" Type="http://schemas.openxmlformats.org/officeDocument/2006/relationships/ctrlProp" Target="../ctrlProps/ctrlProp694.xml"/><Relationship Id="rId8" Type="http://schemas.openxmlformats.org/officeDocument/2006/relationships/ctrlProp" Target="../ctrlProps/ctrlProp667.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705.xml"/><Relationship Id="rId18" Type="http://schemas.openxmlformats.org/officeDocument/2006/relationships/ctrlProp" Target="../ctrlProps/ctrlProp710.xml"/><Relationship Id="rId26" Type="http://schemas.openxmlformats.org/officeDocument/2006/relationships/ctrlProp" Target="../ctrlProps/ctrlProp718.xml"/><Relationship Id="rId39" Type="http://schemas.openxmlformats.org/officeDocument/2006/relationships/ctrlProp" Target="../ctrlProps/ctrlProp731.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7" Type="http://schemas.openxmlformats.org/officeDocument/2006/relationships/ctrlProp" Target="../ctrlProps/ctrlProp699.xml"/><Relationship Id="rId2" Type="http://schemas.openxmlformats.org/officeDocument/2006/relationships/drawing" Target="../drawings/drawing33.xml"/><Relationship Id="rId16" Type="http://schemas.openxmlformats.org/officeDocument/2006/relationships/ctrlProp" Target="../ctrlProps/ctrlProp708.xml"/><Relationship Id="rId20" Type="http://schemas.openxmlformats.org/officeDocument/2006/relationships/ctrlProp" Target="../ctrlProps/ctrlProp712.xml"/><Relationship Id="rId29" Type="http://schemas.openxmlformats.org/officeDocument/2006/relationships/ctrlProp" Target="../ctrlProps/ctrlProp721.xml"/><Relationship Id="rId41" Type="http://schemas.openxmlformats.org/officeDocument/2006/relationships/ctrlProp" Target="../ctrlProps/ctrlProp733.xml"/><Relationship Id="rId1" Type="http://schemas.openxmlformats.org/officeDocument/2006/relationships/printerSettings" Target="../printerSettings/printerSettings36.bin"/><Relationship Id="rId6" Type="http://schemas.openxmlformats.org/officeDocument/2006/relationships/ctrlProp" Target="../ctrlProps/ctrlProp698.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5" Type="http://schemas.openxmlformats.org/officeDocument/2006/relationships/ctrlProp" Target="../ctrlProps/ctrlProp697.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10" Type="http://schemas.openxmlformats.org/officeDocument/2006/relationships/ctrlProp" Target="../ctrlProps/ctrlProp702.xml"/><Relationship Id="rId19" Type="http://schemas.openxmlformats.org/officeDocument/2006/relationships/ctrlProp" Target="../ctrlProps/ctrlProp711.xml"/><Relationship Id="rId31" Type="http://schemas.openxmlformats.org/officeDocument/2006/relationships/ctrlProp" Target="../ctrlProps/ctrlProp723.xml"/><Relationship Id="rId4" Type="http://schemas.openxmlformats.org/officeDocument/2006/relationships/ctrlProp" Target="../ctrlProps/ctrlProp696.xml"/><Relationship Id="rId9" Type="http://schemas.openxmlformats.org/officeDocument/2006/relationships/ctrlProp" Target="../ctrlProps/ctrlProp70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8" Type="http://schemas.openxmlformats.org/officeDocument/2006/relationships/ctrlProp" Target="../ctrlProps/ctrlProp700.xml"/><Relationship Id="rId3" Type="http://schemas.openxmlformats.org/officeDocument/2006/relationships/vmlDrawing" Target="../drawings/vmlDrawing27.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39.xml"/><Relationship Id="rId13" Type="http://schemas.openxmlformats.org/officeDocument/2006/relationships/ctrlProp" Target="../ctrlProps/ctrlProp744.xml"/><Relationship Id="rId18" Type="http://schemas.openxmlformats.org/officeDocument/2006/relationships/ctrlProp" Target="../ctrlProps/ctrlProp749.xml"/><Relationship Id="rId3" Type="http://schemas.openxmlformats.org/officeDocument/2006/relationships/vmlDrawing" Target="../drawings/vmlDrawing28.vml"/><Relationship Id="rId21" Type="http://schemas.openxmlformats.org/officeDocument/2006/relationships/ctrlProp" Target="../ctrlProps/ctrlProp752.xml"/><Relationship Id="rId7" Type="http://schemas.openxmlformats.org/officeDocument/2006/relationships/ctrlProp" Target="../ctrlProps/ctrlProp738.xml"/><Relationship Id="rId12" Type="http://schemas.openxmlformats.org/officeDocument/2006/relationships/ctrlProp" Target="../ctrlProps/ctrlProp743.xml"/><Relationship Id="rId17" Type="http://schemas.openxmlformats.org/officeDocument/2006/relationships/ctrlProp" Target="../ctrlProps/ctrlProp748.xml"/><Relationship Id="rId2" Type="http://schemas.openxmlformats.org/officeDocument/2006/relationships/drawing" Target="../drawings/drawing34.xml"/><Relationship Id="rId16" Type="http://schemas.openxmlformats.org/officeDocument/2006/relationships/ctrlProp" Target="../ctrlProps/ctrlProp747.xml"/><Relationship Id="rId20" Type="http://schemas.openxmlformats.org/officeDocument/2006/relationships/ctrlProp" Target="../ctrlProps/ctrlProp751.xml"/><Relationship Id="rId1" Type="http://schemas.openxmlformats.org/officeDocument/2006/relationships/printerSettings" Target="../printerSettings/printerSettings37.bin"/><Relationship Id="rId6" Type="http://schemas.openxmlformats.org/officeDocument/2006/relationships/ctrlProp" Target="../ctrlProps/ctrlProp737.xml"/><Relationship Id="rId11" Type="http://schemas.openxmlformats.org/officeDocument/2006/relationships/ctrlProp" Target="../ctrlProps/ctrlProp742.xml"/><Relationship Id="rId5" Type="http://schemas.openxmlformats.org/officeDocument/2006/relationships/ctrlProp" Target="../ctrlProps/ctrlProp736.xml"/><Relationship Id="rId15" Type="http://schemas.openxmlformats.org/officeDocument/2006/relationships/ctrlProp" Target="../ctrlProps/ctrlProp746.xml"/><Relationship Id="rId10" Type="http://schemas.openxmlformats.org/officeDocument/2006/relationships/ctrlProp" Target="../ctrlProps/ctrlProp741.xml"/><Relationship Id="rId19" Type="http://schemas.openxmlformats.org/officeDocument/2006/relationships/ctrlProp" Target="../ctrlProps/ctrlProp750.xml"/><Relationship Id="rId4" Type="http://schemas.openxmlformats.org/officeDocument/2006/relationships/ctrlProp" Target="../ctrlProps/ctrlProp735.xml"/><Relationship Id="rId9" Type="http://schemas.openxmlformats.org/officeDocument/2006/relationships/ctrlProp" Target="../ctrlProps/ctrlProp740.xml"/><Relationship Id="rId14" Type="http://schemas.openxmlformats.org/officeDocument/2006/relationships/ctrlProp" Target="../ctrlProps/ctrlProp745.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57.xml"/><Relationship Id="rId13" Type="http://schemas.openxmlformats.org/officeDocument/2006/relationships/ctrlProp" Target="../ctrlProps/ctrlProp762.xml"/><Relationship Id="rId18" Type="http://schemas.openxmlformats.org/officeDocument/2006/relationships/ctrlProp" Target="../ctrlProps/ctrlProp767.xml"/><Relationship Id="rId26" Type="http://schemas.openxmlformats.org/officeDocument/2006/relationships/ctrlProp" Target="../ctrlProps/ctrlProp775.xml"/><Relationship Id="rId3" Type="http://schemas.openxmlformats.org/officeDocument/2006/relationships/vmlDrawing" Target="../drawings/vmlDrawing29.vml"/><Relationship Id="rId21" Type="http://schemas.openxmlformats.org/officeDocument/2006/relationships/ctrlProp" Target="../ctrlProps/ctrlProp770.xml"/><Relationship Id="rId7" Type="http://schemas.openxmlformats.org/officeDocument/2006/relationships/ctrlProp" Target="../ctrlProps/ctrlProp756.xml"/><Relationship Id="rId12" Type="http://schemas.openxmlformats.org/officeDocument/2006/relationships/ctrlProp" Target="../ctrlProps/ctrlProp761.xml"/><Relationship Id="rId17" Type="http://schemas.openxmlformats.org/officeDocument/2006/relationships/ctrlProp" Target="../ctrlProps/ctrlProp766.xml"/><Relationship Id="rId25" Type="http://schemas.openxmlformats.org/officeDocument/2006/relationships/ctrlProp" Target="../ctrlProps/ctrlProp774.xml"/><Relationship Id="rId2" Type="http://schemas.openxmlformats.org/officeDocument/2006/relationships/drawing" Target="../drawings/drawing35.xml"/><Relationship Id="rId16" Type="http://schemas.openxmlformats.org/officeDocument/2006/relationships/ctrlProp" Target="../ctrlProps/ctrlProp765.xml"/><Relationship Id="rId20" Type="http://schemas.openxmlformats.org/officeDocument/2006/relationships/ctrlProp" Target="../ctrlProps/ctrlProp769.xml"/><Relationship Id="rId29" Type="http://schemas.openxmlformats.org/officeDocument/2006/relationships/ctrlProp" Target="../ctrlProps/ctrlProp778.xml"/><Relationship Id="rId1" Type="http://schemas.openxmlformats.org/officeDocument/2006/relationships/printerSettings" Target="../printerSettings/printerSettings38.bin"/><Relationship Id="rId6" Type="http://schemas.openxmlformats.org/officeDocument/2006/relationships/ctrlProp" Target="../ctrlProps/ctrlProp755.xml"/><Relationship Id="rId11" Type="http://schemas.openxmlformats.org/officeDocument/2006/relationships/ctrlProp" Target="../ctrlProps/ctrlProp760.xml"/><Relationship Id="rId24" Type="http://schemas.openxmlformats.org/officeDocument/2006/relationships/ctrlProp" Target="../ctrlProps/ctrlProp773.xml"/><Relationship Id="rId32" Type="http://schemas.openxmlformats.org/officeDocument/2006/relationships/ctrlProp" Target="../ctrlProps/ctrlProp781.xml"/><Relationship Id="rId5" Type="http://schemas.openxmlformats.org/officeDocument/2006/relationships/ctrlProp" Target="../ctrlProps/ctrlProp754.xml"/><Relationship Id="rId15" Type="http://schemas.openxmlformats.org/officeDocument/2006/relationships/ctrlProp" Target="../ctrlProps/ctrlProp764.xml"/><Relationship Id="rId23" Type="http://schemas.openxmlformats.org/officeDocument/2006/relationships/ctrlProp" Target="../ctrlProps/ctrlProp772.xml"/><Relationship Id="rId28" Type="http://schemas.openxmlformats.org/officeDocument/2006/relationships/ctrlProp" Target="../ctrlProps/ctrlProp777.xml"/><Relationship Id="rId10" Type="http://schemas.openxmlformats.org/officeDocument/2006/relationships/ctrlProp" Target="../ctrlProps/ctrlProp759.xml"/><Relationship Id="rId19" Type="http://schemas.openxmlformats.org/officeDocument/2006/relationships/ctrlProp" Target="../ctrlProps/ctrlProp768.xml"/><Relationship Id="rId31" Type="http://schemas.openxmlformats.org/officeDocument/2006/relationships/ctrlProp" Target="../ctrlProps/ctrlProp780.xml"/><Relationship Id="rId4" Type="http://schemas.openxmlformats.org/officeDocument/2006/relationships/ctrlProp" Target="../ctrlProps/ctrlProp753.xml"/><Relationship Id="rId9" Type="http://schemas.openxmlformats.org/officeDocument/2006/relationships/ctrlProp" Target="../ctrlProps/ctrlProp758.xml"/><Relationship Id="rId14" Type="http://schemas.openxmlformats.org/officeDocument/2006/relationships/ctrlProp" Target="../ctrlProps/ctrlProp763.xml"/><Relationship Id="rId22" Type="http://schemas.openxmlformats.org/officeDocument/2006/relationships/ctrlProp" Target="../ctrlProps/ctrlProp771.xml"/><Relationship Id="rId27" Type="http://schemas.openxmlformats.org/officeDocument/2006/relationships/ctrlProp" Target="../ctrlProps/ctrlProp776.xml"/><Relationship Id="rId30" Type="http://schemas.openxmlformats.org/officeDocument/2006/relationships/ctrlProp" Target="../ctrlProps/ctrlProp779.xml"/></Relationships>
</file>

<file path=xl/worksheets/_rels/sheet39.xml.rels><?xml version="1.0" encoding="UTF-8" standalone="yes"?>
<Relationships xmlns="http://schemas.openxmlformats.org/package/2006/relationships"><Relationship Id="rId26" Type="http://schemas.openxmlformats.org/officeDocument/2006/relationships/ctrlProp" Target="../ctrlProps/ctrlProp804.xml"/><Relationship Id="rId21" Type="http://schemas.openxmlformats.org/officeDocument/2006/relationships/ctrlProp" Target="../ctrlProps/ctrlProp799.xml"/><Relationship Id="rId34" Type="http://schemas.openxmlformats.org/officeDocument/2006/relationships/ctrlProp" Target="../ctrlProps/ctrlProp812.xml"/><Relationship Id="rId42" Type="http://schemas.openxmlformats.org/officeDocument/2006/relationships/ctrlProp" Target="../ctrlProps/ctrlProp820.xml"/><Relationship Id="rId47" Type="http://schemas.openxmlformats.org/officeDocument/2006/relationships/ctrlProp" Target="../ctrlProps/ctrlProp825.xml"/><Relationship Id="rId50" Type="http://schemas.openxmlformats.org/officeDocument/2006/relationships/ctrlProp" Target="../ctrlProps/ctrlProp828.xml"/><Relationship Id="rId55" Type="http://schemas.openxmlformats.org/officeDocument/2006/relationships/ctrlProp" Target="../ctrlProps/ctrlProp833.xml"/><Relationship Id="rId63" Type="http://schemas.openxmlformats.org/officeDocument/2006/relationships/ctrlProp" Target="../ctrlProps/ctrlProp841.xml"/><Relationship Id="rId7" Type="http://schemas.openxmlformats.org/officeDocument/2006/relationships/ctrlProp" Target="../ctrlProps/ctrlProp785.xml"/><Relationship Id="rId2" Type="http://schemas.openxmlformats.org/officeDocument/2006/relationships/drawing" Target="../drawings/drawing36.xml"/><Relationship Id="rId16" Type="http://schemas.openxmlformats.org/officeDocument/2006/relationships/ctrlProp" Target="../ctrlProps/ctrlProp794.xml"/><Relationship Id="rId29" Type="http://schemas.openxmlformats.org/officeDocument/2006/relationships/ctrlProp" Target="../ctrlProps/ctrlProp807.xml"/><Relationship Id="rId11" Type="http://schemas.openxmlformats.org/officeDocument/2006/relationships/ctrlProp" Target="../ctrlProps/ctrlProp789.xml"/><Relationship Id="rId24" Type="http://schemas.openxmlformats.org/officeDocument/2006/relationships/ctrlProp" Target="../ctrlProps/ctrlProp802.xml"/><Relationship Id="rId32" Type="http://schemas.openxmlformats.org/officeDocument/2006/relationships/ctrlProp" Target="../ctrlProps/ctrlProp810.xml"/><Relationship Id="rId37" Type="http://schemas.openxmlformats.org/officeDocument/2006/relationships/ctrlProp" Target="../ctrlProps/ctrlProp815.xml"/><Relationship Id="rId40" Type="http://schemas.openxmlformats.org/officeDocument/2006/relationships/ctrlProp" Target="../ctrlProps/ctrlProp818.xml"/><Relationship Id="rId45" Type="http://schemas.openxmlformats.org/officeDocument/2006/relationships/ctrlProp" Target="../ctrlProps/ctrlProp823.xml"/><Relationship Id="rId53" Type="http://schemas.openxmlformats.org/officeDocument/2006/relationships/ctrlProp" Target="../ctrlProps/ctrlProp831.xml"/><Relationship Id="rId58" Type="http://schemas.openxmlformats.org/officeDocument/2006/relationships/ctrlProp" Target="../ctrlProps/ctrlProp836.xml"/><Relationship Id="rId5" Type="http://schemas.openxmlformats.org/officeDocument/2006/relationships/ctrlProp" Target="../ctrlProps/ctrlProp783.xml"/><Relationship Id="rId61" Type="http://schemas.openxmlformats.org/officeDocument/2006/relationships/ctrlProp" Target="../ctrlProps/ctrlProp839.xml"/><Relationship Id="rId19" Type="http://schemas.openxmlformats.org/officeDocument/2006/relationships/ctrlProp" Target="../ctrlProps/ctrlProp797.xml"/><Relationship Id="rId14" Type="http://schemas.openxmlformats.org/officeDocument/2006/relationships/ctrlProp" Target="../ctrlProps/ctrlProp792.xml"/><Relationship Id="rId22" Type="http://schemas.openxmlformats.org/officeDocument/2006/relationships/ctrlProp" Target="../ctrlProps/ctrlProp800.xml"/><Relationship Id="rId27" Type="http://schemas.openxmlformats.org/officeDocument/2006/relationships/ctrlProp" Target="../ctrlProps/ctrlProp805.xml"/><Relationship Id="rId30" Type="http://schemas.openxmlformats.org/officeDocument/2006/relationships/ctrlProp" Target="../ctrlProps/ctrlProp808.xml"/><Relationship Id="rId35" Type="http://schemas.openxmlformats.org/officeDocument/2006/relationships/ctrlProp" Target="../ctrlProps/ctrlProp813.xml"/><Relationship Id="rId43" Type="http://schemas.openxmlformats.org/officeDocument/2006/relationships/ctrlProp" Target="../ctrlProps/ctrlProp821.xml"/><Relationship Id="rId48" Type="http://schemas.openxmlformats.org/officeDocument/2006/relationships/ctrlProp" Target="../ctrlProps/ctrlProp826.xml"/><Relationship Id="rId56" Type="http://schemas.openxmlformats.org/officeDocument/2006/relationships/ctrlProp" Target="../ctrlProps/ctrlProp834.xml"/><Relationship Id="rId64" Type="http://schemas.openxmlformats.org/officeDocument/2006/relationships/ctrlProp" Target="../ctrlProps/ctrlProp842.xml"/><Relationship Id="rId8" Type="http://schemas.openxmlformats.org/officeDocument/2006/relationships/ctrlProp" Target="../ctrlProps/ctrlProp786.xml"/><Relationship Id="rId51" Type="http://schemas.openxmlformats.org/officeDocument/2006/relationships/ctrlProp" Target="../ctrlProps/ctrlProp829.xml"/><Relationship Id="rId3" Type="http://schemas.openxmlformats.org/officeDocument/2006/relationships/vmlDrawing" Target="../drawings/vmlDrawing30.vml"/><Relationship Id="rId12" Type="http://schemas.openxmlformats.org/officeDocument/2006/relationships/ctrlProp" Target="../ctrlProps/ctrlProp790.xml"/><Relationship Id="rId17" Type="http://schemas.openxmlformats.org/officeDocument/2006/relationships/ctrlProp" Target="../ctrlProps/ctrlProp795.xml"/><Relationship Id="rId25" Type="http://schemas.openxmlformats.org/officeDocument/2006/relationships/ctrlProp" Target="../ctrlProps/ctrlProp803.xml"/><Relationship Id="rId33" Type="http://schemas.openxmlformats.org/officeDocument/2006/relationships/ctrlProp" Target="../ctrlProps/ctrlProp811.xml"/><Relationship Id="rId38" Type="http://schemas.openxmlformats.org/officeDocument/2006/relationships/ctrlProp" Target="../ctrlProps/ctrlProp816.xml"/><Relationship Id="rId46" Type="http://schemas.openxmlformats.org/officeDocument/2006/relationships/ctrlProp" Target="../ctrlProps/ctrlProp824.xml"/><Relationship Id="rId59" Type="http://schemas.openxmlformats.org/officeDocument/2006/relationships/ctrlProp" Target="../ctrlProps/ctrlProp837.xml"/><Relationship Id="rId20" Type="http://schemas.openxmlformats.org/officeDocument/2006/relationships/ctrlProp" Target="../ctrlProps/ctrlProp798.xml"/><Relationship Id="rId41" Type="http://schemas.openxmlformats.org/officeDocument/2006/relationships/ctrlProp" Target="../ctrlProps/ctrlProp819.xml"/><Relationship Id="rId54" Type="http://schemas.openxmlformats.org/officeDocument/2006/relationships/ctrlProp" Target="../ctrlProps/ctrlProp832.xml"/><Relationship Id="rId62" Type="http://schemas.openxmlformats.org/officeDocument/2006/relationships/ctrlProp" Target="../ctrlProps/ctrlProp840.xml"/><Relationship Id="rId1" Type="http://schemas.openxmlformats.org/officeDocument/2006/relationships/printerSettings" Target="../printerSettings/printerSettings39.bin"/><Relationship Id="rId6" Type="http://schemas.openxmlformats.org/officeDocument/2006/relationships/ctrlProp" Target="../ctrlProps/ctrlProp784.xml"/><Relationship Id="rId15" Type="http://schemas.openxmlformats.org/officeDocument/2006/relationships/ctrlProp" Target="../ctrlProps/ctrlProp793.xml"/><Relationship Id="rId23" Type="http://schemas.openxmlformats.org/officeDocument/2006/relationships/ctrlProp" Target="../ctrlProps/ctrlProp801.xml"/><Relationship Id="rId28" Type="http://schemas.openxmlformats.org/officeDocument/2006/relationships/ctrlProp" Target="../ctrlProps/ctrlProp806.xml"/><Relationship Id="rId36" Type="http://schemas.openxmlformats.org/officeDocument/2006/relationships/ctrlProp" Target="../ctrlProps/ctrlProp814.xml"/><Relationship Id="rId49" Type="http://schemas.openxmlformats.org/officeDocument/2006/relationships/ctrlProp" Target="../ctrlProps/ctrlProp827.xml"/><Relationship Id="rId57" Type="http://schemas.openxmlformats.org/officeDocument/2006/relationships/ctrlProp" Target="../ctrlProps/ctrlProp835.xml"/><Relationship Id="rId10" Type="http://schemas.openxmlformats.org/officeDocument/2006/relationships/ctrlProp" Target="../ctrlProps/ctrlProp788.xml"/><Relationship Id="rId31" Type="http://schemas.openxmlformats.org/officeDocument/2006/relationships/ctrlProp" Target="../ctrlProps/ctrlProp809.xml"/><Relationship Id="rId44" Type="http://schemas.openxmlformats.org/officeDocument/2006/relationships/ctrlProp" Target="../ctrlProps/ctrlProp822.xml"/><Relationship Id="rId52" Type="http://schemas.openxmlformats.org/officeDocument/2006/relationships/ctrlProp" Target="../ctrlProps/ctrlProp830.xml"/><Relationship Id="rId60" Type="http://schemas.openxmlformats.org/officeDocument/2006/relationships/ctrlProp" Target="../ctrlProps/ctrlProp838.xml"/><Relationship Id="rId65" Type="http://schemas.openxmlformats.org/officeDocument/2006/relationships/ctrlProp" Target="../ctrlProps/ctrlProp843.xml"/><Relationship Id="rId4" Type="http://schemas.openxmlformats.org/officeDocument/2006/relationships/ctrlProp" Target="../ctrlProps/ctrlProp782.xml"/><Relationship Id="rId9" Type="http://schemas.openxmlformats.org/officeDocument/2006/relationships/ctrlProp" Target="../ctrlProps/ctrlProp787.xml"/><Relationship Id="rId13" Type="http://schemas.openxmlformats.org/officeDocument/2006/relationships/ctrlProp" Target="../ctrlProps/ctrlProp791.xml"/><Relationship Id="rId18" Type="http://schemas.openxmlformats.org/officeDocument/2006/relationships/ctrlProp" Target="../ctrlProps/ctrlProp796.xml"/><Relationship Id="rId39" Type="http://schemas.openxmlformats.org/officeDocument/2006/relationships/ctrlProp" Target="../ctrlProps/ctrlProp81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48.xml"/><Relationship Id="rId13" Type="http://schemas.openxmlformats.org/officeDocument/2006/relationships/ctrlProp" Target="../ctrlProps/ctrlProp853.xml"/><Relationship Id="rId18" Type="http://schemas.openxmlformats.org/officeDocument/2006/relationships/ctrlProp" Target="../ctrlProps/ctrlProp858.xml"/><Relationship Id="rId3" Type="http://schemas.openxmlformats.org/officeDocument/2006/relationships/vmlDrawing" Target="../drawings/vmlDrawing31.vml"/><Relationship Id="rId21" Type="http://schemas.openxmlformats.org/officeDocument/2006/relationships/ctrlProp" Target="../ctrlProps/ctrlProp861.xml"/><Relationship Id="rId7" Type="http://schemas.openxmlformats.org/officeDocument/2006/relationships/ctrlProp" Target="../ctrlProps/ctrlProp847.xml"/><Relationship Id="rId12" Type="http://schemas.openxmlformats.org/officeDocument/2006/relationships/ctrlProp" Target="../ctrlProps/ctrlProp852.xml"/><Relationship Id="rId17" Type="http://schemas.openxmlformats.org/officeDocument/2006/relationships/ctrlProp" Target="../ctrlProps/ctrlProp857.xml"/><Relationship Id="rId2" Type="http://schemas.openxmlformats.org/officeDocument/2006/relationships/drawing" Target="../drawings/drawing37.xml"/><Relationship Id="rId16" Type="http://schemas.openxmlformats.org/officeDocument/2006/relationships/ctrlProp" Target="../ctrlProps/ctrlProp856.xml"/><Relationship Id="rId20" Type="http://schemas.openxmlformats.org/officeDocument/2006/relationships/ctrlProp" Target="../ctrlProps/ctrlProp860.xml"/><Relationship Id="rId1" Type="http://schemas.openxmlformats.org/officeDocument/2006/relationships/printerSettings" Target="../printerSettings/printerSettings40.bin"/><Relationship Id="rId6" Type="http://schemas.openxmlformats.org/officeDocument/2006/relationships/ctrlProp" Target="../ctrlProps/ctrlProp846.xml"/><Relationship Id="rId11" Type="http://schemas.openxmlformats.org/officeDocument/2006/relationships/ctrlProp" Target="../ctrlProps/ctrlProp851.xml"/><Relationship Id="rId5" Type="http://schemas.openxmlformats.org/officeDocument/2006/relationships/ctrlProp" Target="../ctrlProps/ctrlProp845.xml"/><Relationship Id="rId15" Type="http://schemas.openxmlformats.org/officeDocument/2006/relationships/ctrlProp" Target="../ctrlProps/ctrlProp855.xml"/><Relationship Id="rId23" Type="http://schemas.openxmlformats.org/officeDocument/2006/relationships/ctrlProp" Target="../ctrlProps/ctrlProp863.xml"/><Relationship Id="rId10" Type="http://schemas.openxmlformats.org/officeDocument/2006/relationships/ctrlProp" Target="../ctrlProps/ctrlProp850.xml"/><Relationship Id="rId19" Type="http://schemas.openxmlformats.org/officeDocument/2006/relationships/ctrlProp" Target="../ctrlProps/ctrlProp859.xml"/><Relationship Id="rId4" Type="http://schemas.openxmlformats.org/officeDocument/2006/relationships/ctrlProp" Target="../ctrlProps/ctrlProp844.xml"/><Relationship Id="rId9" Type="http://schemas.openxmlformats.org/officeDocument/2006/relationships/ctrlProp" Target="../ctrlProps/ctrlProp849.xml"/><Relationship Id="rId14" Type="http://schemas.openxmlformats.org/officeDocument/2006/relationships/ctrlProp" Target="../ctrlProps/ctrlProp854.xml"/><Relationship Id="rId22" Type="http://schemas.openxmlformats.org/officeDocument/2006/relationships/ctrlProp" Target="../ctrlProps/ctrlProp862.xml"/></Relationships>
</file>

<file path=xl/worksheets/_rels/sheet41.xml.rels><?xml version="1.0" encoding="UTF-8" standalone="yes"?>
<Relationships xmlns="http://schemas.openxmlformats.org/package/2006/relationships"><Relationship Id="rId13" Type="http://schemas.openxmlformats.org/officeDocument/2006/relationships/ctrlProp" Target="../ctrlProps/ctrlProp873.xml"/><Relationship Id="rId18" Type="http://schemas.openxmlformats.org/officeDocument/2006/relationships/ctrlProp" Target="../ctrlProps/ctrlProp878.xml"/><Relationship Id="rId26" Type="http://schemas.openxmlformats.org/officeDocument/2006/relationships/ctrlProp" Target="../ctrlProps/ctrlProp886.xml"/><Relationship Id="rId3" Type="http://schemas.openxmlformats.org/officeDocument/2006/relationships/vmlDrawing" Target="../drawings/vmlDrawing32.vml"/><Relationship Id="rId21" Type="http://schemas.openxmlformats.org/officeDocument/2006/relationships/ctrlProp" Target="../ctrlProps/ctrlProp881.xml"/><Relationship Id="rId34" Type="http://schemas.openxmlformats.org/officeDocument/2006/relationships/ctrlProp" Target="../ctrlProps/ctrlProp894.xml"/><Relationship Id="rId7" Type="http://schemas.openxmlformats.org/officeDocument/2006/relationships/ctrlProp" Target="../ctrlProps/ctrlProp867.xml"/><Relationship Id="rId12" Type="http://schemas.openxmlformats.org/officeDocument/2006/relationships/ctrlProp" Target="../ctrlProps/ctrlProp872.xml"/><Relationship Id="rId17" Type="http://schemas.openxmlformats.org/officeDocument/2006/relationships/ctrlProp" Target="../ctrlProps/ctrlProp877.xml"/><Relationship Id="rId25" Type="http://schemas.openxmlformats.org/officeDocument/2006/relationships/ctrlProp" Target="../ctrlProps/ctrlProp885.xml"/><Relationship Id="rId33" Type="http://schemas.openxmlformats.org/officeDocument/2006/relationships/ctrlProp" Target="../ctrlProps/ctrlProp893.xml"/><Relationship Id="rId2" Type="http://schemas.openxmlformats.org/officeDocument/2006/relationships/drawing" Target="../drawings/drawing38.xml"/><Relationship Id="rId16" Type="http://schemas.openxmlformats.org/officeDocument/2006/relationships/ctrlProp" Target="../ctrlProps/ctrlProp876.xml"/><Relationship Id="rId20" Type="http://schemas.openxmlformats.org/officeDocument/2006/relationships/ctrlProp" Target="../ctrlProps/ctrlProp880.xml"/><Relationship Id="rId29" Type="http://schemas.openxmlformats.org/officeDocument/2006/relationships/ctrlProp" Target="../ctrlProps/ctrlProp889.xml"/><Relationship Id="rId1" Type="http://schemas.openxmlformats.org/officeDocument/2006/relationships/printerSettings" Target="../printerSettings/printerSettings41.bin"/><Relationship Id="rId6" Type="http://schemas.openxmlformats.org/officeDocument/2006/relationships/ctrlProp" Target="../ctrlProps/ctrlProp866.xml"/><Relationship Id="rId11" Type="http://schemas.openxmlformats.org/officeDocument/2006/relationships/ctrlProp" Target="../ctrlProps/ctrlProp871.xml"/><Relationship Id="rId24" Type="http://schemas.openxmlformats.org/officeDocument/2006/relationships/ctrlProp" Target="../ctrlProps/ctrlProp884.xml"/><Relationship Id="rId32" Type="http://schemas.openxmlformats.org/officeDocument/2006/relationships/ctrlProp" Target="../ctrlProps/ctrlProp892.xml"/><Relationship Id="rId5" Type="http://schemas.openxmlformats.org/officeDocument/2006/relationships/ctrlProp" Target="../ctrlProps/ctrlProp865.xml"/><Relationship Id="rId15" Type="http://schemas.openxmlformats.org/officeDocument/2006/relationships/ctrlProp" Target="../ctrlProps/ctrlProp875.xml"/><Relationship Id="rId23" Type="http://schemas.openxmlformats.org/officeDocument/2006/relationships/ctrlProp" Target="../ctrlProps/ctrlProp883.xml"/><Relationship Id="rId28" Type="http://schemas.openxmlformats.org/officeDocument/2006/relationships/ctrlProp" Target="../ctrlProps/ctrlProp888.xml"/><Relationship Id="rId36" Type="http://schemas.openxmlformats.org/officeDocument/2006/relationships/ctrlProp" Target="../ctrlProps/ctrlProp896.xml"/><Relationship Id="rId10" Type="http://schemas.openxmlformats.org/officeDocument/2006/relationships/ctrlProp" Target="../ctrlProps/ctrlProp870.xml"/><Relationship Id="rId19" Type="http://schemas.openxmlformats.org/officeDocument/2006/relationships/ctrlProp" Target="../ctrlProps/ctrlProp879.xml"/><Relationship Id="rId31" Type="http://schemas.openxmlformats.org/officeDocument/2006/relationships/ctrlProp" Target="../ctrlProps/ctrlProp891.xml"/><Relationship Id="rId4" Type="http://schemas.openxmlformats.org/officeDocument/2006/relationships/ctrlProp" Target="../ctrlProps/ctrlProp864.xml"/><Relationship Id="rId9" Type="http://schemas.openxmlformats.org/officeDocument/2006/relationships/ctrlProp" Target="../ctrlProps/ctrlProp869.xml"/><Relationship Id="rId14" Type="http://schemas.openxmlformats.org/officeDocument/2006/relationships/ctrlProp" Target="../ctrlProps/ctrlProp874.xml"/><Relationship Id="rId22" Type="http://schemas.openxmlformats.org/officeDocument/2006/relationships/ctrlProp" Target="../ctrlProps/ctrlProp882.xml"/><Relationship Id="rId27" Type="http://schemas.openxmlformats.org/officeDocument/2006/relationships/ctrlProp" Target="../ctrlProps/ctrlProp887.xml"/><Relationship Id="rId30" Type="http://schemas.openxmlformats.org/officeDocument/2006/relationships/ctrlProp" Target="../ctrlProps/ctrlProp890.xml"/><Relationship Id="rId35" Type="http://schemas.openxmlformats.org/officeDocument/2006/relationships/ctrlProp" Target="../ctrlProps/ctrlProp895.xml"/><Relationship Id="rId8" Type="http://schemas.openxmlformats.org/officeDocument/2006/relationships/ctrlProp" Target="../ctrlProps/ctrlProp868.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901.xml"/><Relationship Id="rId13" Type="http://schemas.openxmlformats.org/officeDocument/2006/relationships/ctrlProp" Target="../ctrlProps/ctrlProp906.xml"/><Relationship Id="rId18" Type="http://schemas.openxmlformats.org/officeDocument/2006/relationships/ctrlProp" Target="../ctrlProps/ctrlProp911.xml"/><Relationship Id="rId26" Type="http://schemas.openxmlformats.org/officeDocument/2006/relationships/ctrlProp" Target="../ctrlProps/ctrlProp919.xml"/><Relationship Id="rId3" Type="http://schemas.openxmlformats.org/officeDocument/2006/relationships/vmlDrawing" Target="../drawings/vmlDrawing33.vml"/><Relationship Id="rId21" Type="http://schemas.openxmlformats.org/officeDocument/2006/relationships/ctrlProp" Target="../ctrlProps/ctrlProp914.xml"/><Relationship Id="rId7" Type="http://schemas.openxmlformats.org/officeDocument/2006/relationships/ctrlProp" Target="../ctrlProps/ctrlProp900.xml"/><Relationship Id="rId12" Type="http://schemas.openxmlformats.org/officeDocument/2006/relationships/ctrlProp" Target="../ctrlProps/ctrlProp905.xml"/><Relationship Id="rId17" Type="http://schemas.openxmlformats.org/officeDocument/2006/relationships/ctrlProp" Target="../ctrlProps/ctrlProp910.xml"/><Relationship Id="rId25" Type="http://schemas.openxmlformats.org/officeDocument/2006/relationships/ctrlProp" Target="../ctrlProps/ctrlProp918.xml"/><Relationship Id="rId2" Type="http://schemas.openxmlformats.org/officeDocument/2006/relationships/drawing" Target="../drawings/drawing39.xml"/><Relationship Id="rId16" Type="http://schemas.openxmlformats.org/officeDocument/2006/relationships/ctrlProp" Target="../ctrlProps/ctrlProp909.xml"/><Relationship Id="rId20" Type="http://schemas.openxmlformats.org/officeDocument/2006/relationships/ctrlProp" Target="../ctrlProps/ctrlProp913.xml"/><Relationship Id="rId29" Type="http://schemas.openxmlformats.org/officeDocument/2006/relationships/ctrlProp" Target="../ctrlProps/ctrlProp922.xml"/><Relationship Id="rId1" Type="http://schemas.openxmlformats.org/officeDocument/2006/relationships/printerSettings" Target="../printerSettings/printerSettings42.bin"/><Relationship Id="rId6" Type="http://schemas.openxmlformats.org/officeDocument/2006/relationships/ctrlProp" Target="../ctrlProps/ctrlProp899.xml"/><Relationship Id="rId11" Type="http://schemas.openxmlformats.org/officeDocument/2006/relationships/ctrlProp" Target="../ctrlProps/ctrlProp904.xml"/><Relationship Id="rId24" Type="http://schemas.openxmlformats.org/officeDocument/2006/relationships/ctrlProp" Target="../ctrlProps/ctrlProp917.xml"/><Relationship Id="rId5" Type="http://schemas.openxmlformats.org/officeDocument/2006/relationships/ctrlProp" Target="../ctrlProps/ctrlProp898.xml"/><Relationship Id="rId15" Type="http://schemas.openxmlformats.org/officeDocument/2006/relationships/ctrlProp" Target="../ctrlProps/ctrlProp908.xml"/><Relationship Id="rId23" Type="http://schemas.openxmlformats.org/officeDocument/2006/relationships/ctrlProp" Target="../ctrlProps/ctrlProp916.xml"/><Relationship Id="rId28" Type="http://schemas.openxmlformats.org/officeDocument/2006/relationships/ctrlProp" Target="../ctrlProps/ctrlProp921.xml"/><Relationship Id="rId10" Type="http://schemas.openxmlformats.org/officeDocument/2006/relationships/ctrlProp" Target="../ctrlProps/ctrlProp903.xml"/><Relationship Id="rId19" Type="http://schemas.openxmlformats.org/officeDocument/2006/relationships/ctrlProp" Target="../ctrlProps/ctrlProp912.xml"/><Relationship Id="rId4" Type="http://schemas.openxmlformats.org/officeDocument/2006/relationships/ctrlProp" Target="../ctrlProps/ctrlProp897.xml"/><Relationship Id="rId9" Type="http://schemas.openxmlformats.org/officeDocument/2006/relationships/ctrlProp" Target="../ctrlProps/ctrlProp902.xml"/><Relationship Id="rId14" Type="http://schemas.openxmlformats.org/officeDocument/2006/relationships/ctrlProp" Target="../ctrlProps/ctrlProp907.xml"/><Relationship Id="rId22" Type="http://schemas.openxmlformats.org/officeDocument/2006/relationships/ctrlProp" Target="../ctrlProps/ctrlProp915.xml"/><Relationship Id="rId27" Type="http://schemas.openxmlformats.org/officeDocument/2006/relationships/ctrlProp" Target="../ctrlProps/ctrlProp920.xml"/><Relationship Id="rId30" Type="http://schemas.openxmlformats.org/officeDocument/2006/relationships/ctrlProp" Target="../ctrlProps/ctrlProp923.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 Type="http://schemas.openxmlformats.org/officeDocument/2006/relationships/vmlDrawing" Target="../drawings/vmlDrawing2.v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2" Type="http://schemas.openxmlformats.org/officeDocument/2006/relationships/drawing" Target="../drawings/drawing4.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3.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8"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7.xml"/><Relationship Id="rId3" Type="http://schemas.openxmlformats.org/officeDocument/2006/relationships/vmlDrawing" Target="../drawings/vmlDrawing4.vml"/><Relationship Id="rId7" Type="http://schemas.openxmlformats.org/officeDocument/2006/relationships/ctrlProp" Target="../ctrlProps/ctrlProp8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85.xml"/><Relationship Id="rId5" Type="http://schemas.openxmlformats.org/officeDocument/2006/relationships/ctrlProp" Target="../ctrlProps/ctrlProp84.xml"/><Relationship Id="rId10" Type="http://schemas.openxmlformats.org/officeDocument/2006/relationships/comments" Target="../comments2.xml"/><Relationship Id="rId4" Type="http://schemas.openxmlformats.org/officeDocument/2006/relationships/ctrlProp" Target="../ctrlProps/ctrlProp83.xml"/><Relationship Id="rId9" Type="http://schemas.openxmlformats.org/officeDocument/2006/relationships/ctrlProp" Target="../ctrlProps/ctrlProp8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3.xml"/><Relationship Id="rId3" Type="http://schemas.openxmlformats.org/officeDocument/2006/relationships/vmlDrawing" Target="../drawings/vmlDrawing5.vml"/><Relationship Id="rId7" Type="http://schemas.openxmlformats.org/officeDocument/2006/relationships/ctrlProp" Target="../ctrlProps/ctrlProp9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91.xml"/><Relationship Id="rId5" Type="http://schemas.openxmlformats.org/officeDocument/2006/relationships/ctrlProp" Target="../ctrlProps/ctrlProp90.xml"/><Relationship Id="rId10" Type="http://schemas.openxmlformats.org/officeDocument/2006/relationships/comments" Target="../comments3.xml"/><Relationship Id="rId4" Type="http://schemas.openxmlformats.org/officeDocument/2006/relationships/ctrlProp" Target="../ctrlProps/ctrlProp89.xml"/><Relationship Id="rId9" Type="http://schemas.openxmlformats.org/officeDocument/2006/relationships/ctrlProp" Target="../ctrlProps/ctrlProp9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03.xml"/><Relationship Id="rId18" Type="http://schemas.openxmlformats.org/officeDocument/2006/relationships/ctrlProp" Target="../ctrlProps/ctrlProp108.xml"/><Relationship Id="rId26" Type="http://schemas.openxmlformats.org/officeDocument/2006/relationships/ctrlProp" Target="../ctrlProps/ctrlProp116.xml"/><Relationship Id="rId3" Type="http://schemas.openxmlformats.org/officeDocument/2006/relationships/drawing" Target="../drawings/drawing8.xml"/><Relationship Id="rId21" Type="http://schemas.openxmlformats.org/officeDocument/2006/relationships/ctrlProp" Target="../ctrlProps/ctrlProp111.xml"/><Relationship Id="rId34" Type="http://schemas.openxmlformats.org/officeDocument/2006/relationships/ctrlProp" Target="../ctrlProps/ctrlProp124.xml"/><Relationship Id="rId7" Type="http://schemas.openxmlformats.org/officeDocument/2006/relationships/ctrlProp" Target="../ctrlProps/ctrlProp97.xml"/><Relationship Id="rId12" Type="http://schemas.openxmlformats.org/officeDocument/2006/relationships/ctrlProp" Target="../ctrlProps/ctrlProp102.xml"/><Relationship Id="rId17" Type="http://schemas.openxmlformats.org/officeDocument/2006/relationships/ctrlProp" Target="../ctrlProps/ctrlProp107.xml"/><Relationship Id="rId25" Type="http://schemas.openxmlformats.org/officeDocument/2006/relationships/ctrlProp" Target="../ctrlProps/ctrlProp115.xml"/><Relationship Id="rId33" Type="http://schemas.openxmlformats.org/officeDocument/2006/relationships/ctrlProp" Target="../ctrlProps/ctrlProp123.xml"/><Relationship Id="rId2" Type="http://schemas.openxmlformats.org/officeDocument/2006/relationships/printerSettings" Target="../printerSettings/printerSettings9.bin"/><Relationship Id="rId16" Type="http://schemas.openxmlformats.org/officeDocument/2006/relationships/ctrlProp" Target="../ctrlProps/ctrlProp106.xml"/><Relationship Id="rId20" Type="http://schemas.openxmlformats.org/officeDocument/2006/relationships/ctrlProp" Target="../ctrlProps/ctrlProp110.xml"/><Relationship Id="rId29" Type="http://schemas.openxmlformats.org/officeDocument/2006/relationships/ctrlProp" Target="../ctrlProps/ctrlProp119.xml"/><Relationship Id="rId1" Type="http://schemas.openxmlformats.org/officeDocument/2006/relationships/hyperlink" Target="https://www.cfa.go.jp/assets/contents/node/basic_page/field_ref_resources/e4b817c9-5282-4ccc-b0d5-ce15d7b5018c/4bd444ad/20250225_policies_hoiku_134.pdf" TargetMode="External"/><Relationship Id="rId6" Type="http://schemas.openxmlformats.org/officeDocument/2006/relationships/ctrlProp" Target="../ctrlProps/ctrlProp96.xml"/><Relationship Id="rId11" Type="http://schemas.openxmlformats.org/officeDocument/2006/relationships/ctrlProp" Target="../ctrlProps/ctrlProp101.xml"/><Relationship Id="rId24" Type="http://schemas.openxmlformats.org/officeDocument/2006/relationships/ctrlProp" Target="../ctrlProps/ctrlProp114.xml"/><Relationship Id="rId32" Type="http://schemas.openxmlformats.org/officeDocument/2006/relationships/ctrlProp" Target="../ctrlProps/ctrlProp122.xml"/><Relationship Id="rId5" Type="http://schemas.openxmlformats.org/officeDocument/2006/relationships/ctrlProp" Target="../ctrlProps/ctrlProp95.xml"/><Relationship Id="rId15" Type="http://schemas.openxmlformats.org/officeDocument/2006/relationships/ctrlProp" Target="../ctrlProps/ctrlProp105.xml"/><Relationship Id="rId23" Type="http://schemas.openxmlformats.org/officeDocument/2006/relationships/ctrlProp" Target="../ctrlProps/ctrlProp113.xml"/><Relationship Id="rId28" Type="http://schemas.openxmlformats.org/officeDocument/2006/relationships/ctrlProp" Target="../ctrlProps/ctrlProp118.xml"/><Relationship Id="rId10" Type="http://schemas.openxmlformats.org/officeDocument/2006/relationships/ctrlProp" Target="../ctrlProps/ctrlProp100.xml"/><Relationship Id="rId19" Type="http://schemas.openxmlformats.org/officeDocument/2006/relationships/ctrlProp" Target="../ctrlProps/ctrlProp109.xml"/><Relationship Id="rId31" Type="http://schemas.openxmlformats.org/officeDocument/2006/relationships/ctrlProp" Target="../ctrlProps/ctrlProp121.xml"/><Relationship Id="rId4" Type="http://schemas.openxmlformats.org/officeDocument/2006/relationships/vmlDrawing" Target="../drawings/vmlDrawing6.vml"/><Relationship Id="rId9" Type="http://schemas.openxmlformats.org/officeDocument/2006/relationships/ctrlProp" Target="../ctrlProps/ctrlProp99.xml"/><Relationship Id="rId14" Type="http://schemas.openxmlformats.org/officeDocument/2006/relationships/ctrlProp" Target="../ctrlProps/ctrlProp104.xml"/><Relationship Id="rId22" Type="http://schemas.openxmlformats.org/officeDocument/2006/relationships/ctrlProp" Target="../ctrlProps/ctrlProp112.xml"/><Relationship Id="rId27" Type="http://schemas.openxmlformats.org/officeDocument/2006/relationships/ctrlProp" Target="../ctrlProps/ctrlProp117.xml"/><Relationship Id="rId30" Type="http://schemas.openxmlformats.org/officeDocument/2006/relationships/ctrlProp" Target="../ctrlProps/ctrlProp120.xml"/><Relationship Id="rId35" Type="http://schemas.openxmlformats.org/officeDocument/2006/relationships/comments" Target="../comments4.xml"/><Relationship Id="rId8" Type="http://schemas.openxmlformats.org/officeDocument/2006/relationships/ctrlProp" Target="../ctrlProps/ctrlProp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4"/>
  <sheetViews>
    <sheetView tabSelected="1" workbookViewId="0">
      <selection activeCell="U30" sqref="U30"/>
    </sheetView>
  </sheetViews>
  <sheetFormatPr defaultColWidth="2.5" defaultRowHeight="13.5" x14ac:dyDescent="0.15"/>
  <cols>
    <col min="1" max="1" width="1.375" style="1384" customWidth="1"/>
    <col min="2" max="2" width="3.5" style="1384" bestFit="1" customWidth="1"/>
    <col min="3" max="12" width="2.5" style="1384"/>
    <col min="13" max="13" width="1.25" style="1390" customWidth="1"/>
    <col min="14" max="24" width="2.5" style="1384"/>
    <col min="25" max="25" width="1.125" style="1390" customWidth="1"/>
    <col min="26" max="36" width="2.5" style="1384"/>
    <col min="37" max="37" width="1" style="1384" customWidth="1"/>
    <col min="38" max="38" width="2.5" style="1394"/>
    <col min="39" max="40" width="2.5" style="1384"/>
    <col min="41" max="42" width="2.5" style="1384" customWidth="1"/>
    <col min="43" max="48" width="2.5" style="1384"/>
    <col min="49" max="49" width="0.875" style="1384" customWidth="1"/>
    <col min="50" max="50" width="2.75" style="1394" customWidth="1"/>
    <col min="51" max="60" width="2.625" style="1384" customWidth="1"/>
    <col min="61" max="16384" width="2.5" style="1384"/>
  </cols>
  <sheetData>
    <row r="1" spans="1:97" s="571" customFormat="1" ht="17.25" x14ac:dyDescent="0.15">
      <c r="A1" s="570"/>
      <c r="B1" s="2269" t="s">
        <v>1178</v>
      </c>
      <c r="C1" s="2269"/>
      <c r="D1" s="2269"/>
      <c r="E1" s="2269"/>
      <c r="F1" s="2269"/>
      <c r="G1" s="2269"/>
      <c r="H1" s="2269"/>
      <c r="I1" s="2269"/>
      <c r="J1" s="2269"/>
      <c r="K1" s="2269"/>
      <c r="L1" s="2269"/>
      <c r="M1" s="2269"/>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L1" s="572"/>
      <c r="AX1" s="572"/>
    </row>
    <row r="2" spans="1:97" s="571" customFormat="1" ht="12" x14ac:dyDescent="0.15">
      <c r="E2" s="554"/>
      <c r="I2" s="573"/>
      <c r="J2" s="573"/>
      <c r="K2" s="573"/>
      <c r="L2" s="573"/>
      <c r="M2" s="573"/>
      <c r="N2" s="573"/>
      <c r="O2" s="573"/>
      <c r="AL2" s="572"/>
      <c r="AX2" s="572"/>
    </row>
    <row r="3" spans="1:97" s="571" customFormat="1" ht="17.25" x14ac:dyDescent="0.15">
      <c r="A3" s="194"/>
      <c r="B3" s="1380" t="s">
        <v>1170</v>
      </c>
      <c r="C3" s="574"/>
      <c r="D3" s="574"/>
      <c r="E3" s="574"/>
      <c r="F3" s="574"/>
      <c r="G3" s="574"/>
      <c r="H3" s="574"/>
      <c r="I3" s="574"/>
      <c r="J3" s="574"/>
      <c r="K3" s="574"/>
      <c r="L3" s="574"/>
      <c r="M3" s="574"/>
      <c r="N3" s="574"/>
      <c r="O3" s="574"/>
      <c r="P3" s="574"/>
      <c r="Q3" s="574"/>
      <c r="R3" s="574"/>
      <c r="S3" s="574"/>
      <c r="T3" s="574"/>
      <c r="U3" s="574"/>
      <c r="V3" s="574"/>
      <c r="W3" s="574"/>
      <c r="X3" s="574"/>
      <c r="Y3" s="574"/>
      <c r="Z3" s="1307" t="s">
        <v>1808</v>
      </c>
      <c r="AA3" s="574"/>
      <c r="AB3" s="574"/>
      <c r="AC3" s="574"/>
      <c r="AD3" s="574"/>
      <c r="AE3" s="574"/>
      <c r="AF3" s="574"/>
      <c r="AG3" s="574"/>
      <c r="AH3" s="574"/>
      <c r="AI3" s="574"/>
      <c r="AJ3" s="574"/>
      <c r="AK3" s="554"/>
      <c r="AL3" s="1377"/>
      <c r="AM3" s="554"/>
      <c r="AO3" s="53"/>
      <c r="AP3" s="194"/>
      <c r="AQ3" s="194"/>
      <c r="AR3" s="194"/>
      <c r="AS3" s="194"/>
      <c r="AT3" s="194"/>
      <c r="AU3" s="194"/>
      <c r="AV3" s="194"/>
      <c r="AW3" s="194"/>
      <c r="AX3" s="1378"/>
      <c r="AY3" s="194"/>
      <c r="AZ3" s="53"/>
      <c r="BA3" s="53"/>
      <c r="BB3" s="53"/>
      <c r="BC3" s="53"/>
      <c r="BD3" s="53"/>
      <c r="BE3" s="53"/>
      <c r="BF3" s="53"/>
      <c r="BG3" s="53"/>
      <c r="BH3" s="53"/>
      <c r="BI3" s="53"/>
    </row>
    <row r="4" spans="1:97" s="571" customFormat="1" ht="17.25" x14ac:dyDescent="0.15">
      <c r="A4" s="194"/>
      <c r="B4" s="574"/>
      <c r="C4" s="574"/>
      <c r="D4" s="574"/>
      <c r="E4" s="574"/>
      <c r="F4" s="574"/>
      <c r="G4" s="574"/>
      <c r="H4" s="574"/>
      <c r="I4" s="574"/>
      <c r="J4" s="574"/>
      <c r="K4" s="574"/>
      <c r="L4" s="574"/>
      <c r="M4" s="574"/>
      <c r="N4" s="574"/>
      <c r="O4" s="574"/>
      <c r="P4" s="574"/>
      <c r="Q4" s="574"/>
      <c r="R4" s="574"/>
      <c r="S4" s="574"/>
      <c r="T4" s="574"/>
      <c r="U4" s="574"/>
      <c r="V4" s="574"/>
      <c r="W4" s="574"/>
      <c r="X4" s="574"/>
      <c r="Y4" s="574"/>
      <c r="Z4" s="1379" t="s">
        <v>1179</v>
      </c>
      <c r="AA4" s="1380"/>
      <c r="AB4" s="1380"/>
      <c r="AC4" s="1380"/>
      <c r="AD4" s="1380"/>
      <c r="AE4" s="1380"/>
      <c r="AF4" s="1380"/>
      <c r="AG4" s="1380"/>
      <c r="AH4" s="1380"/>
      <c r="AI4" s="1380"/>
      <c r="AJ4" s="1380"/>
      <c r="AK4" s="1381"/>
      <c r="AL4" s="737"/>
      <c r="AM4" s="1381"/>
      <c r="AN4" s="1382"/>
      <c r="AO4" s="1383"/>
      <c r="AP4" s="1326"/>
      <c r="AQ4" s="1326"/>
      <c r="AR4" s="1326"/>
      <c r="AS4" s="1326"/>
      <c r="AT4" s="1326"/>
      <c r="AU4" s="1326"/>
      <c r="AV4" s="1326"/>
      <c r="AW4" s="1326"/>
      <c r="AX4" s="735"/>
      <c r="AY4" s="1326"/>
      <c r="AZ4" s="1383"/>
      <c r="BA4" s="1383"/>
      <c r="BB4" s="1383"/>
      <c r="BC4" s="53"/>
      <c r="BD4" s="53"/>
      <c r="BE4" s="53"/>
      <c r="BF4" s="53"/>
      <c r="BG4" s="53"/>
      <c r="BH4" s="53"/>
      <c r="BI4" s="53"/>
    </row>
    <row r="5" spans="1:97" s="571" customFormat="1" x14ac:dyDescent="0.15">
      <c r="A5" s="194"/>
      <c r="B5" s="2270" t="s">
        <v>1180</v>
      </c>
      <c r="C5" s="2270"/>
      <c r="D5" s="2270"/>
      <c r="E5" s="2270"/>
      <c r="F5" s="2270"/>
      <c r="G5" s="2270"/>
      <c r="H5" s="2270"/>
      <c r="I5" s="2270"/>
      <c r="J5" s="2270"/>
      <c r="K5" s="2270"/>
      <c r="L5" s="2270"/>
      <c r="M5" s="2270"/>
      <c r="N5" s="2270"/>
      <c r="O5" s="2270"/>
      <c r="P5" s="2270"/>
      <c r="Q5" s="2270"/>
      <c r="R5" s="2270"/>
      <c r="S5" s="2270"/>
      <c r="T5" s="2270"/>
      <c r="U5" s="2270"/>
      <c r="V5" s="2270"/>
      <c r="W5" s="2270"/>
      <c r="X5" s="2270"/>
      <c r="Y5" s="576"/>
      <c r="Z5" s="578"/>
      <c r="AA5" s="554"/>
      <c r="AB5" s="554"/>
      <c r="AC5" s="554"/>
      <c r="AD5" s="554"/>
      <c r="AE5" s="554"/>
      <c r="AF5" s="554"/>
      <c r="AG5" s="554"/>
      <c r="AH5" s="554"/>
      <c r="AI5" s="554"/>
      <c r="AJ5" s="554"/>
      <c r="AK5" s="193"/>
      <c r="AL5" s="1378"/>
      <c r="AN5" s="53"/>
      <c r="AO5" s="194"/>
      <c r="AP5" s="194"/>
      <c r="AQ5" s="194"/>
      <c r="AR5" s="194"/>
      <c r="AS5" s="194"/>
      <c r="AT5" s="194"/>
      <c r="AU5" s="194"/>
      <c r="AV5" s="194"/>
      <c r="AW5" s="194"/>
      <c r="AX5" s="1378"/>
      <c r="AY5" s="53"/>
      <c r="AZ5" s="53"/>
      <c r="BA5" s="53"/>
      <c r="BB5" s="53"/>
      <c r="BC5" s="53"/>
      <c r="BD5" s="53"/>
      <c r="BE5" s="53"/>
      <c r="BF5" s="53"/>
      <c r="BG5" s="53"/>
      <c r="BH5" s="53"/>
    </row>
    <row r="6" spans="1:97" s="571" customFormat="1" ht="14.25" thickBot="1" x14ac:dyDescent="0.2">
      <c r="A6" s="194"/>
      <c r="B6" s="575"/>
      <c r="C6" s="575"/>
      <c r="D6" s="53"/>
      <c r="E6" s="53"/>
      <c r="F6" s="576"/>
      <c r="G6" s="576"/>
      <c r="H6" s="576"/>
      <c r="I6" s="576"/>
      <c r="J6" s="576"/>
      <c r="K6" s="576"/>
      <c r="L6" s="576"/>
      <c r="M6" s="576"/>
      <c r="N6" s="577" t="s">
        <v>1171</v>
      </c>
      <c r="O6" s="576"/>
      <c r="P6" s="576"/>
      <c r="Q6" s="576"/>
      <c r="R6" s="576"/>
      <c r="S6" s="576"/>
      <c r="T6" s="576"/>
      <c r="U6" s="576"/>
      <c r="V6" s="576"/>
      <c r="W6" s="576"/>
      <c r="X6" s="576"/>
      <c r="Y6" s="576"/>
      <c r="Z6" s="1762" t="s">
        <v>1181</v>
      </c>
      <c r="AA6" s="554"/>
      <c r="AB6" s="554"/>
      <c r="AC6" s="554"/>
      <c r="AD6" s="554"/>
      <c r="AE6" s="554"/>
      <c r="AF6" s="554"/>
      <c r="AG6" s="554"/>
      <c r="AH6" s="554"/>
      <c r="AI6" s="554"/>
      <c r="AJ6" s="554"/>
      <c r="AK6" s="193"/>
      <c r="AL6" s="1378"/>
      <c r="AN6" s="53"/>
      <c r="AO6" s="194"/>
      <c r="AP6" s="194"/>
      <c r="AQ6" s="194"/>
      <c r="AR6" s="194"/>
      <c r="AS6" s="194"/>
      <c r="AT6" s="194"/>
      <c r="AU6" s="194"/>
      <c r="AV6" s="194"/>
      <c r="AW6" s="194"/>
      <c r="AX6" s="1378"/>
      <c r="AY6" s="53"/>
      <c r="AZ6" s="53"/>
      <c r="BA6" s="53"/>
      <c r="BB6" s="53"/>
      <c r="BC6" s="53"/>
      <c r="BD6" s="53"/>
      <c r="BE6" s="53"/>
      <c r="BF6" s="53"/>
      <c r="BG6" s="53"/>
      <c r="BH6" s="53"/>
    </row>
    <row r="7" spans="1:97" s="571" customFormat="1" ht="14.25" thickBot="1" x14ac:dyDescent="0.2">
      <c r="A7" s="194"/>
      <c r="B7" s="2271" t="s">
        <v>1182</v>
      </c>
      <c r="C7" s="2272"/>
      <c r="D7" s="2272"/>
      <c r="E7" s="2272"/>
      <c r="F7" s="2272"/>
      <c r="G7" s="2272"/>
      <c r="H7" s="2272"/>
      <c r="I7" s="2272"/>
      <c r="J7" s="2272"/>
      <c r="K7" s="2272"/>
      <c r="L7" s="2273"/>
      <c r="M7" s="576"/>
      <c r="N7" s="2274" t="s">
        <v>1183</v>
      </c>
      <c r="O7" s="2275"/>
      <c r="P7" s="2275"/>
      <c r="Q7" s="2275"/>
      <c r="R7" s="2275"/>
      <c r="S7" s="2275"/>
      <c r="T7" s="2275"/>
      <c r="U7" s="2275"/>
      <c r="V7" s="2275"/>
      <c r="W7" s="2275"/>
      <c r="X7" s="2276"/>
      <c r="Y7" s="576"/>
      <c r="Z7" s="579" t="s">
        <v>1184</v>
      </c>
      <c r="AA7" s="2277" t="s">
        <v>1183</v>
      </c>
      <c r="AB7" s="2278"/>
      <c r="AC7" s="2278"/>
      <c r="AD7" s="2278"/>
      <c r="AE7" s="2278"/>
      <c r="AF7" s="2278"/>
      <c r="AG7" s="2278"/>
      <c r="AH7" s="2278"/>
      <c r="AI7" s="2278"/>
      <c r="AJ7" s="2279"/>
      <c r="AK7" s="576"/>
      <c r="AL7" s="579" t="s">
        <v>1184</v>
      </c>
      <c r="AM7" s="2277" t="s">
        <v>2119</v>
      </c>
      <c r="AN7" s="2278"/>
      <c r="AO7" s="2278"/>
      <c r="AP7" s="2278"/>
      <c r="AQ7" s="2278"/>
      <c r="AR7" s="2278"/>
      <c r="AS7" s="2278"/>
      <c r="AT7" s="2278"/>
      <c r="AU7" s="2278"/>
      <c r="AV7" s="2279"/>
      <c r="AW7" s="576"/>
      <c r="AX7" s="579" t="s">
        <v>1184</v>
      </c>
      <c r="AY7" s="2277" t="s">
        <v>1183</v>
      </c>
      <c r="AZ7" s="2278"/>
      <c r="BA7" s="2278"/>
      <c r="BB7" s="2278"/>
      <c r="BC7" s="2278"/>
      <c r="BD7" s="2278"/>
      <c r="BE7" s="2278"/>
      <c r="BF7" s="2278"/>
      <c r="BG7" s="2278"/>
      <c r="BH7" s="2279"/>
      <c r="BI7" s="576"/>
      <c r="BJ7" s="193"/>
      <c r="BK7" s="554"/>
      <c r="BM7" s="53"/>
      <c r="BN7" s="194"/>
      <c r="BO7" s="194"/>
      <c r="BP7" s="194"/>
      <c r="BQ7" s="194"/>
      <c r="BR7" s="194"/>
      <c r="BS7" s="194"/>
      <c r="BT7" s="194"/>
      <c r="BU7" s="194"/>
      <c r="BV7" s="194"/>
      <c r="BW7" s="194"/>
      <c r="BX7" s="53"/>
      <c r="BY7" s="53"/>
      <c r="BZ7" s="53"/>
      <c r="CA7" s="53"/>
      <c r="CB7" s="53"/>
      <c r="CC7" s="53"/>
      <c r="CD7" s="53"/>
      <c r="CE7" s="53"/>
      <c r="CF7" s="53"/>
      <c r="CG7" s="53"/>
    </row>
    <row r="8" spans="1:97" s="581" customFormat="1" ht="14.25" thickTop="1" x14ac:dyDescent="0.15">
      <c r="A8" s="194"/>
      <c r="B8" s="580">
        <v>1</v>
      </c>
      <c r="C8" s="2280" t="s">
        <v>1883</v>
      </c>
      <c r="D8" s="2281"/>
      <c r="E8" s="2281"/>
      <c r="F8" s="2281"/>
      <c r="G8" s="2281"/>
      <c r="H8" s="2281"/>
      <c r="I8" s="2281"/>
      <c r="J8" s="2281"/>
      <c r="K8" s="2281"/>
      <c r="L8" s="2282"/>
      <c r="M8" s="576"/>
      <c r="N8" s="583">
        <v>1</v>
      </c>
      <c r="O8" s="2261" t="s">
        <v>1187</v>
      </c>
      <c r="P8" s="2262"/>
      <c r="Q8" s="2262"/>
      <c r="R8" s="2262"/>
      <c r="S8" s="2262"/>
      <c r="T8" s="2262"/>
      <c r="U8" s="2262"/>
      <c r="V8" s="2262"/>
      <c r="W8" s="2262"/>
      <c r="X8" s="2263"/>
      <c r="Y8" s="576"/>
      <c r="Z8" s="580"/>
      <c r="AA8" s="2283" t="s">
        <v>1104</v>
      </c>
      <c r="AB8" s="2284"/>
      <c r="AC8" s="2284"/>
      <c r="AD8" s="2284"/>
      <c r="AE8" s="2284"/>
      <c r="AF8" s="2284"/>
      <c r="AG8" s="2284"/>
      <c r="AH8" s="2284"/>
      <c r="AI8" s="2284"/>
      <c r="AJ8" s="2285"/>
      <c r="AK8" s="576"/>
      <c r="AL8" s="580"/>
      <c r="AM8" s="2286" t="s">
        <v>1185</v>
      </c>
      <c r="AN8" s="2286"/>
      <c r="AO8" s="2286"/>
      <c r="AP8" s="2286"/>
      <c r="AQ8" s="2286"/>
      <c r="AR8" s="2286"/>
      <c r="AS8" s="2286"/>
      <c r="AT8" s="2286"/>
      <c r="AU8" s="2286"/>
      <c r="AV8" s="2287"/>
      <c r="AW8" s="576"/>
      <c r="AX8" s="580"/>
      <c r="AY8" s="2288" t="s">
        <v>1186</v>
      </c>
      <c r="AZ8" s="2288"/>
      <c r="BA8" s="2288"/>
      <c r="BB8" s="2288"/>
      <c r="BC8" s="2288"/>
      <c r="BD8" s="2288"/>
      <c r="BE8" s="2288"/>
      <c r="BF8" s="2288"/>
      <c r="BG8" s="2288"/>
      <c r="BH8" s="2289"/>
      <c r="BI8" s="53"/>
      <c r="BJ8" s="1384"/>
      <c r="BK8" s="1384"/>
      <c r="BL8" s="1384"/>
      <c r="BM8" s="1384"/>
      <c r="BN8" s="1384"/>
      <c r="BO8" s="1384"/>
      <c r="BP8" s="1384"/>
      <c r="BQ8" s="1384"/>
      <c r="BR8" s="1384"/>
      <c r="BS8" s="1384"/>
      <c r="BT8" s="1384"/>
      <c r="BU8" s="1384"/>
      <c r="BV8" s="1384"/>
      <c r="BW8" s="1384"/>
      <c r="BX8" s="1384"/>
      <c r="BY8" s="1384"/>
      <c r="BZ8" s="53"/>
      <c r="CA8" s="53"/>
      <c r="CB8" s="53"/>
      <c r="CC8" s="53"/>
      <c r="CD8" s="53"/>
      <c r="CE8" s="53"/>
      <c r="CF8" s="53"/>
      <c r="CG8" s="53"/>
    </row>
    <row r="9" spans="1:97" s="581" customFormat="1" ht="13.5" customHeight="1" x14ac:dyDescent="0.15">
      <c r="A9" s="59"/>
      <c r="B9" s="582">
        <v>2</v>
      </c>
      <c r="C9" s="2304" t="s">
        <v>2106</v>
      </c>
      <c r="D9" s="2305"/>
      <c r="E9" s="2305"/>
      <c r="F9" s="2305"/>
      <c r="G9" s="2305"/>
      <c r="H9" s="2305"/>
      <c r="I9" s="2305"/>
      <c r="J9" s="2305"/>
      <c r="K9" s="2305"/>
      <c r="L9" s="2306"/>
      <c r="M9" s="576"/>
      <c r="N9" s="583">
        <v>2</v>
      </c>
      <c r="O9" s="2307" t="s">
        <v>2109</v>
      </c>
      <c r="P9" s="2308"/>
      <c r="Q9" s="2308"/>
      <c r="R9" s="2308"/>
      <c r="S9" s="2308"/>
      <c r="T9" s="2308"/>
      <c r="U9" s="2308"/>
      <c r="V9" s="2308"/>
      <c r="W9" s="2308"/>
      <c r="X9" s="2309"/>
      <c r="Y9" s="576"/>
      <c r="Z9" s="582"/>
      <c r="AA9" s="2264" t="s">
        <v>1188</v>
      </c>
      <c r="AB9" s="2264"/>
      <c r="AC9" s="2264"/>
      <c r="AD9" s="2264"/>
      <c r="AE9" s="2264"/>
      <c r="AF9" s="2264"/>
      <c r="AG9" s="2264"/>
      <c r="AH9" s="2264"/>
      <c r="AI9" s="2264"/>
      <c r="AJ9" s="2265"/>
      <c r="AK9" s="576"/>
      <c r="AL9" s="582"/>
      <c r="AM9" s="2290" t="s">
        <v>1891</v>
      </c>
      <c r="AN9" s="2291"/>
      <c r="AO9" s="2291"/>
      <c r="AP9" s="2291"/>
      <c r="AQ9" s="2291"/>
      <c r="AR9" s="2291"/>
      <c r="AS9" s="2291"/>
      <c r="AT9" s="2291"/>
      <c r="AU9" s="2291"/>
      <c r="AV9" s="2292"/>
      <c r="AW9" s="576"/>
      <c r="AX9" s="582"/>
      <c r="AY9" s="2264" t="s">
        <v>1189</v>
      </c>
      <c r="AZ9" s="2264"/>
      <c r="BA9" s="2264"/>
      <c r="BB9" s="2264"/>
      <c r="BC9" s="2264"/>
      <c r="BD9" s="2264"/>
      <c r="BE9" s="2264"/>
      <c r="BF9" s="2264"/>
      <c r="BG9" s="2264"/>
      <c r="BH9" s="2265"/>
      <c r="BI9" s="53"/>
      <c r="BJ9" s="1384"/>
      <c r="BK9" s="1384"/>
      <c r="BL9" s="1384"/>
      <c r="BM9" s="1384"/>
      <c r="BN9" s="1384"/>
      <c r="BO9" s="1384"/>
      <c r="BP9" s="1384"/>
      <c r="BQ9" s="1384"/>
      <c r="BR9" s="1384"/>
      <c r="BS9" s="1384"/>
      <c r="BT9" s="1384"/>
      <c r="BU9" s="1384"/>
      <c r="BV9" s="1384"/>
      <c r="BW9" s="1384"/>
      <c r="BX9" s="1384"/>
      <c r="BY9" s="1384"/>
      <c r="BZ9" s="53"/>
      <c r="CA9" s="53"/>
      <c r="CB9" s="53"/>
      <c r="CC9" s="53"/>
      <c r="CD9" s="53"/>
      <c r="CE9" s="53"/>
      <c r="CF9" s="53"/>
      <c r="CG9" s="53"/>
    </row>
    <row r="10" spans="1:97" s="581" customFormat="1" ht="13.5" customHeight="1" x14ac:dyDescent="0.15">
      <c r="A10" s="59"/>
      <c r="B10" s="582">
        <v>3</v>
      </c>
      <c r="C10" s="2261" t="s">
        <v>447</v>
      </c>
      <c r="D10" s="2262"/>
      <c r="E10" s="2262"/>
      <c r="F10" s="2262"/>
      <c r="G10" s="2262"/>
      <c r="H10" s="2262"/>
      <c r="I10" s="2262"/>
      <c r="J10" s="2262"/>
      <c r="K10" s="2262"/>
      <c r="L10" s="2263"/>
      <c r="M10" s="576"/>
      <c r="N10" s="584">
        <v>3</v>
      </c>
      <c r="O10" s="2296" t="s">
        <v>2110</v>
      </c>
      <c r="P10" s="2297"/>
      <c r="Q10" s="2297"/>
      <c r="R10" s="2297"/>
      <c r="S10" s="2297"/>
      <c r="T10" s="2297"/>
      <c r="U10" s="2297"/>
      <c r="V10" s="2297"/>
      <c r="W10" s="2297"/>
      <c r="X10" s="2298"/>
      <c r="Y10" s="576"/>
      <c r="Z10" s="582"/>
      <c r="AA10" s="2264" t="s">
        <v>1776</v>
      </c>
      <c r="AB10" s="2264"/>
      <c r="AC10" s="2264"/>
      <c r="AD10" s="2264"/>
      <c r="AE10" s="2264"/>
      <c r="AF10" s="2264"/>
      <c r="AG10" s="2264"/>
      <c r="AH10" s="2264"/>
      <c r="AI10" s="2264"/>
      <c r="AJ10" s="2265"/>
      <c r="AK10" s="576"/>
      <c r="AL10" s="582"/>
      <c r="AM10" s="2293"/>
      <c r="AN10" s="2294"/>
      <c r="AO10" s="2294"/>
      <c r="AP10" s="2294"/>
      <c r="AQ10" s="2294"/>
      <c r="AR10" s="2294"/>
      <c r="AS10" s="2294"/>
      <c r="AT10" s="2294"/>
      <c r="AU10" s="2294"/>
      <c r="AV10" s="2295"/>
      <c r="AW10" s="576"/>
      <c r="AX10" s="582"/>
      <c r="AY10" s="2302" t="s">
        <v>2125</v>
      </c>
      <c r="AZ10" s="2302"/>
      <c r="BA10" s="2302"/>
      <c r="BB10" s="2302"/>
      <c r="BC10" s="2302"/>
      <c r="BD10" s="2302"/>
      <c r="BE10" s="2302"/>
      <c r="BF10" s="2302"/>
      <c r="BG10" s="2302"/>
      <c r="BH10" s="2303"/>
      <c r="BI10" s="53"/>
      <c r="BJ10" s="1384"/>
      <c r="BK10" s="1384"/>
      <c r="BL10" s="1384"/>
      <c r="BM10" s="1384"/>
      <c r="BN10" s="1384"/>
      <c r="BO10" s="1384"/>
      <c r="BP10" s="1384"/>
      <c r="BQ10" s="1384"/>
      <c r="BR10" s="1384"/>
      <c r="BS10" s="1384"/>
      <c r="BT10" s="1384"/>
      <c r="BU10" s="1384"/>
      <c r="BV10" s="1384"/>
      <c r="BW10" s="1384"/>
      <c r="BX10" s="1384"/>
      <c r="BY10" s="1384"/>
      <c r="BZ10" s="53"/>
      <c r="CA10" s="53"/>
      <c r="CB10" s="53"/>
      <c r="CC10" s="53"/>
      <c r="CD10" s="53"/>
      <c r="CE10" s="53"/>
      <c r="CF10" s="53"/>
      <c r="CG10" s="53"/>
    </row>
    <row r="11" spans="1:97" s="581" customFormat="1" x14ac:dyDescent="0.15">
      <c r="A11" s="59"/>
      <c r="B11" s="582">
        <v>4</v>
      </c>
      <c r="C11" s="2261" t="s">
        <v>462</v>
      </c>
      <c r="D11" s="2262"/>
      <c r="E11" s="2262"/>
      <c r="F11" s="2262"/>
      <c r="G11" s="2262"/>
      <c r="H11" s="2262"/>
      <c r="I11" s="2262"/>
      <c r="J11" s="2262"/>
      <c r="K11" s="2262"/>
      <c r="L11" s="2263"/>
      <c r="M11" s="576"/>
      <c r="N11" s="585"/>
      <c r="O11" s="2299"/>
      <c r="P11" s="2300"/>
      <c r="Q11" s="2300"/>
      <c r="R11" s="2300"/>
      <c r="S11" s="2300"/>
      <c r="T11" s="2300"/>
      <c r="U11" s="2300"/>
      <c r="V11" s="2300"/>
      <c r="W11" s="2300"/>
      <c r="X11" s="2301"/>
      <c r="Y11" s="576"/>
      <c r="Z11" s="582"/>
      <c r="AA11" s="2264" t="s">
        <v>1777</v>
      </c>
      <c r="AB11" s="2264"/>
      <c r="AC11" s="2264"/>
      <c r="AD11" s="2264"/>
      <c r="AE11" s="2264"/>
      <c r="AF11" s="2264"/>
      <c r="AG11" s="2264"/>
      <c r="AH11" s="2264"/>
      <c r="AI11" s="2264"/>
      <c r="AJ11" s="2265"/>
      <c r="AK11" s="576"/>
      <c r="AL11" s="582"/>
      <c r="AM11" s="2264" t="s">
        <v>444</v>
      </c>
      <c r="AN11" s="2264"/>
      <c r="AO11" s="2264"/>
      <c r="AP11" s="2264"/>
      <c r="AQ11" s="2264"/>
      <c r="AR11" s="2264"/>
      <c r="AS11" s="2264"/>
      <c r="AT11" s="2264"/>
      <c r="AU11" s="2264"/>
      <c r="AV11" s="2265"/>
      <c r="AW11" s="576"/>
      <c r="AX11" s="582"/>
      <c r="AY11" s="2264" t="s">
        <v>1190</v>
      </c>
      <c r="AZ11" s="2264"/>
      <c r="BA11" s="2264"/>
      <c r="BB11" s="2264"/>
      <c r="BC11" s="2264"/>
      <c r="BD11" s="2264"/>
      <c r="BE11" s="2264"/>
      <c r="BF11" s="2264"/>
      <c r="BG11" s="2264"/>
      <c r="BH11" s="2265"/>
      <c r="BI11" s="53"/>
      <c r="BJ11" s="1384"/>
      <c r="BK11" s="1384"/>
      <c r="BL11" s="1384"/>
      <c r="BM11" s="1384"/>
      <c r="BN11" s="1384"/>
      <c r="BO11" s="1384"/>
      <c r="BP11" s="1384"/>
      <c r="BQ11" s="1384"/>
      <c r="BR11" s="1384"/>
      <c r="BS11" s="1384"/>
      <c r="BT11" s="1384"/>
      <c r="BU11" s="1384"/>
      <c r="BV11" s="1384"/>
      <c r="BW11" s="1384"/>
      <c r="BX11" s="1384"/>
      <c r="BY11" s="1384"/>
      <c r="BZ11" s="53"/>
      <c r="CA11" s="53"/>
      <c r="CB11" s="53"/>
      <c r="CC11" s="53"/>
      <c r="CD11" s="53"/>
      <c r="CE11" s="53"/>
      <c r="CF11" s="53"/>
      <c r="CG11" s="53"/>
    </row>
    <row r="12" spans="1:97" s="581" customFormat="1" x14ac:dyDescent="0.15">
      <c r="A12" s="59"/>
      <c r="B12" s="582">
        <v>5</v>
      </c>
      <c r="C12" s="2310" t="s">
        <v>1224</v>
      </c>
      <c r="D12" s="2310"/>
      <c r="E12" s="2310"/>
      <c r="F12" s="2310"/>
      <c r="G12" s="2310"/>
      <c r="H12" s="2310"/>
      <c r="I12" s="2310"/>
      <c r="J12" s="2310"/>
      <c r="K12" s="2310"/>
      <c r="L12" s="2311"/>
      <c r="M12" s="576"/>
      <c r="N12" s="585"/>
      <c r="O12" s="586" t="s">
        <v>66</v>
      </c>
      <c r="P12" s="587" t="s">
        <v>1192</v>
      </c>
      <c r="Q12" s="1385"/>
      <c r="R12" s="1385"/>
      <c r="S12" s="1385"/>
      <c r="T12" s="1385"/>
      <c r="U12" s="1385"/>
      <c r="V12" s="1385"/>
      <c r="W12" s="1385"/>
      <c r="X12" s="1386"/>
      <c r="Y12" s="576"/>
      <c r="Z12" s="582"/>
      <c r="AA12" s="2264" t="s">
        <v>449</v>
      </c>
      <c r="AB12" s="2264"/>
      <c r="AC12" s="2264"/>
      <c r="AD12" s="2264"/>
      <c r="AE12" s="2264"/>
      <c r="AF12" s="2264"/>
      <c r="AG12" s="2264"/>
      <c r="AH12" s="2264"/>
      <c r="AI12" s="2264"/>
      <c r="AJ12" s="2265"/>
      <c r="AK12" s="576"/>
      <c r="AL12" s="582"/>
      <c r="AM12" s="2264" t="s">
        <v>445</v>
      </c>
      <c r="AN12" s="2264"/>
      <c r="AO12" s="2264"/>
      <c r="AP12" s="2264"/>
      <c r="AQ12" s="2264"/>
      <c r="AR12" s="2264"/>
      <c r="AS12" s="2264"/>
      <c r="AT12" s="2264"/>
      <c r="AU12" s="2264"/>
      <c r="AV12" s="2265"/>
      <c r="AW12" s="576"/>
      <c r="AX12" s="582"/>
      <c r="AY12" s="2264" t="s">
        <v>1191</v>
      </c>
      <c r="AZ12" s="2264"/>
      <c r="BA12" s="2264"/>
      <c r="BB12" s="2264"/>
      <c r="BC12" s="2264"/>
      <c r="BD12" s="2264"/>
      <c r="BE12" s="2264"/>
      <c r="BF12" s="2264"/>
      <c r="BG12" s="2264"/>
      <c r="BH12" s="2265"/>
      <c r="BI12" s="53"/>
      <c r="BJ12" s="1384"/>
      <c r="BK12" s="1384"/>
      <c r="BL12" s="1384"/>
      <c r="BM12" s="1384"/>
      <c r="BN12" s="1384"/>
      <c r="BO12" s="1384"/>
      <c r="BP12" s="1384"/>
      <c r="BQ12" s="1384"/>
      <c r="BR12" s="1384"/>
      <c r="BS12" s="1384"/>
      <c r="BT12" s="1384"/>
      <c r="BU12" s="1384"/>
      <c r="BV12" s="1384"/>
      <c r="BW12" s="1384"/>
      <c r="BX12" s="1384"/>
      <c r="BY12" s="1384"/>
      <c r="BZ12" s="53"/>
      <c r="CA12" s="53"/>
      <c r="CB12" s="53"/>
      <c r="CC12" s="53"/>
      <c r="CD12" s="53"/>
      <c r="CE12" s="53"/>
      <c r="CF12" s="53"/>
      <c r="CG12" s="53"/>
    </row>
    <row r="13" spans="1:97" s="581" customFormat="1" x14ac:dyDescent="0.15">
      <c r="A13" s="59"/>
      <c r="B13" s="582">
        <v>6</v>
      </c>
      <c r="C13" s="2310" t="s">
        <v>1260</v>
      </c>
      <c r="D13" s="2310"/>
      <c r="E13" s="2310"/>
      <c r="F13" s="2310"/>
      <c r="G13" s="2310"/>
      <c r="H13" s="2310"/>
      <c r="I13" s="2310"/>
      <c r="J13" s="2310"/>
      <c r="K13" s="2310"/>
      <c r="L13" s="2311"/>
      <c r="M13" s="576"/>
      <c r="N13" s="585"/>
      <c r="O13" s="588" t="s">
        <v>62</v>
      </c>
      <c r="P13" s="589" t="s">
        <v>1195</v>
      </c>
      <c r="Q13" s="1387"/>
      <c r="R13" s="1387"/>
      <c r="S13" s="1387"/>
      <c r="T13" s="1387"/>
      <c r="U13" s="1387"/>
      <c r="V13" s="1387"/>
      <c r="W13" s="1387"/>
      <c r="X13" s="1388"/>
      <c r="Y13" s="576"/>
      <c r="Z13" s="582"/>
      <c r="AA13" s="2264" t="s">
        <v>450</v>
      </c>
      <c r="AB13" s="2264"/>
      <c r="AC13" s="2264"/>
      <c r="AD13" s="2264"/>
      <c r="AE13" s="2264"/>
      <c r="AF13" s="2264"/>
      <c r="AG13" s="2264"/>
      <c r="AH13" s="2264"/>
      <c r="AI13" s="2264"/>
      <c r="AJ13" s="2265"/>
      <c r="AK13" s="576"/>
      <c r="AL13" s="582"/>
      <c r="AM13" s="2264" t="s">
        <v>1193</v>
      </c>
      <c r="AN13" s="2264"/>
      <c r="AO13" s="2264"/>
      <c r="AP13" s="2264"/>
      <c r="AQ13" s="2264"/>
      <c r="AR13" s="2264"/>
      <c r="AS13" s="2264"/>
      <c r="AT13" s="2264"/>
      <c r="AU13" s="2264"/>
      <c r="AV13" s="2265"/>
      <c r="AW13" s="576"/>
      <c r="AX13" s="582"/>
      <c r="AY13" s="2264" t="s">
        <v>1591</v>
      </c>
      <c r="AZ13" s="2264"/>
      <c r="BA13" s="2264"/>
      <c r="BB13" s="2264"/>
      <c r="BC13" s="2264"/>
      <c r="BD13" s="2264"/>
      <c r="BE13" s="2264"/>
      <c r="BF13" s="2264"/>
      <c r="BG13" s="2264"/>
      <c r="BH13" s="2265"/>
      <c r="BI13" s="53"/>
      <c r="BJ13" s="1384"/>
      <c r="BK13" s="1384"/>
      <c r="BL13" s="1384"/>
      <c r="BM13" s="1384"/>
      <c r="BN13" s="1384"/>
      <c r="BO13" s="1384"/>
      <c r="BP13" s="1384"/>
      <c r="BQ13" s="1384"/>
      <c r="BR13" s="1384"/>
      <c r="BS13" s="1384"/>
      <c r="BT13" s="1384"/>
      <c r="BU13" s="1384"/>
      <c r="BV13" s="1384"/>
      <c r="BW13" s="1384"/>
      <c r="BX13" s="1384"/>
      <c r="BY13" s="1384"/>
      <c r="BZ13" s="53"/>
      <c r="CA13" s="53"/>
      <c r="CB13" s="53"/>
      <c r="CC13" s="53"/>
      <c r="CD13" s="53"/>
      <c r="CE13" s="53"/>
      <c r="CF13" s="53"/>
      <c r="CG13" s="53"/>
      <c r="CH13" s="53"/>
    </row>
    <row r="14" spans="1:97" s="581" customFormat="1" x14ac:dyDescent="0.15">
      <c r="A14" s="194"/>
      <c r="B14" s="582">
        <v>7</v>
      </c>
      <c r="C14" s="2261" t="s">
        <v>455</v>
      </c>
      <c r="D14" s="2262"/>
      <c r="E14" s="2262"/>
      <c r="F14" s="2262"/>
      <c r="G14" s="2262"/>
      <c r="H14" s="2262"/>
      <c r="I14" s="2262"/>
      <c r="J14" s="2262"/>
      <c r="K14" s="2262"/>
      <c r="L14" s="2263"/>
      <c r="M14" s="576"/>
      <c r="N14" s="585"/>
      <c r="O14" s="588" t="s">
        <v>69</v>
      </c>
      <c r="P14" s="589" t="s">
        <v>1172</v>
      </c>
      <c r="Q14" s="1387"/>
      <c r="R14" s="1387"/>
      <c r="S14" s="1387"/>
      <c r="T14" s="1387"/>
      <c r="U14" s="1387"/>
      <c r="V14" s="1387"/>
      <c r="W14" s="1387"/>
      <c r="X14" s="1388"/>
      <c r="Y14" s="576"/>
      <c r="Z14" s="582"/>
      <c r="AA14" s="2264" t="s">
        <v>451</v>
      </c>
      <c r="AB14" s="2264"/>
      <c r="AC14" s="2264"/>
      <c r="AD14" s="2264"/>
      <c r="AE14" s="2264"/>
      <c r="AF14" s="2264"/>
      <c r="AG14" s="2264"/>
      <c r="AH14" s="2264"/>
      <c r="AI14" s="2264"/>
      <c r="AJ14" s="2265"/>
      <c r="AK14" s="576"/>
      <c r="AL14" s="582"/>
      <c r="AM14" s="2266" t="s">
        <v>1353</v>
      </c>
      <c r="AN14" s="2267"/>
      <c r="AO14" s="2267"/>
      <c r="AP14" s="2267"/>
      <c r="AQ14" s="2267"/>
      <c r="AR14" s="2267"/>
      <c r="AS14" s="2267"/>
      <c r="AT14" s="2267"/>
      <c r="AU14" s="2267"/>
      <c r="AV14" s="2268"/>
      <c r="AW14" s="576"/>
      <c r="AX14" s="582"/>
      <c r="AY14" s="2264" t="s">
        <v>1196</v>
      </c>
      <c r="AZ14" s="2264"/>
      <c r="BA14" s="2264"/>
      <c r="BB14" s="2264"/>
      <c r="BC14" s="2264"/>
      <c r="BD14" s="2264"/>
      <c r="BE14" s="2264"/>
      <c r="BF14" s="2264"/>
      <c r="BG14" s="2264"/>
      <c r="BH14" s="2265"/>
      <c r="BI14" s="53"/>
      <c r="BJ14" s="1384"/>
      <c r="BK14" s="1384"/>
      <c r="BL14" s="1384"/>
      <c r="BM14" s="1384"/>
      <c r="BN14" s="1384"/>
      <c r="BO14" s="1384"/>
      <c r="BP14" s="1384"/>
      <c r="BQ14" s="1384"/>
      <c r="BR14" s="1384"/>
      <c r="BS14" s="1384"/>
      <c r="BT14" s="1384"/>
      <c r="BU14" s="1384"/>
      <c r="BV14" s="1384"/>
      <c r="BW14" s="1384"/>
      <c r="BX14" s="1384"/>
      <c r="BY14" s="1384"/>
      <c r="CH14" s="53"/>
    </row>
    <row r="15" spans="1:97" s="581" customFormat="1" x14ac:dyDescent="0.15">
      <c r="A15" s="194"/>
      <c r="B15" s="2314">
        <v>8</v>
      </c>
      <c r="C15" s="2316" t="s">
        <v>1252</v>
      </c>
      <c r="D15" s="2317"/>
      <c r="E15" s="2317"/>
      <c r="F15" s="2317"/>
      <c r="G15" s="2317"/>
      <c r="H15" s="2317"/>
      <c r="I15" s="2317"/>
      <c r="J15" s="2317"/>
      <c r="K15" s="2317"/>
      <c r="L15" s="2318"/>
      <c r="M15" s="576"/>
      <c r="N15" s="585"/>
      <c r="O15" s="2328" t="s">
        <v>1174</v>
      </c>
      <c r="P15" s="2329"/>
      <c r="Q15" s="2329"/>
      <c r="R15" s="2329"/>
      <c r="S15" s="2329"/>
      <c r="T15" s="2329"/>
      <c r="U15" s="2329"/>
      <c r="V15" s="2329"/>
      <c r="W15" s="2329"/>
      <c r="X15" s="2330"/>
      <c r="Y15" s="576"/>
      <c r="Z15" s="582"/>
      <c r="AA15" s="2264" t="s">
        <v>1173</v>
      </c>
      <c r="AB15" s="2264"/>
      <c r="AC15" s="2264"/>
      <c r="AD15" s="2264"/>
      <c r="AE15" s="2264"/>
      <c r="AF15" s="2264"/>
      <c r="AG15" s="2264"/>
      <c r="AH15" s="2264"/>
      <c r="AI15" s="2264"/>
      <c r="AJ15" s="2265"/>
      <c r="AK15" s="576"/>
      <c r="AL15" s="582"/>
      <c r="AM15" s="2264" t="s">
        <v>1354</v>
      </c>
      <c r="AN15" s="2264"/>
      <c r="AO15" s="2264"/>
      <c r="AP15" s="2264"/>
      <c r="AQ15" s="2264"/>
      <c r="AR15" s="2264"/>
      <c r="AS15" s="2264"/>
      <c r="AT15" s="2264"/>
      <c r="AU15" s="2264"/>
      <c r="AV15" s="2265"/>
      <c r="AW15" s="576"/>
      <c r="AX15" s="582"/>
      <c r="AY15" s="2312" t="s">
        <v>2118</v>
      </c>
      <c r="AZ15" s="2312"/>
      <c r="BA15" s="2312"/>
      <c r="BB15" s="2312"/>
      <c r="BC15" s="2312"/>
      <c r="BD15" s="2312"/>
      <c r="BE15" s="2312"/>
      <c r="BF15" s="2312"/>
      <c r="BG15" s="2312"/>
      <c r="BH15" s="2313"/>
      <c r="BI15" s="53"/>
      <c r="BJ15" s="1384"/>
      <c r="BK15" s="1384"/>
      <c r="BL15" s="1384"/>
      <c r="BM15" s="1384"/>
      <c r="BN15" s="1384"/>
      <c r="BO15" s="1384"/>
      <c r="BP15" s="1384"/>
      <c r="BQ15" s="1384"/>
      <c r="BR15" s="1384"/>
      <c r="BS15" s="1384"/>
      <c r="BT15" s="1384"/>
      <c r="BU15" s="1384"/>
      <c r="BV15" s="1384"/>
      <c r="BW15" s="1384"/>
      <c r="BX15" s="1384"/>
      <c r="BY15" s="1384"/>
      <c r="CH15" s="59"/>
      <c r="CI15" s="1378"/>
      <c r="CJ15" s="194"/>
      <c r="CK15" s="194"/>
      <c r="CL15" s="194"/>
      <c r="CM15" s="194"/>
      <c r="CN15" s="194"/>
      <c r="CO15" s="194"/>
      <c r="CP15" s="194"/>
      <c r="CQ15" s="194"/>
      <c r="CR15" s="194"/>
      <c r="CS15" s="194"/>
    </row>
    <row r="16" spans="1:97" s="581" customFormat="1" x14ac:dyDescent="0.15">
      <c r="A16" s="59"/>
      <c r="B16" s="2315"/>
      <c r="C16" s="2319"/>
      <c r="D16" s="2320"/>
      <c r="E16" s="2320"/>
      <c r="F16" s="2320"/>
      <c r="G16" s="2320"/>
      <c r="H16" s="2320"/>
      <c r="I16" s="2320"/>
      <c r="J16" s="2320"/>
      <c r="K16" s="2320"/>
      <c r="L16" s="2321"/>
      <c r="M16" s="576"/>
      <c r="N16" s="585"/>
      <c r="O16" s="2331"/>
      <c r="P16" s="2332"/>
      <c r="Q16" s="2332"/>
      <c r="R16" s="2332"/>
      <c r="S16" s="2332"/>
      <c r="T16" s="2332"/>
      <c r="U16" s="2332"/>
      <c r="V16" s="2332"/>
      <c r="W16" s="2332"/>
      <c r="X16" s="2333"/>
      <c r="Y16" s="576"/>
      <c r="Z16" s="582"/>
      <c r="AA16" s="2264" t="s">
        <v>1197</v>
      </c>
      <c r="AB16" s="2264"/>
      <c r="AC16" s="2264"/>
      <c r="AD16" s="2264"/>
      <c r="AE16" s="2264"/>
      <c r="AF16" s="2264"/>
      <c r="AG16" s="2264"/>
      <c r="AH16" s="2264"/>
      <c r="AI16" s="2264"/>
      <c r="AJ16" s="2265"/>
      <c r="AK16" s="576"/>
      <c r="AL16" s="2314"/>
      <c r="AM16" s="2316" t="s">
        <v>1540</v>
      </c>
      <c r="AN16" s="2317"/>
      <c r="AO16" s="2317"/>
      <c r="AP16" s="2317"/>
      <c r="AQ16" s="2317"/>
      <c r="AR16" s="2317"/>
      <c r="AS16" s="2317"/>
      <c r="AT16" s="2317"/>
      <c r="AU16" s="2317"/>
      <c r="AV16" s="2318"/>
      <c r="AW16" s="576"/>
      <c r="AX16" s="582"/>
      <c r="AY16" s="2322" t="s">
        <v>2116</v>
      </c>
      <c r="AZ16" s="2323"/>
      <c r="BA16" s="2323"/>
      <c r="BB16" s="2323"/>
      <c r="BC16" s="2323"/>
      <c r="BD16" s="2323"/>
      <c r="BE16" s="2323"/>
      <c r="BF16" s="2323"/>
      <c r="BG16" s="2323"/>
      <c r="BH16" s="2324"/>
      <c r="BI16" s="53"/>
      <c r="BJ16" s="1384"/>
      <c r="BK16" s="1384"/>
      <c r="BL16" s="1384"/>
      <c r="BM16" s="1384"/>
      <c r="BN16" s="1384"/>
      <c r="BO16" s="1384"/>
      <c r="BP16" s="1384"/>
      <c r="BQ16" s="1384"/>
      <c r="BR16" s="1384"/>
      <c r="BS16" s="1384"/>
      <c r="BT16" s="1384"/>
      <c r="BU16" s="1384"/>
      <c r="BV16" s="1384"/>
      <c r="BW16" s="1384"/>
      <c r="BX16" s="1384"/>
      <c r="BY16" s="1384"/>
      <c r="CH16" s="59"/>
      <c r="CI16" s="1378"/>
      <c r="CJ16" s="194"/>
      <c r="CK16" s="194"/>
      <c r="CL16" s="194"/>
      <c r="CM16" s="194"/>
      <c r="CN16" s="194"/>
      <c r="CO16" s="194"/>
      <c r="CP16" s="194"/>
      <c r="CQ16" s="194"/>
      <c r="CR16" s="194"/>
      <c r="CS16" s="194"/>
    </row>
    <row r="17" spans="1:97" s="581" customFormat="1" ht="12.75" thickBot="1" x14ac:dyDescent="0.2">
      <c r="A17" s="194"/>
      <c r="B17" s="2314">
        <v>9</v>
      </c>
      <c r="C17" s="2261" t="s">
        <v>2123</v>
      </c>
      <c r="D17" s="2262"/>
      <c r="E17" s="2262"/>
      <c r="F17" s="2262"/>
      <c r="G17" s="2262"/>
      <c r="H17" s="2262"/>
      <c r="I17" s="2262"/>
      <c r="J17" s="2262"/>
      <c r="K17" s="2262"/>
      <c r="L17" s="2263"/>
      <c r="M17" s="576"/>
      <c r="N17" s="585"/>
      <c r="O17" s="2331"/>
      <c r="P17" s="2332"/>
      <c r="Q17" s="2332"/>
      <c r="R17" s="2332"/>
      <c r="S17" s="2332"/>
      <c r="T17" s="2332"/>
      <c r="U17" s="2332"/>
      <c r="V17" s="2332"/>
      <c r="W17" s="2332"/>
      <c r="X17" s="2333"/>
      <c r="Y17" s="576"/>
      <c r="Z17" s="582"/>
      <c r="AA17" s="2264" t="s">
        <v>453</v>
      </c>
      <c r="AB17" s="2264"/>
      <c r="AC17" s="2264"/>
      <c r="AD17" s="2264"/>
      <c r="AE17" s="2264"/>
      <c r="AF17" s="2264"/>
      <c r="AG17" s="2264"/>
      <c r="AH17" s="2264"/>
      <c r="AI17" s="2264"/>
      <c r="AJ17" s="2265"/>
      <c r="AK17" s="576"/>
      <c r="AL17" s="2315"/>
      <c r="AM17" s="2319"/>
      <c r="AN17" s="2320"/>
      <c r="AO17" s="2320"/>
      <c r="AP17" s="2320"/>
      <c r="AQ17" s="2320"/>
      <c r="AR17" s="2320"/>
      <c r="AS17" s="2320"/>
      <c r="AT17" s="2320"/>
      <c r="AU17" s="2320"/>
      <c r="AV17" s="2321"/>
      <c r="AW17" s="576"/>
      <c r="AX17" s="908"/>
      <c r="AY17" s="2325" t="s">
        <v>2117</v>
      </c>
      <c r="AZ17" s="2326"/>
      <c r="BA17" s="2326"/>
      <c r="BB17" s="2326"/>
      <c r="BC17" s="2326"/>
      <c r="BD17" s="2326"/>
      <c r="BE17" s="2326"/>
      <c r="BF17" s="2326"/>
      <c r="BG17" s="2326"/>
      <c r="BH17" s="2327"/>
      <c r="BI17" s="53"/>
      <c r="CH17" s="59"/>
      <c r="CI17" s="1378"/>
      <c r="CJ17" s="194"/>
      <c r="CK17" s="194"/>
      <c r="CL17" s="194"/>
      <c r="CM17" s="194"/>
      <c r="CN17" s="194"/>
      <c r="CO17" s="194"/>
      <c r="CP17" s="194"/>
      <c r="CQ17" s="194"/>
      <c r="CR17" s="194"/>
      <c r="CS17" s="194"/>
    </row>
    <row r="18" spans="1:97" s="581" customFormat="1" ht="12" x14ac:dyDescent="0.15">
      <c r="A18" s="194"/>
      <c r="B18" s="2337"/>
      <c r="C18" s="2338" t="s">
        <v>1541</v>
      </c>
      <c r="D18" s="2339"/>
      <c r="E18" s="2339"/>
      <c r="F18" s="2339"/>
      <c r="G18" s="2339"/>
      <c r="H18" s="2339"/>
      <c r="I18" s="2339"/>
      <c r="J18" s="2339"/>
      <c r="K18" s="2339"/>
      <c r="L18" s="2340"/>
      <c r="M18" s="576"/>
      <c r="N18" s="585"/>
      <c r="O18" s="2331"/>
      <c r="P18" s="2332"/>
      <c r="Q18" s="2332"/>
      <c r="R18" s="2332"/>
      <c r="S18" s="2332"/>
      <c r="T18" s="2332"/>
      <c r="U18" s="2332"/>
      <c r="V18" s="2332"/>
      <c r="W18" s="2332"/>
      <c r="X18" s="2333"/>
      <c r="Y18" s="576"/>
      <c r="Z18" s="582"/>
      <c r="AA18" s="2264" t="s">
        <v>454</v>
      </c>
      <c r="AB18" s="2264"/>
      <c r="AC18" s="2264"/>
      <c r="AD18" s="2264"/>
      <c r="AE18" s="2264"/>
      <c r="AF18" s="2264"/>
      <c r="AG18" s="2264"/>
      <c r="AH18" s="2264"/>
      <c r="AI18" s="2264"/>
      <c r="AJ18" s="2265"/>
      <c r="AK18" s="576"/>
      <c r="AL18" s="582"/>
      <c r="AM18" s="2264" t="s">
        <v>1198</v>
      </c>
      <c r="AN18" s="2264"/>
      <c r="AO18" s="2264"/>
      <c r="AP18" s="2264"/>
      <c r="AQ18" s="2264"/>
      <c r="AR18" s="2264"/>
      <c r="AS18" s="2264"/>
      <c r="AT18" s="2264"/>
      <c r="AU18" s="2264"/>
      <c r="AV18" s="2265"/>
      <c r="AW18" s="576"/>
      <c r="AX18" s="593" t="s">
        <v>1171</v>
      </c>
      <c r="AY18" s="594"/>
      <c r="AZ18" s="594"/>
      <c r="BA18" s="594"/>
      <c r="BB18" s="594"/>
      <c r="BC18" s="594"/>
      <c r="BD18" s="594"/>
      <c r="BE18" s="594"/>
      <c r="BF18" s="594"/>
      <c r="BG18" s="594"/>
      <c r="BH18" s="595"/>
      <c r="BI18" s="53"/>
      <c r="BJ18" s="53"/>
    </row>
    <row r="19" spans="1:97" s="581" customFormat="1" x14ac:dyDescent="0.15">
      <c r="A19" s="194"/>
      <c r="B19" s="2337"/>
      <c r="C19" s="2341" t="s">
        <v>2124</v>
      </c>
      <c r="D19" s="2342"/>
      <c r="E19" s="2342"/>
      <c r="F19" s="2342"/>
      <c r="G19" s="2342"/>
      <c r="H19" s="2342"/>
      <c r="I19" s="2342"/>
      <c r="J19" s="2342"/>
      <c r="K19" s="2342"/>
      <c r="L19" s="2343"/>
      <c r="M19" s="576"/>
      <c r="N19" s="585"/>
      <c r="O19" s="2334"/>
      <c r="P19" s="2335"/>
      <c r="Q19" s="2335"/>
      <c r="R19" s="2335"/>
      <c r="S19" s="2335"/>
      <c r="T19" s="2335"/>
      <c r="U19" s="2335"/>
      <c r="V19" s="2335"/>
      <c r="W19" s="2335"/>
      <c r="X19" s="2336"/>
      <c r="Y19" s="576"/>
      <c r="Z19" s="582"/>
      <c r="AA19" s="2264" t="s">
        <v>1223</v>
      </c>
      <c r="AB19" s="2264"/>
      <c r="AC19" s="2264"/>
      <c r="AD19" s="2264"/>
      <c r="AE19" s="2264"/>
      <c r="AF19" s="2264"/>
      <c r="AG19" s="2264"/>
      <c r="AH19" s="2264"/>
      <c r="AI19" s="2264"/>
      <c r="AJ19" s="2265"/>
      <c r="AK19" s="576"/>
      <c r="AL19" s="582"/>
      <c r="AM19" s="2264" t="s">
        <v>439</v>
      </c>
      <c r="AN19" s="2264"/>
      <c r="AO19" s="2264"/>
      <c r="AP19" s="2264"/>
      <c r="AQ19" s="2264"/>
      <c r="AR19" s="2264"/>
      <c r="AS19" s="2264"/>
      <c r="AT19" s="2264"/>
      <c r="AU19" s="2264"/>
      <c r="AV19" s="2265"/>
      <c r="AW19" s="576"/>
      <c r="AX19" s="907"/>
      <c r="AY19" s="2354" t="s">
        <v>1175</v>
      </c>
      <c r="AZ19" s="2355"/>
      <c r="BA19" s="2355"/>
      <c r="BB19" s="2355"/>
      <c r="BC19" s="2355"/>
      <c r="BD19" s="2355"/>
      <c r="BE19" s="2355"/>
      <c r="BF19" s="2355"/>
      <c r="BG19" s="2355"/>
      <c r="BH19" s="2356"/>
      <c r="BI19" s="53"/>
      <c r="BJ19" s="1377"/>
    </row>
    <row r="20" spans="1:97" s="581" customFormat="1" x14ac:dyDescent="0.15">
      <c r="A20" s="194"/>
      <c r="B20" s="2337"/>
      <c r="C20" s="2344"/>
      <c r="D20" s="2345"/>
      <c r="E20" s="2345"/>
      <c r="F20" s="2345"/>
      <c r="G20" s="2345"/>
      <c r="H20" s="2345"/>
      <c r="I20" s="2345"/>
      <c r="J20" s="2345"/>
      <c r="K20" s="2345"/>
      <c r="L20" s="2346"/>
      <c r="M20" s="576"/>
      <c r="N20" s="585"/>
      <c r="O20" s="596" t="s">
        <v>758</v>
      </c>
      <c r="P20" s="2357" t="s">
        <v>1176</v>
      </c>
      <c r="Q20" s="2357"/>
      <c r="R20" s="2357"/>
      <c r="S20" s="2357"/>
      <c r="T20" s="2357"/>
      <c r="U20" s="2357"/>
      <c r="V20" s="2357"/>
      <c r="W20" s="2357"/>
      <c r="X20" s="2358"/>
      <c r="Y20" s="576"/>
      <c r="Z20" s="582"/>
      <c r="AA20" s="2264" t="s">
        <v>458</v>
      </c>
      <c r="AB20" s="2264"/>
      <c r="AC20" s="2264"/>
      <c r="AD20" s="2264"/>
      <c r="AE20" s="2264"/>
      <c r="AF20" s="2264"/>
      <c r="AG20" s="2264"/>
      <c r="AH20" s="2264"/>
      <c r="AI20" s="2264"/>
      <c r="AJ20" s="2265"/>
      <c r="AK20" s="576"/>
      <c r="AL20" s="582"/>
      <c r="AM20" s="2264" t="s">
        <v>1199</v>
      </c>
      <c r="AN20" s="2264"/>
      <c r="AO20" s="2264"/>
      <c r="AP20" s="2264"/>
      <c r="AQ20" s="2264"/>
      <c r="AR20" s="2264"/>
      <c r="AS20" s="2264"/>
      <c r="AT20" s="2264"/>
      <c r="AU20" s="2264"/>
      <c r="AV20" s="2265"/>
      <c r="AW20" s="576"/>
      <c r="AX20" s="907"/>
      <c r="AY20" s="2354" t="s">
        <v>1201</v>
      </c>
      <c r="AZ20" s="2355"/>
      <c r="BA20" s="2355"/>
      <c r="BB20" s="2355"/>
      <c r="BC20" s="2355"/>
      <c r="BD20" s="2355"/>
      <c r="BE20" s="2355"/>
      <c r="BF20" s="2355"/>
      <c r="BG20" s="2355"/>
      <c r="BH20" s="2356"/>
      <c r="BI20" s="53"/>
      <c r="BJ20" s="1377"/>
    </row>
    <row r="21" spans="1:97" s="581" customFormat="1" x14ac:dyDescent="0.15">
      <c r="A21" s="194"/>
      <c r="B21" s="1389">
        <v>10</v>
      </c>
      <c r="C21" s="2347" t="s">
        <v>2107</v>
      </c>
      <c r="D21" s="2348"/>
      <c r="E21" s="2348"/>
      <c r="F21" s="2348"/>
      <c r="G21" s="2348"/>
      <c r="H21" s="2348"/>
      <c r="I21" s="2348"/>
      <c r="J21" s="2348"/>
      <c r="K21" s="2348"/>
      <c r="L21" s="2349"/>
      <c r="M21" s="576"/>
      <c r="N21" s="585"/>
      <c r="O21" s="596" t="s">
        <v>760</v>
      </c>
      <c r="P21" s="2350" t="s">
        <v>1542</v>
      </c>
      <c r="Q21" s="2350"/>
      <c r="R21" s="2350"/>
      <c r="S21" s="2350"/>
      <c r="T21" s="2350"/>
      <c r="U21" s="2350"/>
      <c r="V21" s="2350"/>
      <c r="W21" s="2350"/>
      <c r="X21" s="2351"/>
      <c r="Y21" s="576"/>
      <c r="Z21" s="582"/>
      <c r="AA21" s="2264" t="s">
        <v>459</v>
      </c>
      <c r="AB21" s="2264"/>
      <c r="AC21" s="2264"/>
      <c r="AD21" s="2264"/>
      <c r="AE21" s="2264"/>
      <c r="AF21" s="2264"/>
      <c r="AG21" s="2264"/>
      <c r="AH21" s="2264"/>
      <c r="AI21" s="2264"/>
      <c r="AJ21" s="2265"/>
      <c r="AK21" s="576"/>
      <c r="AL21" s="582"/>
      <c r="AM21" s="2264" t="s">
        <v>1321</v>
      </c>
      <c r="AN21" s="2264"/>
      <c r="AO21" s="2264"/>
      <c r="AP21" s="2264"/>
      <c r="AQ21" s="2264"/>
      <c r="AR21" s="2264"/>
      <c r="AS21" s="2264"/>
      <c r="AT21" s="2264"/>
      <c r="AU21" s="2264"/>
      <c r="AV21" s="2265"/>
      <c r="AW21" s="576"/>
      <c r="AX21" s="907"/>
      <c r="AY21" s="2261" t="s">
        <v>1202</v>
      </c>
      <c r="AZ21" s="2352"/>
      <c r="BA21" s="2352"/>
      <c r="BB21" s="2352"/>
      <c r="BC21" s="2352"/>
      <c r="BD21" s="2352"/>
      <c r="BE21" s="2352"/>
      <c r="BF21" s="2352"/>
      <c r="BG21" s="2352"/>
      <c r="BH21" s="2353"/>
      <c r="BI21" s="53"/>
      <c r="BJ21" s="1377"/>
    </row>
    <row r="22" spans="1:97" s="581" customFormat="1" ht="14.25" customHeight="1" x14ac:dyDescent="0.15">
      <c r="A22" s="194"/>
      <c r="B22" s="5796">
        <v>11</v>
      </c>
      <c r="C22" s="5797" t="s">
        <v>2108</v>
      </c>
      <c r="D22" s="5798"/>
      <c r="E22" s="5798"/>
      <c r="F22" s="5798"/>
      <c r="G22" s="5798"/>
      <c r="H22" s="5798"/>
      <c r="I22" s="5798"/>
      <c r="J22" s="5798"/>
      <c r="K22" s="5798"/>
      <c r="L22" s="5799"/>
      <c r="M22" s="576"/>
      <c r="N22" s="585"/>
      <c r="O22" s="596" t="s">
        <v>1203</v>
      </c>
      <c r="P22" s="2357" t="s">
        <v>1204</v>
      </c>
      <c r="Q22" s="2357"/>
      <c r="R22" s="2357"/>
      <c r="S22" s="2357"/>
      <c r="T22" s="2357"/>
      <c r="U22" s="2357"/>
      <c r="V22" s="2357"/>
      <c r="W22" s="2357"/>
      <c r="X22" s="2358"/>
      <c r="Y22" s="576"/>
      <c r="Z22" s="582"/>
      <c r="AA22" s="2312" t="s">
        <v>2112</v>
      </c>
      <c r="AB22" s="2264"/>
      <c r="AC22" s="2264"/>
      <c r="AD22" s="2264"/>
      <c r="AE22" s="2264"/>
      <c r="AF22" s="2264"/>
      <c r="AG22" s="2264"/>
      <c r="AH22" s="2264"/>
      <c r="AI22" s="2264"/>
      <c r="AJ22" s="2265"/>
      <c r="AK22" s="576"/>
      <c r="AL22" s="582"/>
      <c r="AM22" s="2362" t="s">
        <v>1892</v>
      </c>
      <c r="AN22" s="2362"/>
      <c r="AO22" s="2362"/>
      <c r="AP22" s="2362"/>
      <c r="AQ22" s="2362"/>
      <c r="AR22" s="2362"/>
      <c r="AS22" s="2362"/>
      <c r="AT22" s="2362"/>
      <c r="AU22" s="2362"/>
      <c r="AV22" s="2363"/>
      <c r="AW22" s="576"/>
      <c r="AX22" s="907"/>
      <c r="AY22" s="2354" t="s">
        <v>1206</v>
      </c>
      <c r="AZ22" s="2355"/>
      <c r="BA22" s="2355"/>
      <c r="BB22" s="2355"/>
      <c r="BC22" s="2355"/>
      <c r="BD22" s="2355"/>
      <c r="BE22" s="2355"/>
      <c r="BF22" s="2355"/>
      <c r="BG22" s="2355"/>
      <c r="BH22" s="2356"/>
      <c r="BI22" s="1390"/>
      <c r="BJ22" s="1390"/>
    </row>
    <row r="23" spans="1:97" s="581" customFormat="1" ht="14.25" thickBot="1" x14ac:dyDescent="0.2">
      <c r="A23" s="194"/>
      <c r="B23" s="5800">
        <v>12</v>
      </c>
      <c r="C23" s="5801" t="s">
        <v>2160</v>
      </c>
      <c r="D23" s="5801"/>
      <c r="E23" s="5801"/>
      <c r="F23" s="5801"/>
      <c r="G23" s="5801"/>
      <c r="H23" s="5801"/>
      <c r="I23" s="5801"/>
      <c r="J23" s="5801"/>
      <c r="K23" s="5801"/>
      <c r="L23" s="5802"/>
      <c r="M23" s="576"/>
      <c r="N23" s="598"/>
      <c r="O23" s="599" t="s">
        <v>1207</v>
      </c>
      <c r="P23" s="2359" t="s">
        <v>2111</v>
      </c>
      <c r="Q23" s="2359"/>
      <c r="R23" s="2359"/>
      <c r="S23" s="2359"/>
      <c r="T23" s="2359"/>
      <c r="U23" s="2359"/>
      <c r="V23" s="2359"/>
      <c r="W23" s="2359"/>
      <c r="X23" s="2360"/>
      <c r="Y23" s="576"/>
      <c r="Z23" s="582"/>
      <c r="AA23" s="2264" t="s">
        <v>1205</v>
      </c>
      <c r="AB23" s="2264"/>
      <c r="AC23" s="2264"/>
      <c r="AD23" s="2264"/>
      <c r="AE23" s="2264"/>
      <c r="AF23" s="2264"/>
      <c r="AG23" s="2264"/>
      <c r="AH23" s="2264"/>
      <c r="AI23" s="2264"/>
      <c r="AJ23" s="2265"/>
      <c r="AK23" s="576"/>
      <c r="AL23" s="582"/>
      <c r="AM23" s="2264" t="s">
        <v>1200</v>
      </c>
      <c r="AN23" s="2264"/>
      <c r="AO23" s="2264"/>
      <c r="AP23" s="2264"/>
      <c r="AQ23" s="2264"/>
      <c r="AR23" s="2264"/>
      <c r="AS23" s="2264"/>
      <c r="AT23" s="2264"/>
      <c r="AU23" s="2264"/>
      <c r="AV23" s="2265"/>
      <c r="AW23" s="576"/>
      <c r="AX23" s="907"/>
      <c r="AY23" s="2361" t="s">
        <v>1208</v>
      </c>
      <c r="AZ23" s="2352"/>
      <c r="BA23" s="2352"/>
      <c r="BB23" s="2352"/>
      <c r="BC23" s="2352"/>
      <c r="BD23" s="2352"/>
      <c r="BE23" s="2352"/>
      <c r="BF23" s="2352"/>
      <c r="BG23" s="2352"/>
      <c r="BH23" s="2353"/>
      <c r="BI23" s="1390"/>
      <c r="BJ23" s="1390"/>
    </row>
    <row r="24" spans="1:97" s="581" customFormat="1" ht="24" customHeight="1" thickBot="1" x14ac:dyDescent="0.2">
      <c r="A24" s="194"/>
      <c r="B24" s="1023"/>
      <c r="C24" s="576"/>
      <c r="D24" s="576"/>
      <c r="E24" s="576"/>
      <c r="F24" s="576"/>
      <c r="G24" s="576"/>
      <c r="H24" s="576"/>
      <c r="I24" s="576"/>
      <c r="J24" s="576"/>
      <c r="K24" s="576"/>
      <c r="L24" s="576"/>
      <c r="M24" s="837"/>
      <c r="N24" s="614">
        <v>4</v>
      </c>
      <c r="O24" s="2364" t="s">
        <v>1884</v>
      </c>
      <c r="P24" s="2365"/>
      <c r="Q24" s="2365"/>
      <c r="R24" s="2365"/>
      <c r="S24" s="2365"/>
      <c r="T24" s="2365"/>
      <c r="U24" s="2365"/>
      <c r="V24" s="2365"/>
      <c r="W24" s="2365"/>
      <c r="X24" s="2366"/>
      <c r="Y24" s="576"/>
      <c r="Z24" s="582"/>
      <c r="AA24" s="2266" t="s">
        <v>1222</v>
      </c>
      <c r="AB24" s="2267"/>
      <c r="AC24" s="2267"/>
      <c r="AD24" s="2267"/>
      <c r="AE24" s="2267"/>
      <c r="AF24" s="2267"/>
      <c r="AG24" s="2267"/>
      <c r="AH24" s="2267"/>
      <c r="AI24" s="2267"/>
      <c r="AJ24" s="2268"/>
      <c r="AK24" s="576"/>
      <c r="AL24" s="582"/>
      <c r="AM24" s="2362" t="s">
        <v>1893</v>
      </c>
      <c r="AN24" s="2362"/>
      <c r="AO24" s="2362"/>
      <c r="AP24" s="2362"/>
      <c r="AQ24" s="2362"/>
      <c r="AR24" s="2362"/>
      <c r="AS24" s="2362"/>
      <c r="AT24" s="2362"/>
      <c r="AU24" s="2362"/>
      <c r="AV24" s="2363"/>
      <c r="AW24" s="576"/>
      <c r="AX24" s="909"/>
      <c r="AY24" s="2296" t="s">
        <v>1211</v>
      </c>
      <c r="AZ24" s="2367"/>
      <c r="BA24" s="2367"/>
      <c r="BB24" s="2367"/>
      <c r="BC24" s="2367"/>
      <c r="BD24" s="2367"/>
      <c r="BE24" s="2367"/>
      <c r="BF24" s="2367"/>
      <c r="BG24" s="2367"/>
      <c r="BH24" s="2368"/>
      <c r="BI24" s="1390"/>
      <c r="BJ24" s="1390"/>
      <c r="CH24" s="53"/>
      <c r="CI24" s="53"/>
      <c r="CJ24" s="53"/>
      <c r="CK24" s="53"/>
      <c r="CL24" s="53"/>
      <c r="CM24" s="53"/>
      <c r="CN24" s="53"/>
      <c r="CO24" s="53"/>
      <c r="CP24" s="53"/>
    </row>
    <row r="25" spans="1:97" s="581" customFormat="1" x14ac:dyDescent="0.15">
      <c r="A25" s="194"/>
      <c r="B25" s="838"/>
      <c r="C25" s="2372"/>
      <c r="D25" s="2372"/>
      <c r="E25" s="2372"/>
      <c r="F25" s="2372"/>
      <c r="G25" s="2372"/>
      <c r="H25" s="2372"/>
      <c r="I25" s="2372"/>
      <c r="J25" s="2372"/>
      <c r="K25" s="2372"/>
      <c r="L25" s="2372"/>
      <c r="M25" s="576"/>
      <c r="N25" s="576"/>
      <c r="O25" s="576"/>
      <c r="P25" s="576"/>
      <c r="Q25" s="576"/>
      <c r="R25" s="576"/>
      <c r="S25" s="576"/>
      <c r="T25" s="576"/>
      <c r="U25" s="576"/>
      <c r="V25" s="576"/>
      <c r="W25" s="576"/>
      <c r="X25" s="576"/>
      <c r="Y25" s="576"/>
      <c r="Z25" s="582"/>
      <c r="AA25" s="2264" t="s">
        <v>440</v>
      </c>
      <c r="AB25" s="2264"/>
      <c r="AC25" s="2264"/>
      <c r="AD25" s="2264"/>
      <c r="AE25" s="2264"/>
      <c r="AF25" s="2264"/>
      <c r="AG25" s="2264"/>
      <c r="AH25" s="2264"/>
      <c r="AI25" s="2264"/>
      <c r="AJ25" s="2265"/>
      <c r="AK25" s="576"/>
      <c r="AL25" s="582"/>
      <c r="AM25" s="2264" t="s">
        <v>1537</v>
      </c>
      <c r="AN25" s="2264"/>
      <c r="AO25" s="2264"/>
      <c r="AP25" s="2264"/>
      <c r="AQ25" s="2264"/>
      <c r="AR25" s="2264"/>
      <c r="AS25" s="2264"/>
      <c r="AT25" s="2264"/>
      <c r="AU25" s="2264"/>
      <c r="AV25" s="2265"/>
      <c r="AW25" s="576"/>
      <c r="AX25" s="910"/>
      <c r="AY25" s="2369"/>
      <c r="AZ25" s="2370"/>
      <c r="BA25" s="2370"/>
      <c r="BB25" s="2370"/>
      <c r="BC25" s="2370"/>
      <c r="BD25" s="2370"/>
      <c r="BE25" s="2370"/>
      <c r="BF25" s="2370"/>
      <c r="BG25" s="2370"/>
      <c r="BH25" s="2371"/>
      <c r="BI25" s="1390"/>
      <c r="BJ25" s="1390"/>
      <c r="CI25" s="1378"/>
      <c r="CJ25" s="1378"/>
      <c r="CK25" s="1378"/>
      <c r="CL25" s="1378"/>
      <c r="CM25" s="1378"/>
      <c r="CN25" s="1378"/>
      <c r="CO25" s="1378"/>
      <c r="CP25" s="1378"/>
    </row>
    <row r="26" spans="1:97" s="581" customFormat="1" x14ac:dyDescent="0.15">
      <c r="A26" s="59"/>
      <c r="B26" s="590"/>
      <c r="C26" s="592"/>
      <c r="D26" s="592"/>
      <c r="E26" s="592"/>
      <c r="F26" s="592"/>
      <c r="G26" s="592"/>
      <c r="H26" s="592"/>
      <c r="I26" s="592"/>
      <c r="J26" s="592"/>
      <c r="K26" s="592"/>
      <c r="L26" s="592"/>
      <c r="M26" s="576"/>
      <c r="N26" s="53"/>
      <c r="O26" s="53"/>
      <c r="P26" s="53"/>
      <c r="Q26" s="53"/>
      <c r="R26" s="53"/>
      <c r="S26" s="53"/>
      <c r="T26" s="53"/>
      <c r="U26" s="53"/>
      <c r="V26" s="53"/>
      <c r="W26" s="53"/>
      <c r="X26" s="53"/>
      <c r="Y26" s="576"/>
      <c r="Z26" s="582"/>
      <c r="AA26" s="2264" t="s">
        <v>1209</v>
      </c>
      <c r="AB26" s="2264"/>
      <c r="AC26" s="2264"/>
      <c r="AD26" s="2264"/>
      <c r="AE26" s="2264"/>
      <c r="AF26" s="2264"/>
      <c r="AG26" s="2264"/>
      <c r="AH26" s="2264"/>
      <c r="AI26" s="2264"/>
      <c r="AJ26" s="2265"/>
      <c r="AK26" s="576"/>
      <c r="AL26" s="582"/>
      <c r="AM26" s="2382" t="s">
        <v>441</v>
      </c>
      <c r="AN26" s="2383"/>
      <c r="AO26" s="2383"/>
      <c r="AP26" s="2383"/>
      <c r="AQ26" s="2383"/>
      <c r="AR26" s="2383"/>
      <c r="AS26" s="2383"/>
      <c r="AT26" s="2383"/>
      <c r="AU26" s="2383"/>
      <c r="AV26" s="2384"/>
      <c r="AW26" s="576"/>
      <c r="AX26" s="909"/>
      <c r="AY26" s="2296" t="s">
        <v>1213</v>
      </c>
      <c r="AZ26" s="2367"/>
      <c r="BA26" s="2367"/>
      <c r="BB26" s="2367"/>
      <c r="BC26" s="2367"/>
      <c r="BD26" s="2367"/>
      <c r="BE26" s="2367"/>
      <c r="BF26" s="2367"/>
      <c r="BG26" s="2367"/>
      <c r="BH26" s="2368"/>
      <c r="BI26" s="1390"/>
      <c r="BJ26" s="1390"/>
      <c r="CI26" s="53"/>
      <c r="CJ26" s="53"/>
      <c r="CK26" s="194"/>
      <c r="CL26" s="194"/>
      <c r="CM26" s="194"/>
      <c r="CN26" s="194"/>
      <c r="CO26" s="194"/>
      <c r="CP26" s="194"/>
    </row>
    <row r="27" spans="1:97" s="581" customFormat="1" x14ac:dyDescent="0.15">
      <c r="A27" s="59"/>
      <c r="B27" s="53"/>
      <c r="C27" s="53"/>
      <c r="D27" s="53"/>
      <c r="E27" s="53"/>
      <c r="F27" s="53"/>
      <c r="G27" s="53"/>
      <c r="H27" s="53"/>
      <c r="I27" s="53"/>
      <c r="J27" s="53"/>
      <c r="K27" s="53"/>
      <c r="L27" s="53"/>
      <c r="M27" s="576"/>
      <c r="N27" s="1384"/>
      <c r="O27" s="1384"/>
      <c r="P27" s="1384"/>
      <c r="Q27" s="1384"/>
      <c r="R27" s="1384"/>
      <c r="S27" s="1384"/>
      <c r="T27" s="1384"/>
      <c r="U27" s="1384"/>
      <c r="V27" s="1384"/>
      <c r="W27" s="1384"/>
      <c r="X27" s="1384"/>
      <c r="Y27" s="576"/>
      <c r="Z27" s="582"/>
      <c r="AA27" s="2264" t="s">
        <v>1212</v>
      </c>
      <c r="AB27" s="2264"/>
      <c r="AC27" s="2264"/>
      <c r="AD27" s="2264"/>
      <c r="AE27" s="2264"/>
      <c r="AF27" s="2264"/>
      <c r="AG27" s="2264"/>
      <c r="AH27" s="2264"/>
      <c r="AI27" s="2264"/>
      <c r="AJ27" s="2265"/>
      <c r="AK27" s="576"/>
      <c r="AL27" s="1401"/>
      <c r="AM27" s="2264" t="s">
        <v>1210</v>
      </c>
      <c r="AN27" s="2264"/>
      <c r="AO27" s="2264"/>
      <c r="AP27" s="2264"/>
      <c r="AQ27" s="2264"/>
      <c r="AR27" s="2264"/>
      <c r="AS27" s="2264"/>
      <c r="AT27" s="2264"/>
      <c r="AU27" s="2264"/>
      <c r="AV27" s="2265"/>
      <c r="AW27" s="576"/>
      <c r="AX27" s="910"/>
      <c r="AY27" s="2369"/>
      <c r="AZ27" s="2370"/>
      <c r="BA27" s="2370"/>
      <c r="BB27" s="2370"/>
      <c r="BC27" s="2370"/>
      <c r="BD27" s="2370"/>
      <c r="BE27" s="2370"/>
      <c r="BF27" s="2370"/>
      <c r="BG27" s="2370"/>
      <c r="BH27" s="2371"/>
      <c r="BI27" s="576"/>
      <c r="BJ27" s="1390"/>
    </row>
    <row r="28" spans="1:97" s="581" customFormat="1" ht="14.25" thickBot="1" x14ac:dyDescent="0.2">
      <c r="A28" s="53"/>
      <c r="B28" s="1384"/>
      <c r="C28" s="1384"/>
      <c r="D28" s="1384"/>
      <c r="E28" s="1384"/>
      <c r="F28" s="1384"/>
      <c r="G28" s="1384"/>
      <c r="H28" s="1384"/>
      <c r="I28" s="1384"/>
      <c r="J28" s="1384"/>
      <c r="K28" s="1384"/>
      <c r="L28" s="1384"/>
      <c r="M28" s="576"/>
      <c r="N28" s="1384"/>
      <c r="O28" s="1384"/>
      <c r="P28" s="1384"/>
      <c r="Q28" s="1384"/>
      <c r="R28" s="1384"/>
      <c r="S28" s="1384"/>
      <c r="T28" s="1384"/>
      <c r="U28" s="1384"/>
      <c r="V28" s="1384"/>
      <c r="W28" s="1384"/>
      <c r="X28" s="1384"/>
      <c r="Y28" s="576"/>
      <c r="Z28" s="600"/>
      <c r="AA28" s="2385" t="s">
        <v>1220</v>
      </c>
      <c r="AB28" s="2385"/>
      <c r="AC28" s="2385"/>
      <c r="AD28" s="2385"/>
      <c r="AE28" s="2385"/>
      <c r="AF28" s="2385"/>
      <c r="AG28" s="2385"/>
      <c r="AH28" s="2385"/>
      <c r="AI28" s="2385"/>
      <c r="AJ28" s="2386"/>
      <c r="AK28" s="53"/>
      <c r="AL28" s="582"/>
      <c r="AM28" s="2387" t="s">
        <v>2114</v>
      </c>
      <c r="AN28" s="2388"/>
      <c r="AO28" s="2388"/>
      <c r="AP28" s="2388"/>
      <c r="AQ28" s="2388"/>
      <c r="AR28" s="2388"/>
      <c r="AS28" s="2388"/>
      <c r="AT28" s="2388"/>
      <c r="AU28" s="2388"/>
      <c r="AV28" s="2389"/>
      <c r="AX28" s="907"/>
      <c r="AY28" s="2354" t="s">
        <v>1177</v>
      </c>
      <c r="AZ28" s="2355"/>
      <c r="BA28" s="2355"/>
      <c r="BB28" s="2355"/>
      <c r="BC28" s="2355"/>
      <c r="BD28" s="2355"/>
      <c r="BE28" s="2355"/>
      <c r="BF28" s="2355"/>
      <c r="BG28" s="2355"/>
      <c r="BH28" s="2356"/>
      <c r="BI28" s="576"/>
      <c r="BJ28" s="1390"/>
    </row>
    <row r="29" spans="1:97" x14ac:dyDescent="0.15">
      <c r="A29" s="1391"/>
      <c r="M29" s="1384"/>
      <c r="Y29" s="1384"/>
      <c r="Z29" s="53"/>
      <c r="AA29" s="591"/>
      <c r="AB29" s="591"/>
      <c r="AC29" s="591"/>
      <c r="AD29" s="591"/>
      <c r="AE29" s="591"/>
      <c r="AF29" s="591"/>
      <c r="AG29" s="591"/>
      <c r="AH29" s="591"/>
      <c r="AI29" s="591"/>
      <c r="AJ29" s="591"/>
      <c r="AK29" s="1391"/>
      <c r="AL29" s="1401"/>
      <c r="AM29" s="2264" t="s">
        <v>1194</v>
      </c>
      <c r="AN29" s="2264"/>
      <c r="AO29" s="2264"/>
      <c r="AP29" s="2264"/>
      <c r="AQ29" s="2264"/>
      <c r="AR29" s="2264"/>
      <c r="AS29" s="2264"/>
      <c r="AT29" s="2264"/>
      <c r="AU29" s="2264"/>
      <c r="AV29" s="2265"/>
      <c r="AX29" s="909"/>
      <c r="AY29" s="2296" t="s">
        <v>1214</v>
      </c>
      <c r="AZ29" s="2367"/>
      <c r="BA29" s="2367"/>
      <c r="BB29" s="2367"/>
      <c r="BC29" s="2367"/>
      <c r="BD29" s="2367"/>
      <c r="BE29" s="2367"/>
      <c r="BF29" s="2367"/>
      <c r="BG29" s="2367"/>
      <c r="BH29" s="2368"/>
      <c r="BI29" s="1390"/>
      <c r="BJ29" s="1390"/>
    </row>
    <row r="30" spans="1:97" x14ac:dyDescent="0.15">
      <c r="A30" s="1391"/>
      <c r="M30" s="1384"/>
      <c r="Y30" s="1384"/>
      <c r="Z30" s="53"/>
      <c r="AA30" s="592"/>
      <c r="AB30" s="592"/>
      <c r="AC30" s="592"/>
      <c r="AD30" s="592"/>
      <c r="AE30" s="592"/>
      <c r="AF30" s="592"/>
      <c r="AG30" s="592"/>
      <c r="AH30" s="592"/>
      <c r="AI30" s="592"/>
      <c r="AJ30" s="592"/>
      <c r="AK30" s="1391"/>
      <c r="AL30" s="1401"/>
      <c r="AM30" s="2266" t="s">
        <v>1885</v>
      </c>
      <c r="AN30" s="2267"/>
      <c r="AO30" s="2267"/>
      <c r="AP30" s="2267"/>
      <c r="AQ30" s="2267"/>
      <c r="AR30" s="2267"/>
      <c r="AS30" s="2267"/>
      <c r="AT30" s="2267"/>
      <c r="AU30" s="2267"/>
      <c r="AV30" s="2268"/>
      <c r="AX30" s="1392"/>
      <c r="AY30" s="2373"/>
      <c r="AZ30" s="2374"/>
      <c r="BA30" s="2374"/>
      <c r="BB30" s="2374"/>
      <c r="BC30" s="2374"/>
      <c r="BD30" s="2374"/>
      <c r="BE30" s="2374"/>
      <c r="BF30" s="2374"/>
      <c r="BG30" s="2374"/>
      <c r="BH30" s="2375"/>
      <c r="BI30" s="1390"/>
      <c r="BJ30" s="1390"/>
    </row>
    <row r="31" spans="1:97" ht="14.25" thickBot="1" x14ac:dyDescent="0.2">
      <c r="A31" s="1391"/>
      <c r="M31" s="1384"/>
      <c r="Y31" s="1384"/>
      <c r="Z31" s="53"/>
      <c r="AA31" s="592"/>
      <c r="AB31" s="592"/>
      <c r="AC31" s="592"/>
      <c r="AD31" s="592"/>
      <c r="AE31" s="592"/>
      <c r="AF31" s="592"/>
      <c r="AG31" s="592"/>
      <c r="AH31" s="592"/>
      <c r="AI31" s="592"/>
      <c r="AJ31" s="592"/>
      <c r="AK31" s="1391"/>
      <c r="AL31" s="1783"/>
      <c r="AM31" s="2379" t="s">
        <v>2113</v>
      </c>
      <c r="AN31" s="2380"/>
      <c r="AO31" s="2380"/>
      <c r="AP31" s="2380"/>
      <c r="AQ31" s="2380"/>
      <c r="AR31" s="2380"/>
      <c r="AS31" s="2380"/>
      <c r="AT31" s="2380"/>
      <c r="AU31" s="2380"/>
      <c r="AV31" s="2381"/>
      <c r="AX31" s="1392"/>
      <c r="AY31" s="2373"/>
      <c r="AZ31" s="2374"/>
      <c r="BA31" s="2374"/>
      <c r="BB31" s="2374"/>
      <c r="BC31" s="2374"/>
      <c r="BD31" s="2374"/>
      <c r="BE31" s="2374"/>
      <c r="BF31" s="2374"/>
      <c r="BG31" s="2374"/>
      <c r="BH31" s="2375"/>
      <c r="BI31" s="1390"/>
      <c r="BJ31" s="1390"/>
    </row>
    <row r="32" spans="1:97" ht="18" thickBot="1" x14ac:dyDescent="0.2">
      <c r="B32" s="1393"/>
      <c r="AL32" s="2394"/>
      <c r="AM32" s="2390" t="s">
        <v>2115</v>
      </c>
      <c r="AN32" s="2390"/>
      <c r="AO32" s="2390"/>
      <c r="AP32" s="2390"/>
      <c r="AQ32" s="2390"/>
      <c r="AR32" s="2390"/>
      <c r="AS32" s="2390"/>
      <c r="AT32" s="2390"/>
      <c r="AU32" s="2390"/>
      <c r="AV32" s="2391"/>
      <c r="AX32" s="911"/>
      <c r="AY32" s="2376"/>
      <c r="AZ32" s="2377"/>
      <c r="BA32" s="2377"/>
      <c r="BB32" s="2377"/>
      <c r="BC32" s="2377"/>
      <c r="BD32" s="2377"/>
      <c r="BE32" s="2377"/>
      <c r="BF32" s="2377"/>
      <c r="BG32" s="2377"/>
      <c r="BH32" s="2378"/>
      <c r="BI32" s="1390"/>
      <c r="BJ32" s="1390"/>
    </row>
    <row r="33" spans="38:62" ht="24" customHeight="1" thickBot="1" x14ac:dyDescent="0.2">
      <c r="AL33" s="2395"/>
      <c r="AM33" s="2392"/>
      <c r="AN33" s="2392"/>
      <c r="AO33" s="2392"/>
      <c r="AP33" s="2392"/>
      <c r="AQ33" s="2392"/>
      <c r="AR33" s="2392"/>
      <c r="AS33" s="2392"/>
      <c r="AT33" s="2392"/>
      <c r="AU33" s="2392"/>
      <c r="AV33" s="2393"/>
      <c r="BI33" s="1390"/>
      <c r="BJ33" s="1390"/>
    </row>
    <row r="34" spans="38:62" x14ac:dyDescent="0.15">
      <c r="BI34" s="1390"/>
      <c r="BJ34" s="1390"/>
    </row>
  </sheetData>
  <mergeCells count="98">
    <mergeCell ref="AM29:AV29"/>
    <mergeCell ref="AY29:BH32"/>
    <mergeCell ref="AM30:AV30"/>
    <mergeCell ref="AM31:AV31"/>
    <mergeCell ref="AA26:AJ26"/>
    <mergeCell ref="AM26:AV26"/>
    <mergeCell ref="AY26:BH27"/>
    <mergeCell ref="AA27:AJ27"/>
    <mergeCell ref="AM27:AV27"/>
    <mergeCell ref="AA28:AJ28"/>
    <mergeCell ref="AM28:AV28"/>
    <mergeCell ref="AY28:BH28"/>
    <mergeCell ref="AM32:AV33"/>
    <mergeCell ref="AL32:AL33"/>
    <mergeCell ref="O24:X24"/>
    <mergeCell ref="AA24:AJ24"/>
    <mergeCell ref="AM24:AV24"/>
    <mergeCell ref="AY24:BH25"/>
    <mergeCell ref="C25:L25"/>
    <mergeCell ref="AA25:AJ25"/>
    <mergeCell ref="AM25:AV25"/>
    <mergeCell ref="C22:L22"/>
    <mergeCell ref="P22:X22"/>
    <mergeCell ref="AA22:AJ22"/>
    <mergeCell ref="AM22:AV22"/>
    <mergeCell ref="AY22:BH22"/>
    <mergeCell ref="C23:L23"/>
    <mergeCell ref="P23:X23"/>
    <mergeCell ref="AA23:AJ23"/>
    <mergeCell ref="AM23:AV23"/>
    <mergeCell ref="AY23:BH23"/>
    <mergeCell ref="AY19:BH19"/>
    <mergeCell ref="P20:X20"/>
    <mergeCell ref="AA20:AJ20"/>
    <mergeCell ref="AM20:AV20"/>
    <mergeCell ref="AY20:BH20"/>
    <mergeCell ref="C21:L21"/>
    <mergeCell ref="P21:X21"/>
    <mergeCell ref="AA21:AJ21"/>
    <mergeCell ref="AM21:AV21"/>
    <mergeCell ref="AY21:BH21"/>
    <mergeCell ref="B15:B16"/>
    <mergeCell ref="C15:L16"/>
    <mergeCell ref="O15:X19"/>
    <mergeCell ref="AA15:AJ15"/>
    <mergeCell ref="AM15:AV15"/>
    <mergeCell ref="B17:B20"/>
    <mergeCell ref="C17:L17"/>
    <mergeCell ref="AA17:AJ17"/>
    <mergeCell ref="C18:L18"/>
    <mergeCell ref="AA18:AJ18"/>
    <mergeCell ref="AM18:AV18"/>
    <mergeCell ref="C19:L20"/>
    <mergeCell ref="AA19:AJ19"/>
    <mergeCell ref="AM19:AV19"/>
    <mergeCell ref="AY14:BH14"/>
    <mergeCell ref="AY15:BH15"/>
    <mergeCell ref="AA16:AJ16"/>
    <mergeCell ref="AL16:AL17"/>
    <mergeCell ref="AM16:AV17"/>
    <mergeCell ref="AY16:BH16"/>
    <mergeCell ref="AY17:BH17"/>
    <mergeCell ref="AY12:BH12"/>
    <mergeCell ref="C13:L13"/>
    <mergeCell ref="AA13:AJ13"/>
    <mergeCell ref="AM13:AV13"/>
    <mergeCell ref="AY13:BH13"/>
    <mergeCell ref="C12:L12"/>
    <mergeCell ref="AA12:AJ12"/>
    <mergeCell ref="AM12:AV12"/>
    <mergeCell ref="AY9:BH9"/>
    <mergeCell ref="AM9:AV10"/>
    <mergeCell ref="C10:L10"/>
    <mergeCell ref="O10:X11"/>
    <mergeCell ref="AA10:AJ10"/>
    <mergeCell ref="AY10:BH10"/>
    <mergeCell ref="C11:L11"/>
    <mergeCell ref="AA11:AJ11"/>
    <mergeCell ref="AM11:AV11"/>
    <mergeCell ref="AY11:BH11"/>
    <mergeCell ref="C9:L9"/>
    <mergeCell ref="O9:X9"/>
    <mergeCell ref="AA9:AJ9"/>
    <mergeCell ref="AY7:BH7"/>
    <mergeCell ref="C8:L8"/>
    <mergeCell ref="O8:X8"/>
    <mergeCell ref="AA8:AJ8"/>
    <mergeCell ref="AM8:AV8"/>
    <mergeCell ref="AY8:BH8"/>
    <mergeCell ref="AM7:AV7"/>
    <mergeCell ref="C14:L14"/>
    <mergeCell ref="AA14:AJ14"/>
    <mergeCell ref="AM14:AV14"/>
    <mergeCell ref="B1:AJ1"/>
    <mergeCell ref="B5:X5"/>
    <mergeCell ref="B7:L7"/>
    <mergeCell ref="N7:X7"/>
    <mergeCell ref="AA7:AJ7"/>
  </mergeCells>
  <phoneticPr fontId="4"/>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D82"/>
  <sheetViews>
    <sheetView showGridLines="0" view="pageBreakPreview" zoomScaleNormal="100" zoomScaleSheetLayoutView="100" workbookViewId="0">
      <selection activeCell="AF6" sqref="AF6"/>
    </sheetView>
  </sheetViews>
  <sheetFormatPr defaultColWidth="8" defaultRowHeight="12" x14ac:dyDescent="0.15"/>
  <cols>
    <col min="1" max="1" width="1.5" style="1995" customWidth="1"/>
    <col min="2" max="31" width="2" style="1995" customWidth="1"/>
    <col min="32" max="32" width="4.375" style="1995" customWidth="1"/>
    <col min="33" max="34" width="2.75" style="1995" customWidth="1"/>
    <col min="35" max="35" width="2.75" style="2110" customWidth="1"/>
    <col min="36" max="37" width="2" style="1995" customWidth="1"/>
    <col min="38" max="38" width="2" style="2110" customWidth="1"/>
    <col min="39" max="39" width="2" style="1995" customWidth="1"/>
    <col min="40" max="40" width="2" style="2111" customWidth="1"/>
    <col min="41" max="41" width="2" style="2112" customWidth="1"/>
    <col min="42" max="44" width="2" style="1995" customWidth="1"/>
    <col min="45" max="59" width="2.375" style="1995" customWidth="1"/>
    <col min="60" max="69" width="2.625" style="1995" customWidth="1"/>
    <col min="70" max="82" width="2.375" style="1995" customWidth="1"/>
    <col min="83" max="16384" width="8" style="1995"/>
  </cols>
  <sheetData>
    <row r="2" spans="1:69" ht="14.1" customHeight="1" x14ac:dyDescent="0.15">
      <c r="B2" s="3725" t="s">
        <v>2086</v>
      </c>
      <c r="C2" s="3725"/>
      <c r="D2" s="3725"/>
      <c r="E2" s="3725"/>
      <c r="F2" s="3725"/>
      <c r="G2" s="3725"/>
      <c r="H2" s="3725"/>
      <c r="I2" s="3725"/>
      <c r="J2" s="3725"/>
      <c r="K2" s="3725"/>
      <c r="L2" s="3725"/>
      <c r="M2" s="3725"/>
      <c r="N2" s="3725"/>
      <c r="O2" s="3725"/>
      <c r="P2" s="3725"/>
      <c r="Q2" s="3725"/>
      <c r="R2" s="3725"/>
      <c r="S2" s="3725"/>
      <c r="T2" s="3725"/>
      <c r="U2" s="3725"/>
      <c r="V2" s="3725"/>
      <c r="W2" s="3725"/>
      <c r="X2" s="3725"/>
      <c r="Y2" s="3725"/>
      <c r="Z2" s="3725"/>
      <c r="AA2" s="3725"/>
      <c r="AB2" s="3725"/>
      <c r="AC2" s="3725"/>
      <c r="AD2" s="3725"/>
      <c r="AE2" s="3725"/>
      <c r="AF2" s="3725"/>
      <c r="AG2" s="3725"/>
      <c r="AH2" s="3725"/>
      <c r="AI2" s="3725"/>
      <c r="AJ2" s="3725"/>
      <c r="AK2" s="3725"/>
      <c r="AL2" s="3725"/>
      <c r="AM2" s="3725"/>
      <c r="AN2" s="3725"/>
      <c r="AO2" s="3725"/>
      <c r="AP2" s="3725"/>
      <c r="AQ2" s="3725"/>
      <c r="AR2" s="3725"/>
    </row>
    <row r="3" spans="1:69" ht="12.75" customHeight="1" thickBot="1" x14ac:dyDescent="0.2">
      <c r="B3" s="1996"/>
      <c r="C3" s="1996"/>
      <c r="D3" s="1996"/>
      <c r="E3" s="1996"/>
      <c r="F3" s="1996"/>
      <c r="G3" s="1996"/>
      <c r="H3" s="1996"/>
      <c r="I3" s="1996"/>
      <c r="J3" s="1996"/>
      <c r="K3" s="1996"/>
      <c r="L3" s="1996"/>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1996"/>
      <c r="AO3" s="1996"/>
      <c r="AP3" s="1996"/>
      <c r="AQ3" s="1996"/>
      <c r="AR3" s="1996"/>
    </row>
    <row r="4" spans="1:69" ht="14.1" customHeight="1" x14ac:dyDescent="0.15">
      <c r="B4" s="3721" t="s">
        <v>326</v>
      </c>
      <c r="C4" s="3722"/>
      <c r="D4" s="3722"/>
      <c r="E4" s="3722"/>
      <c r="F4" s="3722"/>
      <c r="G4" s="3722"/>
      <c r="H4" s="3722"/>
      <c r="I4" s="3722"/>
      <c r="J4" s="3722"/>
      <c r="K4" s="3722"/>
      <c r="L4" s="3722"/>
      <c r="M4" s="3722"/>
      <c r="N4" s="3722"/>
      <c r="O4" s="3722"/>
      <c r="P4" s="3722"/>
      <c r="Q4" s="3722"/>
      <c r="R4" s="3722"/>
      <c r="S4" s="3722"/>
      <c r="T4" s="3722"/>
      <c r="U4" s="3722"/>
      <c r="V4" s="3722"/>
      <c r="W4" s="3722"/>
      <c r="X4" s="3722"/>
      <c r="Y4" s="3722"/>
      <c r="Z4" s="3722"/>
      <c r="AA4" s="3722"/>
      <c r="AB4" s="3722"/>
      <c r="AC4" s="3722"/>
      <c r="AD4" s="3722"/>
      <c r="AE4" s="3722"/>
      <c r="AF4" s="3722"/>
      <c r="AG4" s="3722"/>
      <c r="AH4" s="3723" t="s">
        <v>227</v>
      </c>
      <c r="AI4" s="3722"/>
      <c r="AJ4" s="3722"/>
      <c r="AK4" s="3722"/>
      <c r="AL4" s="3722"/>
      <c r="AM4" s="3722"/>
      <c r="AN4" s="3722"/>
      <c r="AO4" s="3722"/>
      <c r="AP4" s="3722"/>
      <c r="AQ4" s="3722"/>
      <c r="AR4" s="3724"/>
    </row>
    <row r="5" spans="1:69" ht="14.1" customHeight="1" x14ac:dyDescent="0.15">
      <c r="A5" s="1997"/>
      <c r="B5" s="1998"/>
      <c r="C5" s="1999" t="s">
        <v>1742</v>
      </c>
      <c r="D5" s="1999"/>
      <c r="E5" s="1999"/>
      <c r="F5" s="1999"/>
      <c r="G5" s="1999"/>
      <c r="H5" s="1999"/>
      <c r="I5" s="1999"/>
      <c r="J5" s="1999"/>
      <c r="K5" s="1999"/>
      <c r="L5" s="1999"/>
      <c r="M5" s="1999"/>
      <c r="N5" s="1999"/>
      <c r="O5" s="1999"/>
      <c r="P5" s="1999"/>
      <c r="Q5" s="1999"/>
      <c r="R5" s="1999"/>
      <c r="S5" s="1999"/>
      <c r="T5" s="1999"/>
      <c r="U5" s="1999"/>
      <c r="V5" s="1999"/>
      <c r="W5" s="1999"/>
      <c r="X5" s="1999"/>
      <c r="Y5" s="1999"/>
      <c r="Z5" s="1999"/>
      <c r="AA5" s="1999"/>
      <c r="AB5" s="1999"/>
      <c r="AC5" s="1999"/>
      <c r="AD5" s="1999"/>
      <c r="AE5" s="1999"/>
      <c r="AF5" s="1999"/>
      <c r="AG5" s="1999"/>
      <c r="AH5" s="2000"/>
      <c r="AI5" s="2001"/>
      <c r="AJ5" s="2001"/>
      <c r="AK5" s="2001"/>
      <c r="AL5" s="2001"/>
      <c r="AM5" s="2001"/>
      <c r="AN5" s="2001"/>
      <c r="AO5" s="2001"/>
      <c r="AP5" s="2001"/>
      <c r="AQ5" s="2001"/>
      <c r="AR5" s="2002"/>
      <c r="AT5" s="3727"/>
      <c r="AU5" s="3728"/>
      <c r="AV5" s="3728"/>
      <c r="AW5" s="3728"/>
      <c r="AX5" s="3728"/>
      <c r="AY5" s="3728"/>
      <c r="AZ5" s="3728"/>
      <c r="BA5" s="3728"/>
      <c r="BB5" s="3728"/>
      <c r="BC5" s="3728"/>
      <c r="BD5" s="3728"/>
      <c r="BE5" s="3728"/>
      <c r="BF5" s="3728"/>
      <c r="BG5" s="3728"/>
      <c r="BH5" s="3728"/>
      <c r="BI5" s="3728"/>
      <c r="BJ5" s="3728"/>
      <c r="BK5" s="3728"/>
      <c r="BL5" s="3728"/>
    </row>
    <row r="6" spans="1:69" ht="14.1" customHeight="1" x14ac:dyDescent="0.15">
      <c r="A6" s="1997"/>
      <c r="B6" s="1998"/>
      <c r="C6" s="1997"/>
      <c r="D6" s="2003" t="s">
        <v>1741</v>
      </c>
      <c r="E6" s="1997"/>
      <c r="F6" s="1997"/>
      <c r="G6" s="1997"/>
      <c r="H6" s="1997"/>
      <c r="I6" s="1997"/>
      <c r="J6" s="1997"/>
      <c r="K6" s="1997"/>
      <c r="L6" s="1997"/>
      <c r="M6" s="1997"/>
      <c r="N6" s="1997"/>
      <c r="O6" s="1997"/>
      <c r="P6" s="1997"/>
      <c r="Q6" s="1997"/>
      <c r="R6" s="1997"/>
      <c r="S6" s="1997"/>
      <c r="T6" s="1997"/>
      <c r="U6" s="1997"/>
      <c r="V6" s="1997"/>
      <c r="W6" s="1997"/>
      <c r="X6" s="1997"/>
      <c r="Y6" s="1997"/>
      <c r="Z6" s="1997"/>
      <c r="AA6" s="1997"/>
      <c r="AB6" s="1997"/>
      <c r="AC6" s="1997"/>
      <c r="AD6" s="1997"/>
      <c r="AE6" s="1997"/>
      <c r="AF6" s="1997"/>
      <c r="AG6" s="1997"/>
      <c r="AH6" s="2004" t="s">
        <v>1267</v>
      </c>
      <c r="AI6" s="3733" t="s">
        <v>1268</v>
      </c>
      <c r="AJ6" s="3733"/>
      <c r="AK6" s="3733"/>
      <c r="AL6" s="3733"/>
      <c r="AM6" s="3733"/>
      <c r="AN6" s="3733"/>
      <c r="AO6" s="3733"/>
      <c r="AP6" s="3733"/>
      <c r="AQ6" s="3733"/>
      <c r="AR6" s="3734"/>
      <c r="AT6" s="3728"/>
      <c r="AU6" s="3728"/>
      <c r="AV6" s="3728"/>
      <c r="AW6" s="3728"/>
      <c r="AX6" s="3728"/>
      <c r="AY6" s="3728"/>
      <c r="AZ6" s="3728"/>
      <c r="BA6" s="3728"/>
      <c r="BB6" s="3728"/>
      <c r="BC6" s="3728"/>
      <c r="BD6" s="3728"/>
      <c r="BE6" s="3728"/>
      <c r="BF6" s="3728"/>
      <c r="BG6" s="3728"/>
      <c r="BH6" s="3728"/>
      <c r="BI6" s="3728"/>
      <c r="BJ6" s="3728"/>
      <c r="BK6" s="3728"/>
      <c r="BL6" s="3728"/>
    </row>
    <row r="7" spans="1:69" ht="14.1" customHeight="1" x14ac:dyDescent="0.15">
      <c r="A7" s="1997"/>
      <c r="B7" s="1998"/>
      <c r="C7" s="2005"/>
      <c r="D7" s="2006"/>
      <c r="E7" s="1997"/>
      <c r="F7" s="1997"/>
      <c r="G7" s="1997"/>
      <c r="H7" s="1997"/>
      <c r="I7" s="1997"/>
      <c r="J7" s="1997"/>
      <c r="K7" s="1997"/>
      <c r="L7" s="1997"/>
      <c r="M7" s="1997"/>
      <c r="N7" s="1997"/>
      <c r="O7" s="1997"/>
      <c r="P7" s="1997"/>
      <c r="Q7" s="1997"/>
      <c r="R7" s="2007"/>
      <c r="S7" s="1997"/>
      <c r="T7" s="1958"/>
      <c r="U7" s="1958"/>
      <c r="V7" s="2006"/>
      <c r="Y7" s="2006"/>
      <c r="Z7" s="2006"/>
      <c r="AA7" s="2006"/>
      <c r="AB7" s="2006"/>
      <c r="AC7" s="2006"/>
      <c r="AD7" s="2006"/>
      <c r="AE7" s="2006"/>
      <c r="AF7" s="2008"/>
      <c r="AG7" s="2008"/>
      <c r="AH7" s="2009"/>
      <c r="AI7" s="3733"/>
      <c r="AJ7" s="3733"/>
      <c r="AK7" s="3733"/>
      <c r="AL7" s="3733"/>
      <c r="AM7" s="3733"/>
      <c r="AN7" s="3733"/>
      <c r="AO7" s="3733"/>
      <c r="AP7" s="3733"/>
      <c r="AQ7" s="3733"/>
      <c r="AR7" s="3734"/>
      <c r="AT7" s="3728"/>
      <c r="AU7" s="3728"/>
      <c r="AV7" s="3728"/>
      <c r="AW7" s="3728"/>
      <c r="AX7" s="3728"/>
      <c r="AY7" s="3728"/>
      <c r="AZ7" s="3728"/>
      <c r="BA7" s="3728"/>
      <c r="BB7" s="3728"/>
      <c r="BC7" s="3728"/>
      <c r="BD7" s="3728"/>
      <c r="BE7" s="3728"/>
      <c r="BF7" s="3728"/>
      <c r="BG7" s="3728"/>
      <c r="BH7" s="3728"/>
      <c r="BI7" s="3728"/>
      <c r="BJ7" s="3728"/>
      <c r="BK7" s="3728"/>
      <c r="BL7" s="3728"/>
    </row>
    <row r="8" spans="1:69" ht="14.1" customHeight="1" x14ac:dyDescent="0.15">
      <c r="A8" s="1997"/>
      <c r="B8" s="1998"/>
      <c r="C8" s="1997" t="s">
        <v>779</v>
      </c>
      <c r="D8" s="1997"/>
      <c r="E8" s="1997"/>
      <c r="F8" s="1997"/>
      <c r="G8" s="1997"/>
      <c r="H8" s="1997"/>
      <c r="I8" s="1997"/>
      <c r="J8" s="1997"/>
      <c r="K8" s="1997"/>
      <c r="L8" s="1997"/>
      <c r="M8" s="1997"/>
      <c r="N8" s="1997"/>
      <c r="O8" s="1997"/>
      <c r="P8" s="1997"/>
      <c r="Q8" s="1997"/>
      <c r="R8" s="2007"/>
      <c r="S8" s="1997"/>
      <c r="T8" s="1958"/>
      <c r="U8" s="1958"/>
      <c r="V8" s="2006"/>
      <c r="W8" s="2006"/>
      <c r="X8" s="2006"/>
      <c r="Y8" s="2006"/>
      <c r="Z8" s="2006"/>
      <c r="AA8" s="2006"/>
      <c r="AB8" s="2006"/>
      <c r="AC8" s="2006"/>
      <c r="AD8" s="2008"/>
      <c r="AE8" s="2008"/>
      <c r="AF8" s="2008"/>
      <c r="AG8" s="2008"/>
      <c r="AH8" s="2009"/>
      <c r="AI8" s="2010"/>
      <c r="AJ8" s="2010"/>
      <c r="AK8" s="2010"/>
      <c r="AL8" s="2010"/>
      <c r="AM8" s="2010"/>
      <c r="AN8" s="2010"/>
      <c r="AO8" s="2010"/>
      <c r="AP8" s="2010"/>
      <c r="AQ8" s="2010"/>
      <c r="AR8" s="2011"/>
      <c r="AT8" s="3728"/>
      <c r="AU8" s="3728"/>
      <c r="AV8" s="3728"/>
      <c r="AW8" s="3728"/>
      <c r="AX8" s="3728"/>
      <c r="AY8" s="3728"/>
      <c r="AZ8" s="3728"/>
      <c r="BA8" s="3728"/>
      <c r="BB8" s="3728"/>
      <c r="BC8" s="3728"/>
      <c r="BD8" s="3728"/>
      <c r="BE8" s="3728"/>
      <c r="BF8" s="3728"/>
      <c r="BG8" s="3728"/>
      <c r="BH8" s="3728"/>
      <c r="BI8" s="3728"/>
      <c r="BJ8" s="3728"/>
      <c r="BK8" s="3728"/>
      <c r="BL8" s="3728"/>
    </row>
    <row r="9" spans="1:69" ht="14.1" customHeight="1" x14ac:dyDescent="0.15">
      <c r="A9" s="1997"/>
      <c r="B9" s="1998"/>
      <c r="C9" s="2005"/>
      <c r="D9" s="3729" t="s">
        <v>327</v>
      </c>
      <c r="E9" s="3730"/>
      <c r="F9" s="3730"/>
      <c r="G9" s="3730"/>
      <c r="H9" s="3730"/>
      <c r="I9" s="3730"/>
      <c r="J9" s="3730"/>
      <c r="K9" s="3730"/>
      <c r="L9" s="3730"/>
      <c r="M9" s="3731"/>
      <c r="N9" s="2519" t="s">
        <v>328</v>
      </c>
      <c r="O9" s="2520"/>
      <c r="P9" s="2520"/>
      <c r="Q9" s="2520"/>
      <c r="R9" s="2520"/>
      <c r="S9" s="2520"/>
      <c r="T9" s="2520"/>
      <c r="U9" s="2520"/>
      <c r="V9" s="3732" t="s">
        <v>77</v>
      </c>
      <c r="W9" s="3730"/>
      <c r="X9" s="3730"/>
      <c r="Y9" s="3730"/>
      <c r="Z9" s="3730"/>
      <c r="AA9" s="3730"/>
      <c r="AB9" s="3730"/>
      <c r="AC9" s="3730"/>
      <c r="AD9" s="3730"/>
      <c r="AE9" s="3730"/>
      <c r="AF9" s="3730"/>
      <c r="AG9" s="3730"/>
      <c r="AH9" s="3730"/>
      <c r="AI9" s="3731"/>
      <c r="AJ9" s="3730" t="s">
        <v>329</v>
      </c>
      <c r="AK9" s="3730"/>
      <c r="AL9" s="3730"/>
      <c r="AM9" s="3730"/>
      <c r="AN9" s="3730"/>
      <c r="AO9" s="3730"/>
      <c r="AP9" s="3730"/>
      <c r="AQ9" s="3731"/>
      <c r="AR9" s="2012"/>
      <c r="AT9" s="3728"/>
      <c r="AU9" s="3728"/>
      <c r="AV9" s="3728"/>
      <c r="AW9" s="3728"/>
      <c r="AX9" s="3728"/>
      <c r="AY9" s="3728"/>
      <c r="AZ9" s="3728"/>
      <c r="BA9" s="3728"/>
      <c r="BB9" s="3728"/>
      <c r="BC9" s="3728"/>
      <c r="BD9" s="3728"/>
      <c r="BE9" s="3728"/>
      <c r="BF9" s="3728"/>
      <c r="BG9" s="3728"/>
      <c r="BH9" s="3728"/>
      <c r="BI9" s="3728"/>
      <c r="BJ9" s="3728"/>
      <c r="BK9" s="3728"/>
      <c r="BL9" s="3728"/>
    </row>
    <row r="10" spans="1:69" ht="14.1" customHeight="1" x14ac:dyDescent="0.15">
      <c r="A10" s="1997"/>
      <c r="B10" s="1998"/>
      <c r="C10" s="2005"/>
      <c r="D10" s="2013"/>
      <c r="E10" s="2014"/>
      <c r="F10" s="3712" t="s">
        <v>1138</v>
      </c>
      <c r="G10" s="3712"/>
      <c r="H10" s="3712"/>
      <c r="I10" s="3712"/>
      <c r="J10" s="3712"/>
      <c r="K10" s="3712"/>
      <c r="L10" s="3712"/>
      <c r="M10" s="3713"/>
      <c r="N10" s="3714"/>
      <c r="O10" s="3715"/>
      <c r="P10" s="3715"/>
      <c r="Q10" s="3715"/>
      <c r="R10" s="3715"/>
      <c r="S10" s="3715"/>
      <c r="T10" s="3715"/>
      <c r="U10" s="3716"/>
      <c r="V10" s="2015"/>
      <c r="W10" s="2016"/>
      <c r="X10" s="3712" t="s">
        <v>330</v>
      </c>
      <c r="Y10" s="3712"/>
      <c r="Z10" s="3712"/>
      <c r="AA10" s="3712"/>
      <c r="AB10" s="3712"/>
      <c r="AC10" s="3712"/>
      <c r="AD10" s="3712"/>
      <c r="AE10" s="3712"/>
      <c r="AF10" s="3712"/>
      <c r="AG10" s="3712"/>
      <c r="AH10" s="3712"/>
      <c r="AI10" s="3713"/>
      <c r="AJ10" s="3718"/>
      <c r="AK10" s="3719"/>
      <c r="AL10" s="3719"/>
      <c r="AM10" s="3719"/>
      <c r="AN10" s="3719"/>
      <c r="AO10" s="3719"/>
      <c r="AP10" s="3719"/>
      <c r="AQ10" s="3720"/>
      <c r="AR10" s="2012"/>
      <c r="AT10" s="3728"/>
      <c r="AU10" s="3728"/>
      <c r="AV10" s="3728"/>
      <c r="AW10" s="3728"/>
      <c r="AX10" s="3728"/>
      <c r="AY10" s="3728"/>
      <c r="AZ10" s="3728"/>
      <c r="BA10" s="3728"/>
      <c r="BB10" s="3728"/>
      <c r="BC10" s="3728"/>
      <c r="BD10" s="3728"/>
      <c r="BE10" s="3728"/>
      <c r="BF10" s="3728"/>
      <c r="BG10" s="3728"/>
      <c r="BH10" s="3728"/>
      <c r="BI10" s="3728"/>
      <c r="BJ10" s="3728"/>
      <c r="BK10" s="3728"/>
      <c r="BL10" s="3728"/>
    </row>
    <row r="11" spans="1:69" ht="14.1" customHeight="1" x14ac:dyDescent="0.15">
      <c r="A11" s="1997"/>
      <c r="B11" s="1998"/>
      <c r="C11" s="2005"/>
      <c r="D11" s="2013"/>
      <c r="E11" s="2014"/>
      <c r="F11" s="3712" t="s">
        <v>1139</v>
      </c>
      <c r="G11" s="3712"/>
      <c r="H11" s="3712"/>
      <c r="I11" s="3712"/>
      <c r="J11" s="3712"/>
      <c r="K11" s="3712"/>
      <c r="L11" s="3712"/>
      <c r="M11" s="3713"/>
      <c r="N11" s="3714"/>
      <c r="O11" s="3715"/>
      <c r="P11" s="3715"/>
      <c r="Q11" s="3715"/>
      <c r="R11" s="3715"/>
      <c r="S11" s="3715"/>
      <c r="T11" s="3715"/>
      <c r="U11" s="3716"/>
      <c r="V11" s="2017"/>
      <c r="W11" s="2014"/>
      <c r="X11" s="3712" t="s">
        <v>331</v>
      </c>
      <c r="Y11" s="3712"/>
      <c r="Z11" s="3712"/>
      <c r="AA11" s="3712"/>
      <c r="AB11" s="3712"/>
      <c r="AC11" s="3712"/>
      <c r="AD11" s="3717"/>
      <c r="AE11" s="3717"/>
      <c r="AF11" s="3717"/>
      <c r="AG11" s="3717"/>
      <c r="AH11" s="3717"/>
      <c r="AI11" s="2018" t="s">
        <v>257</v>
      </c>
      <c r="AJ11" s="3718"/>
      <c r="AK11" s="3719"/>
      <c r="AL11" s="3719"/>
      <c r="AM11" s="3719"/>
      <c r="AN11" s="3719"/>
      <c r="AO11" s="3719"/>
      <c r="AP11" s="3719"/>
      <c r="AQ11" s="3720"/>
      <c r="AR11" s="2012"/>
      <c r="AT11" s="2019" t="s">
        <v>347</v>
      </c>
      <c r="AU11" s="2019"/>
      <c r="AV11" s="2019"/>
      <c r="AW11" s="2019"/>
      <c r="AX11" s="2019"/>
      <c r="AY11" s="2019"/>
      <c r="AZ11" s="2019"/>
      <c r="BA11" s="2019"/>
      <c r="BB11" s="2019"/>
      <c r="BC11" s="2019"/>
      <c r="BD11" s="2019"/>
      <c r="BE11" s="2019"/>
    </row>
    <row r="12" spans="1:69" ht="14.1" customHeight="1" x14ac:dyDescent="0.15">
      <c r="A12" s="1997"/>
      <c r="B12" s="1998"/>
      <c r="C12" s="2005"/>
      <c r="D12" s="2013"/>
      <c r="E12" s="2014"/>
      <c r="F12" s="2020" t="s">
        <v>1140</v>
      </c>
      <c r="G12" s="2020"/>
      <c r="H12" s="2020"/>
      <c r="I12" s="2020"/>
      <c r="J12" s="2020"/>
      <c r="K12" s="2020"/>
      <c r="L12" s="2020"/>
      <c r="M12" s="2021"/>
      <c r="N12" s="3714"/>
      <c r="O12" s="3715"/>
      <c r="P12" s="3715"/>
      <c r="Q12" s="3715"/>
      <c r="R12" s="3715"/>
      <c r="S12" s="3715"/>
      <c r="T12" s="3715"/>
      <c r="U12" s="3716"/>
      <c r="V12" s="2017"/>
      <c r="W12" s="2014"/>
      <c r="X12" s="3712" t="s">
        <v>332</v>
      </c>
      <c r="Y12" s="3712"/>
      <c r="Z12" s="3712"/>
      <c r="AA12" s="3712"/>
      <c r="AB12" s="3712"/>
      <c r="AC12" s="3712"/>
      <c r="AD12" s="3712"/>
      <c r="AE12" s="3712"/>
      <c r="AF12" s="3712"/>
      <c r="AG12" s="3712"/>
      <c r="AH12" s="3712"/>
      <c r="AI12" s="3713"/>
      <c r="AJ12" s="3718"/>
      <c r="AK12" s="3719"/>
      <c r="AL12" s="3719"/>
      <c r="AM12" s="3719"/>
      <c r="AN12" s="3719"/>
      <c r="AO12" s="3719"/>
      <c r="AP12" s="3719"/>
      <c r="AQ12" s="3720"/>
      <c r="AR12" s="2012"/>
      <c r="AT12" s="2019"/>
      <c r="AU12" s="2019" t="s">
        <v>356</v>
      </c>
      <c r="AV12" s="2019"/>
      <c r="AW12" s="2019"/>
      <c r="AX12" s="2019"/>
      <c r="AY12" s="2019"/>
      <c r="AZ12" s="2019"/>
      <c r="BA12" s="2019"/>
      <c r="BB12" s="2019"/>
      <c r="BC12" s="2019"/>
      <c r="BD12" s="2019"/>
      <c r="BE12" s="2019"/>
    </row>
    <row r="13" spans="1:69" ht="14.1" customHeight="1" x14ac:dyDescent="0.15">
      <c r="A13" s="1997"/>
      <c r="B13" s="1998"/>
      <c r="C13" s="2005"/>
      <c r="D13" s="2013"/>
      <c r="E13" s="2014"/>
      <c r="F13" s="3719" t="s">
        <v>1141</v>
      </c>
      <c r="G13" s="3719"/>
      <c r="H13" s="3719"/>
      <c r="I13" s="3719"/>
      <c r="J13" s="3719"/>
      <c r="K13" s="3719"/>
      <c r="L13" s="3719"/>
      <c r="M13" s="3720"/>
      <c r="N13" s="3714"/>
      <c r="O13" s="3715"/>
      <c r="P13" s="3715"/>
      <c r="Q13" s="3715"/>
      <c r="R13" s="3715"/>
      <c r="S13" s="3715"/>
      <c r="T13" s="3715"/>
      <c r="U13" s="3716"/>
      <c r="V13" s="2017"/>
      <c r="W13" s="2014"/>
      <c r="X13" s="2020" t="s">
        <v>333</v>
      </c>
      <c r="Y13" s="2020"/>
      <c r="Z13" s="2020"/>
      <c r="AA13" s="2020"/>
      <c r="AB13" s="2020"/>
      <c r="AC13" s="2020"/>
      <c r="AD13" s="2020"/>
      <c r="AE13" s="2020"/>
      <c r="AF13" s="2020"/>
      <c r="AG13" s="2020"/>
      <c r="AH13" s="2020"/>
      <c r="AI13" s="2021"/>
      <c r="AJ13" s="3718"/>
      <c r="AK13" s="3719"/>
      <c r="AL13" s="3719"/>
      <c r="AM13" s="3719"/>
      <c r="AN13" s="3719"/>
      <c r="AO13" s="3719"/>
      <c r="AP13" s="3719"/>
      <c r="AQ13" s="3720"/>
      <c r="AR13" s="2012"/>
      <c r="AT13" s="2019" t="s">
        <v>814</v>
      </c>
      <c r="AU13" s="2019"/>
      <c r="AV13" s="2019"/>
      <c r="AW13" s="2019"/>
      <c r="AX13" s="2019"/>
      <c r="AY13" s="2019"/>
      <c r="AZ13" s="2019"/>
      <c r="BA13" s="2019"/>
      <c r="BB13" s="2019"/>
      <c r="BC13" s="2019"/>
      <c r="BD13" s="2019"/>
      <c r="BE13" s="2019"/>
      <c r="BG13" s="2019" t="s">
        <v>815</v>
      </c>
      <c r="BH13" s="2019"/>
      <c r="BI13" s="2019"/>
      <c r="BJ13" s="2019"/>
      <c r="BK13" s="2019"/>
    </row>
    <row r="14" spans="1:69" ht="14.1" customHeight="1" x14ac:dyDescent="0.15">
      <c r="A14" s="1997"/>
      <c r="B14" s="1998"/>
      <c r="C14" s="2005"/>
      <c r="D14" s="2013"/>
      <c r="E14" s="2014"/>
      <c r="F14" s="3719"/>
      <c r="G14" s="3719"/>
      <c r="H14" s="3719"/>
      <c r="I14" s="3719"/>
      <c r="J14" s="3719"/>
      <c r="K14" s="3719"/>
      <c r="L14" s="3719"/>
      <c r="M14" s="3720"/>
      <c r="N14" s="3714"/>
      <c r="O14" s="3715"/>
      <c r="P14" s="3715"/>
      <c r="Q14" s="3715"/>
      <c r="R14" s="3715"/>
      <c r="S14" s="3715"/>
      <c r="T14" s="3715"/>
      <c r="U14" s="3716"/>
      <c r="V14" s="2017"/>
      <c r="W14" s="2014"/>
      <c r="X14" s="2020"/>
      <c r="Y14" s="2020"/>
      <c r="Z14" s="2020"/>
      <c r="AA14" s="2020"/>
      <c r="AB14" s="2020"/>
      <c r="AC14" s="2020"/>
      <c r="AD14" s="2020"/>
      <c r="AE14" s="2020"/>
      <c r="AF14" s="2020"/>
      <c r="AG14" s="2020"/>
      <c r="AH14" s="2020"/>
      <c r="AI14" s="2021"/>
      <c r="AJ14" s="3718"/>
      <c r="AK14" s="3719"/>
      <c r="AL14" s="3719"/>
      <c r="AM14" s="3719"/>
      <c r="AN14" s="3719"/>
      <c r="AO14" s="3719"/>
      <c r="AP14" s="3719"/>
      <c r="AQ14" s="3720"/>
      <c r="AR14" s="2012"/>
      <c r="AT14" s="2019"/>
      <c r="AU14" s="2019" t="s">
        <v>357</v>
      </c>
      <c r="AV14" s="2019"/>
      <c r="AW14" s="2019"/>
      <c r="AX14" s="2019"/>
      <c r="AY14" s="2019"/>
      <c r="AZ14" s="2019"/>
      <c r="BA14" s="2019"/>
      <c r="BB14" s="2019"/>
      <c r="BC14" s="2019"/>
      <c r="BD14" s="2019"/>
      <c r="BE14" s="2019"/>
      <c r="BG14" s="2019"/>
      <c r="BH14" s="2019" t="s">
        <v>816</v>
      </c>
      <c r="BI14" s="2019"/>
      <c r="BJ14" s="2019"/>
      <c r="BK14" s="2019"/>
    </row>
    <row r="15" spans="1:69" ht="14.1" customHeight="1" x14ac:dyDescent="0.15">
      <c r="A15" s="1997"/>
      <c r="B15" s="1998"/>
      <c r="C15" s="2005"/>
      <c r="D15" s="2022"/>
      <c r="E15" s="2023"/>
      <c r="F15" s="3760"/>
      <c r="G15" s="3760"/>
      <c r="H15" s="3760"/>
      <c r="I15" s="3760"/>
      <c r="J15" s="3760"/>
      <c r="K15" s="3760"/>
      <c r="L15" s="3760"/>
      <c r="M15" s="2024"/>
      <c r="N15" s="3761"/>
      <c r="O15" s="3762"/>
      <c r="P15" s="3762"/>
      <c r="Q15" s="3762"/>
      <c r="R15" s="3762"/>
      <c r="S15" s="3762"/>
      <c r="T15" s="3762"/>
      <c r="U15" s="3763"/>
      <c r="V15" s="2017"/>
      <c r="W15" s="2014"/>
      <c r="X15" s="3719"/>
      <c r="Y15" s="3719"/>
      <c r="Z15" s="3719"/>
      <c r="AA15" s="3715"/>
      <c r="AB15" s="3715"/>
      <c r="AC15" s="3715"/>
      <c r="AD15" s="3715"/>
      <c r="AE15" s="3715"/>
      <c r="AF15" s="3715"/>
      <c r="AG15" s="3715"/>
      <c r="AH15" s="3715"/>
      <c r="AI15" s="2025"/>
      <c r="AJ15" s="3718"/>
      <c r="AK15" s="3719"/>
      <c r="AL15" s="3719"/>
      <c r="AM15" s="3719"/>
      <c r="AN15" s="3719"/>
      <c r="AO15" s="3719"/>
      <c r="AP15" s="3719"/>
      <c r="AQ15" s="3720"/>
      <c r="AR15" s="2012"/>
      <c r="AT15" s="2019"/>
      <c r="AU15" s="3726" t="s">
        <v>358</v>
      </c>
      <c r="AV15" s="3726"/>
      <c r="AW15" s="3726"/>
      <c r="AX15" s="3726"/>
      <c r="AY15" s="3726"/>
      <c r="AZ15" s="3726"/>
      <c r="BA15" s="3726"/>
      <c r="BB15" s="3726"/>
      <c r="BC15" s="3726"/>
      <c r="BD15" s="3726"/>
      <c r="BE15" s="2019"/>
      <c r="BG15" s="2019"/>
      <c r="BH15" s="3726" t="s">
        <v>817</v>
      </c>
      <c r="BI15" s="3726"/>
      <c r="BJ15" s="3726"/>
      <c r="BK15" s="3726"/>
      <c r="BL15" s="3726"/>
      <c r="BM15" s="3726"/>
      <c r="BN15" s="3726"/>
      <c r="BO15" s="3726"/>
      <c r="BP15" s="3726"/>
      <c r="BQ15" s="3726"/>
    </row>
    <row r="16" spans="1:69" ht="6.95" customHeight="1" x14ac:dyDescent="0.15">
      <c r="A16" s="1997"/>
      <c r="B16" s="1998"/>
      <c r="C16" s="2005"/>
      <c r="D16" s="1997"/>
      <c r="E16" s="1997"/>
      <c r="F16" s="1997"/>
      <c r="G16" s="1997"/>
      <c r="H16" s="1997"/>
      <c r="I16" s="1997"/>
      <c r="J16" s="1997"/>
      <c r="K16" s="1997"/>
      <c r="L16" s="1997"/>
      <c r="M16" s="1997"/>
      <c r="N16" s="1997"/>
      <c r="O16" s="1997"/>
      <c r="P16" s="1997"/>
      <c r="Q16" s="1997"/>
      <c r="R16" s="1997"/>
      <c r="S16" s="1997"/>
      <c r="T16" s="1997"/>
      <c r="U16" s="1997"/>
      <c r="V16" s="1997"/>
      <c r="W16" s="1997"/>
      <c r="X16" s="1997"/>
      <c r="Y16" s="1997"/>
      <c r="Z16" s="2026"/>
      <c r="AA16" s="2026"/>
      <c r="AB16" s="2026"/>
      <c r="AC16" s="2026"/>
      <c r="AD16" s="2005"/>
      <c r="AE16" s="2005"/>
      <c r="AF16" s="2005"/>
      <c r="AG16" s="2005"/>
      <c r="AH16" s="2027"/>
      <c r="AI16" s="2028"/>
      <c r="AJ16" s="2005"/>
      <c r="AK16" s="2005"/>
      <c r="AL16" s="2028"/>
      <c r="AM16" s="2005"/>
      <c r="AN16" s="2029"/>
      <c r="AO16" s="2030"/>
      <c r="AP16" s="2031"/>
      <c r="AQ16" s="2006"/>
      <c r="AR16" s="2012"/>
      <c r="AU16" s="3726"/>
      <c r="AV16" s="3726"/>
      <c r="AW16" s="3726"/>
      <c r="AX16" s="3726"/>
      <c r="AY16" s="3726"/>
      <c r="AZ16" s="3726"/>
      <c r="BA16" s="3726"/>
      <c r="BB16" s="3726"/>
      <c r="BC16" s="3726"/>
      <c r="BD16" s="3726"/>
      <c r="BH16" s="3726"/>
      <c r="BI16" s="3726"/>
      <c r="BJ16" s="3726"/>
      <c r="BK16" s="3726"/>
      <c r="BL16" s="3726"/>
      <c r="BM16" s="3726"/>
      <c r="BN16" s="3726"/>
      <c r="BO16" s="3726"/>
      <c r="BP16" s="3726"/>
      <c r="BQ16" s="3726"/>
    </row>
    <row r="17" spans="1:79" ht="14.1" customHeight="1" x14ac:dyDescent="0.15">
      <c r="A17" s="1997"/>
      <c r="B17" s="1998"/>
      <c r="C17" s="2005" t="s">
        <v>334</v>
      </c>
      <c r="D17" s="1997"/>
      <c r="E17" s="1997"/>
      <c r="F17" s="1997"/>
      <c r="G17" s="1997"/>
      <c r="H17" s="1997"/>
      <c r="I17" s="1997"/>
      <c r="J17" s="1997"/>
      <c r="K17" s="1997"/>
      <c r="L17" s="1997" t="s">
        <v>1464</v>
      </c>
      <c r="M17" s="1997"/>
      <c r="N17" s="1997"/>
      <c r="O17" s="1997"/>
      <c r="P17" s="1997"/>
      <c r="Q17" s="1997"/>
      <c r="R17" s="1997"/>
      <c r="S17" s="1997"/>
      <c r="T17" s="1997"/>
      <c r="U17" s="1997"/>
      <c r="V17" s="1997"/>
      <c r="W17" s="1997"/>
      <c r="X17" s="1997"/>
      <c r="Y17" s="1997"/>
      <c r="Z17" s="2026"/>
      <c r="AA17" s="2026"/>
      <c r="AB17" s="2026"/>
      <c r="AC17" s="2026"/>
      <c r="AD17" s="2005"/>
      <c r="AE17" s="2005"/>
      <c r="AF17" s="2005"/>
      <c r="AG17" s="2005"/>
      <c r="AH17" s="2005"/>
      <c r="AI17" s="2028"/>
      <c r="AJ17" s="2005"/>
      <c r="AK17" s="2005"/>
      <c r="AL17" s="2028"/>
      <c r="AM17" s="2005"/>
      <c r="AN17" s="2029"/>
      <c r="AO17" s="2030"/>
      <c r="AP17" s="2031"/>
      <c r="AQ17" s="2006"/>
      <c r="AR17" s="2012"/>
      <c r="AT17" s="2019" t="s">
        <v>813</v>
      </c>
      <c r="AU17" s="1896"/>
      <c r="AV17" s="1896"/>
      <c r="AW17" s="1896"/>
      <c r="AX17" s="1896"/>
      <c r="AY17" s="2032"/>
      <c r="AZ17" s="2032"/>
      <c r="BA17" s="1896"/>
      <c r="BB17" s="1896"/>
      <c r="BC17" s="1896"/>
      <c r="BD17" s="1896"/>
      <c r="BE17" s="1896"/>
      <c r="BF17" s="1896"/>
      <c r="BG17" s="1896"/>
      <c r="BH17" s="1896"/>
      <c r="BI17" s="1896"/>
      <c r="BJ17" s="1896"/>
      <c r="BK17" s="1896"/>
      <c r="BL17" s="1896"/>
      <c r="BM17" s="1894"/>
      <c r="BN17" s="2019"/>
      <c r="BO17" s="2019"/>
      <c r="BP17" s="2019"/>
      <c r="BQ17" s="2019"/>
      <c r="BR17" s="2019"/>
      <c r="BS17" s="2019"/>
      <c r="BT17" s="2019"/>
      <c r="BU17" s="2019"/>
      <c r="BV17" s="2019"/>
      <c r="BW17" s="2019"/>
      <c r="BX17" s="2019"/>
      <c r="BY17" s="2019"/>
      <c r="BZ17" s="2019"/>
      <c r="CA17" s="2019"/>
    </row>
    <row r="18" spans="1:79" ht="14.1" customHeight="1" x14ac:dyDescent="0.15">
      <c r="A18" s="1997"/>
      <c r="B18" s="1998"/>
      <c r="C18" s="2005" t="s">
        <v>1152</v>
      </c>
      <c r="E18" s="2033"/>
      <c r="F18" s="2005"/>
      <c r="G18" s="2005"/>
      <c r="H18" s="2033"/>
      <c r="I18" s="2033"/>
      <c r="J18" s="2033"/>
      <c r="K18" s="2033"/>
      <c r="L18" s="2033"/>
      <c r="M18" s="2033"/>
      <c r="N18" s="2033"/>
      <c r="O18" s="2033"/>
      <c r="P18" s="2033"/>
      <c r="Q18" s="2033"/>
      <c r="R18" s="2033"/>
      <c r="S18" s="2033"/>
      <c r="T18" s="2033"/>
      <c r="U18" s="1997"/>
      <c r="V18" s="1997"/>
      <c r="W18" s="1997"/>
      <c r="X18" s="1997"/>
      <c r="Y18" s="1997"/>
      <c r="Z18" s="1997"/>
      <c r="AA18" s="1997"/>
      <c r="AB18" s="1997"/>
      <c r="AC18" s="1997" t="s">
        <v>1154</v>
      </c>
      <c r="AD18" s="2005"/>
      <c r="AE18" s="2005"/>
      <c r="AF18" s="2034"/>
      <c r="AG18" s="2034"/>
      <c r="AH18" s="2034"/>
      <c r="AI18" s="2035"/>
      <c r="AJ18" s="2005"/>
      <c r="AK18" s="2005"/>
      <c r="AL18" s="2028"/>
      <c r="AM18" s="2005"/>
      <c r="AN18" s="2029"/>
      <c r="AO18" s="2030"/>
      <c r="AP18" s="2031"/>
      <c r="AQ18" s="2006"/>
      <c r="AR18" s="2012"/>
      <c r="BE18" s="1995" t="s">
        <v>807</v>
      </c>
      <c r="BP18" s="2019"/>
      <c r="BQ18" s="2019"/>
      <c r="BR18" s="2019"/>
      <c r="BS18" s="2019"/>
      <c r="BT18" s="2019"/>
      <c r="BU18" s="2019"/>
      <c r="BV18" s="2019"/>
      <c r="BW18" s="2019"/>
      <c r="BX18" s="2019"/>
      <c r="BY18" s="2019"/>
      <c r="BZ18" s="2019"/>
      <c r="CA18" s="2019"/>
    </row>
    <row r="19" spans="1:79" s="2019" customFormat="1" ht="14.1" customHeight="1" x14ac:dyDescent="0.15">
      <c r="A19" s="1997"/>
      <c r="B19" s="2036"/>
      <c r="C19" s="2037"/>
      <c r="D19" s="3735" t="s">
        <v>78</v>
      </c>
      <c r="E19" s="3736"/>
      <c r="F19" s="3736"/>
      <c r="G19" s="3736"/>
      <c r="H19" s="3737"/>
      <c r="I19" s="3744" t="s">
        <v>335</v>
      </c>
      <c r="J19" s="3745"/>
      <c r="K19" s="3746"/>
      <c r="L19" s="3729" t="s">
        <v>79</v>
      </c>
      <c r="M19" s="3730"/>
      <c r="N19" s="3730"/>
      <c r="O19" s="3730"/>
      <c r="P19" s="3730"/>
      <c r="Q19" s="3730"/>
      <c r="R19" s="3730"/>
      <c r="S19" s="3730"/>
      <c r="T19" s="3730"/>
      <c r="U19" s="3730"/>
      <c r="V19" s="3730"/>
      <c r="W19" s="3730"/>
      <c r="X19" s="3730"/>
      <c r="Y19" s="3731"/>
      <c r="Z19" s="3753" t="s">
        <v>336</v>
      </c>
      <c r="AA19" s="3754"/>
      <c r="AB19" s="3755"/>
      <c r="AC19" s="3729" t="s">
        <v>337</v>
      </c>
      <c r="AD19" s="3730"/>
      <c r="AE19" s="3730"/>
      <c r="AF19" s="3730"/>
      <c r="AG19" s="3730"/>
      <c r="AH19" s="3731"/>
      <c r="AI19" s="3764" t="s">
        <v>1153</v>
      </c>
      <c r="AJ19" s="3765"/>
      <c r="AK19" s="3765"/>
      <c r="AL19" s="3765"/>
      <c r="AM19" s="3765"/>
      <c r="AN19" s="3765"/>
      <c r="AO19" s="3765"/>
      <c r="AP19" s="3765"/>
      <c r="AQ19" s="3766"/>
      <c r="AR19" s="2038"/>
      <c r="AT19" s="2019" t="s">
        <v>346</v>
      </c>
      <c r="BD19" s="2039"/>
      <c r="BE19" s="2040"/>
      <c r="BF19" s="2019" t="s">
        <v>346</v>
      </c>
    </row>
    <row r="20" spans="1:79" s="2019" customFormat="1" ht="14.1" customHeight="1" x14ac:dyDescent="0.15">
      <c r="A20" s="1997"/>
      <c r="B20" s="2036"/>
      <c r="C20" s="2041"/>
      <c r="D20" s="3738"/>
      <c r="E20" s="3739"/>
      <c r="F20" s="3739"/>
      <c r="G20" s="3739"/>
      <c r="H20" s="3740"/>
      <c r="I20" s="3747"/>
      <c r="J20" s="3748"/>
      <c r="K20" s="3749"/>
      <c r="L20" s="3773" t="s">
        <v>339</v>
      </c>
      <c r="M20" s="3774"/>
      <c r="N20" s="3774" t="s">
        <v>340</v>
      </c>
      <c r="O20" s="3774"/>
      <c r="P20" s="3774" t="s">
        <v>341</v>
      </c>
      <c r="Q20" s="3774"/>
      <c r="R20" s="3774" t="s">
        <v>342</v>
      </c>
      <c r="S20" s="3774"/>
      <c r="T20" s="3774" t="s">
        <v>343</v>
      </c>
      <c r="U20" s="3774"/>
      <c r="V20" s="3774" t="s">
        <v>344</v>
      </c>
      <c r="W20" s="3774"/>
      <c r="X20" s="3779" t="s">
        <v>225</v>
      </c>
      <c r="Y20" s="3780"/>
      <c r="Z20" s="3756"/>
      <c r="AA20" s="3757"/>
      <c r="AB20" s="3757"/>
      <c r="AC20" s="3785" t="s">
        <v>225</v>
      </c>
      <c r="AD20" s="3786"/>
      <c r="AE20" s="3786"/>
      <c r="AF20" s="2042" t="s">
        <v>937</v>
      </c>
      <c r="AG20" s="3791" t="s">
        <v>938</v>
      </c>
      <c r="AH20" s="3792"/>
      <c r="AI20" s="3767"/>
      <c r="AJ20" s="3768"/>
      <c r="AK20" s="3768"/>
      <c r="AL20" s="3768"/>
      <c r="AM20" s="3768"/>
      <c r="AN20" s="3768"/>
      <c r="AO20" s="3768"/>
      <c r="AP20" s="3768"/>
      <c r="AQ20" s="3769"/>
      <c r="AR20" s="2038"/>
      <c r="AT20" s="3809" t="s">
        <v>351</v>
      </c>
      <c r="AU20" s="3810"/>
      <c r="AV20" s="3810"/>
      <c r="AW20" s="3811"/>
      <c r="AX20" s="3815"/>
      <c r="AY20" s="3816"/>
      <c r="AZ20" s="3816"/>
      <c r="BA20" s="3793" t="s">
        <v>352</v>
      </c>
      <c r="BB20" s="3793"/>
      <c r="BC20" s="3794"/>
      <c r="BD20" s="2039"/>
      <c r="BE20" s="2040"/>
      <c r="BF20" s="3809" t="s">
        <v>351</v>
      </c>
      <c r="BG20" s="3810"/>
      <c r="BH20" s="3810"/>
      <c r="BI20" s="3811"/>
      <c r="BJ20" s="3815">
        <v>173</v>
      </c>
      <c r="BK20" s="3816"/>
      <c r="BL20" s="3816"/>
      <c r="BM20" s="3793" t="s">
        <v>352</v>
      </c>
      <c r="BN20" s="3793"/>
      <c r="BO20" s="3794"/>
    </row>
    <row r="21" spans="1:79" s="2019" customFormat="1" ht="14.1" customHeight="1" x14ac:dyDescent="0.15">
      <c r="A21" s="1997"/>
      <c r="B21" s="2036"/>
      <c r="C21" s="2041"/>
      <c r="D21" s="3738"/>
      <c r="E21" s="3739"/>
      <c r="F21" s="3739"/>
      <c r="G21" s="3739"/>
      <c r="H21" s="3740"/>
      <c r="I21" s="3747"/>
      <c r="J21" s="3748"/>
      <c r="K21" s="3749"/>
      <c r="L21" s="3775"/>
      <c r="M21" s="3776"/>
      <c r="N21" s="3776"/>
      <c r="O21" s="3776"/>
      <c r="P21" s="3776"/>
      <c r="Q21" s="3776"/>
      <c r="R21" s="3776"/>
      <c r="S21" s="3776"/>
      <c r="T21" s="3776"/>
      <c r="U21" s="3776"/>
      <c r="V21" s="3776"/>
      <c r="W21" s="3776"/>
      <c r="X21" s="3781"/>
      <c r="Y21" s="3782"/>
      <c r="Z21" s="3756"/>
      <c r="AA21" s="3757"/>
      <c r="AB21" s="3757"/>
      <c r="AC21" s="3787"/>
      <c r="AD21" s="3788"/>
      <c r="AE21" s="3788"/>
      <c r="AF21" s="2043" t="s">
        <v>218</v>
      </c>
      <c r="AG21" s="2043" t="s">
        <v>219</v>
      </c>
      <c r="AH21" s="2044" t="s">
        <v>220</v>
      </c>
      <c r="AI21" s="3767"/>
      <c r="AJ21" s="3768"/>
      <c r="AK21" s="3768"/>
      <c r="AL21" s="3768"/>
      <c r="AM21" s="3768"/>
      <c r="AN21" s="3768"/>
      <c r="AO21" s="3768"/>
      <c r="AP21" s="3768"/>
      <c r="AQ21" s="3769"/>
      <c r="AR21" s="2038"/>
      <c r="AT21" s="3812"/>
      <c r="AU21" s="3813"/>
      <c r="AV21" s="3813"/>
      <c r="AW21" s="3814"/>
      <c r="AX21" s="3817"/>
      <c r="AY21" s="3818"/>
      <c r="AZ21" s="3818"/>
      <c r="BA21" s="3795"/>
      <c r="BB21" s="3795"/>
      <c r="BC21" s="3796"/>
      <c r="BD21" s="2039"/>
      <c r="BE21" s="2040"/>
      <c r="BF21" s="3812"/>
      <c r="BG21" s="3813"/>
      <c r="BH21" s="3813"/>
      <c r="BI21" s="3814"/>
      <c r="BJ21" s="3817"/>
      <c r="BK21" s="3818"/>
      <c r="BL21" s="3818"/>
      <c r="BM21" s="3795"/>
      <c r="BN21" s="3795"/>
      <c r="BO21" s="3796"/>
    </row>
    <row r="22" spans="1:79" s="2019" customFormat="1" ht="14.1" customHeight="1" x14ac:dyDescent="0.15">
      <c r="A22" s="1997"/>
      <c r="B22" s="1998"/>
      <c r="C22" s="2005"/>
      <c r="D22" s="3741"/>
      <c r="E22" s="3742"/>
      <c r="F22" s="3742"/>
      <c r="G22" s="3742"/>
      <c r="H22" s="3743"/>
      <c r="I22" s="3750"/>
      <c r="J22" s="3751"/>
      <c r="K22" s="3752"/>
      <c r="L22" s="3777"/>
      <c r="M22" s="3778"/>
      <c r="N22" s="3778"/>
      <c r="O22" s="3778"/>
      <c r="P22" s="3778"/>
      <c r="Q22" s="3778"/>
      <c r="R22" s="3778"/>
      <c r="S22" s="3778"/>
      <c r="T22" s="3778"/>
      <c r="U22" s="3778"/>
      <c r="V22" s="3778"/>
      <c r="W22" s="3778"/>
      <c r="X22" s="3783"/>
      <c r="Y22" s="3784"/>
      <c r="Z22" s="3758"/>
      <c r="AA22" s="3759"/>
      <c r="AB22" s="3759"/>
      <c r="AC22" s="3789"/>
      <c r="AD22" s="3790"/>
      <c r="AE22" s="3790"/>
      <c r="AF22" s="2045"/>
      <c r="AG22" s="3797" t="s">
        <v>345</v>
      </c>
      <c r="AH22" s="3798"/>
      <c r="AI22" s="3770"/>
      <c r="AJ22" s="3771"/>
      <c r="AK22" s="3771"/>
      <c r="AL22" s="3771"/>
      <c r="AM22" s="3771"/>
      <c r="AN22" s="3771"/>
      <c r="AO22" s="3771"/>
      <c r="AP22" s="3771"/>
      <c r="AQ22" s="3772"/>
      <c r="AR22" s="2038"/>
      <c r="AT22" s="3799" t="s">
        <v>939</v>
      </c>
      <c r="AU22" s="3800"/>
      <c r="AV22" s="3800"/>
      <c r="AW22" s="3801"/>
      <c r="AX22" s="3805">
        <f>AX29</f>
        <v>0</v>
      </c>
      <c r="AY22" s="3806"/>
      <c r="AZ22" s="3806"/>
      <c r="BA22" s="3793" t="s">
        <v>352</v>
      </c>
      <c r="BB22" s="3793"/>
      <c r="BC22" s="3794"/>
      <c r="BD22" s="2039"/>
      <c r="BE22" s="2040"/>
      <c r="BF22" s="3799" t="s">
        <v>939</v>
      </c>
      <c r="BG22" s="3800"/>
      <c r="BH22" s="3800"/>
      <c r="BI22" s="3801"/>
      <c r="BJ22" s="3805">
        <f>BJ29</f>
        <v>494</v>
      </c>
      <c r="BK22" s="3836"/>
      <c r="BL22" s="3836"/>
      <c r="BM22" s="3793" t="s">
        <v>352</v>
      </c>
      <c r="BN22" s="3793"/>
      <c r="BO22" s="3794"/>
    </row>
    <row r="23" spans="1:79" s="2019" customFormat="1" ht="12.6" customHeight="1" thickBot="1" x14ac:dyDescent="0.2">
      <c r="A23" s="1997"/>
      <c r="B23" s="3839"/>
      <c r="C23" s="3840"/>
      <c r="D23" s="2046"/>
      <c r="E23" s="2047"/>
      <c r="F23" s="2047"/>
      <c r="G23" s="2047"/>
      <c r="H23" s="2048"/>
      <c r="I23" s="3841" t="s">
        <v>264</v>
      </c>
      <c r="J23" s="3842"/>
      <c r="K23" s="3843"/>
      <c r="L23" s="3844">
        <v>0</v>
      </c>
      <c r="M23" s="3845"/>
      <c r="N23" s="3846">
        <v>1</v>
      </c>
      <c r="O23" s="3845"/>
      <c r="P23" s="3846">
        <v>0</v>
      </c>
      <c r="Q23" s="3845"/>
      <c r="R23" s="3846">
        <v>0</v>
      </c>
      <c r="S23" s="3845"/>
      <c r="T23" s="3846">
        <v>0</v>
      </c>
      <c r="U23" s="3845"/>
      <c r="V23" s="3846">
        <v>0</v>
      </c>
      <c r="W23" s="3863"/>
      <c r="X23" s="3846">
        <f>SUM(L23:W23)</f>
        <v>1</v>
      </c>
      <c r="Y23" s="3864"/>
      <c r="Z23" s="3865" t="s">
        <v>217</v>
      </c>
      <c r="AA23" s="3866"/>
      <c r="AB23" s="3866"/>
      <c r="AC23" s="3867" t="s">
        <v>217</v>
      </c>
      <c r="AD23" s="3868"/>
      <c r="AE23" s="3868"/>
      <c r="AF23" s="2049" t="s">
        <v>217</v>
      </c>
      <c r="AG23" s="2050" t="s">
        <v>349</v>
      </c>
      <c r="AH23" s="2051" t="s">
        <v>349</v>
      </c>
      <c r="AI23" s="2052" t="s">
        <v>218</v>
      </c>
      <c r="AJ23" s="3869" t="s">
        <v>350</v>
      </c>
      <c r="AK23" s="3869"/>
      <c r="AL23" s="3869"/>
      <c r="AM23" s="3869"/>
      <c r="AN23" s="3869"/>
      <c r="AO23" s="3869"/>
      <c r="AP23" s="3869"/>
      <c r="AQ23" s="3870"/>
      <c r="AR23" s="2038"/>
      <c r="AT23" s="3802"/>
      <c r="AU23" s="3803"/>
      <c r="AV23" s="3803"/>
      <c r="AW23" s="3804"/>
      <c r="AX23" s="3807"/>
      <c r="AY23" s="3808"/>
      <c r="AZ23" s="3808"/>
      <c r="BA23" s="3834"/>
      <c r="BB23" s="3834"/>
      <c r="BC23" s="3835"/>
      <c r="BD23" s="2039"/>
      <c r="BE23" s="2040"/>
      <c r="BF23" s="3802"/>
      <c r="BG23" s="3803"/>
      <c r="BH23" s="3803"/>
      <c r="BI23" s="3804"/>
      <c r="BJ23" s="3837"/>
      <c r="BK23" s="3838"/>
      <c r="BL23" s="3838"/>
      <c r="BM23" s="3834"/>
      <c r="BN23" s="3834"/>
      <c r="BO23" s="3835"/>
    </row>
    <row r="24" spans="1:79" s="2019" customFormat="1" ht="12.6" customHeight="1" x14ac:dyDescent="0.15">
      <c r="A24" s="1997"/>
      <c r="B24" s="3839" t="s">
        <v>348</v>
      </c>
      <c r="C24" s="3840"/>
      <c r="D24" s="3847" t="s">
        <v>353</v>
      </c>
      <c r="E24" s="3848"/>
      <c r="F24" s="3848"/>
      <c r="G24" s="3848"/>
      <c r="H24" s="3849"/>
      <c r="I24" s="3853">
        <v>90.6</v>
      </c>
      <c r="J24" s="3854"/>
      <c r="K24" s="3855"/>
      <c r="L24" s="3859"/>
      <c r="M24" s="3860"/>
      <c r="N24" s="3860">
        <v>14</v>
      </c>
      <c r="O24" s="3860"/>
      <c r="P24" s="3860"/>
      <c r="Q24" s="3860"/>
      <c r="R24" s="3860"/>
      <c r="S24" s="3860"/>
      <c r="T24" s="3860"/>
      <c r="U24" s="3860"/>
      <c r="V24" s="3860"/>
      <c r="W24" s="3933"/>
      <c r="X24" s="3935">
        <f>SUM(L24:W25)</f>
        <v>14</v>
      </c>
      <c r="Y24" s="3936"/>
      <c r="Z24" s="3824">
        <f>IF(X24=0,"",ROUNDDOWN(L24/3,1)+ROUNDDOWN((N24+P24)/6,1)+ROUNDDOWN(R24/20,1)+ROUNDDOWN((T24+V24)/30,1))</f>
        <v>2.2999999999999998</v>
      </c>
      <c r="AA24" s="3825"/>
      <c r="AB24" s="3825"/>
      <c r="AC24" s="3828">
        <f>IF(AF24+AG25=0,"",AF24+AG25)</f>
        <v>3.8</v>
      </c>
      <c r="AD24" s="3829"/>
      <c r="AE24" s="3829"/>
      <c r="AF24" s="3832">
        <v>1</v>
      </c>
      <c r="AG24" s="2053">
        <v>2</v>
      </c>
      <c r="AH24" s="2054">
        <v>2</v>
      </c>
      <c r="AI24" s="2055" t="s">
        <v>219</v>
      </c>
      <c r="AJ24" s="3907" t="s">
        <v>354</v>
      </c>
      <c r="AK24" s="3907"/>
      <c r="AL24" s="3907"/>
      <c r="AM24" s="3907"/>
      <c r="AN24" s="3907"/>
      <c r="AO24" s="3907"/>
      <c r="AP24" s="3907"/>
      <c r="AQ24" s="3908"/>
      <c r="AR24" s="2038"/>
      <c r="AT24" s="3909" t="s">
        <v>345</v>
      </c>
      <c r="AU24" s="3910"/>
      <c r="AV24" s="3910"/>
      <c r="AW24" s="3911"/>
      <c r="AX24" s="3915" t="str">
        <f>IF(ISERROR(ROUNDDOWN(AX22/AX20,1)),"",ROUNDDOWN(AX22/AX20,1))</f>
        <v/>
      </c>
      <c r="AY24" s="3916"/>
      <c r="AZ24" s="3916"/>
      <c r="BA24" s="3899" t="s">
        <v>217</v>
      </c>
      <c r="BB24" s="3899"/>
      <c r="BC24" s="3900"/>
      <c r="BD24" s="2039"/>
      <c r="BE24" s="2040"/>
      <c r="BF24" s="3909" t="s">
        <v>345</v>
      </c>
      <c r="BG24" s="3910"/>
      <c r="BH24" s="3910"/>
      <c r="BI24" s="3911"/>
      <c r="BJ24" s="3919">
        <f>IF(ISERROR(ROUNDDOWN(BJ22/BJ20,1)),"",ROUNDDOWN(BJ22/BJ20,1))</f>
        <v>2.8</v>
      </c>
      <c r="BK24" s="3920"/>
      <c r="BL24" s="3920"/>
      <c r="BM24" s="3899" t="s">
        <v>217</v>
      </c>
      <c r="BN24" s="3899"/>
      <c r="BO24" s="3900"/>
    </row>
    <row r="25" spans="1:79" s="2019" customFormat="1" ht="12.6" customHeight="1" thickBot="1" x14ac:dyDescent="0.2">
      <c r="A25" s="1997"/>
      <c r="B25" s="1998"/>
      <c r="C25" s="2005"/>
      <c r="D25" s="3850"/>
      <c r="E25" s="3851"/>
      <c r="F25" s="3851"/>
      <c r="G25" s="3851"/>
      <c r="H25" s="3852"/>
      <c r="I25" s="3856"/>
      <c r="J25" s="3857"/>
      <c r="K25" s="3858"/>
      <c r="L25" s="3861"/>
      <c r="M25" s="3862"/>
      <c r="N25" s="3862"/>
      <c r="O25" s="3862"/>
      <c r="P25" s="3862"/>
      <c r="Q25" s="3862"/>
      <c r="R25" s="3862"/>
      <c r="S25" s="3862"/>
      <c r="T25" s="3862"/>
      <c r="U25" s="3862"/>
      <c r="V25" s="3862"/>
      <c r="W25" s="3934"/>
      <c r="X25" s="3937"/>
      <c r="Y25" s="3938"/>
      <c r="Z25" s="3826"/>
      <c r="AA25" s="3827"/>
      <c r="AB25" s="3827"/>
      <c r="AC25" s="3830"/>
      <c r="AD25" s="3831"/>
      <c r="AE25" s="3831"/>
      <c r="AF25" s="3833"/>
      <c r="AG25" s="3903">
        <v>2.8</v>
      </c>
      <c r="AH25" s="3904"/>
      <c r="AI25" s="2056" t="s">
        <v>220</v>
      </c>
      <c r="AJ25" s="3905" t="s">
        <v>355</v>
      </c>
      <c r="AK25" s="3905"/>
      <c r="AL25" s="3905"/>
      <c r="AM25" s="3905"/>
      <c r="AN25" s="3905"/>
      <c r="AO25" s="3905"/>
      <c r="AP25" s="3905"/>
      <c r="AQ25" s="3906"/>
      <c r="AR25" s="2038"/>
      <c r="AT25" s="3912"/>
      <c r="AU25" s="3913"/>
      <c r="AV25" s="3913"/>
      <c r="AW25" s="3914"/>
      <c r="AX25" s="3917"/>
      <c r="AY25" s="3918"/>
      <c r="AZ25" s="3918"/>
      <c r="BA25" s="3901"/>
      <c r="BB25" s="3901"/>
      <c r="BC25" s="3902"/>
      <c r="BD25" s="2039"/>
      <c r="BE25" s="2040"/>
      <c r="BF25" s="3912"/>
      <c r="BG25" s="3913"/>
      <c r="BH25" s="3913"/>
      <c r="BI25" s="3914"/>
      <c r="BJ25" s="3921"/>
      <c r="BK25" s="3922"/>
      <c r="BL25" s="3922"/>
      <c r="BM25" s="3901"/>
      <c r="BN25" s="3901"/>
      <c r="BO25" s="3902"/>
    </row>
    <row r="26" spans="1:79" s="2019" customFormat="1" ht="12.6" customHeight="1" thickTop="1" x14ac:dyDescent="0.15">
      <c r="A26" s="1997"/>
      <c r="B26" s="2036"/>
      <c r="C26" s="2037"/>
      <c r="D26" s="3942"/>
      <c r="E26" s="2530"/>
      <c r="F26" s="2530"/>
      <c r="G26" s="2530"/>
      <c r="H26" s="2663"/>
      <c r="I26" s="3946"/>
      <c r="J26" s="3947"/>
      <c r="K26" s="3948"/>
      <c r="L26" s="3952">
        <v>0</v>
      </c>
      <c r="M26" s="3932"/>
      <c r="N26" s="3873">
        <v>0</v>
      </c>
      <c r="O26" s="3932"/>
      <c r="P26" s="3873">
        <v>0</v>
      </c>
      <c r="Q26" s="3932"/>
      <c r="R26" s="3873">
        <v>0</v>
      </c>
      <c r="S26" s="3932"/>
      <c r="T26" s="3873">
        <v>0</v>
      </c>
      <c r="U26" s="3932"/>
      <c r="V26" s="3873">
        <v>0</v>
      </c>
      <c r="W26" s="3874"/>
      <c r="X26" s="3875">
        <f>SUM(L26:W26)</f>
        <v>0</v>
      </c>
      <c r="Y26" s="3876"/>
      <c r="Z26" s="3877" t="str">
        <f>IF(X27=0,"",ROUNDDOWN(L27/3,1)+ROUNDDOWN((N27+P27)/6,1)+ROUNDDOWN(R27/20,1)+ROUNDDOWN((T27+V27)/30,1))</f>
        <v/>
      </c>
      <c r="AA26" s="3878"/>
      <c r="AB26" s="3879"/>
      <c r="AC26" s="3883" t="str">
        <f>IF(AF26+AG28=0,"",AF26+AG28)</f>
        <v/>
      </c>
      <c r="AD26" s="3884"/>
      <c r="AE26" s="3885"/>
      <c r="AF26" s="3889"/>
      <c r="AG26" s="3891">
        <v>0</v>
      </c>
      <c r="AH26" s="3939"/>
      <c r="AI26" s="2057" t="s">
        <v>218</v>
      </c>
      <c r="AJ26" s="3871"/>
      <c r="AK26" s="3871"/>
      <c r="AL26" s="3871"/>
      <c r="AM26" s="3871"/>
      <c r="AN26" s="3871"/>
      <c r="AO26" s="3871"/>
      <c r="AP26" s="3871"/>
      <c r="AQ26" s="3872"/>
      <c r="AR26" s="2038"/>
      <c r="AT26" s="3819" t="s">
        <v>940</v>
      </c>
      <c r="AU26" s="3819"/>
      <c r="AV26" s="3819"/>
      <c r="AW26" s="3819"/>
      <c r="AX26" s="3819"/>
      <c r="AY26" s="3819"/>
      <c r="AZ26" s="3819"/>
      <c r="BA26" s="3819"/>
      <c r="BB26" s="3819"/>
      <c r="BC26" s="3819"/>
      <c r="BD26" s="2039"/>
      <c r="BE26" s="2040"/>
      <c r="BF26" s="3819" t="s">
        <v>940</v>
      </c>
      <c r="BG26" s="3819"/>
      <c r="BH26" s="3819"/>
      <c r="BI26" s="3819"/>
      <c r="BJ26" s="3819"/>
      <c r="BK26" s="3819"/>
      <c r="BL26" s="3819"/>
      <c r="BM26" s="3819"/>
      <c r="BN26" s="3819"/>
      <c r="BO26" s="3819"/>
    </row>
    <row r="27" spans="1:79" s="2019" customFormat="1" ht="12.6" customHeight="1" x14ac:dyDescent="0.15">
      <c r="A27" s="1997"/>
      <c r="B27" s="1998"/>
      <c r="C27" s="2005"/>
      <c r="D27" s="3942"/>
      <c r="E27" s="2530"/>
      <c r="F27" s="2530"/>
      <c r="G27" s="2530"/>
      <c r="H27" s="2663"/>
      <c r="I27" s="3946"/>
      <c r="J27" s="3947"/>
      <c r="K27" s="3948"/>
      <c r="L27" s="3956"/>
      <c r="M27" s="3957"/>
      <c r="N27" s="3957"/>
      <c r="O27" s="3957"/>
      <c r="P27" s="3957"/>
      <c r="Q27" s="3957"/>
      <c r="R27" s="3957"/>
      <c r="S27" s="3957"/>
      <c r="T27" s="3957"/>
      <c r="U27" s="3957"/>
      <c r="V27" s="3957"/>
      <c r="W27" s="3960"/>
      <c r="X27" s="3892">
        <f>SUM(L27:W28)</f>
        <v>0</v>
      </c>
      <c r="Y27" s="3893"/>
      <c r="Z27" s="3877"/>
      <c r="AA27" s="3878"/>
      <c r="AB27" s="3879"/>
      <c r="AC27" s="3883"/>
      <c r="AD27" s="3884"/>
      <c r="AE27" s="3885"/>
      <c r="AF27" s="3889"/>
      <c r="AG27" s="3891"/>
      <c r="AH27" s="3939"/>
      <c r="AI27" s="2058" t="s">
        <v>219</v>
      </c>
      <c r="AJ27" s="3923"/>
      <c r="AK27" s="3923"/>
      <c r="AL27" s="3923"/>
      <c r="AM27" s="3923"/>
      <c r="AN27" s="3923"/>
      <c r="AO27" s="3923"/>
      <c r="AP27" s="3923"/>
      <c r="AQ27" s="3924"/>
      <c r="AR27" s="2038"/>
      <c r="AT27" s="3820"/>
      <c r="AU27" s="3820"/>
      <c r="AV27" s="3820"/>
      <c r="AW27" s="3820"/>
      <c r="AX27" s="3820"/>
      <c r="AY27" s="3820"/>
      <c r="AZ27" s="3820"/>
      <c r="BA27" s="3820"/>
      <c r="BB27" s="3820"/>
      <c r="BC27" s="3820"/>
      <c r="BD27" s="2039"/>
      <c r="BE27" s="2040"/>
      <c r="BF27" s="3820"/>
      <c r="BG27" s="3820"/>
      <c r="BH27" s="3820"/>
      <c r="BI27" s="3820"/>
      <c r="BJ27" s="3820"/>
      <c r="BK27" s="3820"/>
      <c r="BL27" s="3820"/>
      <c r="BM27" s="3820"/>
      <c r="BN27" s="3820"/>
      <c r="BO27" s="3820"/>
    </row>
    <row r="28" spans="1:79" s="2019" customFormat="1" ht="12.6" customHeight="1" thickBot="1" x14ac:dyDescent="0.2">
      <c r="A28" s="1997"/>
      <c r="B28" s="1998"/>
      <c r="C28" s="2005"/>
      <c r="D28" s="3943"/>
      <c r="E28" s="3944"/>
      <c r="F28" s="3944"/>
      <c r="G28" s="3944"/>
      <c r="H28" s="3945"/>
      <c r="I28" s="3949"/>
      <c r="J28" s="3950"/>
      <c r="K28" s="3951"/>
      <c r="L28" s="3958"/>
      <c r="M28" s="3959"/>
      <c r="N28" s="3959"/>
      <c r="O28" s="3959"/>
      <c r="P28" s="3959"/>
      <c r="Q28" s="3959"/>
      <c r="R28" s="3959"/>
      <c r="S28" s="3959"/>
      <c r="T28" s="3959"/>
      <c r="U28" s="3959"/>
      <c r="V28" s="3959"/>
      <c r="W28" s="3961"/>
      <c r="X28" s="3894"/>
      <c r="Y28" s="3895"/>
      <c r="Z28" s="3880"/>
      <c r="AA28" s="3881"/>
      <c r="AB28" s="3882"/>
      <c r="AC28" s="3886"/>
      <c r="AD28" s="3887"/>
      <c r="AE28" s="3888"/>
      <c r="AF28" s="3890"/>
      <c r="AG28" s="3925">
        <v>0</v>
      </c>
      <c r="AH28" s="3926"/>
      <c r="AI28" s="2059" t="s">
        <v>220</v>
      </c>
      <c r="AJ28" s="3927"/>
      <c r="AK28" s="3927"/>
      <c r="AL28" s="3927"/>
      <c r="AM28" s="3927"/>
      <c r="AN28" s="3927"/>
      <c r="AO28" s="3927"/>
      <c r="AP28" s="3927"/>
      <c r="AQ28" s="3928"/>
      <c r="AR28" s="2038"/>
      <c r="AT28" s="3929"/>
      <c r="AU28" s="3930"/>
      <c r="AV28" s="3930"/>
      <c r="AW28" s="3931"/>
      <c r="AX28" s="3821" t="s">
        <v>919</v>
      </c>
      <c r="AY28" s="3822"/>
      <c r="AZ28" s="3822"/>
      <c r="BA28" s="3822"/>
      <c r="BB28" s="3822"/>
      <c r="BC28" s="3823"/>
      <c r="BD28" s="2039"/>
      <c r="BE28" s="2040"/>
      <c r="BF28" s="3929"/>
      <c r="BG28" s="3930"/>
      <c r="BH28" s="3930"/>
      <c r="BI28" s="3931"/>
      <c r="BJ28" s="3821" t="s">
        <v>919</v>
      </c>
      <c r="BK28" s="3822"/>
      <c r="BL28" s="3822"/>
      <c r="BM28" s="3822"/>
      <c r="BN28" s="3822"/>
      <c r="BO28" s="3823"/>
    </row>
    <row r="29" spans="1:79" s="2019" customFormat="1" ht="12.6" customHeight="1" thickBot="1" x14ac:dyDescent="0.2">
      <c r="A29" s="1997"/>
      <c r="B29" s="2036"/>
      <c r="C29" s="2037"/>
      <c r="D29" s="3962"/>
      <c r="E29" s="2660"/>
      <c r="F29" s="2660"/>
      <c r="G29" s="2660"/>
      <c r="H29" s="2661"/>
      <c r="I29" s="3963"/>
      <c r="J29" s="3964"/>
      <c r="K29" s="3965"/>
      <c r="L29" s="3896">
        <v>0</v>
      </c>
      <c r="M29" s="3897"/>
      <c r="N29" s="3898">
        <v>0</v>
      </c>
      <c r="O29" s="3897"/>
      <c r="P29" s="3898">
        <v>0</v>
      </c>
      <c r="Q29" s="3897"/>
      <c r="R29" s="3898">
        <v>0</v>
      </c>
      <c r="S29" s="3897"/>
      <c r="T29" s="3898">
        <v>0</v>
      </c>
      <c r="U29" s="3897"/>
      <c r="V29" s="3898">
        <v>0</v>
      </c>
      <c r="W29" s="3953"/>
      <c r="X29" s="3954">
        <f>SUM(L29:W29)</f>
        <v>0</v>
      </c>
      <c r="Y29" s="3955"/>
      <c r="Z29" s="3974" t="str">
        <f>IF(X30=0,"",ROUNDDOWN(L30/3,1)+ROUNDDOWN((N30+P30)/6,1)+ROUNDDOWN(R30/20,1)+ROUNDDOWN((T30+V30)/30,1))</f>
        <v/>
      </c>
      <c r="AA29" s="3975"/>
      <c r="AB29" s="3976"/>
      <c r="AC29" s="3977" t="str">
        <f>IF(AF29+AG31=0,"",AF29+AG31)</f>
        <v/>
      </c>
      <c r="AD29" s="3978"/>
      <c r="AE29" s="3979"/>
      <c r="AF29" s="3980"/>
      <c r="AG29" s="3983"/>
      <c r="AH29" s="3984"/>
      <c r="AI29" s="2060" t="s">
        <v>218</v>
      </c>
      <c r="AJ29" s="3985"/>
      <c r="AK29" s="3985"/>
      <c r="AL29" s="3985"/>
      <c r="AM29" s="3985"/>
      <c r="AN29" s="3985"/>
      <c r="AO29" s="3985"/>
      <c r="AP29" s="3985"/>
      <c r="AQ29" s="3986"/>
      <c r="AR29" s="2038"/>
      <c r="AT29" s="3968">
        <f>COUNTA(AX30:AZ35)</f>
        <v>0</v>
      </c>
      <c r="AU29" s="3969"/>
      <c r="AV29" s="3969"/>
      <c r="AW29" s="3969"/>
      <c r="AX29" s="3966">
        <f>SUM(AX30:AZ44)</f>
        <v>0</v>
      </c>
      <c r="AY29" s="3966"/>
      <c r="AZ29" s="3967"/>
      <c r="BA29" s="2061" t="s">
        <v>808</v>
      </c>
      <c r="BB29" s="2062"/>
      <c r="BC29" s="2063"/>
      <c r="BD29" s="2039"/>
      <c r="BE29" s="2040"/>
      <c r="BF29" s="3968">
        <f>COUNTA(BJ30:BL44)</f>
        <v>4</v>
      </c>
      <c r="BG29" s="3969"/>
      <c r="BH29" s="3969"/>
      <c r="BI29" s="3969"/>
      <c r="BJ29" s="3966">
        <f>SUM(BJ30:BL44)</f>
        <v>494</v>
      </c>
      <c r="BK29" s="3966"/>
      <c r="BL29" s="3967"/>
      <c r="BM29" s="2061" t="s">
        <v>808</v>
      </c>
      <c r="BN29" s="2062"/>
      <c r="BO29" s="2063"/>
    </row>
    <row r="30" spans="1:79" s="2019" customFormat="1" ht="12.6" customHeight="1" x14ac:dyDescent="0.15">
      <c r="A30" s="1997"/>
      <c r="B30" s="1998"/>
      <c r="C30" s="2005"/>
      <c r="D30" s="3942"/>
      <c r="E30" s="2530"/>
      <c r="F30" s="2530"/>
      <c r="G30" s="2530"/>
      <c r="H30" s="2663"/>
      <c r="I30" s="3946"/>
      <c r="J30" s="3947"/>
      <c r="K30" s="3948"/>
      <c r="L30" s="3956"/>
      <c r="M30" s="3957"/>
      <c r="N30" s="3957"/>
      <c r="O30" s="3957"/>
      <c r="P30" s="3957"/>
      <c r="Q30" s="3957"/>
      <c r="R30" s="3957"/>
      <c r="S30" s="3957"/>
      <c r="T30" s="3957"/>
      <c r="U30" s="3957"/>
      <c r="V30" s="3957"/>
      <c r="W30" s="3960"/>
      <c r="X30" s="3970">
        <f>SUM(L30:W31)</f>
        <v>0</v>
      </c>
      <c r="Y30" s="3971"/>
      <c r="Z30" s="3877"/>
      <c r="AA30" s="3878"/>
      <c r="AB30" s="3879"/>
      <c r="AC30" s="3883"/>
      <c r="AD30" s="3884"/>
      <c r="AE30" s="3885"/>
      <c r="AF30" s="3981"/>
      <c r="AG30" s="3891"/>
      <c r="AH30" s="3939"/>
      <c r="AI30" s="2058" t="s">
        <v>219</v>
      </c>
      <c r="AJ30" s="3923"/>
      <c r="AK30" s="3923"/>
      <c r="AL30" s="3923"/>
      <c r="AM30" s="3923"/>
      <c r="AN30" s="3923"/>
      <c r="AO30" s="3923"/>
      <c r="AP30" s="3923"/>
      <c r="AQ30" s="3924"/>
      <c r="AR30" s="2038"/>
      <c r="AT30" s="3929">
        <v>1</v>
      </c>
      <c r="AU30" s="3930"/>
      <c r="AV30" s="3930"/>
      <c r="AW30" s="3931"/>
      <c r="AX30" s="3940"/>
      <c r="AY30" s="3941"/>
      <c r="AZ30" s="3941"/>
      <c r="BA30" s="2064" t="s">
        <v>808</v>
      </c>
      <c r="BB30" s="2065"/>
      <c r="BC30" s="2066"/>
      <c r="BD30" s="2039"/>
      <c r="BE30" s="2040"/>
      <c r="BF30" s="3929">
        <v>1</v>
      </c>
      <c r="BG30" s="3930"/>
      <c r="BH30" s="3930"/>
      <c r="BI30" s="3931"/>
      <c r="BJ30" s="3940">
        <v>163</v>
      </c>
      <c r="BK30" s="3941"/>
      <c r="BL30" s="3941"/>
      <c r="BM30" s="2064" t="s">
        <v>808</v>
      </c>
      <c r="BN30" s="2065"/>
      <c r="BO30" s="2066"/>
    </row>
    <row r="31" spans="1:79" s="2019" customFormat="1" ht="12.6" customHeight="1" x14ac:dyDescent="0.15">
      <c r="A31" s="1997"/>
      <c r="B31" s="1998"/>
      <c r="C31" s="2005"/>
      <c r="D31" s="3943"/>
      <c r="E31" s="3944"/>
      <c r="F31" s="3944"/>
      <c r="G31" s="3944"/>
      <c r="H31" s="3945"/>
      <c r="I31" s="3949"/>
      <c r="J31" s="3950"/>
      <c r="K31" s="3951"/>
      <c r="L31" s="3958"/>
      <c r="M31" s="3959"/>
      <c r="N31" s="3959"/>
      <c r="O31" s="3959"/>
      <c r="P31" s="3959"/>
      <c r="Q31" s="3959"/>
      <c r="R31" s="3959"/>
      <c r="S31" s="3959"/>
      <c r="T31" s="3959"/>
      <c r="U31" s="3959"/>
      <c r="V31" s="3959"/>
      <c r="W31" s="3961"/>
      <c r="X31" s="3972"/>
      <c r="Y31" s="3973"/>
      <c r="Z31" s="3880"/>
      <c r="AA31" s="3881"/>
      <c r="AB31" s="3882"/>
      <c r="AC31" s="3886"/>
      <c r="AD31" s="3887"/>
      <c r="AE31" s="3888"/>
      <c r="AF31" s="3982"/>
      <c r="AG31" s="3925">
        <v>0</v>
      </c>
      <c r="AH31" s="3926"/>
      <c r="AI31" s="2059" t="s">
        <v>220</v>
      </c>
      <c r="AJ31" s="3927"/>
      <c r="AK31" s="3927"/>
      <c r="AL31" s="3927"/>
      <c r="AM31" s="3927"/>
      <c r="AN31" s="3927"/>
      <c r="AO31" s="3927"/>
      <c r="AP31" s="3927"/>
      <c r="AQ31" s="3928"/>
      <c r="AR31" s="2038"/>
      <c r="AT31" s="3929">
        <v>2</v>
      </c>
      <c r="AU31" s="3930"/>
      <c r="AV31" s="3930"/>
      <c r="AW31" s="3931"/>
      <c r="AX31" s="3940"/>
      <c r="AY31" s="3941"/>
      <c r="AZ31" s="3941"/>
      <c r="BA31" s="2064" t="s">
        <v>808</v>
      </c>
      <c r="BB31" s="2067"/>
      <c r="BC31" s="2068"/>
      <c r="BD31" s="2039"/>
      <c r="BE31" s="2040"/>
      <c r="BF31" s="3929">
        <v>2</v>
      </c>
      <c r="BG31" s="3930"/>
      <c r="BH31" s="3930"/>
      <c r="BI31" s="3931"/>
      <c r="BJ31" s="3940">
        <v>152</v>
      </c>
      <c r="BK31" s="3941"/>
      <c r="BL31" s="3941"/>
      <c r="BM31" s="2064" t="s">
        <v>808</v>
      </c>
      <c r="BN31" s="2067"/>
      <c r="BO31" s="2068"/>
    </row>
    <row r="32" spans="1:79" s="2019" customFormat="1" ht="12.6" customHeight="1" x14ac:dyDescent="0.15">
      <c r="A32" s="1997"/>
      <c r="B32" s="2036"/>
      <c r="C32" s="2037"/>
      <c r="D32" s="3962"/>
      <c r="E32" s="2660"/>
      <c r="F32" s="2660"/>
      <c r="G32" s="2660"/>
      <c r="H32" s="2661"/>
      <c r="I32" s="3963"/>
      <c r="J32" s="3964"/>
      <c r="K32" s="3965"/>
      <c r="L32" s="3896">
        <v>0</v>
      </c>
      <c r="M32" s="3897"/>
      <c r="N32" s="3898">
        <v>0</v>
      </c>
      <c r="O32" s="3897"/>
      <c r="P32" s="3898">
        <v>0</v>
      </c>
      <c r="Q32" s="3897"/>
      <c r="R32" s="3898">
        <v>0</v>
      </c>
      <c r="S32" s="3897"/>
      <c r="T32" s="3898">
        <v>0</v>
      </c>
      <c r="U32" s="3897"/>
      <c r="V32" s="3898">
        <v>0</v>
      </c>
      <c r="W32" s="3953"/>
      <c r="X32" s="3954">
        <f>SUM(L32:W32)</f>
        <v>0</v>
      </c>
      <c r="Y32" s="3955"/>
      <c r="Z32" s="3974" t="str">
        <f>IF(X33=0,"",ROUNDDOWN(L33/3,1)+ROUNDDOWN((N33+P33)/6,1)+ROUNDDOWN(R33/20,1)+ROUNDDOWN((T33+V33)/30,1))</f>
        <v/>
      </c>
      <c r="AA32" s="3975"/>
      <c r="AB32" s="3976"/>
      <c r="AC32" s="3977" t="str">
        <f>IF(AF32+AG34=0,"",AF32+AG34)</f>
        <v/>
      </c>
      <c r="AD32" s="3978"/>
      <c r="AE32" s="3979"/>
      <c r="AF32" s="3987"/>
      <c r="AG32" s="3983"/>
      <c r="AH32" s="3984"/>
      <c r="AI32" s="2060" t="s">
        <v>218</v>
      </c>
      <c r="AJ32" s="3985"/>
      <c r="AK32" s="3985"/>
      <c r="AL32" s="3985"/>
      <c r="AM32" s="3985"/>
      <c r="AN32" s="3985"/>
      <c r="AO32" s="3985"/>
      <c r="AP32" s="3985"/>
      <c r="AQ32" s="3986"/>
      <c r="AR32" s="2038"/>
      <c r="AT32" s="3929">
        <v>3</v>
      </c>
      <c r="AU32" s="3930"/>
      <c r="AV32" s="3930"/>
      <c r="AW32" s="3931"/>
      <c r="AX32" s="3940"/>
      <c r="AY32" s="3941"/>
      <c r="AZ32" s="3941"/>
      <c r="BA32" s="2064" t="s">
        <v>808</v>
      </c>
      <c r="BB32" s="2067"/>
      <c r="BC32" s="2068"/>
      <c r="BD32" s="2039"/>
      <c r="BE32" s="2040"/>
      <c r="BF32" s="3929">
        <v>3</v>
      </c>
      <c r="BG32" s="3930"/>
      <c r="BH32" s="3930"/>
      <c r="BI32" s="3931"/>
      <c r="BJ32" s="3940">
        <v>92</v>
      </c>
      <c r="BK32" s="3941"/>
      <c r="BL32" s="3941"/>
      <c r="BM32" s="2064" t="s">
        <v>808</v>
      </c>
      <c r="BN32" s="2067"/>
      <c r="BO32" s="2068"/>
    </row>
    <row r="33" spans="1:79" s="2019" customFormat="1" ht="12.6" customHeight="1" x14ac:dyDescent="0.15">
      <c r="A33" s="1997"/>
      <c r="B33" s="1998"/>
      <c r="C33" s="2005"/>
      <c r="D33" s="3942"/>
      <c r="E33" s="2530"/>
      <c r="F33" s="2530"/>
      <c r="G33" s="2530"/>
      <c r="H33" s="2663"/>
      <c r="I33" s="3946"/>
      <c r="J33" s="3947"/>
      <c r="K33" s="3948"/>
      <c r="L33" s="3956"/>
      <c r="M33" s="3957"/>
      <c r="N33" s="3957"/>
      <c r="O33" s="3957"/>
      <c r="P33" s="3957"/>
      <c r="Q33" s="3957"/>
      <c r="R33" s="3957"/>
      <c r="S33" s="3957"/>
      <c r="T33" s="3957"/>
      <c r="U33" s="3957"/>
      <c r="V33" s="3957"/>
      <c r="W33" s="3960"/>
      <c r="X33" s="3892">
        <f>SUM(L33:W34)</f>
        <v>0</v>
      </c>
      <c r="Y33" s="3893"/>
      <c r="Z33" s="3877"/>
      <c r="AA33" s="3878"/>
      <c r="AB33" s="3879"/>
      <c r="AC33" s="3883"/>
      <c r="AD33" s="3884"/>
      <c r="AE33" s="3885"/>
      <c r="AF33" s="3889"/>
      <c r="AG33" s="3891"/>
      <c r="AH33" s="3939"/>
      <c r="AI33" s="2058" t="s">
        <v>219</v>
      </c>
      <c r="AJ33" s="3923"/>
      <c r="AK33" s="3923"/>
      <c r="AL33" s="3923"/>
      <c r="AM33" s="3923"/>
      <c r="AN33" s="3923"/>
      <c r="AO33" s="3923"/>
      <c r="AP33" s="3923"/>
      <c r="AQ33" s="3924"/>
      <c r="AR33" s="2038"/>
      <c r="AT33" s="3929">
        <v>4</v>
      </c>
      <c r="AU33" s="3930"/>
      <c r="AV33" s="3930"/>
      <c r="AW33" s="3931"/>
      <c r="AX33" s="3940"/>
      <c r="AY33" s="3941"/>
      <c r="AZ33" s="3941"/>
      <c r="BA33" s="2064" t="s">
        <v>808</v>
      </c>
      <c r="BB33" s="2067"/>
      <c r="BC33" s="2068"/>
      <c r="BD33" s="2039"/>
      <c r="BE33" s="2040"/>
      <c r="BF33" s="3929">
        <v>4</v>
      </c>
      <c r="BG33" s="3930"/>
      <c r="BH33" s="3930"/>
      <c r="BI33" s="3931"/>
      <c r="BJ33" s="3940">
        <v>87</v>
      </c>
      <c r="BK33" s="3941"/>
      <c r="BL33" s="3941"/>
      <c r="BM33" s="2064" t="s">
        <v>808</v>
      </c>
      <c r="BN33" s="2067"/>
      <c r="BO33" s="2068"/>
    </row>
    <row r="34" spans="1:79" s="2019" customFormat="1" ht="12.6" customHeight="1" x14ac:dyDescent="0.15">
      <c r="A34" s="1997"/>
      <c r="B34" s="1998"/>
      <c r="C34" s="2005"/>
      <c r="D34" s="3943"/>
      <c r="E34" s="3944"/>
      <c r="F34" s="3944"/>
      <c r="G34" s="3944"/>
      <c r="H34" s="3945"/>
      <c r="I34" s="3949"/>
      <c r="J34" s="3950"/>
      <c r="K34" s="3951"/>
      <c r="L34" s="3958"/>
      <c r="M34" s="3959"/>
      <c r="N34" s="3959"/>
      <c r="O34" s="3959"/>
      <c r="P34" s="3959"/>
      <c r="Q34" s="3959"/>
      <c r="R34" s="3959"/>
      <c r="S34" s="3959"/>
      <c r="T34" s="3959"/>
      <c r="U34" s="3959"/>
      <c r="V34" s="3959"/>
      <c r="W34" s="3961"/>
      <c r="X34" s="3894"/>
      <c r="Y34" s="3895"/>
      <c r="Z34" s="3880"/>
      <c r="AA34" s="3881"/>
      <c r="AB34" s="3882"/>
      <c r="AC34" s="3886"/>
      <c r="AD34" s="3887"/>
      <c r="AE34" s="3888"/>
      <c r="AF34" s="3890"/>
      <c r="AG34" s="3925">
        <v>0</v>
      </c>
      <c r="AH34" s="3926"/>
      <c r="AI34" s="2059" t="s">
        <v>220</v>
      </c>
      <c r="AJ34" s="3927"/>
      <c r="AK34" s="3927"/>
      <c r="AL34" s="3927"/>
      <c r="AM34" s="3927"/>
      <c r="AN34" s="3927"/>
      <c r="AO34" s="3927"/>
      <c r="AP34" s="3927"/>
      <c r="AQ34" s="3928"/>
      <c r="AR34" s="2038"/>
      <c r="AT34" s="3929">
        <v>5</v>
      </c>
      <c r="AU34" s="3930"/>
      <c r="AV34" s="3930"/>
      <c r="AW34" s="3931"/>
      <c r="AX34" s="3940"/>
      <c r="AY34" s="3941"/>
      <c r="AZ34" s="3941"/>
      <c r="BA34" s="2064" t="s">
        <v>808</v>
      </c>
      <c r="BB34" s="2067"/>
      <c r="BC34" s="2068"/>
      <c r="BD34" s="2039"/>
      <c r="BE34" s="2040"/>
      <c r="BF34" s="3929">
        <v>5</v>
      </c>
      <c r="BG34" s="3930"/>
      <c r="BH34" s="3930"/>
      <c r="BI34" s="3931"/>
      <c r="BJ34" s="3940"/>
      <c r="BK34" s="3941"/>
      <c r="BL34" s="3941"/>
      <c r="BM34" s="2064" t="s">
        <v>808</v>
      </c>
      <c r="BN34" s="2067"/>
      <c r="BO34" s="2068"/>
    </row>
    <row r="35" spans="1:79" s="2019" customFormat="1" ht="12.6" customHeight="1" x14ac:dyDescent="0.15">
      <c r="A35" s="1997"/>
      <c r="B35" s="2036"/>
      <c r="C35" s="2037"/>
      <c r="D35" s="3988"/>
      <c r="E35" s="3989"/>
      <c r="F35" s="3989"/>
      <c r="G35" s="3989"/>
      <c r="H35" s="3990"/>
      <c r="I35" s="3963"/>
      <c r="J35" s="3964"/>
      <c r="K35" s="3965"/>
      <c r="L35" s="3896">
        <v>0</v>
      </c>
      <c r="M35" s="3897"/>
      <c r="N35" s="3898">
        <v>0</v>
      </c>
      <c r="O35" s="3897"/>
      <c r="P35" s="3898">
        <v>0</v>
      </c>
      <c r="Q35" s="3897"/>
      <c r="R35" s="3898">
        <v>0</v>
      </c>
      <c r="S35" s="3897"/>
      <c r="T35" s="3898">
        <v>0</v>
      </c>
      <c r="U35" s="3897"/>
      <c r="V35" s="3898">
        <v>0</v>
      </c>
      <c r="W35" s="3953"/>
      <c r="X35" s="3954">
        <f>SUM(L35:W35)</f>
        <v>0</v>
      </c>
      <c r="Y35" s="3955"/>
      <c r="Z35" s="3974" t="str">
        <f>IF(X36=0,"",ROUNDDOWN(L36/3,1)+ROUNDDOWN((N36+P36)/6,1)+ROUNDDOWN(R36/20,1)+ROUNDDOWN((T36+V36)/30,1))</f>
        <v/>
      </c>
      <c r="AA35" s="3975"/>
      <c r="AB35" s="3976"/>
      <c r="AC35" s="3977" t="str">
        <f>IF(AF35+AG37=0,"",AF35+AG37)</f>
        <v/>
      </c>
      <c r="AD35" s="3978"/>
      <c r="AE35" s="3979"/>
      <c r="AF35" s="3987"/>
      <c r="AG35" s="3983"/>
      <c r="AH35" s="3984"/>
      <c r="AI35" s="2060" t="s">
        <v>218</v>
      </c>
      <c r="AJ35" s="3985"/>
      <c r="AK35" s="3985"/>
      <c r="AL35" s="3985"/>
      <c r="AM35" s="3985"/>
      <c r="AN35" s="3985"/>
      <c r="AO35" s="3985"/>
      <c r="AP35" s="3985"/>
      <c r="AQ35" s="3986"/>
      <c r="AR35" s="2038"/>
      <c r="AT35" s="3929">
        <v>6</v>
      </c>
      <c r="AU35" s="3930"/>
      <c r="AV35" s="3930"/>
      <c r="AW35" s="3931"/>
      <c r="AX35" s="3940"/>
      <c r="AY35" s="3941"/>
      <c r="AZ35" s="3941"/>
      <c r="BA35" s="2064" t="s">
        <v>808</v>
      </c>
      <c r="BB35" s="2065"/>
      <c r="BC35" s="2066"/>
      <c r="BD35" s="2069"/>
      <c r="BE35" s="2070"/>
      <c r="BF35" s="3929">
        <v>6</v>
      </c>
      <c r="BG35" s="3930"/>
      <c r="BH35" s="3930"/>
      <c r="BI35" s="3931"/>
      <c r="BJ35" s="3940"/>
      <c r="BK35" s="3941"/>
      <c r="BL35" s="3941"/>
      <c r="BM35" s="2064" t="s">
        <v>808</v>
      </c>
      <c r="BN35" s="2065"/>
      <c r="BO35" s="2066"/>
    </row>
    <row r="36" spans="1:79" s="2019" customFormat="1" ht="12.6" customHeight="1" x14ac:dyDescent="0.15">
      <c r="A36" s="1997"/>
      <c r="B36" s="1998"/>
      <c r="C36" s="2005"/>
      <c r="D36" s="3991"/>
      <c r="E36" s="3992"/>
      <c r="F36" s="3992"/>
      <c r="G36" s="3992"/>
      <c r="H36" s="3993"/>
      <c r="I36" s="3946"/>
      <c r="J36" s="3947"/>
      <c r="K36" s="3948"/>
      <c r="L36" s="3956"/>
      <c r="M36" s="3957"/>
      <c r="N36" s="3957"/>
      <c r="O36" s="3957"/>
      <c r="P36" s="3957"/>
      <c r="Q36" s="3957"/>
      <c r="R36" s="3957"/>
      <c r="S36" s="3957"/>
      <c r="T36" s="3957"/>
      <c r="U36" s="3957"/>
      <c r="V36" s="3957"/>
      <c r="W36" s="3960"/>
      <c r="X36" s="3892">
        <f>SUM(L36:W37)</f>
        <v>0</v>
      </c>
      <c r="Y36" s="3893"/>
      <c r="Z36" s="3877"/>
      <c r="AA36" s="3878"/>
      <c r="AB36" s="3879"/>
      <c r="AC36" s="3883"/>
      <c r="AD36" s="3884"/>
      <c r="AE36" s="3885"/>
      <c r="AF36" s="3889"/>
      <c r="AG36" s="3891"/>
      <c r="AH36" s="3939"/>
      <c r="AI36" s="2058" t="s">
        <v>219</v>
      </c>
      <c r="AJ36" s="3923"/>
      <c r="AK36" s="3923"/>
      <c r="AL36" s="3923"/>
      <c r="AM36" s="3923"/>
      <c r="AN36" s="3923"/>
      <c r="AO36" s="3923"/>
      <c r="AP36" s="3923"/>
      <c r="AQ36" s="3924"/>
      <c r="AR36" s="2038"/>
      <c r="AT36" s="3929">
        <v>7</v>
      </c>
      <c r="AU36" s="3930"/>
      <c r="AV36" s="3930"/>
      <c r="AW36" s="3931"/>
      <c r="AX36" s="3940"/>
      <c r="AY36" s="3941"/>
      <c r="AZ36" s="3941"/>
      <c r="BA36" s="2064" t="s">
        <v>808</v>
      </c>
      <c r="BB36" s="2067"/>
      <c r="BC36" s="2068"/>
      <c r="BD36" s="2039"/>
      <c r="BE36" s="2040"/>
      <c r="BF36" s="3929">
        <v>7</v>
      </c>
      <c r="BG36" s="3930"/>
      <c r="BH36" s="3930"/>
      <c r="BI36" s="3931"/>
      <c r="BJ36" s="3940"/>
      <c r="BK36" s="3941"/>
      <c r="BL36" s="3941"/>
      <c r="BM36" s="2064" t="s">
        <v>808</v>
      </c>
      <c r="BN36" s="2067"/>
      <c r="BO36" s="2068"/>
    </row>
    <row r="37" spans="1:79" s="2019" customFormat="1" ht="12.6" customHeight="1" x14ac:dyDescent="0.15">
      <c r="A37" s="1997"/>
      <c r="B37" s="1998"/>
      <c r="C37" s="2005"/>
      <c r="D37" s="3994"/>
      <c r="E37" s="3995"/>
      <c r="F37" s="3995"/>
      <c r="G37" s="3995"/>
      <c r="H37" s="3996"/>
      <c r="I37" s="3949"/>
      <c r="J37" s="3950"/>
      <c r="K37" s="3951"/>
      <c r="L37" s="3958"/>
      <c r="M37" s="3959"/>
      <c r="N37" s="3959"/>
      <c r="O37" s="3959"/>
      <c r="P37" s="3959"/>
      <c r="Q37" s="3959"/>
      <c r="R37" s="3959"/>
      <c r="S37" s="3959"/>
      <c r="T37" s="3959"/>
      <c r="U37" s="3959"/>
      <c r="V37" s="3959"/>
      <c r="W37" s="3961"/>
      <c r="X37" s="3894"/>
      <c r="Y37" s="3895"/>
      <c r="Z37" s="3880"/>
      <c r="AA37" s="3881"/>
      <c r="AB37" s="3882"/>
      <c r="AC37" s="3886"/>
      <c r="AD37" s="3887"/>
      <c r="AE37" s="3888"/>
      <c r="AF37" s="3890"/>
      <c r="AG37" s="3925">
        <v>0</v>
      </c>
      <c r="AH37" s="3926"/>
      <c r="AI37" s="2059" t="s">
        <v>220</v>
      </c>
      <c r="AJ37" s="3927"/>
      <c r="AK37" s="3927"/>
      <c r="AL37" s="3927"/>
      <c r="AM37" s="3927"/>
      <c r="AN37" s="3927"/>
      <c r="AO37" s="3927"/>
      <c r="AP37" s="3927"/>
      <c r="AQ37" s="3928"/>
      <c r="AR37" s="2038"/>
      <c r="AT37" s="3929">
        <v>8</v>
      </c>
      <c r="AU37" s="3930"/>
      <c r="AV37" s="3930"/>
      <c r="AW37" s="3931"/>
      <c r="AX37" s="3940"/>
      <c r="AY37" s="3941"/>
      <c r="AZ37" s="3941"/>
      <c r="BA37" s="2064" t="s">
        <v>808</v>
      </c>
      <c r="BB37" s="2067"/>
      <c r="BC37" s="2068"/>
      <c r="BD37" s="2071"/>
      <c r="BE37" s="2072"/>
      <c r="BF37" s="3929">
        <v>8</v>
      </c>
      <c r="BG37" s="3930"/>
      <c r="BH37" s="3930"/>
      <c r="BI37" s="3931"/>
      <c r="BJ37" s="3940"/>
      <c r="BK37" s="3941"/>
      <c r="BL37" s="3941"/>
      <c r="BM37" s="2064" t="s">
        <v>808</v>
      </c>
      <c r="BN37" s="2067"/>
      <c r="BO37" s="2068"/>
    </row>
    <row r="38" spans="1:79" s="2019" customFormat="1" ht="12.6" customHeight="1" x14ac:dyDescent="0.15">
      <c r="A38" s="1997"/>
      <c r="B38" s="2036"/>
      <c r="C38" s="2037"/>
      <c r="D38" s="3962"/>
      <c r="E38" s="2660"/>
      <c r="F38" s="2660"/>
      <c r="G38" s="2660"/>
      <c r="H38" s="2661"/>
      <c r="I38" s="3963"/>
      <c r="J38" s="3964"/>
      <c r="K38" s="3965"/>
      <c r="L38" s="3896">
        <v>0</v>
      </c>
      <c r="M38" s="3897"/>
      <c r="N38" s="3898">
        <v>0</v>
      </c>
      <c r="O38" s="3897"/>
      <c r="P38" s="3898">
        <v>0</v>
      </c>
      <c r="Q38" s="3897"/>
      <c r="R38" s="3898">
        <v>0</v>
      </c>
      <c r="S38" s="3897"/>
      <c r="T38" s="3898">
        <v>0</v>
      </c>
      <c r="U38" s="3897"/>
      <c r="V38" s="3898">
        <v>0</v>
      </c>
      <c r="W38" s="3953"/>
      <c r="X38" s="3954">
        <f>SUM(L38:W38)</f>
        <v>0</v>
      </c>
      <c r="Y38" s="3955"/>
      <c r="Z38" s="3974" t="str">
        <f>IF(X39=0,"",ROUNDDOWN(L39/3,1)+ROUNDDOWN((N39+P39)/6,1)+ROUNDDOWN(R39/20,1)+ROUNDDOWN((T39+V39)/30,1))</f>
        <v/>
      </c>
      <c r="AA38" s="3975"/>
      <c r="AB38" s="3976"/>
      <c r="AC38" s="3977" t="str">
        <f>IF(AF38+AG40=0,"",AF38+AG40)</f>
        <v/>
      </c>
      <c r="AD38" s="3978"/>
      <c r="AE38" s="3979"/>
      <c r="AF38" s="3980"/>
      <c r="AG38" s="3983"/>
      <c r="AH38" s="3984"/>
      <c r="AI38" s="2060" t="s">
        <v>218</v>
      </c>
      <c r="AJ38" s="3985"/>
      <c r="AK38" s="3985"/>
      <c r="AL38" s="3985"/>
      <c r="AM38" s="3985"/>
      <c r="AN38" s="3985"/>
      <c r="AO38" s="3985"/>
      <c r="AP38" s="3985"/>
      <c r="AQ38" s="3986"/>
      <c r="AR38" s="2038"/>
      <c r="AT38" s="3929">
        <v>9</v>
      </c>
      <c r="AU38" s="3930"/>
      <c r="AV38" s="3930"/>
      <c r="AW38" s="3931"/>
      <c r="AX38" s="3940"/>
      <c r="AY38" s="3941"/>
      <c r="AZ38" s="3941"/>
      <c r="BA38" s="2064" t="s">
        <v>808</v>
      </c>
      <c r="BB38" s="2067"/>
      <c r="BC38" s="2068"/>
      <c r="BD38" s="2071"/>
      <c r="BE38" s="2072"/>
      <c r="BF38" s="3929">
        <v>9</v>
      </c>
      <c r="BG38" s="3930"/>
      <c r="BH38" s="3930"/>
      <c r="BI38" s="3931"/>
      <c r="BJ38" s="3940"/>
      <c r="BK38" s="3941"/>
      <c r="BL38" s="3941"/>
      <c r="BM38" s="2064" t="s">
        <v>808</v>
      </c>
      <c r="BN38" s="2067"/>
      <c r="BO38" s="2068"/>
    </row>
    <row r="39" spans="1:79" s="2019" customFormat="1" ht="12.6" customHeight="1" x14ac:dyDescent="0.15">
      <c r="A39" s="1997"/>
      <c r="B39" s="1998"/>
      <c r="C39" s="2005"/>
      <c r="D39" s="3942"/>
      <c r="E39" s="2530"/>
      <c r="F39" s="2530"/>
      <c r="G39" s="2530"/>
      <c r="H39" s="2663"/>
      <c r="I39" s="3946"/>
      <c r="J39" s="3947"/>
      <c r="K39" s="3948"/>
      <c r="L39" s="3956"/>
      <c r="M39" s="3957"/>
      <c r="N39" s="3957"/>
      <c r="O39" s="3957"/>
      <c r="P39" s="3957"/>
      <c r="Q39" s="3957"/>
      <c r="R39" s="3957"/>
      <c r="S39" s="3957"/>
      <c r="T39" s="3957"/>
      <c r="U39" s="3957"/>
      <c r="V39" s="3957"/>
      <c r="W39" s="3960"/>
      <c r="X39" s="3892">
        <f>SUM(L39:W40)</f>
        <v>0</v>
      </c>
      <c r="Y39" s="3893"/>
      <c r="Z39" s="3877"/>
      <c r="AA39" s="3878"/>
      <c r="AB39" s="3879"/>
      <c r="AC39" s="3883"/>
      <c r="AD39" s="3884"/>
      <c r="AE39" s="3885"/>
      <c r="AF39" s="3981"/>
      <c r="AG39" s="3891"/>
      <c r="AH39" s="3939"/>
      <c r="AI39" s="2058" t="s">
        <v>219</v>
      </c>
      <c r="AJ39" s="3923"/>
      <c r="AK39" s="3923"/>
      <c r="AL39" s="3923"/>
      <c r="AM39" s="3923"/>
      <c r="AN39" s="3923"/>
      <c r="AO39" s="3923"/>
      <c r="AP39" s="3923"/>
      <c r="AQ39" s="3924"/>
      <c r="AR39" s="2038"/>
      <c r="AT39" s="3929">
        <v>10</v>
      </c>
      <c r="AU39" s="3930"/>
      <c r="AV39" s="3930"/>
      <c r="AW39" s="3931"/>
      <c r="AX39" s="3940"/>
      <c r="AY39" s="3941"/>
      <c r="AZ39" s="3941"/>
      <c r="BA39" s="2064" t="s">
        <v>808</v>
      </c>
      <c r="BB39" s="2067"/>
      <c r="BC39" s="2068"/>
      <c r="BD39" s="2073"/>
      <c r="BE39" s="2074"/>
      <c r="BF39" s="3929">
        <v>10</v>
      </c>
      <c r="BG39" s="3930"/>
      <c r="BH39" s="3930"/>
      <c r="BI39" s="3931"/>
      <c r="BJ39" s="3940"/>
      <c r="BK39" s="3941"/>
      <c r="BL39" s="3941"/>
      <c r="BM39" s="2064" t="s">
        <v>808</v>
      </c>
      <c r="BN39" s="2067"/>
      <c r="BO39" s="2068"/>
    </row>
    <row r="40" spans="1:79" s="2019" customFormat="1" ht="12.6" customHeight="1" x14ac:dyDescent="0.15">
      <c r="A40" s="1997"/>
      <c r="B40" s="1998"/>
      <c r="C40" s="2005"/>
      <c r="D40" s="3943"/>
      <c r="E40" s="3944"/>
      <c r="F40" s="3944"/>
      <c r="G40" s="3944"/>
      <c r="H40" s="3945"/>
      <c r="I40" s="3949"/>
      <c r="J40" s="3950"/>
      <c r="K40" s="3951"/>
      <c r="L40" s="3958"/>
      <c r="M40" s="3959"/>
      <c r="N40" s="3959"/>
      <c r="O40" s="3959"/>
      <c r="P40" s="3959"/>
      <c r="Q40" s="3959"/>
      <c r="R40" s="3959"/>
      <c r="S40" s="3959"/>
      <c r="T40" s="3959"/>
      <c r="U40" s="3959"/>
      <c r="V40" s="3959"/>
      <c r="W40" s="3961"/>
      <c r="X40" s="3894"/>
      <c r="Y40" s="3895"/>
      <c r="Z40" s="3880"/>
      <c r="AA40" s="3881"/>
      <c r="AB40" s="3882"/>
      <c r="AC40" s="3886"/>
      <c r="AD40" s="3887"/>
      <c r="AE40" s="3888"/>
      <c r="AF40" s="3982"/>
      <c r="AG40" s="3925">
        <v>0</v>
      </c>
      <c r="AH40" s="3926"/>
      <c r="AI40" s="2059" t="s">
        <v>220</v>
      </c>
      <c r="AJ40" s="3927"/>
      <c r="AK40" s="3927"/>
      <c r="AL40" s="3927"/>
      <c r="AM40" s="3927"/>
      <c r="AN40" s="3927"/>
      <c r="AO40" s="3927"/>
      <c r="AP40" s="3927"/>
      <c r="AQ40" s="3928"/>
      <c r="AR40" s="2038"/>
      <c r="AT40" s="3929">
        <v>11</v>
      </c>
      <c r="AU40" s="3930"/>
      <c r="AV40" s="3930"/>
      <c r="AW40" s="3931"/>
      <c r="AX40" s="3940"/>
      <c r="AY40" s="3941"/>
      <c r="AZ40" s="3941"/>
      <c r="BA40" s="2064" t="s">
        <v>808</v>
      </c>
      <c r="BB40" s="2065"/>
      <c r="BC40" s="2066"/>
      <c r="BD40" s="2073"/>
      <c r="BE40" s="2074"/>
      <c r="BF40" s="3929">
        <v>11</v>
      </c>
      <c r="BG40" s="3930"/>
      <c r="BH40" s="3930"/>
      <c r="BI40" s="3931"/>
      <c r="BJ40" s="3940"/>
      <c r="BK40" s="3941"/>
      <c r="BL40" s="3941"/>
      <c r="BM40" s="2064" t="s">
        <v>808</v>
      </c>
      <c r="BN40" s="2065"/>
      <c r="BO40" s="2066"/>
    </row>
    <row r="41" spans="1:79" s="2019" customFormat="1" ht="12.6" customHeight="1" x14ac:dyDescent="0.15">
      <c r="A41" s="1997"/>
      <c r="B41" s="2036"/>
      <c r="C41" s="2037"/>
      <c r="D41" s="3962"/>
      <c r="E41" s="2660"/>
      <c r="F41" s="2660"/>
      <c r="G41" s="2660"/>
      <c r="H41" s="2661"/>
      <c r="I41" s="3963"/>
      <c r="J41" s="3964"/>
      <c r="K41" s="3965"/>
      <c r="L41" s="3896">
        <v>0</v>
      </c>
      <c r="M41" s="3897"/>
      <c r="N41" s="3898">
        <v>0</v>
      </c>
      <c r="O41" s="3897"/>
      <c r="P41" s="3898">
        <v>0</v>
      </c>
      <c r="Q41" s="3897"/>
      <c r="R41" s="3898">
        <v>0</v>
      </c>
      <c r="S41" s="3897"/>
      <c r="T41" s="3898">
        <v>0</v>
      </c>
      <c r="U41" s="3897"/>
      <c r="V41" s="3898">
        <v>0</v>
      </c>
      <c r="W41" s="3953"/>
      <c r="X41" s="3954">
        <f>SUM(L41:W41)</f>
        <v>0</v>
      </c>
      <c r="Y41" s="3955"/>
      <c r="Z41" s="3974" t="str">
        <f>IF(X42=0,"",ROUNDDOWN(L42/3,1)+ROUNDDOWN((N42+P42)/6,1)+ROUNDDOWN(R42/20,1)+ROUNDDOWN((T42+V42)/30,1))</f>
        <v/>
      </c>
      <c r="AA41" s="3975"/>
      <c r="AB41" s="3976"/>
      <c r="AC41" s="3977" t="str">
        <f>IF(AF41+AG43=0,"",AF41+AG43)</f>
        <v/>
      </c>
      <c r="AD41" s="3978"/>
      <c r="AE41" s="3979"/>
      <c r="AF41" s="3987"/>
      <c r="AG41" s="3983"/>
      <c r="AH41" s="3984"/>
      <c r="AI41" s="2060" t="s">
        <v>218</v>
      </c>
      <c r="AJ41" s="3985"/>
      <c r="AK41" s="3985"/>
      <c r="AL41" s="3985"/>
      <c r="AM41" s="3985"/>
      <c r="AN41" s="3985"/>
      <c r="AO41" s="3985"/>
      <c r="AP41" s="3985"/>
      <c r="AQ41" s="3986"/>
      <c r="AR41" s="2038"/>
      <c r="AT41" s="3929">
        <v>12</v>
      </c>
      <c r="AU41" s="3930"/>
      <c r="AV41" s="3930"/>
      <c r="AW41" s="3931"/>
      <c r="AX41" s="3940"/>
      <c r="AY41" s="3941"/>
      <c r="AZ41" s="3941"/>
      <c r="BA41" s="2064" t="s">
        <v>808</v>
      </c>
      <c r="BB41" s="2067"/>
      <c r="BC41" s="2068"/>
      <c r="BD41" s="2073"/>
      <c r="BE41" s="2074"/>
      <c r="BF41" s="3929">
        <v>12</v>
      </c>
      <c r="BG41" s="3930"/>
      <c r="BH41" s="3930"/>
      <c r="BI41" s="3931"/>
      <c r="BJ41" s="3940"/>
      <c r="BK41" s="3941"/>
      <c r="BL41" s="3941"/>
      <c r="BM41" s="2064" t="s">
        <v>808</v>
      </c>
      <c r="BN41" s="2067"/>
      <c r="BO41" s="2068"/>
    </row>
    <row r="42" spans="1:79" s="2019" customFormat="1" ht="12.6" customHeight="1" x14ac:dyDescent="0.15">
      <c r="A42" s="1997"/>
      <c r="B42" s="1998"/>
      <c r="C42" s="2005"/>
      <c r="D42" s="3942"/>
      <c r="E42" s="2530"/>
      <c r="F42" s="2530"/>
      <c r="G42" s="2530"/>
      <c r="H42" s="2663"/>
      <c r="I42" s="3946"/>
      <c r="J42" s="3947"/>
      <c r="K42" s="3948"/>
      <c r="L42" s="3956"/>
      <c r="M42" s="3957"/>
      <c r="N42" s="3957"/>
      <c r="O42" s="3957"/>
      <c r="P42" s="3957"/>
      <c r="Q42" s="3957"/>
      <c r="R42" s="3957"/>
      <c r="S42" s="3957"/>
      <c r="T42" s="3957"/>
      <c r="U42" s="3957"/>
      <c r="V42" s="3957"/>
      <c r="W42" s="3960"/>
      <c r="X42" s="3892">
        <f>SUM(L42:W43)</f>
        <v>0</v>
      </c>
      <c r="Y42" s="3893"/>
      <c r="Z42" s="3877"/>
      <c r="AA42" s="3878"/>
      <c r="AB42" s="3879"/>
      <c r="AC42" s="3883"/>
      <c r="AD42" s="3884"/>
      <c r="AE42" s="3885"/>
      <c r="AF42" s="3889"/>
      <c r="AG42" s="3891"/>
      <c r="AH42" s="3939"/>
      <c r="AI42" s="2058" t="s">
        <v>219</v>
      </c>
      <c r="AJ42" s="3923"/>
      <c r="AK42" s="3923"/>
      <c r="AL42" s="3923"/>
      <c r="AM42" s="3923"/>
      <c r="AN42" s="3923"/>
      <c r="AO42" s="3923"/>
      <c r="AP42" s="3923"/>
      <c r="AQ42" s="3924"/>
      <c r="AR42" s="2038"/>
      <c r="AT42" s="3929">
        <v>13</v>
      </c>
      <c r="AU42" s="3930"/>
      <c r="AV42" s="3930"/>
      <c r="AW42" s="3931"/>
      <c r="AX42" s="3940"/>
      <c r="AY42" s="3941"/>
      <c r="AZ42" s="3941"/>
      <c r="BA42" s="2064" t="s">
        <v>808</v>
      </c>
      <c r="BB42" s="2067"/>
      <c r="BC42" s="2068"/>
      <c r="BD42" s="2073"/>
      <c r="BE42" s="2074"/>
      <c r="BF42" s="3929">
        <v>13</v>
      </c>
      <c r="BG42" s="3930"/>
      <c r="BH42" s="3930"/>
      <c r="BI42" s="3931"/>
      <c r="BJ42" s="3940"/>
      <c r="BK42" s="3941"/>
      <c r="BL42" s="3941"/>
      <c r="BM42" s="2064" t="s">
        <v>808</v>
      </c>
      <c r="BN42" s="2067"/>
      <c r="BO42" s="2068"/>
    </row>
    <row r="43" spans="1:79" s="2019" customFormat="1" ht="12.6" customHeight="1" x14ac:dyDescent="0.15">
      <c r="A43" s="1997"/>
      <c r="B43" s="1998"/>
      <c r="C43" s="2005"/>
      <c r="D43" s="3943"/>
      <c r="E43" s="3944"/>
      <c r="F43" s="3944"/>
      <c r="G43" s="3944"/>
      <c r="H43" s="3945"/>
      <c r="I43" s="3949"/>
      <c r="J43" s="3950"/>
      <c r="K43" s="3951"/>
      <c r="L43" s="3958"/>
      <c r="M43" s="3959"/>
      <c r="N43" s="3959"/>
      <c r="O43" s="3959"/>
      <c r="P43" s="3959"/>
      <c r="Q43" s="3959"/>
      <c r="R43" s="3959"/>
      <c r="S43" s="3959"/>
      <c r="T43" s="3959"/>
      <c r="U43" s="3959"/>
      <c r="V43" s="3959"/>
      <c r="W43" s="3961"/>
      <c r="X43" s="3894"/>
      <c r="Y43" s="3895"/>
      <c r="Z43" s="3880"/>
      <c r="AA43" s="3881"/>
      <c r="AB43" s="3882"/>
      <c r="AC43" s="3886"/>
      <c r="AD43" s="3887"/>
      <c r="AE43" s="3888"/>
      <c r="AF43" s="3890"/>
      <c r="AG43" s="3925">
        <v>0</v>
      </c>
      <c r="AH43" s="3926"/>
      <c r="AI43" s="2059" t="s">
        <v>220</v>
      </c>
      <c r="AJ43" s="3927"/>
      <c r="AK43" s="3927"/>
      <c r="AL43" s="3927"/>
      <c r="AM43" s="3927"/>
      <c r="AN43" s="3927"/>
      <c r="AO43" s="3927"/>
      <c r="AP43" s="3927"/>
      <c r="AQ43" s="3928"/>
      <c r="AR43" s="2038"/>
      <c r="AT43" s="3929">
        <v>14</v>
      </c>
      <c r="AU43" s="3930"/>
      <c r="AV43" s="3930"/>
      <c r="AW43" s="3931"/>
      <c r="AX43" s="3940"/>
      <c r="AY43" s="3941"/>
      <c r="AZ43" s="3941"/>
      <c r="BA43" s="2064" t="s">
        <v>808</v>
      </c>
      <c r="BB43" s="2067"/>
      <c r="BC43" s="2068"/>
      <c r="BD43" s="2073"/>
      <c r="BE43" s="2074"/>
      <c r="BF43" s="3929">
        <v>14</v>
      </c>
      <c r="BG43" s="3930"/>
      <c r="BH43" s="3930"/>
      <c r="BI43" s="3931"/>
      <c r="BJ43" s="3940"/>
      <c r="BK43" s="3941"/>
      <c r="BL43" s="3941"/>
      <c r="BM43" s="2064" t="s">
        <v>808</v>
      </c>
      <c r="BN43" s="2067"/>
      <c r="BO43" s="2068"/>
    </row>
    <row r="44" spans="1:79" s="2019" customFormat="1" ht="12.6" customHeight="1" x14ac:dyDescent="0.15">
      <c r="A44" s="1997"/>
      <c r="B44" s="2036"/>
      <c r="C44" s="2037"/>
      <c r="D44" s="3962"/>
      <c r="E44" s="2660"/>
      <c r="F44" s="2660"/>
      <c r="G44" s="2660"/>
      <c r="H44" s="2661"/>
      <c r="I44" s="3963"/>
      <c r="J44" s="3964"/>
      <c r="K44" s="3965"/>
      <c r="L44" s="3896">
        <v>0</v>
      </c>
      <c r="M44" s="3897"/>
      <c r="N44" s="3898">
        <v>0</v>
      </c>
      <c r="O44" s="3897"/>
      <c r="P44" s="3898">
        <v>0</v>
      </c>
      <c r="Q44" s="3897"/>
      <c r="R44" s="3898">
        <v>0</v>
      </c>
      <c r="S44" s="3897"/>
      <c r="T44" s="3898">
        <v>0</v>
      </c>
      <c r="U44" s="3897"/>
      <c r="V44" s="3898">
        <v>0</v>
      </c>
      <c r="W44" s="3953"/>
      <c r="X44" s="3954">
        <f>SUM(L44:W44)</f>
        <v>0</v>
      </c>
      <c r="Y44" s="3955"/>
      <c r="Z44" s="3974" t="str">
        <f>IF(X45=0,"",ROUNDDOWN(L45/3,1)+ROUNDDOWN((N45+P45)/6,1)+ROUNDDOWN(R45/20,1)+ROUNDDOWN((T45+V45)/30,1))</f>
        <v/>
      </c>
      <c r="AA44" s="3975"/>
      <c r="AB44" s="3976"/>
      <c r="AC44" s="3977" t="str">
        <f>IF(AF44+AG46=0,"",AF44+AG46)</f>
        <v/>
      </c>
      <c r="AD44" s="3978"/>
      <c r="AE44" s="3979"/>
      <c r="AF44" s="3987"/>
      <c r="AG44" s="3983"/>
      <c r="AH44" s="3984"/>
      <c r="AI44" s="2060" t="s">
        <v>218</v>
      </c>
      <c r="AJ44" s="3985"/>
      <c r="AK44" s="3985"/>
      <c r="AL44" s="3985"/>
      <c r="AM44" s="3985"/>
      <c r="AN44" s="3985"/>
      <c r="AO44" s="3985"/>
      <c r="AP44" s="3985"/>
      <c r="AQ44" s="3986"/>
      <c r="AR44" s="2038"/>
      <c r="AT44" s="3929">
        <v>15</v>
      </c>
      <c r="AU44" s="3930"/>
      <c r="AV44" s="3930"/>
      <c r="AW44" s="3931"/>
      <c r="AX44" s="3940"/>
      <c r="AY44" s="3941"/>
      <c r="AZ44" s="3941"/>
      <c r="BA44" s="2064" t="s">
        <v>808</v>
      </c>
      <c r="BB44" s="2067"/>
      <c r="BC44" s="2068"/>
      <c r="BD44" s="2073"/>
      <c r="BE44" s="2074"/>
      <c r="BF44" s="3929">
        <v>15</v>
      </c>
      <c r="BG44" s="3930"/>
      <c r="BH44" s="3930"/>
      <c r="BI44" s="3931"/>
      <c r="BJ44" s="3940"/>
      <c r="BK44" s="3941"/>
      <c r="BL44" s="3941"/>
      <c r="BM44" s="2064" t="s">
        <v>808</v>
      </c>
      <c r="BN44" s="2067"/>
      <c r="BO44" s="2068"/>
    </row>
    <row r="45" spans="1:79" s="2019" customFormat="1" ht="12.6" customHeight="1" x14ac:dyDescent="0.15">
      <c r="A45" s="1997"/>
      <c r="B45" s="1998"/>
      <c r="C45" s="2005"/>
      <c r="D45" s="3942"/>
      <c r="E45" s="2530"/>
      <c r="F45" s="2530"/>
      <c r="G45" s="2530"/>
      <c r="H45" s="2663"/>
      <c r="I45" s="3946"/>
      <c r="J45" s="3947"/>
      <c r="K45" s="3948"/>
      <c r="L45" s="3956"/>
      <c r="M45" s="3957"/>
      <c r="N45" s="3957"/>
      <c r="O45" s="3957"/>
      <c r="P45" s="3957"/>
      <c r="Q45" s="3957"/>
      <c r="R45" s="3957"/>
      <c r="S45" s="3957"/>
      <c r="T45" s="3957"/>
      <c r="U45" s="3957"/>
      <c r="V45" s="3957"/>
      <c r="W45" s="3960"/>
      <c r="X45" s="3892">
        <f>SUM(L45:W46)</f>
        <v>0</v>
      </c>
      <c r="Y45" s="3893"/>
      <c r="Z45" s="3877"/>
      <c r="AA45" s="3878"/>
      <c r="AB45" s="3879"/>
      <c r="AC45" s="3883"/>
      <c r="AD45" s="3884"/>
      <c r="AE45" s="3885"/>
      <c r="AF45" s="3889"/>
      <c r="AG45" s="3891"/>
      <c r="AH45" s="3939"/>
      <c r="AI45" s="2058" t="s">
        <v>219</v>
      </c>
      <c r="AJ45" s="3923"/>
      <c r="AK45" s="3923"/>
      <c r="AL45" s="3923"/>
      <c r="AM45" s="3923"/>
      <c r="AN45" s="3923"/>
      <c r="AO45" s="3923"/>
      <c r="AP45" s="3923"/>
      <c r="AQ45" s="3924"/>
      <c r="AR45" s="2038"/>
      <c r="AT45" s="2075"/>
      <c r="AU45" s="2075"/>
      <c r="AV45" s="2075"/>
      <c r="AW45" s="2075"/>
      <c r="AX45" s="2075"/>
      <c r="AY45" s="2075"/>
      <c r="AZ45" s="2075"/>
      <c r="BA45" s="2075"/>
      <c r="BB45" s="2075"/>
      <c r="BC45" s="2075"/>
      <c r="BD45" s="2039"/>
      <c r="BE45" s="2040"/>
      <c r="BF45" s="2075"/>
      <c r="BG45" s="2075"/>
      <c r="BH45" s="2075"/>
      <c r="BI45" s="2075"/>
      <c r="BJ45" s="2075"/>
      <c r="BK45" s="2075"/>
      <c r="BL45" s="2076"/>
      <c r="BM45" s="2008"/>
      <c r="BN45" s="2008"/>
      <c r="BO45" s="2008"/>
    </row>
    <row r="46" spans="1:79" s="2019" customFormat="1" ht="12.6" customHeight="1" x14ac:dyDescent="0.15">
      <c r="A46" s="1997"/>
      <c r="B46" s="1998"/>
      <c r="C46" s="2005"/>
      <c r="D46" s="3943"/>
      <c r="E46" s="3944"/>
      <c r="F46" s="3944"/>
      <c r="G46" s="3944"/>
      <c r="H46" s="3945"/>
      <c r="I46" s="3949"/>
      <c r="J46" s="3950"/>
      <c r="K46" s="3951"/>
      <c r="L46" s="3958"/>
      <c r="M46" s="3959"/>
      <c r="N46" s="3959"/>
      <c r="O46" s="3959"/>
      <c r="P46" s="3959"/>
      <c r="Q46" s="3959"/>
      <c r="R46" s="3959"/>
      <c r="S46" s="3959"/>
      <c r="T46" s="3959"/>
      <c r="U46" s="3959"/>
      <c r="V46" s="3959"/>
      <c r="W46" s="3961"/>
      <c r="X46" s="3894"/>
      <c r="Y46" s="3895"/>
      <c r="Z46" s="3880"/>
      <c r="AA46" s="3881"/>
      <c r="AB46" s="3882"/>
      <c r="AC46" s="3886"/>
      <c r="AD46" s="3887"/>
      <c r="AE46" s="3888"/>
      <c r="AF46" s="3890"/>
      <c r="AG46" s="3925">
        <v>0</v>
      </c>
      <c r="AH46" s="3926"/>
      <c r="AI46" s="2059" t="s">
        <v>220</v>
      </c>
      <c r="AJ46" s="3927"/>
      <c r="AK46" s="3927"/>
      <c r="AL46" s="3927"/>
      <c r="AM46" s="3927"/>
      <c r="AN46" s="3927"/>
      <c r="AO46" s="3927"/>
      <c r="AP46" s="3927"/>
      <c r="AQ46" s="3928"/>
      <c r="AR46" s="2038"/>
      <c r="AT46" s="2006"/>
      <c r="AU46" s="2006"/>
      <c r="AV46" s="2006"/>
      <c r="AW46" s="2006"/>
      <c r="AX46" s="2006"/>
      <c r="AY46" s="2006"/>
      <c r="AZ46" s="2006"/>
      <c r="BA46" s="2006"/>
      <c r="BB46" s="2006"/>
      <c r="BC46" s="2006"/>
      <c r="BD46" s="2006"/>
      <c r="BE46" s="2006"/>
      <c r="BF46" s="2006"/>
      <c r="BG46" s="2006"/>
      <c r="BH46" s="2006"/>
      <c r="BI46" s="2006"/>
      <c r="BJ46" s="2006"/>
      <c r="BK46" s="2006"/>
      <c r="BL46" s="2006"/>
      <c r="BM46" s="2006"/>
      <c r="BN46" s="2006"/>
      <c r="BO46" s="2006"/>
      <c r="BP46" s="2006"/>
      <c r="BQ46" s="2006"/>
      <c r="BR46" s="2006"/>
      <c r="BS46" s="2075"/>
      <c r="BT46" s="2075"/>
      <c r="BU46" s="2075"/>
      <c r="BV46" s="2075"/>
      <c r="BW46" s="2075"/>
      <c r="BX46" s="2075"/>
      <c r="BY46" s="2075"/>
      <c r="BZ46" s="2075"/>
    </row>
    <row r="47" spans="1:79" s="2019" customFormat="1" ht="12.6" customHeight="1" x14ac:dyDescent="0.15">
      <c r="A47" s="1997"/>
      <c r="B47" s="2036"/>
      <c r="C47" s="2037"/>
      <c r="D47" s="3962"/>
      <c r="E47" s="2660"/>
      <c r="F47" s="2660"/>
      <c r="G47" s="2660"/>
      <c r="H47" s="2661"/>
      <c r="I47" s="3963"/>
      <c r="J47" s="3964"/>
      <c r="K47" s="3965"/>
      <c r="L47" s="3896">
        <v>0</v>
      </c>
      <c r="M47" s="3897"/>
      <c r="N47" s="3898">
        <v>0</v>
      </c>
      <c r="O47" s="3897"/>
      <c r="P47" s="3898">
        <v>0</v>
      </c>
      <c r="Q47" s="3897"/>
      <c r="R47" s="3898">
        <v>0</v>
      </c>
      <c r="S47" s="3897"/>
      <c r="T47" s="3898">
        <v>0</v>
      </c>
      <c r="U47" s="3897"/>
      <c r="V47" s="3898">
        <v>0</v>
      </c>
      <c r="W47" s="3953"/>
      <c r="X47" s="3954">
        <f>SUM(L47:W47)</f>
        <v>0</v>
      </c>
      <c r="Y47" s="3955"/>
      <c r="Z47" s="3974" t="str">
        <f>IF(X48=0,"",ROUNDDOWN(L48/3,1)+ROUNDDOWN((N48+P48)/6,1)+ROUNDDOWN(R48/20,1)+ROUNDDOWN((T48+V48)/30,1))</f>
        <v/>
      </c>
      <c r="AA47" s="3975"/>
      <c r="AB47" s="3976"/>
      <c r="AC47" s="3977" t="str">
        <f>IF(AF47+AG49=0,"",AF47+AG49)</f>
        <v/>
      </c>
      <c r="AD47" s="3978"/>
      <c r="AE47" s="3979"/>
      <c r="AF47" s="3980"/>
      <c r="AG47" s="3983"/>
      <c r="AH47" s="3984"/>
      <c r="AI47" s="2060" t="s">
        <v>218</v>
      </c>
      <c r="AJ47" s="3985"/>
      <c r="AK47" s="3985"/>
      <c r="AL47" s="3985"/>
      <c r="AM47" s="3985"/>
      <c r="AN47" s="3985"/>
      <c r="AO47" s="3985"/>
      <c r="AP47" s="3985"/>
      <c r="AQ47" s="3986"/>
      <c r="AR47" s="2038"/>
      <c r="AT47" s="4001"/>
      <c r="AU47" s="4001"/>
      <c r="AV47" s="4001"/>
      <c r="AW47" s="4001"/>
      <c r="AX47" s="4001"/>
      <c r="AY47" s="4001"/>
      <c r="AZ47" s="4001"/>
      <c r="BA47" s="4001"/>
      <c r="BB47" s="4001"/>
      <c r="BC47" s="4001"/>
      <c r="BD47" s="4001"/>
      <c r="BE47" s="4001"/>
      <c r="BF47" s="4001"/>
      <c r="BG47" s="4001"/>
      <c r="BH47" s="4001"/>
      <c r="BI47" s="4001"/>
      <c r="BJ47" s="4001"/>
      <c r="BK47" s="4001"/>
      <c r="BL47" s="4001"/>
      <c r="BM47" s="4001"/>
      <c r="BN47" s="4001"/>
      <c r="BO47" s="4001"/>
      <c r="BP47" s="4001"/>
      <c r="BQ47" s="4001"/>
      <c r="BR47" s="4001"/>
      <c r="BS47" s="4001"/>
      <c r="BT47" s="4001"/>
      <c r="BU47" s="4001"/>
      <c r="BV47" s="4001"/>
      <c r="BW47" s="4001"/>
      <c r="BX47" s="4001"/>
      <c r="BY47" s="4001"/>
      <c r="BZ47" s="4001"/>
    </row>
    <row r="48" spans="1:79" s="2019" customFormat="1" ht="12.6" customHeight="1" x14ac:dyDescent="0.15">
      <c r="A48" s="1997"/>
      <c r="B48" s="1998"/>
      <c r="C48" s="2005"/>
      <c r="D48" s="3942"/>
      <c r="E48" s="2530"/>
      <c r="F48" s="2530"/>
      <c r="G48" s="2530"/>
      <c r="H48" s="2663"/>
      <c r="I48" s="3946"/>
      <c r="J48" s="3947"/>
      <c r="K48" s="3948"/>
      <c r="L48" s="3956"/>
      <c r="M48" s="3957"/>
      <c r="N48" s="3957"/>
      <c r="O48" s="3957"/>
      <c r="P48" s="3957"/>
      <c r="Q48" s="3957"/>
      <c r="R48" s="3957"/>
      <c r="S48" s="3957"/>
      <c r="T48" s="3957"/>
      <c r="U48" s="3957"/>
      <c r="V48" s="3957"/>
      <c r="W48" s="3960"/>
      <c r="X48" s="3892">
        <f>SUM(L48:W49)</f>
        <v>0</v>
      </c>
      <c r="Y48" s="3893"/>
      <c r="Z48" s="3877"/>
      <c r="AA48" s="3878"/>
      <c r="AB48" s="3879"/>
      <c r="AC48" s="3883"/>
      <c r="AD48" s="3884"/>
      <c r="AE48" s="3885"/>
      <c r="AF48" s="3981"/>
      <c r="AG48" s="3891"/>
      <c r="AH48" s="3939"/>
      <c r="AI48" s="2058" t="s">
        <v>219</v>
      </c>
      <c r="AJ48" s="3923"/>
      <c r="AK48" s="3923"/>
      <c r="AL48" s="3923"/>
      <c r="AM48" s="3923"/>
      <c r="AN48" s="3923"/>
      <c r="AO48" s="3923"/>
      <c r="AP48" s="3923"/>
      <c r="AQ48" s="3924"/>
      <c r="AR48" s="2038"/>
      <c r="AT48" s="2006"/>
      <c r="AU48" s="4002"/>
      <c r="AV48" s="3733"/>
      <c r="AW48" s="3733"/>
      <c r="AX48" s="3733"/>
      <c r="AY48" s="3733"/>
      <c r="AZ48" s="3733"/>
      <c r="BA48" s="3733"/>
      <c r="BB48" s="3733"/>
      <c r="BC48" s="3733"/>
      <c r="BD48" s="3733"/>
      <c r="BE48" s="3733"/>
      <c r="BF48" s="3733"/>
      <c r="BG48" s="3733"/>
      <c r="BH48" s="3733"/>
      <c r="BI48" s="3733"/>
      <c r="BJ48" s="3733"/>
      <c r="BK48" s="3733"/>
      <c r="BL48" s="3733"/>
      <c r="BM48" s="3733"/>
      <c r="BN48" s="3733"/>
      <c r="BO48" s="3733"/>
      <c r="BP48" s="3733"/>
      <c r="BQ48" s="3733"/>
      <c r="BR48" s="3733"/>
      <c r="BS48" s="3733"/>
      <c r="BT48" s="3733"/>
      <c r="BU48" s="3733"/>
      <c r="BV48" s="3733"/>
      <c r="BW48" s="3733"/>
      <c r="BX48" s="3733"/>
      <c r="BY48" s="3733"/>
      <c r="BZ48" s="3733"/>
      <c r="CA48" s="1995"/>
    </row>
    <row r="49" spans="1:82" s="2019" customFormat="1" ht="12.6" customHeight="1" thickBot="1" x14ac:dyDescent="0.2">
      <c r="A49" s="1997"/>
      <c r="B49" s="1998"/>
      <c r="C49" s="2005"/>
      <c r="D49" s="3942"/>
      <c r="E49" s="2530"/>
      <c r="F49" s="2530"/>
      <c r="G49" s="2530"/>
      <c r="H49" s="2663"/>
      <c r="I49" s="3946"/>
      <c r="J49" s="3947"/>
      <c r="K49" s="3948"/>
      <c r="L49" s="3956"/>
      <c r="M49" s="3957"/>
      <c r="N49" s="3957"/>
      <c r="O49" s="3957"/>
      <c r="P49" s="3957"/>
      <c r="Q49" s="3957"/>
      <c r="R49" s="3957"/>
      <c r="S49" s="3957"/>
      <c r="T49" s="3957"/>
      <c r="U49" s="3957"/>
      <c r="V49" s="3957"/>
      <c r="W49" s="3960"/>
      <c r="X49" s="3892"/>
      <c r="Y49" s="3893"/>
      <c r="Z49" s="3880"/>
      <c r="AA49" s="3881"/>
      <c r="AB49" s="3882"/>
      <c r="AC49" s="3883"/>
      <c r="AD49" s="3884"/>
      <c r="AE49" s="3885"/>
      <c r="AF49" s="3981"/>
      <c r="AG49" s="3997">
        <v>0</v>
      </c>
      <c r="AH49" s="3998"/>
      <c r="AI49" s="2077" t="s">
        <v>220</v>
      </c>
      <c r="AJ49" s="3999"/>
      <c r="AK49" s="3999"/>
      <c r="AL49" s="3999"/>
      <c r="AM49" s="3999"/>
      <c r="AN49" s="3999"/>
      <c r="AO49" s="3999"/>
      <c r="AP49" s="3999"/>
      <c r="AQ49" s="4000"/>
      <c r="AR49" s="2038"/>
      <c r="AT49" s="2078"/>
      <c r="AU49" s="4002"/>
      <c r="AV49" s="3733"/>
      <c r="AW49" s="3733"/>
      <c r="AX49" s="3733"/>
      <c r="AY49" s="3733"/>
      <c r="AZ49" s="3733"/>
      <c r="BA49" s="3733"/>
      <c r="BB49" s="3733"/>
      <c r="BC49" s="3733"/>
      <c r="BD49" s="3733"/>
      <c r="BE49" s="3733"/>
      <c r="BF49" s="3733"/>
      <c r="BG49" s="3733"/>
      <c r="BH49" s="3733"/>
      <c r="BI49" s="3733"/>
      <c r="BJ49" s="3733"/>
      <c r="BK49" s="3733"/>
      <c r="BL49" s="3733"/>
      <c r="BM49" s="3733"/>
      <c r="BN49" s="3733"/>
      <c r="BO49" s="3733"/>
      <c r="BP49" s="3733"/>
      <c r="BQ49" s="3733"/>
      <c r="BR49" s="3733"/>
      <c r="BS49" s="3733"/>
      <c r="BT49" s="3733"/>
      <c r="BU49" s="3733"/>
      <c r="BV49" s="3733"/>
      <c r="BW49" s="3733"/>
      <c r="BX49" s="3733"/>
      <c r="BY49" s="3733"/>
      <c r="BZ49" s="3733"/>
      <c r="CA49" s="1995"/>
    </row>
    <row r="50" spans="1:82" s="2019" customFormat="1" ht="12.6" customHeight="1" thickTop="1" x14ac:dyDescent="0.15">
      <c r="A50" s="1997"/>
      <c r="B50" s="2036"/>
      <c r="C50" s="2037"/>
      <c r="D50" s="4037" t="s">
        <v>225</v>
      </c>
      <c r="E50" s="4038"/>
      <c r="F50" s="4038"/>
      <c r="G50" s="4038"/>
      <c r="H50" s="4039"/>
      <c r="I50" s="4063" t="str">
        <f>IF(SUM(I26:K49)=0,"",SUM(I26:K49))</f>
        <v/>
      </c>
      <c r="J50" s="4064"/>
      <c r="K50" s="4065"/>
      <c r="L50" s="4072">
        <f>SUM(L26,L29,L32,L35,L38,L41,L44,L47)</f>
        <v>0</v>
      </c>
      <c r="M50" s="4073"/>
      <c r="N50" s="4003">
        <f>SUM(N26,N29,N32,N35,N38,N41,N44,N47)</f>
        <v>0</v>
      </c>
      <c r="O50" s="4036"/>
      <c r="P50" s="4003">
        <f>SUM(P26,P29,P32,P35,P38,P41,P44,P47)</f>
        <v>0</v>
      </c>
      <c r="Q50" s="4036"/>
      <c r="R50" s="4003">
        <f>SUM(R26,R29,R32,R35,R38,R41,R44,R47)</f>
        <v>0</v>
      </c>
      <c r="S50" s="4036"/>
      <c r="T50" s="4003">
        <f>SUM(T26,T29,T32,T35,T38,T41,T44,T47)</f>
        <v>0</v>
      </c>
      <c r="U50" s="4036"/>
      <c r="V50" s="4003">
        <f>SUM(V26,V29,V32,V35,V38,V41,V44,V47)</f>
        <v>0</v>
      </c>
      <c r="W50" s="4036"/>
      <c r="X50" s="4003">
        <f>SUM(L50:W50)</f>
        <v>0</v>
      </c>
      <c r="Y50" s="4004"/>
      <c r="Z50" s="4005">
        <f>ROUND(SUM(Z26:AB49),0)</f>
        <v>0</v>
      </c>
      <c r="AA50" s="4006"/>
      <c r="AB50" s="4007"/>
      <c r="AC50" s="4014" t="str">
        <f>IF(AF50+AG52=0,"",ROUND(AF50+AG52,0))</f>
        <v/>
      </c>
      <c r="AD50" s="4015"/>
      <c r="AE50" s="4016"/>
      <c r="AF50" s="4023">
        <f>SUM(AF26:AF49)</f>
        <v>0</v>
      </c>
      <c r="AG50" s="4026">
        <f>SUM(AG26,AG29,AG32,AG35,AG38,AG41,AG44,AG47)</f>
        <v>0</v>
      </c>
      <c r="AH50" s="4030">
        <f>SUM(AH26,AH29,AH32,AH35,AH38,AH41,AH44,AH47)</f>
        <v>0</v>
      </c>
      <c r="AI50" s="2079"/>
      <c r="AJ50" s="4032"/>
      <c r="AK50" s="4032"/>
      <c r="AL50" s="4032"/>
      <c r="AM50" s="4032"/>
      <c r="AN50" s="4032"/>
      <c r="AO50" s="4032"/>
      <c r="AP50" s="4032"/>
      <c r="AQ50" s="4033"/>
      <c r="AR50" s="2038"/>
      <c r="AT50" s="2078"/>
      <c r="AU50" s="2080"/>
      <c r="AV50" s="4056"/>
      <c r="AW50" s="4056"/>
      <c r="AX50" s="4056"/>
      <c r="AY50" s="4056"/>
      <c r="AZ50" s="4056"/>
      <c r="BA50" s="4056"/>
      <c r="BB50" s="4056"/>
      <c r="BC50" s="4056"/>
      <c r="BD50" s="4056"/>
      <c r="BE50" s="4056"/>
      <c r="BF50" s="4056"/>
      <c r="BG50" s="4056"/>
      <c r="BH50" s="4056"/>
      <c r="BI50" s="4056"/>
      <c r="BJ50" s="4056"/>
      <c r="BK50" s="4056"/>
      <c r="BL50" s="4056"/>
      <c r="BM50" s="4056"/>
      <c r="BN50" s="4056"/>
      <c r="BO50" s="4056"/>
      <c r="BP50" s="4056"/>
      <c r="BQ50" s="4056"/>
      <c r="BR50" s="4056"/>
      <c r="BS50" s="4056"/>
      <c r="BT50" s="4056"/>
      <c r="BU50" s="4056"/>
      <c r="BV50" s="4056"/>
      <c r="BW50" s="4056"/>
      <c r="BX50" s="4056"/>
      <c r="BY50" s="4056"/>
      <c r="BZ50" s="4056"/>
      <c r="CA50" s="1995"/>
    </row>
    <row r="51" spans="1:82" s="2019" customFormat="1" ht="12.6" customHeight="1" x14ac:dyDescent="0.15">
      <c r="A51" s="1997"/>
      <c r="B51" s="1998"/>
      <c r="C51" s="2005"/>
      <c r="D51" s="3942"/>
      <c r="E51" s="2530"/>
      <c r="F51" s="2530"/>
      <c r="G51" s="2530"/>
      <c r="H51" s="2663"/>
      <c r="I51" s="4066"/>
      <c r="J51" s="4067"/>
      <c r="K51" s="4068"/>
      <c r="L51" s="4034">
        <f>SUM(L27,L30,L33,L36,L39,L42,L45,L48)</f>
        <v>0</v>
      </c>
      <c r="M51" s="3970"/>
      <c r="N51" s="3892">
        <f>SUM(N27,N30,N33,N36,N39,N42,N45,N48)</f>
        <v>0</v>
      </c>
      <c r="O51" s="3892"/>
      <c r="P51" s="3892">
        <f>SUM(P27,P30,P33,P36,P39,P42,P45,P48)</f>
        <v>0</v>
      </c>
      <c r="Q51" s="3892"/>
      <c r="R51" s="3892">
        <f>SUM(R27,R30,R33,R36,R39,R42,R45,R48)</f>
        <v>0</v>
      </c>
      <c r="S51" s="3892"/>
      <c r="T51" s="3892">
        <f>SUM(T27,T30,T33,T36,T39,T42,T45,T48)</f>
        <v>0</v>
      </c>
      <c r="U51" s="3892"/>
      <c r="V51" s="3892">
        <f>SUM(V27,V30,V33,V36,V39,V42,V45,V48)</f>
        <v>0</v>
      </c>
      <c r="W51" s="3892"/>
      <c r="X51" s="3892">
        <f>SUM(L51:W52)</f>
        <v>0</v>
      </c>
      <c r="Y51" s="3893"/>
      <c r="Z51" s="4008"/>
      <c r="AA51" s="4009"/>
      <c r="AB51" s="4010"/>
      <c r="AC51" s="4017"/>
      <c r="AD51" s="4018"/>
      <c r="AE51" s="4019"/>
      <c r="AF51" s="4024"/>
      <c r="AG51" s="4027"/>
      <c r="AH51" s="4031"/>
      <c r="AI51" s="2058"/>
      <c r="AJ51" s="3923"/>
      <c r="AK51" s="3923"/>
      <c r="AL51" s="3923"/>
      <c r="AM51" s="3923"/>
      <c r="AN51" s="3923"/>
      <c r="AO51" s="3923"/>
      <c r="AP51" s="3923"/>
      <c r="AQ51" s="3924"/>
      <c r="AR51" s="2038"/>
      <c r="AT51" s="2078"/>
      <c r="AU51" s="2080"/>
      <c r="AV51" s="4056"/>
      <c r="AW51" s="4056"/>
      <c r="AX51" s="4056"/>
      <c r="AY51" s="4056"/>
      <c r="AZ51" s="4056"/>
      <c r="BA51" s="4056"/>
      <c r="BB51" s="4056"/>
      <c r="BC51" s="4056"/>
      <c r="BD51" s="4056"/>
      <c r="BE51" s="4056"/>
      <c r="BF51" s="4056"/>
      <c r="BG51" s="4056"/>
      <c r="BH51" s="4056"/>
      <c r="BI51" s="4056"/>
      <c r="BJ51" s="4056"/>
      <c r="BK51" s="4056"/>
      <c r="BL51" s="4056"/>
      <c r="BM51" s="4056"/>
      <c r="BN51" s="4056"/>
      <c r="BO51" s="4056"/>
      <c r="BP51" s="4056"/>
      <c r="BQ51" s="4056"/>
      <c r="BR51" s="4056"/>
      <c r="BS51" s="4056"/>
      <c r="BT51" s="4056"/>
      <c r="BU51" s="4056"/>
      <c r="BV51" s="4056"/>
      <c r="BW51" s="4056"/>
      <c r="BX51" s="4056"/>
      <c r="BY51" s="4056"/>
      <c r="BZ51" s="4056"/>
      <c r="CA51" s="1995"/>
      <c r="CB51" s="1995"/>
      <c r="CC51" s="1995"/>
      <c r="CD51" s="1995"/>
    </row>
    <row r="52" spans="1:82" s="2019" customFormat="1" ht="12.6" customHeight="1" thickBot="1" x14ac:dyDescent="0.2">
      <c r="A52" s="1997"/>
      <c r="B52" s="1998"/>
      <c r="C52" s="2005"/>
      <c r="D52" s="3943"/>
      <c r="E52" s="3944"/>
      <c r="F52" s="3944"/>
      <c r="G52" s="3944"/>
      <c r="H52" s="3945"/>
      <c r="I52" s="4069"/>
      <c r="J52" s="4070"/>
      <c r="K52" s="4071"/>
      <c r="L52" s="4035"/>
      <c r="M52" s="3972"/>
      <c r="N52" s="3894"/>
      <c r="O52" s="3894"/>
      <c r="P52" s="3894"/>
      <c r="Q52" s="3894"/>
      <c r="R52" s="3894"/>
      <c r="S52" s="3894"/>
      <c r="T52" s="3894"/>
      <c r="U52" s="3894"/>
      <c r="V52" s="3894"/>
      <c r="W52" s="3894"/>
      <c r="X52" s="3894"/>
      <c r="Y52" s="3895"/>
      <c r="Z52" s="4011"/>
      <c r="AA52" s="4012"/>
      <c r="AB52" s="4013"/>
      <c r="AC52" s="4020"/>
      <c r="AD52" s="4021"/>
      <c r="AE52" s="4022"/>
      <c r="AF52" s="4025"/>
      <c r="AG52" s="4028">
        <f>ROUND(SUM(AG28,AG31,AG34,AG37,AG40,AG43,AG46,AG49),1)</f>
        <v>0</v>
      </c>
      <c r="AH52" s="4029"/>
      <c r="AI52" s="2059"/>
      <c r="AJ52" s="3927"/>
      <c r="AK52" s="3927"/>
      <c r="AL52" s="3927"/>
      <c r="AM52" s="3927"/>
      <c r="AN52" s="3927"/>
      <c r="AO52" s="3927"/>
      <c r="AP52" s="3927"/>
      <c r="AQ52" s="3928"/>
      <c r="AR52" s="2038"/>
      <c r="AT52" s="1995"/>
      <c r="AU52" s="1995"/>
      <c r="AV52" s="1995"/>
      <c r="AW52" s="1995"/>
      <c r="AX52" s="1995"/>
      <c r="AY52" s="1995"/>
      <c r="AZ52" s="1995"/>
      <c r="BA52" s="1995"/>
      <c r="BB52" s="1995"/>
      <c r="BC52" s="1995"/>
      <c r="BD52" s="1995"/>
      <c r="BE52" s="1995"/>
      <c r="BF52" s="1995"/>
      <c r="BG52" s="1995"/>
      <c r="BH52" s="1995"/>
      <c r="BI52" s="1995"/>
      <c r="BJ52" s="1995"/>
      <c r="BK52" s="1995"/>
      <c r="BL52" s="1995"/>
      <c r="BM52" s="1995"/>
      <c r="BN52" s="1995"/>
      <c r="BO52" s="1995"/>
      <c r="BP52" s="1995"/>
      <c r="BQ52" s="1995"/>
      <c r="BR52" s="1995"/>
      <c r="BS52" s="1995"/>
      <c r="BT52" s="1995"/>
      <c r="BU52" s="1995"/>
      <c r="BV52" s="1995"/>
      <c r="BW52" s="1995"/>
      <c r="BX52" s="1995"/>
      <c r="BY52" s="1995"/>
      <c r="BZ52" s="1995"/>
      <c r="CA52" s="1995"/>
      <c r="CB52" s="1995"/>
      <c r="CC52" s="1995"/>
      <c r="CD52" s="1995"/>
    </row>
    <row r="53" spans="1:82" s="2019" customFormat="1" ht="12.6" customHeight="1" thickTop="1" x14ac:dyDescent="0.15">
      <c r="A53" s="1997"/>
      <c r="B53" s="2036"/>
      <c r="C53" s="2037"/>
      <c r="D53" s="4037" t="s">
        <v>359</v>
      </c>
      <c r="E53" s="4038"/>
      <c r="F53" s="4038"/>
      <c r="G53" s="4038"/>
      <c r="H53" s="4039"/>
      <c r="I53" s="4040" t="str">
        <f>IF(X54=0,"",ROUNDDOWN(L54/3,1)+ROUNDDOWN((N54+P54)/6,1)+ROUNDDOWN(R54/15,1)+ROUNDDOWN((T54+V54)/30,1))</f>
        <v/>
      </c>
      <c r="J53" s="4041"/>
      <c r="K53" s="4041"/>
      <c r="L53" s="4041"/>
      <c r="M53" s="4041"/>
      <c r="N53" s="4041"/>
      <c r="O53" s="4041"/>
      <c r="P53" s="4041"/>
      <c r="Q53" s="4041"/>
      <c r="R53" s="4041"/>
      <c r="S53" s="4041"/>
      <c r="T53" s="4041"/>
      <c r="U53" s="4041"/>
      <c r="V53" s="4041"/>
      <c r="W53" s="4041"/>
      <c r="X53" s="4041"/>
      <c r="Y53" s="4041"/>
      <c r="Z53" s="4041"/>
      <c r="AA53" s="4041"/>
      <c r="AB53" s="4042"/>
      <c r="AC53" s="4014" t="str">
        <f>IF(AF53+AG55=0,"",ROUND(AF53+AG55,0))</f>
        <v/>
      </c>
      <c r="AD53" s="4015"/>
      <c r="AE53" s="4016"/>
      <c r="AF53" s="4049"/>
      <c r="AG53" s="4050"/>
      <c r="AH53" s="4051"/>
      <c r="AI53" s="2079" t="s">
        <v>218</v>
      </c>
      <c r="AJ53" s="4032"/>
      <c r="AK53" s="4032"/>
      <c r="AL53" s="4032"/>
      <c r="AM53" s="4032"/>
      <c r="AN53" s="4032"/>
      <c r="AO53" s="4032"/>
      <c r="AP53" s="4032"/>
      <c r="AQ53" s="4033"/>
      <c r="AR53" s="2038"/>
      <c r="AT53" s="4052" t="s">
        <v>969</v>
      </c>
      <c r="AU53" s="4053"/>
      <c r="AV53" s="4053"/>
      <c r="AW53" s="4053"/>
      <c r="AX53" s="4053"/>
      <c r="AY53" s="4053"/>
      <c r="AZ53" s="4053"/>
      <c r="BA53" s="4053"/>
      <c r="BB53" s="4053"/>
      <c r="BC53" s="4053"/>
      <c r="BD53" s="4053"/>
      <c r="BE53" s="4053"/>
      <c r="BF53" s="4053"/>
      <c r="BG53" s="4053"/>
      <c r="BH53" s="4053"/>
      <c r="BI53" s="4053"/>
      <c r="BJ53" s="4053"/>
      <c r="BK53" s="4053"/>
      <c r="BL53" s="4053"/>
      <c r="BM53" s="4053"/>
      <c r="BN53" s="4053"/>
      <c r="BO53" s="4053"/>
      <c r="BP53" s="4053"/>
      <c r="BQ53" s="4053"/>
      <c r="BR53" s="4053"/>
      <c r="BS53" s="4053"/>
      <c r="BT53" s="4053"/>
      <c r="BU53" s="4053"/>
      <c r="BV53" s="4053"/>
      <c r="BW53" s="4053"/>
      <c r="BX53" s="4053"/>
      <c r="BY53" s="4053"/>
      <c r="BZ53" s="4053"/>
      <c r="CA53" s="4053"/>
      <c r="CB53" s="4053"/>
      <c r="CC53" s="4053"/>
      <c r="CD53" s="4054"/>
    </row>
    <row r="54" spans="1:82" s="2019" customFormat="1" ht="12.6" customHeight="1" x14ac:dyDescent="0.15">
      <c r="A54" s="1997"/>
      <c r="B54" s="1998"/>
      <c r="C54" s="2005"/>
      <c r="D54" s="3942"/>
      <c r="E54" s="2530"/>
      <c r="F54" s="2530"/>
      <c r="G54" s="2530"/>
      <c r="H54" s="2663"/>
      <c r="I54" s="4043"/>
      <c r="J54" s="4044"/>
      <c r="K54" s="4044"/>
      <c r="L54" s="4044"/>
      <c r="M54" s="4044"/>
      <c r="N54" s="4044"/>
      <c r="O54" s="4044"/>
      <c r="P54" s="4044"/>
      <c r="Q54" s="4044"/>
      <c r="R54" s="4044"/>
      <c r="S54" s="4044"/>
      <c r="T54" s="4044"/>
      <c r="U54" s="4044"/>
      <c r="V54" s="4044"/>
      <c r="W54" s="4044"/>
      <c r="X54" s="4044"/>
      <c r="Y54" s="4044"/>
      <c r="Z54" s="4044"/>
      <c r="AA54" s="4044"/>
      <c r="AB54" s="4045"/>
      <c r="AC54" s="4017"/>
      <c r="AD54" s="4018"/>
      <c r="AE54" s="4019"/>
      <c r="AF54" s="3889"/>
      <c r="AG54" s="3891"/>
      <c r="AH54" s="3939"/>
      <c r="AI54" s="2058" t="s">
        <v>219</v>
      </c>
      <c r="AJ54" s="3923"/>
      <c r="AK54" s="3923"/>
      <c r="AL54" s="3923"/>
      <c r="AM54" s="3923"/>
      <c r="AN54" s="3923"/>
      <c r="AO54" s="3923"/>
      <c r="AP54" s="3923"/>
      <c r="AQ54" s="3924"/>
      <c r="AR54" s="2038"/>
      <c r="AT54" s="4055"/>
      <c r="AU54" s="4056"/>
      <c r="AV54" s="4056"/>
      <c r="AW54" s="4056"/>
      <c r="AX54" s="4056"/>
      <c r="AY54" s="4056"/>
      <c r="AZ54" s="4056"/>
      <c r="BA54" s="4056"/>
      <c r="BB54" s="4056"/>
      <c r="BC54" s="4056"/>
      <c r="BD54" s="4056"/>
      <c r="BE54" s="4056"/>
      <c r="BF54" s="4056"/>
      <c r="BG54" s="4056"/>
      <c r="BH54" s="4056"/>
      <c r="BI54" s="4056"/>
      <c r="BJ54" s="4056"/>
      <c r="BK54" s="4056"/>
      <c r="BL54" s="4056"/>
      <c r="BM54" s="4056"/>
      <c r="BN54" s="4056"/>
      <c r="BO54" s="4056"/>
      <c r="BP54" s="4056"/>
      <c r="BQ54" s="4056"/>
      <c r="BR54" s="4056"/>
      <c r="BS54" s="4056"/>
      <c r="BT54" s="4056"/>
      <c r="BU54" s="4056"/>
      <c r="BV54" s="4056"/>
      <c r="BW54" s="4056"/>
      <c r="BX54" s="4056"/>
      <c r="BY54" s="4056"/>
      <c r="BZ54" s="4056"/>
      <c r="CA54" s="4056"/>
      <c r="CB54" s="4056"/>
      <c r="CC54" s="4056"/>
      <c r="CD54" s="4057"/>
    </row>
    <row r="55" spans="1:82" s="2019" customFormat="1" ht="12.6" customHeight="1" x14ac:dyDescent="0.15">
      <c r="A55" s="1997"/>
      <c r="B55" s="1998"/>
      <c r="C55" s="2005"/>
      <c r="D55" s="3943"/>
      <c r="E55" s="3944"/>
      <c r="F55" s="3944"/>
      <c r="G55" s="3944"/>
      <c r="H55" s="3945"/>
      <c r="I55" s="4046"/>
      <c r="J55" s="4047"/>
      <c r="K55" s="4047"/>
      <c r="L55" s="4047"/>
      <c r="M55" s="4047"/>
      <c r="N55" s="4047"/>
      <c r="O55" s="4047"/>
      <c r="P55" s="4047"/>
      <c r="Q55" s="4047"/>
      <c r="R55" s="4047"/>
      <c r="S55" s="4047"/>
      <c r="T55" s="4047"/>
      <c r="U55" s="4047"/>
      <c r="V55" s="4047"/>
      <c r="W55" s="4047"/>
      <c r="X55" s="4047"/>
      <c r="Y55" s="4047"/>
      <c r="Z55" s="4047"/>
      <c r="AA55" s="4047"/>
      <c r="AB55" s="4048"/>
      <c r="AC55" s="4020"/>
      <c r="AD55" s="4021"/>
      <c r="AE55" s="4022"/>
      <c r="AF55" s="3890"/>
      <c r="AG55" s="3925">
        <v>0</v>
      </c>
      <c r="AH55" s="3926"/>
      <c r="AI55" s="2059" t="s">
        <v>220</v>
      </c>
      <c r="AJ55" s="3927"/>
      <c r="AK55" s="3927"/>
      <c r="AL55" s="3927"/>
      <c r="AM55" s="3927"/>
      <c r="AN55" s="3927"/>
      <c r="AO55" s="3927"/>
      <c r="AP55" s="3927"/>
      <c r="AQ55" s="3928"/>
      <c r="AR55" s="2038"/>
      <c r="AT55" s="4055"/>
      <c r="AU55" s="4056"/>
      <c r="AV55" s="4056"/>
      <c r="AW55" s="4056"/>
      <c r="AX55" s="4056"/>
      <c r="AY55" s="4056"/>
      <c r="AZ55" s="4056"/>
      <c r="BA55" s="4056"/>
      <c r="BB55" s="4056"/>
      <c r="BC55" s="4056"/>
      <c r="BD55" s="4056"/>
      <c r="BE55" s="4056"/>
      <c r="BF55" s="4056"/>
      <c r="BG55" s="4056"/>
      <c r="BH55" s="4056"/>
      <c r="BI55" s="4056"/>
      <c r="BJ55" s="4056"/>
      <c r="BK55" s="4056"/>
      <c r="BL55" s="4056"/>
      <c r="BM55" s="4056"/>
      <c r="BN55" s="4056"/>
      <c r="BO55" s="4056"/>
      <c r="BP55" s="4056"/>
      <c r="BQ55" s="4056"/>
      <c r="BR55" s="4056"/>
      <c r="BS55" s="4056"/>
      <c r="BT55" s="4056"/>
      <c r="BU55" s="4056"/>
      <c r="BV55" s="4056"/>
      <c r="BW55" s="4056"/>
      <c r="BX55" s="4056"/>
      <c r="BY55" s="4056"/>
      <c r="BZ55" s="4056"/>
      <c r="CA55" s="4056"/>
      <c r="CB55" s="4056"/>
      <c r="CC55" s="4056"/>
      <c r="CD55" s="4057"/>
    </row>
    <row r="56" spans="1:82" ht="12" customHeight="1" x14ac:dyDescent="0.15">
      <c r="A56" s="1997"/>
      <c r="B56" s="1998"/>
      <c r="E56" s="2081"/>
      <c r="F56" s="2078" t="s">
        <v>316</v>
      </c>
      <c r="G56" s="2082"/>
      <c r="H56" s="2082"/>
      <c r="J56" s="2082"/>
      <c r="K56" s="2082"/>
      <c r="L56" s="2083"/>
      <c r="M56" s="2084"/>
      <c r="N56" s="2084"/>
      <c r="O56" s="2081" t="s">
        <v>360</v>
      </c>
      <c r="P56" s="2081"/>
      <c r="Q56" s="2085"/>
      <c r="R56" s="2086"/>
      <c r="S56" s="2087"/>
      <c r="T56" s="2087"/>
      <c r="U56" s="2085"/>
      <c r="V56" s="2081"/>
      <c r="W56" s="2081"/>
      <c r="X56" s="2081"/>
      <c r="Y56" s="2081"/>
      <c r="Z56" s="2081"/>
      <c r="AA56" s="2081"/>
      <c r="AB56" s="2081"/>
      <c r="AC56" s="2081"/>
      <c r="AD56" s="2081"/>
      <c r="AE56" s="2081"/>
      <c r="AF56" s="2081"/>
      <c r="AG56" s="2088"/>
      <c r="AH56" s="2088"/>
      <c r="AI56" s="2088"/>
      <c r="AJ56" s="2081"/>
      <c r="AK56" s="2081"/>
      <c r="AL56" s="2081"/>
      <c r="AM56" s="2089"/>
      <c r="AN56" s="2090"/>
      <c r="AO56" s="2081"/>
      <c r="AP56" s="2091"/>
      <c r="AQ56" s="2006"/>
      <c r="AR56" s="2012"/>
      <c r="AS56" s="2092"/>
      <c r="AT56" s="4055"/>
      <c r="AU56" s="4056"/>
      <c r="AV56" s="4056"/>
      <c r="AW56" s="4056"/>
      <c r="AX56" s="4056"/>
      <c r="AY56" s="4056"/>
      <c r="AZ56" s="4056"/>
      <c r="BA56" s="4056"/>
      <c r="BB56" s="4056"/>
      <c r="BC56" s="4056"/>
      <c r="BD56" s="4056"/>
      <c r="BE56" s="4056"/>
      <c r="BF56" s="4056"/>
      <c r="BG56" s="4056"/>
      <c r="BH56" s="4056"/>
      <c r="BI56" s="4056"/>
      <c r="BJ56" s="4056"/>
      <c r="BK56" s="4056"/>
      <c r="BL56" s="4056"/>
      <c r="BM56" s="4056"/>
      <c r="BN56" s="4056"/>
      <c r="BO56" s="4056"/>
      <c r="BP56" s="4056"/>
      <c r="BQ56" s="4056"/>
      <c r="BR56" s="4056"/>
      <c r="BS56" s="4056"/>
      <c r="BT56" s="4056"/>
      <c r="BU56" s="4056"/>
      <c r="BV56" s="4056"/>
      <c r="BW56" s="4056"/>
      <c r="BX56" s="4056"/>
      <c r="BY56" s="4056"/>
      <c r="BZ56" s="4056"/>
      <c r="CA56" s="4056"/>
      <c r="CB56" s="4056"/>
      <c r="CC56" s="4056"/>
      <c r="CD56" s="4057"/>
    </row>
    <row r="57" spans="1:82" ht="12" customHeight="1" x14ac:dyDescent="0.15">
      <c r="A57" s="1997"/>
      <c r="B57" s="1998"/>
      <c r="E57" s="4061" t="s">
        <v>361</v>
      </c>
      <c r="F57" s="4061"/>
      <c r="G57" s="2081" t="s">
        <v>1543</v>
      </c>
      <c r="H57" s="2082"/>
      <c r="J57" s="2082"/>
      <c r="K57" s="2082"/>
      <c r="L57" s="2083"/>
      <c r="M57" s="2084"/>
      <c r="N57" s="2084"/>
      <c r="O57" s="2081"/>
      <c r="P57" s="2081"/>
      <c r="Q57" s="2085"/>
      <c r="R57" s="2086"/>
      <c r="S57" s="2087"/>
      <c r="T57" s="2087"/>
      <c r="U57" s="2085"/>
      <c r="V57" s="2081"/>
      <c r="W57" s="2081"/>
      <c r="X57" s="2081"/>
      <c r="Y57" s="2081"/>
      <c r="Z57" s="2081"/>
      <c r="AA57" s="2081"/>
      <c r="AB57" s="2081"/>
      <c r="AC57" s="2081"/>
      <c r="AD57" s="2081"/>
      <c r="AE57" s="2081"/>
      <c r="AF57" s="2081"/>
      <c r="AG57" s="2081"/>
      <c r="AH57" s="2081"/>
      <c r="AI57" s="2081"/>
      <c r="AJ57" s="2081"/>
      <c r="AK57" s="2081"/>
      <c r="AL57" s="2081"/>
      <c r="AM57" s="2089"/>
      <c r="AN57" s="2090"/>
      <c r="AO57" s="2081"/>
      <c r="AP57" s="2091"/>
      <c r="AQ57" s="2006"/>
      <c r="AR57" s="2012"/>
      <c r="AS57" s="2092"/>
      <c r="AT57" s="4055"/>
      <c r="AU57" s="4056"/>
      <c r="AV57" s="4056"/>
      <c r="AW57" s="4056"/>
      <c r="AX57" s="4056"/>
      <c r="AY57" s="4056"/>
      <c r="AZ57" s="4056"/>
      <c r="BA57" s="4056"/>
      <c r="BB57" s="4056"/>
      <c r="BC57" s="4056"/>
      <c r="BD57" s="4056"/>
      <c r="BE57" s="4056"/>
      <c r="BF57" s="4056"/>
      <c r="BG57" s="4056"/>
      <c r="BH57" s="4056"/>
      <c r="BI57" s="4056"/>
      <c r="BJ57" s="4056"/>
      <c r="BK57" s="4056"/>
      <c r="BL57" s="4056"/>
      <c r="BM57" s="4056"/>
      <c r="BN57" s="4056"/>
      <c r="BO57" s="4056"/>
      <c r="BP57" s="4056"/>
      <c r="BQ57" s="4056"/>
      <c r="BR57" s="4056"/>
      <c r="BS57" s="4056"/>
      <c r="BT57" s="4056"/>
      <c r="BU57" s="4056"/>
      <c r="BV57" s="4056"/>
      <c r="BW57" s="4056"/>
      <c r="BX57" s="4056"/>
      <c r="BY57" s="4056"/>
      <c r="BZ57" s="4056"/>
      <c r="CA57" s="4056"/>
      <c r="CB57" s="4056"/>
      <c r="CC57" s="4056"/>
      <c r="CD57" s="4057"/>
    </row>
    <row r="58" spans="1:82" ht="12" customHeight="1" x14ac:dyDescent="0.15">
      <c r="A58" s="1997"/>
      <c r="B58" s="1998"/>
      <c r="E58" s="4061" t="s">
        <v>389</v>
      </c>
      <c r="F58" s="4061"/>
      <c r="G58" s="2093" t="s">
        <v>941</v>
      </c>
      <c r="H58" s="2093"/>
      <c r="J58" s="2093"/>
      <c r="K58" s="2093"/>
      <c r="L58" s="2093"/>
      <c r="M58" s="2093"/>
      <c r="N58" s="2093"/>
      <c r="O58" s="2093"/>
      <c r="P58" s="2093"/>
      <c r="Q58" s="2093"/>
      <c r="R58" s="2093"/>
      <c r="S58" s="2093"/>
      <c r="T58" s="2093"/>
      <c r="U58" s="2093"/>
      <c r="V58" s="2093"/>
      <c r="W58" s="2093"/>
      <c r="X58" s="2093"/>
      <c r="Y58" s="2093"/>
      <c r="Z58" s="2093"/>
      <c r="AA58" s="2093"/>
      <c r="AB58" s="2093"/>
      <c r="AC58" s="2093"/>
      <c r="AD58" s="2093"/>
      <c r="AE58" s="2093"/>
      <c r="AF58" s="2093"/>
      <c r="AG58" s="2093"/>
      <c r="AH58" s="2093"/>
      <c r="AI58" s="2093"/>
      <c r="AJ58" s="2093"/>
      <c r="AK58" s="2093"/>
      <c r="AL58" s="2093"/>
      <c r="AM58" s="2093"/>
      <c r="AN58" s="2093"/>
      <c r="AO58" s="2093"/>
      <c r="AP58" s="2093"/>
      <c r="AQ58" s="2006"/>
      <c r="AR58" s="2012"/>
      <c r="AT58" s="4055"/>
      <c r="AU58" s="4056"/>
      <c r="AV58" s="4056"/>
      <c r="AW58" s="4056"/>
      <c r="AX58" s="4056"/>
      <c r="AY58" s="4056"/>
      <c r="AZ58" s="4056"/>
      <c r="BA58" s="4056"/>
      <c r="BB58" s="4056"/>
      <c r="BC58" s="4056"/>
      <c r="BD58" s="4056"/>
      <c r="BE58" s="4056"/>
      <c r="BF58" s="4056"/>
      <c r="BG58" s="4056"/>
      <c r="BH58" s="4056"/>
      <c r="BI58" s="4056"/>
      <c r="BJ58" s="4056"/>
      <c r="BK58" s="4056"/>
      <c r="BL58" s="4056"/>
      <c r="BM58" s="4056"/>
      <c r="BN58" s="4056"/>
      <c r="BO58" s="4056"/>
      <c r="BP58" s="4056"/>
      <c r="BQ58" s="4056"/>
      <c r="BR58" s="4056"/>
      <c r="BS58" s="4056"/>
      <c r="BT58" s="4056"/>
      <c r="BU58" s="4056"/>
      <c r="BV58" s="4056"/>
      <c r="BW58" s="4056"/>
      <c r="BX58" s="4056"/>
      <c r="BY58" s="4056"/>
      <c r="BZ58" s="4056"/>
      <c r="CA58" s="4056"/>
      <c r="CB58" s="4056"/>
      <c r="CC58" s="4056"/>
      <c r="CD58" s="4057"/>
    </row>
    <row r="59" spans="1:82" ht="12" customHeight="1" x14ac:dyDescent="0.15">
      <c r="A59" s="1997"/>
      <c r="B59" s="1998"/>
      <c r="E59" s="4061" t="s">
        <v>362</v>
      </c>
      <c r="F59" s="4061"/>
      <c r="G59" s="2093" t="s">
        <v>363</v>
      </c>
      <c r="H59" s="2093"/>
      <c r="J59" s="2093"/>
      <c r="K59" s="2093"/>
      <c r="L59" s="2093"/>
      <c r="M59" s="2093"/>
      <c r="N59" s="2093"/>
      <c r="O59" s="2093"/>
      <c r="P59" s="2093"/>
      <c r="Q59" s="2093"/>
      <c r="R59" s="2093"/>
      <c r="S59" s="2093"/>
      <c r="T59" s="2093"/>
      <c r="U59" s="2093"/>
      <c r="V59" s="2093"/>
      <c r="W59" s="2093"/>
      <c r="X59" s="2093"/>
      <c r="Y59" s="2093"/>
      <c r="Z59" s="2093"/>
      <c r="AA59" s="2093"/>
      <c r="AB59" s="2093"/>
      <c r="AC59" s="2093"/>
      <c r="AD59" s="2093"/>
      <c r="AE59" s="2093"/>
      <c r="AF59" s="2093"/>
      <c r="AG59" s="2093"/>
      <c r="AH59" s="2093"/>
      <c r="AI59" s="2093"/>
      <c r="AJ59" s="2093"/>
      <c r="AK59" s="2093"/>
      <c r="AL59" s="2093"/>
      <c r="AM59" s="2093"/>
      <c r="AN59" s="2093"/>
      <c r="AO59" s="2093"/>
      <c r="AP59" s="2093"/>
      <c r="AQ59" s="2006"/>
      <c r="AR59" s="2012"/>
      <c r="AT59" s="4055"/>
      <c r="AU59" s="4056"/>
      <c r="AV59" s="4056"/>
      <c r="AW59" s="4056"/>
      <c r="AX59" s="4056"/>
      <c r="AY59" s="4056"/>
      <c r="AZ59" s="4056"/>
      <c r="BA59" s="4056"/>
      <c r="BB59" s="4056"/>
      <c r="BC59" s="4056"/>
      <c r="BD59" s="4056"/>
      <c r="BE59" s="4056"/>
      <c r="BF59" s="4056"/>
      <c r="BG59" s="4056"/>
      <c r="BH59" s="4056"/>
      <c r="BI59" s="4056"/>
      <c r="BJ59" s="4056"/>
      <c r="BK59" s="4056"/>
      <c r="BL59" s="4056"/>
      <c r="BM59" s="4056"/>
      <c r="BN59" s="4056"/>
      <c r="BO59" s="4056"/>
      <c r="BP59" s="4056"/>
      <c r="BQ59" s="4056"/>
      <c r="BR59" s="4056"/>
      <c r="BS59" s="4056"/>
      <c r="BT59" s="4056"/>
      <c r="BU59" s="4056"/>
      <c r="BV59" s="4056"/>
      <c r="BW59" s="4056"/>
      <c r="BX59" s="4056"/>
      <c r="BY59" s="4056"/>
      <c r="BZ59" s="4056"/>
      <c r="CA59" s="4056"/>
      <c r="CB59" s="4056"/>
      <c r="CC59" s="4056"/>
      <c r="CD59" s="4057"/>
    </row>
    <row r="60" spans="1:82" ht="12" customHeight="1" x14ac:dyDescent="0.15">
      <c r="A60" s="1997"/>
      <c r="B60" s="1998"/>
      <c r="E60" s="4061" t="s">
        <v>364</v>
      </c>
      <c r="F60" s="4061"/>
      <c r="G60" s="2094" t="s">
        <v>365</v>
      </c>
      <c r="H60" s="2094"/>
      <c r="J60" s="2094"/>
      <c r="K60" s="2094"/>
      <c r="L60" s="2094"/>
      <c r="M60" s="2094"/>
      <c r="N60" s="2094"/>
      <c r="O60" s="2094"/>
      <c r="P60" s="2094"/>
      <c r="Q60" s="2094"/>
      <c r="R60" s="2094"/>
      <c r="S60" s="2094"/>
      <c r="T60" s="2094"/>
      <c r="U60" s="2094"/>
      <c r="V60" s="2094"/>
      <c r="W60" s="2094"/>
      <c r="X60" s="2094"/>
      <c r="Y60" s="2094"/>
      <c r="Z60" s="2094"/>
      <c r="AA60" s="2094"/>
      <c r="AB60" s="2094"/>
      <c r="AC60" s="2094"/>
      <c r="AD60" s="2094"/>
      <c r="AE60" s="2094"/>
      <c r="AF60" s="2094"/>
      <c r="AG60" s="2078"/>
      <c r="AH60" s="2078"/>
      <c r="AI60" s="2095"/>
      <c r="AJ60" s="2094"/>
      <c r="AK60" s="2094"/>
      <c r="AL60" s="2096"/>
      <c r="AM60" s="2094"/>
      <c r="AN60" s="2097"/>
      <c r="AO60" s="2098"/>
      <c r="AQ60" s="2006"/>
      <c r="AR60" s="2012"/>
      <c r="AT60" s="4055"/>
      <c r="AU60" s="4056"/>
      <c r="AV60" s="4056"/>
      <c r="AW60" s="4056"/>
      <c r="AX60" s="4056"/>
      <c r="AY60" s="4056"/>
      <c r="AZ60" s="4056"/>
      <c r="BA60" s="4056"/>
      <c r="BB60" s="4056"/>
      <c r="BC60" s="4056"/>
      <c r="BD60" s="4056"/>
      <c r="BE60" s="4056"/>
      <c r="BF60" s="4056"/>
      <c r="BG60" s="4056"/>
      <c r="BH60" s="4056"/>
      <c r="BI60" s="4056"/>
      <c r="BJ60" s="4056"/>
      <c r="BK60" s="4056"/>
      <c r="BL60" s="4056"/>
      <c r="BM60" s="4056"/>
      <c r="BN60" s="4056"/>
      <c r="BO60" s="4056"/>
      <c r="BP60" s="4056"/>
      <c r="BQ60" s="4056"/>
      <c r="BR60" s="4056"/>
      <c r="BS60" s="4056"/>
      <c r="BT60" s="4056"/>
      <c r="BU60" s="4056"/>
      <c r="BV60" s="4056"/>
      <c r="BW60" s="4056"/>
      <c r="BX60" s="4056"/>
      <c r="BY60" s="4056"/>
      <c r="BZ60" s="4056"/>
      <c r="CA60" s="4056"/>
      <c r="CB60" s="4056"/>
      <c r="CC60" s="4056"/>
      <c r="CD60" s="4057"/>
    </row>
    <row r="61" spans="1:82" ht="12" customHeight="1" x14ac:dyDescent="0.15">
      <c r="A61" s="1997"/>
      <c r="B61" s="1998"/>
      <c r="E61" s="2076"/>
      <c r="F61" s="2076"/>
      <c r="G61" s="2094" t="s">
        <v>366</v>
      </c>
      <c r="H61" s="2094"/>
      <c r="J61" s="2094"/>
      <c r="K61" s="2094"/>
      <c r="L61" s="2094"/>
      <c r="M61" s="2094"/>
      <c r="N61" s="2094"/>
      <c r="O61" s="2094"/>
      <c r="P61" s="2094"/>
      <c r="Q61" s="2094"/>
      <c r="R61" s="2094"/>
      <c r="S61" s="2094"/>
      <c r="T61" s="2094"/>
      <c r="U61" s="2094"/>
      <c r="V61" s="2094"/>
      <c r="W61" s="2094"/>
      <c r="X61" s="2094"/>
      <c r="Y61" s="2094"/>
      <c r="Z61" s="2094"/>
      <c r="AA61" s="2094"/>
      <c r="AB61" s="2094"/>
      <c r="AC61" s="2094"/>
      <c r="AD61" s="2094"/>
      <c r="AE61" s="2094"/>
      <c r="AF61" s="2094"/>
      <c r="AG61" s="2078"/>
      <c r="AH61" s="2078"/>
      <c r="AI61" s="2095"/>
      <c r="AJ61" s="2094"/>
      <c r="AK61" s="2094"/>
      <c r="AL61" s="2096"/>
      <c r="AM61" s="2094"/>
      <c r="AN61" s="2097"/>
      <c r="AO61" s="2098"/>
      <c r="AQ61" s="2006"/>
      <c r="AR61" s="2012"/>
      <c r="AS61" s="2099"/>
      <c r="AT61" s="4055"/>
      <c r="AU61" s="4056"/>
      <c r="AV61" s="4056"/>
      <c r="AW61" s="4056"/>
      <c r="AX61" s="4056"/>
      <c r="AY61" s="4056"/>
      <c r="AZ61" s="4056"/>
      <c r="BA61" s="4056"/>
      <c r="BB61" s="4056"/>
      <c r="BC61" s="4056"/>
      <c r="BD61" s="4056"/>
      <c r="BE61" s="4056"/>
      <c r="BF61" s="4056"/>
      <c r="BG61" s="4056"/>
      <c r="BH61" s="4056"/>
      <c r="BI61" s="4056"/>
      <c r="BJ61" s="4056"/>
      <c r="BK61" s="4056"/>
      <c r="BL61" s="4056"/>
      <c r="BM61" s="4056"/>
      <c r="BN61" s="4056"/>
      <c r="BO61" s="4056"/>
      <c r="BP61" s="4056"/>
      <c r="BQ61" s="4056"/>
      <c r="BR61" s="4056"/>
      <c r="BS61" s="4056"/>
      <c r="BT61" s="4056"/>
      <c r="BU61" s="4056"/>
      <c r="BV61" s="4056"/>
      <c r="BW61" s="4056"/>
      <c r="BX61" s="4056"/>
      <c r="BY61" s="4056"/>
      <c r="BZ61" s="4056"/>
      <c r="CA61" s="4056"/>
      <c r="CB61" s="4056"/>
      <c r="CC61" s="4056"/>
      <c r="CD61" s="4057"/>
    </row>
    <row r="62" spans="1:82" ht="6.95" customHeight="1" x14ac:dyDescent="0.15">
      <c r="A62" s="1997"/>
      <c r="B62" s="1998"/>
      <c r="C62" s="2076"/>
      <c r="D62" s="2076"/>
      <c r="E62" s="2093"/>
      <c r="F62" s="2093"/>
      <c r="G62" s="2093"/>
      <c r="H62" s="2093"/>
      <c r="I62" s="2093"/>
      <c r="J62" s="2093"/>
      <c r="K62" s="2093"/>
      <c r="L62" s="2093"/>
      <c r="M62" s="2093"/>
      <c r="N62" s="2093"/>
      <c r="O62" s="2093"/>
      <c r="P62" s="2093"/>
      <c r="Q62" s="2093"/>
      <c r="R62" s="2093"/>
      <c r="S62" s="2093"/>
      <c r="T62" s="2093"/>
      <c r="U62" s="2093"/>
      <c r="V62" s="2093"/>
      <c r="W62" s="2093"/>
      <c r="X62" s="2093"/>
      <c r="Y62" s="2093"/>
      <c r="Z62" s="2093"/>
      <c r="AA62" s="2093"/>
      <c r="AB62" s="2093"/>
      <c r="AC62" s="2093"/>
      <c r="AD62" s="2093"/>
      <c r="AE62" s="2093"/>
      <c r="AF62" s="2093"/>
      <c r="AG62" s="2093"/>
      <c r="AH62" s="2027"/>
      <c r="AI62" s="2028"/>
      <c r="AJ62" s="2005"/>
      <c r="AK62" s="2005"/>
      <c r="AL62" s="2028"/>
      <c r="AM62" s="2005"/>
      <c r="AN62" s="2029"/>
      <c r="AO62" s="2030"/>
      <c r="AP62" s="2031"/>
      <c r="AQ62" s="2006"/>
      <c r="AR62" s="2012"/>
      <c r="AS62" s="2099"/>
      <c r="AT62" s="4055"/>
      <c r="AU62" s="4056"/>
      <c r="AV62" s="4056"/>
      <c r="AW62" s="4056"/>
      <c r="AX62" s="4056"/>
      <c r="AY62" s="4056"/>
      <c r="AZ62" s="4056"/>
      <c r="BA62" s="4056"/>
      <c r="BB62" s="4056"/>
      <c r="BC62" s="4056"/>
      <c r="BD62" s="4056"/>
      <c r="BE62" s="4056"/>
      <c r="BF62" s="4056"/>
      <c r="BG62" s="4056"/>
      <c r="BH62" s="4056"/>
      <c r="BI62" s="4056"/>
      <c r="BJ62" s="4056"/>
      <c r="BK62" s="4056"/>
      <c r="BL62" s="4056"/>
      <c r="BM62" s="4056"/>
      <c r="BN62" s="4056"/>
      <c r="BO62" s="4056"/>
      <c r="BP62" s="4056"/>
      <c r="BQ62" s="4056"/>
      <c r="BR62" s="4056"/>
      <c r="BS62" s="4056"/>
      <c r="BT62" s="4056"/>
      <c r="BU62" s="4056"/>
      <c r="BV62" s="4056"/>
      <c r="BW62" s="4056"/>
      <c r="BX62" s="4056"/>
      <c r="BY62" s="4056"/>
      <c r="BZ62" s="4056"/>
      <c r="CA62" s="4056"/>
      <c r="CB62" s="4056"/>
      <c r="CC62" s="4056"/>
      <c r="CD62" s="4057"/>
    </row>
    <row r="63" spans="1:82" ht="14.1" customHeight="1" x14ac:dyDescent="0.15">
      <c r="A63" s="1997"/>
      <c r="B63" s="1998"/>
      <c r="C63" s="2005" t="s">
        <v>942</v>
      </c>
      <c r="D63" s="2041"/>
      <c r="E63" s="2007"/>
      <c r="F63" s="2093"/>
      <c r="G63" s="2093"/>
      <c r="H63" s="2093"/>
      <c r="I63" s="2093"/>
      <c r="J63" s="2093"/>
      <c r="K63" s="2093"/>
      <c r="L63" s="2093"/>
      <c r="M63" s="2093"/>
      <c r="N63" s="2093"/>
      <c r="O63" s="2093"/>
      <c r="P63" s="2093"/>
      <c r="Q63" s="2093"/>
      <c r="R63" s="2093"/>
      <c r="S63" s="2093"/>
      <c r="T63" s="2093"/>
      <c r="U63" s="2093"/>
      <c r="V63" s="2093"/>
      <c r="W63" s="2093"/>
      <c r="X63" s="2093"/>
      <c r="Y63" s="2093"/>
      <c r="Z63" s="2093"/>
      <c r="AA63" s="2093"/>
      <c r="AB63" s="2093"/>
      <c r="AC63" s="2093"/>
      <c r="AD63" s="2093"/>
      <c r="AE63" s="2093"/>
      <c r="AF63" s="2093"/>
      <c r="AG63" s="2100"/>
      <c r="AH63" s="2101" t="s">
        <v>238</v>
      </c>
      <c r="AI63" s="4056" t="s">
        <v>984</v>
      </c>
      <c r="AJ63" s="4056"/>
      <c r="AK63" s="4056"/>
      <c r="AL63" s="4056"/>
      <c r="AM63" s="4056"/>
      <c r="AN63" s="4056"/>
      <c r="AO63" s="4056"/>
      <c r="AP63" s="4056"/>
      <c r="AQ63" s="4056"/>
      <c r="AR63" s="4062"/>
      <c r="AS63" s="2099"/>
      <c r="AT63" s="4055"/>
      <c r="AU63" s="4056"/>
      <c r="AV63" s="4056"/>
      <c r="AW63" s="4056"/>
      <c r="AX63" s="4056"/>
      <c r="AY63" s="4056"/>
      <c r="AZ63" s="4056"/>
      <c r="BA63" s="4056"/>
      <c r="BB63" s="4056"/>
      <c r="BC63" s="4056"/>
      <c r="BD63" s="4056"/>
      <c r="BE63" s="4056"/>
      <c r="BF63" s="4056"/>
      <c r="BG63" s="4056"/>
      <c r="BH63" s="4056"/>
      <c r="BI63" s="4056"/>
      <c r="BJ63" s="4056"/>
      <c r="BK63" s="4056"/>
      <c r="BL63" s="4056"/>
      <c r="BM63" s="4056"/>
      <c r="BN63" s="4056"/>
      <c r="BO63" s="4056"/>
      <c r="BP63" s="4056"/>
      <c r="BQ63" s="4056"/>
      <c r="BR63" s="4056"/>
      <c r="BS63" s="4056"/>
      <c r="BT63" s="4056"/>
      <c r="BU63" s="4056"/>
      <c r="BV63" s="4056"/>
      <c r="BW63" s="4056"/>
      <c r="BX63" s="4056"/>
      <c r="BY63" s="4056"/>
      <c r="BZ63" s="4056"/>
      <c r="CA63" s="4056"/>
      <c r="CB63" s="4056"/>
      <c r="CC63" s="4056"/>
      <c r="CD63" s="4057"/>
    </row>
    <row r="64" spans="1:82" ht="14.1" customHeight="1" x14ac:dyDescent="0.15">
      <c r="A64" s="1997"/>
      <c r="B64" s="1998"/>
      <c r="C64" s="2005"/>
      <c r="D64" s="2041"/>
      <c r="E64" s="2007"/>
      <c r="F64" s="2093"/>
      <c r="G64" s="2093"/>
      <c r="H64" s="2093"/>
      <c r="I64" s="2093"/>
      <c r="J64" s="2093"/>
      <c r="K64" s="2093"/>
      <c r="L64" s="2093"/>
      <c r="M64" s="2093"/>
      <c r="N64" s="2093"/>
      <c r="O64" s="2093"/>
      <c r="P64" s="2093"/>
      <c r="Q64" s="2093"/>
      <c r="R64" s="2093"/>
      <c r="S64" s="2093"/>
      <c r="T64" s="2093"/>
      <c r="U64" s="2093"/>
      <c r="V64" s="2093"/>
      <c r="W64" s="2093"/>
      <c r="X64" s="2093"/>
      <c r="Y64" s="2093"/>
      <c r="Z64" s="2093"/>
      <c r="AA64" s="2093"/>
      <c r="AB64" s="2093"/>
      <c r="AC64" s="2093"/>
      <c r="AD64" s="2093"/>
      <c r="AE64" s="2093"/>
      <c r="AF64" s="2093"/>
      <c r="AG64" s="2093"/>
      <c r="AH64" s="2102"/>
      <c r="AI64" s="4056"/>
      <c r="AJ64" s="4056"/>
      <c r="AK64" s="4056"/>
      <c r="AL64" s="4056"/>
      <c r="AM64" s="4056"/>
      <c r="AN64" s="4056"/>
      <c r="AO64" s="4056"/>
      <c r="AP64" s="4056"/>
      <c r="AQ64" s="4056"/>
      <c r="AR64" s="4062"/>
      <c r="AS64" s="2099"/>
      <c r="AT64" s="4055"/>
      <c r="AU64" s="4056"/>
      <c r="AV64" s="4056"/>
      <c r="AW64" s="4056"/>
      <c r="AX64" s="4056"/>
      <c r="AY64" s="4056"/>
      <c r="AZ64" s="4056"/>
      <c r="BA64" s="4056"/>
      <c r="BB64" s="4056"/>
      <c r="BC64" s="4056"/>
      <c r="BD64" s="4056"/>
      <c r="BE64" s="4056"/>
      <c r="BF64" s="4056"/>
      <c r="BG64" s="4056"/>
      <c r="BH64" s="4056"/>
      <c r="BI64" s="4056"/>
      <c r="BJ64" s="4056"/>
      <c r="BK64" s="4056"/>
      <c r="BL64" s="4056"/>
      <c r="BM64" s="4056"/>
      <c r="BN64" s="4056"/>
      <c r="BO64" s="4056"/>
      <c r="BP64" s="4056"/>
      <c r="BQ64" s="4056"/>
      <c r="BR64" s="4056"/>
      <c r="BS64" s="4056"/>
      <c r="BT64" s="4056"/>
      <c r="BU64" s="4056"/>
      <c r="BV64" s="4056"/>
      <c r="BW64" s="4056"/>
      <c r="BX64" s="4056"/>
      <c r="BY64" s="4056"/>
      <c r="BZ64" s="4056"/>
      <c r="CA64" s="4056"/>
      <c r="CB64" s="4056"/>
      <c r="CC64" s="4056"/>
      <c r="CD64" s="4057"/>
    </row>
    <row r="65" spans="1:82" ht="14.1" customHeight="1" x14ac:dyDescent="0.15">
      <c r="A65" s="1997"/>
      <c r="B65" s="1998"/>
      <c r="C65" s="2005" t="s">
        <v>1740</v>
      </c>
      <c r="D65" s="2041"/>
      <c r="E65" s="2007"/>
      <c r="F65" s="2093"/>
      <c r="G65" s="2093"/>
      <c r="H65" s="2093"/>
      <c r="I65" s="2093"/>
      <c r="J65" s="2093"/>
      <c r="K65" s="2093"/>
      <c r="L65" s="2093"/>
      <c r="M65" s="2093"/>
      <c r="N65" s="2093"/>
      <c r="O65" s="2093"/>
      <c r="P65" s="2093"/>
      <c r="Q65" s="2093"/>
      <c r="R65" s="2093"/>
      <c r="S65" s="2093"/>
      <c r="T65" s="2093"/>
      <c r="U65" s="2093"/>
      <c r="V65" s="2093"/>
      <c r="W65" s="2093"/>
      <c r="X65" s="2093"/>
      <c r="Y65" s="2093"/>
      <c r="Z65" s="2093"/>
      <c r="AA65" s="2093"/>
      <c r="AB65" s="2093"/>
      <c r="AC65" s="2093"/>
      <c r="AD65" s="2093"/>
      <c r="AE65" s="2093"/>
      <c r="AF65" s="2093"/>
      <c r="AG65" s="2093"/>
      <c r="AH65" s="2102"/>
      <c r="AI65" s="4056"/>
      <c r="AJ65" s="4056"/>
      <c r="AK65" s="4056"/>
      <c r="AL65" s="4056"/>
      <c r="AM65" s="4056"/>
      <c r="AN65" s="4056"/>
      <c r="AO65" s="4056"/>
      <c r="AP65" s="4056"/>
      <c r="AQ65" s="4056"/>
      <c r="AR65" s="4062"/>
      <c r="AS65" s="2099"/>
      <c r="AT65" s="4055"/>
      <c r="AU65" s="4056"/>
      <c r="AV65" s="4056"/>
      <c r="AW65" s="4056"/>
      <c r="AX65" s="4056"/>
      <c r="AY65" s="4056"/>
      <c r="AZ65" s="4056"/>
      <c r="BA65" s="4056"/>
      <c r="BB65" s="4056"/>
      <c r="BC65" s="4056"/>
      <c r="BD65" s="4056"/>
      <c r="BE65" s="4056"/>
      <c r="BF65" s="4056"/>
      <c r="BG65" s="4056"/>
      <c r="BH65" s="4056"/>
      <c r="BI65" s="4056"/>
      <c r="BJ65" s="4056"/>
      <c r="BK65" s="4056"/>
      <c r="BL65" s="4056"/>
      <c r="BM65" s="4056"/>
      <c r="BN65" s="4056"/>
      <c r="BO65" s="4056"/>
      <c r="BP65" s="4056"/>
      <c r="BQ65" s="4056"/>
      <c r="BR65" s="4056"/>
      <c r="BS65" s="4056"/>
      <c r="BT65" s="4056"/>
      <c r="BU65" s="4056"/>
      <c r="BV65" s="4056"/>
      <c r="BW65" s="4056"/>
      <c r="BX65" s="4056"/>
      <c r="BY65" s="4056"/>
      <c r="BZ65" s="4056"/>
      <c r="CA65" s="4056"/>
      <c r="CB65" s="4056"/>
      <c r="CC65" s="4056"/>
      <c r="CD65" s="4057"/>
    </row>
    <row r="66" spans="1:82" ht="14.1" customHeight="1" x14ac:dyDescent="0.15">
      <c r="A66" s="1997"/>
      <c r="B66" s="1998"/>
      <c r="C66" s="2005"/>
      <c r="D66" s="1997" t="s">
        <v>1743</v>
      </c>
      <c r="E66" s="2007"/>
      <c r="F66" s="2093"/>
      <c r="G66" s="2093"/>
      <c r="H66" s="2093"/>
      <c r="I66" s="2093"/>
      <c r="J66" s="2093"/>
      <c r="K66" s="2093"/>
      <c r="L66" s="2093"/>
      <c r="M66" s="2093"/>
      <c r="N66" s="2093"/>
      <c r="O66" s="2093"/>
      <c r="P66" s="2093"/>
      <c r="Q66" s="2093"/>
      <c r="R66" s="2093"/>
      <c r="S66" s="2093"/>
      <c r="T66" s="2093"/>
      <c r="U66" s="2093"/>
      <c r="V66" s="2093"/>
      <c r="W66" s="2093"/>
      <c r="X66" s="2093"/>
      <c r="Z66" s="2006"/>
      <c r="AA66" s="2006"/>
      <c r="AB66" s="2006"/>
      <c r="AC66" s="2006"/>
      <c r="AD66" s="2006"/>
      <c r="AE66" s="2008"/>
      <c r="AF66" s="2008"/>
      <c r="AG66" s="2008"/>
      <c r="AH66" s="2102"/>
      <c r="AI66" s="4056"/>
      <c r="AJ66" s="4056"/>
      <c r="AK66" s="4056"/>
      <c r="AL66" s="4056"/>
      <c r="AM66" s="4056"/>
      <c r="AN66" s="4056"/>
      <c r="AO66" s="4056"/>
      <c r="AP66" s="4056"/>
      <c r="AQ66" s="4056"/>
      <c r="AR66" s="4062"/>
      <c r="AS66" s="2099"/>
      <c r="AT66" s="4055"/>
      <c r="AU66" s="4056"/>
      <c r="AV66" s="4056"/>
      <c r="AW66" s="4056"/>
      <c r="AX66" s="4056"/>
      <c r="AY66" s="4056"/>
      <c r="AZ66" s="4056"/>
      <c r="BA66" s="4056"/>
      <c r="BB66" s="4056"/>
      <c r="BC66" s="4056"/>
      <c r="BD66" s="4056"/>
      <c r="BE66" s="4056"/>
      <c r="BF66" s="4056"/>
      <c r="BG66" s="4056"/>
      <c r="BH66" s="4056"/>
      <c r="BI66" s="4056"/>
      <c r="BJ66" s="4056"/>
      <c r="BK66" s="4056"/>
      <c r="BL66" s="4056"/>
      <c r="BM66" s="4056"/>
      <c r="BN66" s="4056"/>
      <c r="BO66" s="4056"/>
      <c r="BP66" s="4056"/>
      <c r="BQ66" s="4056"/>
      <c r="BR66" s="4056"/>
      <c r="BS66" s="4056"/>
      <c r="BT66" s="4056"/>
      <c r="BU66" s="4056"/>
      <c r="BV66" s="4056"/>
      <c r="BW66" s="4056"/>
      <c r="BX66" s="4056"/>
      <c r="BY66" s="4056"/>
      <c r="BZ66" s="4056"/>
      <c r="CA66" s="4056"/>
      <c r="CB66" s="4056"/>
      <c r="CC66" s="4056"/>
      <c r="CD66" s="4057"/>
    </row>
    <row r="67" spans="1:82" ht="14.1" customHeight="1" thickBot="1" x14ac:dyDescent="0.2">
      <c r="B67" s="2103"/>
      <c r="C67" s="2104"/>
      <c r="D67" s="2104"/>
      <c r="E67" s="2104"/>
      <c r="F67" s="2104"/>
      <c r="G67" s="2104"/>
      <c r="H67" s="2104"/>
      <c r="I67" s="2104"/>
      <c r="J67" s="2104"/>
      <c r="K67" s="2104"/>
      <c r="L67" s="2104"/>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5"/>
      <c r="AI67" s="2106"/>
      <c r="AJ67" s="2104"/>
      <c r="AK67" s="2104"/>
      <c r="AL67" s="2106"/>
      <c r="AM67" s="2104"/>
      <c r="AN67" s="2107"/>
      <c r="AO67" s="2108"/>
      <c r="AP67" s="2104"/>
      <c r="AQ67" s="2104"/>
      <c r="AR67" s="2109"/>
      <c r="AS67" s="2099"/>
      <c r="AT67" s="4058"/>
      <c r="AU67" s="4059"/>
      <c r="AV67" s="4059"/>
      <c r="AW67" s="4059"/>
      <c r="AX67" s="4059"/>
      <c r="AY67" s="4059"/>
      <c r="AZ67" s="4059"/>
      <c r="BA67" s="4059"/>
      <c r="BB67" s="4059"/>
      <c r="BC67" s="4059"/>
      <c r="BD67" s="4059"/>
      <c r="BE67" s="4059"/>
      <c r="BF67" s="4059"/>
      <c r="BG67" s="4059"/>
      <c r="BH67" s="4059"/>
      <c r="BI67" s="4059"/>
      <c r="BJ67" s="4059"/>
      <c r="BK67" s="4059"/>
      <c r="BL67" s="4059"/>
      <c r="BM67" s="4059"/>
      <c r="BN67" s="4059"/>
      <c r="BO67" s="4059"/>
      <c r="BP67" s="4059"/>
      <c r="BQ67" s="4059"/>
      <c r="BR67" s="4059"/>
      <c r="BS67" s="4059"/>
      <c r="BT67" s="4059"/>
      <c r="BU67" s="4059"/>
      <c r="BV67" s="4059"/>
      <c r="BW67" s="4059"/>
      <c r="BX67" s="4059"/>
      <c r="BY67" s="4059"/>
      <c r="BZ67" s="4059"/>
      <c r="CA67" s="4059"/>
      <c r="CB67" s="4059"/>
      <c r="CC67" s="4059"/>
      <c r="CD67" s="4060"/>
    </row>
    <row r="68" spans="1:82" ht="14.1" customHeight="1" x14ac:dyDescent="0.15"/>
    <row r="69" spans="1:82" ht="14.1" customHeight="1" x14ac:dyDescent="0.15"/>
    <row r="70" spans="1:82" ht="14.1" customHeight="1" x14ac:dyDescent="0.15"/>
    <row r="73" spans="1:82" x14ac:dyDescent="0.15">
      <c r="AI73" s="1995"/>
      <c r="AL73" s="1995"/>
    </row>
    <row r="74" spans="1:82" x14ac:dyDescent="0.15">
      <c r="AI74" s="1995"/>
      <c r="AL74" s="1995"/>
    </row>
    <row r="75" spans="1:82" x14ac:dyDescent="0.15">
      <c r="AI75" s="1995"/>
      <c r="AL75" s="1995"/>
    </row>
    <row r="76" spans="1:82" x14ac:dyDescent="0.15">
      <c r="AI76" s="1995"/>
      <c r="AL76" s="1995"/>
    </row>
    <row r="77" spans="1:82" x14ac:dyDescent="0.15">
      <c r="AI77" s="1995"/>
      <c r="AL77" s="1995"/>
    </row>
    <row r="78" spans="1:82" x14ac:dyDescent="0.15">
      <c r="AI78" s="1995"/>
      <c r="AL78" s="1995"/>
    </row>
    <row r="79" spans="1:82" x14ac:dyDescent="0.15">
      <c r="AI79" s="1995"/>
      <c r="AL79" s="1995"/>
    </row>
    <row r="80" spans="1:82" x14ac:dyDescent="0.15">
      <c r="AI80" s="1995"/>
      <c r="AL80" s="1995"/>
    </row>
    <row r="81" spans="35:38" x14ac:dyDescent="0.15">
      <c r="AI81" s="1995"/>
      <c r="AL81" s="1995"/>
    </row>
    <row r="82" spans="35:38" x14ac:dyDescent="0.15">
      <c r="AI82" s="1995"/>
      <c r="AL82" s="1995"/>
    </row>
  </sheetData>
  <sheetProtection sheet="1" objects="1" scenarios="1"/>
  <mergeCells count="411">
    <mergeCell ref="D53:H55"/>
    <mergeCell ref="I53:AB55"/>
    <mergeCell ref="AC53:AE55"/>
    <mergeCell ref="AF53:AF55"/>
    <mergeCell ref="AG53:AG54"/>
    <mergeCell ref="AH53:AH54"/>
    <mergeCell ref="T50:U50"/>
    <mergeCell ref="AT53:CD67"/>
    <mergeCell ref="AJ54:AQ54"/>
    <mergeCell ref="AG55:AH55"/>
    <mergeCell ref="AJ55:AQ55"/>
    <mergeCell ref="E57:F57"/>
    <mergeCell ref="E58:F58"/>
    <mergeCell ref="E59:F59"/>
    <mergeCell ref="E60:F60"/>
    <mergeCell ref="AI63:AR66"/>
    <mergeCell ref="D50:H52"/>
    <mergeCell ref="I50:K52"/>
    <mergeCell ref="L50:M50"/>
    <mergeCell ref="N50:O50"/>
    <mergeCell ref="P50:Q50"/>
    <mergeCell ref="R50:S50"/>
    <mergeCell ref="AJ53:AQ53"/>
    <mergeCell ref="AV50:BZ51"/>
    <mergeCell ref="L51:M52"/>
    <mergeCell ref="N51:O52"/>
    <mergeCell ref="P51:Q52"/>
    <mergeCell ref="R51:S52"/>
    <mergeCell ref="T51:U52"/>
    <mergeCell ref="V51:W52"/>
    <mergeCell ref="X51:Y52"/>
    <mergeCell ref="V50:W50"/>
    <mergeCell ref="AJ48:AQ48"/>
    <mergeCell ref="AU48:AU49"/>
    <mergeCell ref="X50:Y50"/>
    <mergeCell ref="Z50:AB52"/>
    <mergeCell ref="AC50:AE52"/>
    <mergeCell ref="AF50:AF52"/>
    <mergeCell ref="AG50:AG51"/>
    <mergeCell ref="AJ51:AQ51"/>
    <mergeCell ref="AG52:AH52"/>
    <mergeCell ref="AJ52:AQ52"/>
    <mergeCell ref="AH50:AH51"/>
    <mergeCell ref="AJ50:AQ50"/>
    <mergeCell ref="AV48:BZ49"/>
    <mergeCell ref="AG49:AH49"/>
    <mergeCell ref="AJ49:AQ49"/>
    <mergeCell ref="AJ46:AQ46"/>
    <mergeCell ref="D47:H49"/>
    <mergeCell ref="I47:K49"/>
    <mergeCell ref="L47:M47"/>
    <mergeCell ref="N47:O47"/>
    <mergeCell ref="P47:Q47"/>
    <mergeCell ref="R47:S47"/>
    <mergeCell ref="Z47:AB49"/>
    <mergeCell ref="AC47:AE49"/>
    <mergeCell ref="AF47:AF49"/>
    <mergeCell ref="AG47:AG48"/>
    <mergeCell ref="AH47:AH48"/>
    <mergeCell ref="AJ47:AQ47"/>
    <mergeCell ref="AT47:BZ47"/>
    <mergeCell ref="L48:M49"/>
    <mergeCell ref="N48:O49"/>
    <mergeCell ref="P48:Q49"/>
    <mergeCell ref="R48:S49"/>
    <mergeCell ref="T48:U49"/>
    <mergeCell ref="V48:W49"/>
    <mergeCell ref="X48:Y49"/>
    <mergeCell ref="AG46:AH46"/>
    <mergeCell ref="T47:U47"/>
    <mergeCell ref="V47:W47"/>
    <mergeCell ref="X47:Y47"/>
    <mergeCell ref="D44:H46"/>
    <mergeCell ref="I44:K46"/>
    <mergeCell ref="P44:Q44"/>
    <mergeCell ref="R44:S44"/>
    <mergeCell ref="T44:U44"/>
    <mergeCell ref="V44:W44"/>
    <mergeCell ref="X44:Y44"/>
    <mergeCell ref="Z44:AB46"/>
    <mergeCell ref="AC44:AE46"/>
    <mergeCell ref="AF44:AF46"/>
    <mergeCell ref="L44:M44"/>
    <mergeCell ref="N44:O44"/>
    <mergeCell ref="L45:M46"/>
    <mergeCell ref="N45:O46"/>
    <mergeCell ref="P45:Q46"/>
    <mergeCell ref="R45:S46"/>
    <mergeCell ref="T45:U46"/>
    <mergeCell ref="V45:W46"/>
    <mergeCell ref="X45:Y46"/>
    <mergeCell ref="BJ42:BL42"/>
    <mergeCell ref="AG43:AH43"/>
    <mergeCell ref="AJ43:AQ43"/>
    <mergeCell ref="AT43:AW43"/>
    <mergeCell ref="AX43:AZ43"/>
    <mergeCell ref="AG44:AG45"/>
    <mergeCell ref="AH44:AH45"/>
    <mergeCell ref="AJ44:AQ44"/>
    <mergeCell ref="AT44:AW44"/>
    <mergeCell ref="AX44:AZ44"/>
    <mergeCell ref="BF44:BI44"/>
    <mergeCell ref="BJ44:BL44"/>
    <mergeCell ref="BJ43:BL43"/>
    <mergeCell ref="AJ42:AQ42"/>
    <mergeCell ref="AT42:AW42"/>
    <mergeCell ref="AG41:AG42"/>
    <mergeCell ref="AH41:AH42"/>
    <mergeCell ref="AJ41:AQ41"/>
    <mergeCell ref="AT41:AW41"/>
    <mergeCell ref="BF43:BI43"/>
    <mergeCell ref="AJ45:AQ45"/>
    <mergeCell ref="BJ41:BL41"/>
    <mergeCell ref="AX41:AZ41"/>
    <mergeCell ref="BF41:BI41"/>
    <mergeCell ref="L42:M43"/>
    <mergeCell ref="N42:O43"/>
    <mergeCell ref="P42:Q43"/>
    <mergeCell ref="R42:S43"/>
    <mergeCell ref="T42:U43"/>
    <mergeCell ref="V42:W43"/>
    <mergeCell ref="X42:Y43"/>
    <mergeCell ref="D41:H43"/>
    <mergeCell ref="I41:K43"/>
    <mergeCell ref="L41:M41"/>
    <mergeCell ref="N41:O41"/>
    <mergeCell ref="P41:Q41"/>
    <mergeCell ref="R41:S41"/>
    <mergeCell ref="AX42:AZ42"/>
    <mergeCell ref="BF42:BI42"/>
    <mergeCell ref="T41:U41"/>
    <mergeCell ref="V41:W41"/>
    <mergeCell ref="X41:Y41"/>
    <mergeCell ref="Z41:AB43"/>
    <mergeCell ref="AC41:AE43"/>
    <mergeCell ref="AF41:AF43"/>
    <mergeCell ref="BF38:BI38"/>
    <mergeCell ref="AX39:AZ39"/>
    <mergeCell ref="BF39:BI39"/>
    <mergeCell ref="T38:U38"/>
    <mergeCell ref="V38:W38"/>
    <mergeCell ref="X38:Y38"/>
    <mergeCell ref="Z38:AB40"/>
    <mergeCell ref="AC38:AE40"/>
    <mergeCell ref="BJ38:BL38"/>
    <mergeCell ref="T39:U40"/>
    <mergeCell ref="V39:W40"/>
    <mergeCell ref="X39:Y40"/>
    <mergeCell ref="AJ39:AQ39"/>
    <mergeCell ref="AT39:AW39"/>
    <mergeCell ref="BJ39:BL39"/>
    <mergeCell ref="AG40:AH40"/>
    <mergeCell ref="AJ40:AQ40"/>
    <mergeCell ref="AT40:AW40"/>
    <mergeCell ref="AX40:AZ40"/>
    <mergeCell ref="BF40:BI40"/>
    <mergeCell ref="BJ40:BL40"/>
    <mergeCell ref="AG38:AG39"/>
    <mergeCell ref="AH38:AH39"/>
    <mergeCell ref="AJ38:AQ38"/>
    <mergeCell ref="AF38:AF40"/>
    <mergeCell ref="D38:H40"/>
    <mergeCell ref="I38:K40"/>
    <mergeCell ref="L38:M38"/>
    <mergeCell ref="N38:O38"/>
    <mergeCell ref="P38:Q38"/>
    <mergeCell ref="R38:S38"/>
    <mergeCell ref="AT38:AW38"/>
    <mergeCell ref="AX38:AZ38"/>
    <mergeCell ref="L39:M40"/>
    <mergeCell ref="N39:O40"/>
    <mergeCell ref="P39:Q40"/>
    <mergeCell ref="R39:S40"/>
    <mergeCell ref="BF35:BI35"/>
    <mergeCell ref="AX36:AZ36"/>
    <mergeCell ref="BF36:BI36"/>
    <mergeCell ref="T35:U35"/>
    <mergeCell ref="V35:W35"/>
    <mergeCell ref="X35:Y35"/>
    <mergeCell ref="Z35:AB37"/>
    <mergeCell ref="AC35:AE37"/>
    <mergeCell ref="BJ35:BL35"/>
    <mergeCell ref="T36:U37"/>
    <mergeCell ref="V36:W37"/>
    <mergeCell ref="X36:Y37"/>
    <mergeCell ref="AJ36:AQ36"/>
    <mergeCell ref="AT36:AW36"/>
    <mergeCell ref="BJ36:BL36"/>
    <mergeCell ref="AG37:AH37"/>
    <mergeCell ref="AJ37:AQ37"/>
    <mergeCell ref="AT37:AW37"/>
    <mergeCell ref="AX37:AZ37"/>
    <mergeCell ref="BF37:BI37"/>
    <mergeCell ref="BJ37:BL37"/>
    <mergeCell ref="AG35:AG36"/>
    <mergeCell ref="AH35:AH36"/>
    <mergeCell ref="AJ35:AQ35"/>
    <mergeCell ref="AG34:AH34"/>
    <mergeCell ref="AJ34:AQ34"/>
    <mergeCell ref="AT34:AW34"/>
    <mergeCell ref="AX34:AZ34"/>
    <mergeCell ref="AF35:AF37"/>
    <mergeCell ref="D35:H37"/>
    <mergeCell ref="I35:K37"/>
    <mergeCell ref="L35:M35"/>
    <mergeCell ref="N35:O35"/>
    <mergeCell ref="P35:Q35"/>
    <mergeCell ref="R35:S35"/>
    <mergeCell ref="AT35:AW35"/>
    <mergeCell ref="AX35:AZ35"/>
    <mergeCell ref="L36:M37"/>
    <mergeCell ref="N36:O37"/>
    <mergeCell ref="P36:Q37"/>
    <mergeCell ref="R36:S37"/>
    <mergeCell ref="L33:M34"/>
    <mergeCell ref="N33:O34"/>
    <mergeCell ref="P33:Q34"/>
    <mergeCell ref="R33:S34"/>
    <mergeCell ref="T33:U34"/>
    <mergeCell ref="BF32:BI32"/>
    <mergeCell ref="BJ32:BL32"/>
    <mergeCell ref="D32:H34"/>
    <mergeCell ref="I32:K34"/>
    <mergeCell ref="L32:M32"/>
    <mergeCell ref="N32:O32"/>
    <mergeCell ref="P32:Q32"/>
    <mergeCell ref="R32:S32"/>
    <mergeCell ref="T32:U32"/>
    <mergeCell ref="AJ32:AQ32"/>
    <mergeCell ref="AT32:AW32"/>
    <mergeCell ref="AX32:AZ32"/>
    <mergeCell ref="BF34:BI34"/>
    <mergeCell ref="BJ34:BL34"/>
    <mergeCell ref="AJ33:AQ33"/>
    <mergeCell ref="AT33:AW33"/>
    <mergeCell ref="AX33:AZ33"/>
    <mergeCell ref="BF33:BI33"/>
    <mergeCell ref="Z32:AB34"/>
    <mergeCell ref="AC32:AE34"/>
    <mergeCell ref="AF32:AF34"/>
    <mergeCell ref="AG32:AG33"/>
    <mergeCell ref="AH32:AH33"/>
    <mergeCell ref="BJ33:BL33"/>
    <mergeCell ref="X32:Y32"/>
    <mergeCell ref="V33:W34"/>
    <mergeCell ref="X33:Y34"/>
    <mergeCell ref="V32:W32"/>
    <mergeCell ref="AX29:AZ29"/>
    <mergeCell ref="BF29:BI29"/>
    <mergeCell ref="BJ29:BL29"/>
    <mergeCell ref="L30:M31"/>
    <mergeCell ref="N30:O31"/>
    <mergeCell ref="P30:Q31"/>
    <mergeCell ref="R30:S31"/>
    <mergeCell ref="T30:U31"/>
    <mergeCell ref="X30:Y31"/>
    <mergeCell ref="V30:W31"/>
    <mergeCell ref="Z29:AB31"/>
    <mergeCell ref="AC29:AE31"/>
    <mergeCell ref="AF29:AF31"/>
    <mergeCell ref="AG29:AG30"/>
    <mergeCell ref="AH29:AH30"/>
    <mergeCell ref="AJ29:AQ29"/>
    <mergeCell ref="AG31:AH31"/>
    <mergeCell ref="AJ31:AQ31"/>
    <mergeCell ref="AT29:AW29"/>
    <mergeCell ref="BF31:BI31"/>
    <mergeCell ref="BJ31:BL31"/>
    <mergeCell ref="AJ30:AQ30"/>
    <mergeCell ref="AT30:AW30"/>
    <mergeCell ref="AX30:AZ30"/>
    <mergeCell ref="BF30:BI30"/>
    <mergeCell ref="BJ30:BL30"/>
    <mergeCell ref="AT31:AW31"/>
    <mergeCell ref="AX31:AZ31"/>
    <mergeCell ref="D26:H28"/>
    <mergeCell ref="I26:K28"/>
    <mergeCell ref="L26:M26"/>
    <mergeCell ref="N26:O26"/>
    <mergeCell ref="P26:Q26"/>
    <mergeCell ref="R26:S26"/>
    <mergeCell ref="V29:W29"/>
    <mergeCell ref="X29:Y29"/>
    <mergeCell ref="L27:M28"/>
    <mergeCell ref="N27:O28"/>
    <mergeCell ref="P27:Q28"/>
    <mergeCell ref="R27:S28"/>
    <mergeCell ref="T27:U28"/>
    <mergeCell ref="V27:W28"/>
    <mergeCell ref="D29:H31"/>
    <mergeCell ref="I29:K31"/>
    <mergeCell ref="L29:M29"/>
    <mergeCell ref="N29:O29"/>
    <mergeCell ref="P29:Q29"/>
    <mergeCell ref="R29:S29"/>
    <mergeCell ref="T29:U29"/>
    <mergeCell ref="BM24:BO25"/>
    <mergeCell ref="AG25:AH25"/>
    <mergeCell ref="AJ25:AQ25"/>
    <mergeCell ref="AJ24:AQ24"/>
    <mergeCell ref="AT24:AW25"/>
    <mergeCell ref="AX24:AZ25"/>
    <mergeCell ref="BA24:BC25"/>
    <mergeCell ref="BF24:BI25"/>
    <mergeCell ref="BJ24:BL25"/>
    <mergeCell ref="AJ27:AQ27"/>
    <mergeCell ref="AG28:AH28"/>
    <mergeCell ref="AJ28:AQ28"/>
    <mergeCell ref="AT28:AW28"/>
    <mergeCell ref="AX28:BC28"/>
    <mergeCell ref="T26:U26"/>
    <mergeCell ref="V24:W25"/>
    <mergeCell ref="X24:Y25"/>
    <mergeCell ref="BF28:BI28"/>
    <mergeCell ref="AH26:AH27"/>
    <mergeCell ref="T24:U25"/>
    <mergeCell ref="T23:U23"/>
    <mergeCell ref="V23:W23"/>
    <mergeCell ref="X23:Y23"/>
    <mergeCell ref="Z23:AB23"/>
    <mergeCell ref="AC23:AE23"/>
    <mergeCell ref="AJ23:AQ23"/>
    <mergeCell ref="AJ26:AQ26"/>
    <mergeCell ref="V26:W26"/>
    <mergeCell ref="X26:Y26"/>
    <mergeCell ref="Z26:AB28"/>
    <mergeCell ref="AC26:AE28"/>
    <mergeCell ref="AF26:AF28"/>
    <mergeCell ref="AG26:AG27"/>
    <mergeCell ref="X27:Y28"/>
    <mergeCell ref="B23:C23"/>
    <mergeCell ref="I23:K23"/>
    <mergeCell ref="L23:M23"/>
    <mergeCell ref="N23:O23"/>
    <mergeCell ref="P23:Q23"/>
    <mergeCell ref="R23:S23"/>
    <mergeCell ref="D24:H25"/>
    <mergeCell ref="I24:K25"/>
    <mergeCell ref="L24:M25"/>
    <mergeCell ref="N24:O25"/>
    <mergeCell ref="P24:Q25"/>
    <mergeCell ref="R24:S25"/>
    <mergeCell ref="B24:C24"/>
    <mergeCell ref="BF26:BO27"/>
    <mergeCell ref="BJ28:BO28"/>
    <mergeCell ref="Z24:AB25"/>
    <mergeCell ref="AC24:AE25"/>
    <mergeCell ref="AF24:AF25"/>
    <mergeCell ref="AT26:BC27"/>
    <mergeCell ref="BA22:BC23"/>
    <mergeCell ref="BF22:BI23"/>
    <mergeCell ref="BJ22:BL23"/>
    <mergeCell ref="BM22:BO23"/>
    <mergeCell ref="T20:U22"/>
    <mergeCell ref="V20:W22"/>
    <mergeCell ref="X20:Y22"/>
    <mergeCell ref="AC20:AE22"/>
    <mergeCell ref="AG20:AH20"/>
    <mergeCell ref="BA20:BC21"/>
    <mergeCell ref="BM20:BO21"/>
    <mergeCell ref="AG22:AH22"/>
    <mergeCell ref="AT22:AW23"/>
    <mergeCell ref="AX22:AZ23"/>
    <mergeCell ref="BF20:BI21"/>
    <mergeCell ref="BJ20:BL21"/>
    <mergeCell ref="AT20:AW21"/>
    <mergeCell ref="AX20:AZ21"/>
    <mergeCell ref="D19:H22"/>
    <mergeCell ref="I19:K22"/>
    <mergeCell ref="L19:Y19"/>
    <mergeCell ref="Z19:AB22"/>
    <mergeCell ref="N12:U12"/>
    <mergeCell ref="X12:AI12"/>
    <mergeCell ref="AJ12:AQ12"/>
    <mergeCell ref="F13:M13"/>
    <mergeCell ref="N13:U13"/>
    <mergeCell ref="AJ13:AQ13"/>
    <mergeCell ref="F14:M14"/>
    <mergeCell ref="N14:U14"/>
    <mergeCell ref="AJ14:AQ14"/>
    <mergeCell ref="F15:L15"/>
    <mergeCell ref="N15:U15"/>
    <mergeCell ref="X15:Z15"/>
    <mergeCell ref="AA15:AH15"/>
    <mergeCell ref="AJ15:AQ15"/>
    <mergeCell ref="AC19:AH19"/>
    <mergeCell ref="AI19:AQ22"/>
    <mergeCell ref="L20:M22"/>
    <mergeCell ref="N20:O22"/>
    <mergeCell ref="P20:Q22"/>
    <mergeCell ref="R20:S22"/>
    <mergeCell ref="F11:M11"/>
    <mergeCell ref="N11:U11"/>
    <mergeCell ref="X11:AC11"/>
    <mergeCell ref="AD11:AH11"/>
    <mergeCell ref="AJ11:AQ11"/>
    <mergeCell ref="B4:AG4"/>
    <mergeCell ref="AH4:AR4"/>
    <mergeCell ref="B2:AR2"/>
    <mergeCell ref="AU15:BD16"/>
    <mergeCell ref="AT5:BL10"/>
    <mergeCell ref="D9:M9"/>
    <mergeCell ref="N9:U9"/>
    <mergeCell ref="V9:AI9"/>
    <mergeCell ref="AJ9:AQ9"/>
    <mergeCell ref="F10:M10"/>
    <mergeCell ref="N10:U10"/>
    <mergeCell ref="X10:AI10"/>
    <mergeCell ref="AJ10:AQ10"/>
    <mergeCell ref="AI6:AR7"/>
    <mergeCell ref="BH15:BQ16"/>
  </mergeCells>
  <phoneticPr fontId="4"/>
  <dataValidations count="1">
    <dataValidation type="list" allowBlank="1" showInputMessage="1" showErrorMessage="1" sqref="AD11:AH11">
      <formula1>"一般型,余裕活用型"</formula1>
    </dataValidation>
  </dataValidations>
  <printOptions horizontalCentered="1"/>
  <pageMargins left="0.70866141732283472" right="0.23622047244094491" top="0.39370078740157483" bottom="0.2362204724409449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5683" r:id="rId4" name="Check Box 3">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455684" r:id="rId5" name="Check Box 4">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455685" r:id="rId6" name="Check Box 5">
              <controlPr defaultSize="0" autoFill="0" autoLine="0" autoPict="0">
                <anchor moveWithCells="1">
                  <from>
                    <xdr:col>21</xdr:col>
                    <xdr:colOff>0</xdr:colOff>
                    <xdr:row>9</xdr:row>
                    <xdr:rowOff>161925</xdr:rowOff>
                  </from>
                  <to>
                    <xdr:col>23</xdr:col>
                    <xdr:colOff>38100</xdr:colOff>
                    <xdr:row>11</xdr:row>
                    <xdr:rowOff>28575</xdr:rowOff>
                  </to>
                </anchor>
              </controlPr>
            </control>
          </mc:Choice>
        </mc:AlternateContent>
        <mc:AlternateContent xmlns:mc="http://schemas.openxmlformats.org/markup-compatibility/2006">
          <mc:Choice Requires="x14">
            <control shapeId="455686" r:id="rId7" name="Check Box 6">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455687" r:id="rId8" name="Check Box 7">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455688" r:id="rId9" name="Check Box 8">
              <controlPr defaultSize="0" autoFill="0" autoLine="0" autoPict="0">
                <anchor moveWithCells="1">
                  <from>
                    <xdr:col>21</xdr:col>
                    <xdr:colOff>0</xdr:colOff>
                    <xdr:row>13</xdr:row>
                    <xdr:rowOff>152400</xdr:rowOff>
                  </from>
                  <to>
                    <xdr:col>23</xdr:col>
                    <xdr:colOff>38100</xdr:colOff>
                    <xdr:row>15</xdr:row>
                    <xdr:rowOff>19050</xdr:rowOff>
                  </to>
                </anchor>
              </controlPr>
            </control>
          </mc:Choice>
        </mc:AlternateContent>
        <mc:AlternateContent xmlns:mc="http://schemas.openxmlformats.org/markup-compatibility/2006">
          <mc:Choice Requires="x14">
            <control shapeId="455689" r:id="rId10" name="Check Box 9">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455690" r:id="rId11" name="Check Box 10">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455691" r:id="rId12" name="Check Box 11">
              <controlPr defaultSize="0" autoFill="0" autoLine="0" autoPict="0">
                <anchor moveWithCells="1">
                  <from>
                    <xdr:col>3</xdr:col>
                    <xdr:colOff>0</xdr:colOff>
                    <xdr:row>9</xdr:row>
                    <xdr:rowOff>161925</xdr:rowOff>
                  </from>
                  <to>
                    <xdr:col>5</xdr:col>
                    <xdr:colOff>38100</xdr:colOff>
                    <xdr:row>11</xdr:row>
                    <xdr:rowOff>28575</xdr:rowOff>
                  </to>
                </anchor>
              </controlPr>
            </control>
          </mc:Choice>
        </mc:AlternateContent>
        <mc:AlternateContent xmlns:mc="http://schemas.openxmlformats.org/markup-compatibility/2006">
          <mc:Choice Requires="x14">
            <control shapeId="455692" r:id="rId13" name="Check Box 12">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455693" r:id="rId14" name="Check Box 13">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455694" r:id="rId15" name="Check Box 14">
              <controlPr defaultSize="0" autoFill="0" autoLine="0" autoPict="0">
                <anchor moveWithCells="1">
                  <from>
                    <xdr:col>3</xdr:col>
                    <xdr:colOff>0</xdr:colOff>
                    <xdr:row>13</xdr:row>
                    <xdr:rowOff>152400</xdr:rowOff>
                  </from>
                  <to>
                    <xdr:col>5</xdr:col>
                    <xdr:colOff>38100</xdr:colOff>
                    <xdr:row>15</xdr:row>
                    <xdr:rowOff>19050</xdr:rowOff>
                  </to>
                </anchor>
              </controlPr>
            </control>
          </mc:Choice>
        </mc:AlternateContent>
        <mc:AlternateContent xmlns:mc="http://schemas.openxmlformats.org/markup-compatibility/2006">
          <mc:Choice Requires="x14">
            <control shapeId="455695" r:id="rId16" name="Check Box 15">
              <controlPr defaultSize="0" autoFill="0" autoLine="0" autoPict="0">
                <anchor moveWithCells="1">
                  <from>
                    <xdr:col>26</xdr:col>
                    <xdr:colOff>0</xdr:colOff>
                    <xdr:row>62</xdr:row>
                    <xdr:rowOff>0</xdr:rowOff>
                  </from>
                  <to>
                    <xdr:col>29</xdr:col>
                    <xdr:colOff>133350</xdr:colOff>
                    <xdr:row>63</xdr:row>
                    <xdr:rowOff>28575</xdr:rowOff>
                  </to>
                </anchor>
              </controlPr>
            </control>
          </mc:Choice>
        </mc:AlternateContent>
        <mc:AlternateContent xmlns:mc="http://schemas.openxmlformats.org/markup-compatibility/2006">
          <mc:Choice Requires="x14">
            <control shapeId="455696" r:id="rId17" name="Check Box 16">
              <controlPr defaultSize="0" autoFill="0" autoLine="0" autoPict="0">
                <anchor moveWithCells="1">
                  <from>
                    <xdr:col>30</xdr:col>
                    <xdr:colOff>0</xdr:colOff>
                    <xdr:row>62</xdr:row>
                    <xdr:rowOff>9525</xdr:rowOff>
                  </from>
                  <to>
                    <xdr:col>32</xdr:col>
                    <xdr:colOff>66675</xdr:colOff>
                    <xdr:row>63</xdr:row>
                    <xdr:rowOff>28575</xdr:rowOff>
                  </to>
                </anchor>
              </controlPr>
            </control>
          </mc:Choice>
        </mc:AlternateContent>
        <mc:AlternateContent xmlns:mc="http://schemas.openxmlformats.org/markup-compatibility/2006">
          <mc:Choice Requires="x14">
            <control shapeId="455697" r:id="rId18" name="Check Box 17">
              <controlPr defaultSize="0" autoFill="0" autoLine="0" autoPict="0">
                <anchor moveWithCells="1">
                  <from>
                    <xdr:col>26</xdr:col>
                    <xdr:colOff>0</xdr:colOff>
                    <xdr:row>65</xdr:row>
                    <xdr:rowOff>0</xdr:rowOff>
                  </from>
                  <to>
                    <xdr:col>29</xdr:col>
                    <xdr:colOff>133350</xdr:colOff>
                    <xdr:row>66</xdr:row>
                    <xdr:rowOff>0</xdr:rowOff>
                  </to>
                </anchor>
              </controlPr>
            </control>
          </mc:Choice>
        </mc:AlternateContent>
        <mc:AlternateContent xmlns:mc="http://schemas.openxmlformats.org/markup-compatibility/2006">
          <mc:Choice Requires="x14">
            <control shapeId="455698" r:id="rId19" name="Check Box 18">
              <controlPr defaultSize="0" autoFill="0" autoLine="0" autoPict="0">
                <anchor moveWithCells="1">
                  <from>
                    <xdr:col>30</xdr:col>
                    <xdr:colOff>19050</xdr:colOff>
                    <xdr:row>65</xdr:row>
                    <xdr:rowOff>9525</xdr:rowOff>
                  </from>
                  <to>
                    <xdr:col>32</xdr:col>
                    <xdr:colOff>85725</xdr:colOff>
                    <xdr:row>66</xdr:row>
                    <xdr:rowOff>0</xdr:rowOff>
                  </to>
                </anchor>
              </controlPr>
            </control>
          </mc:Choice>
        </mc:AlternateContent>
        <mc:AlternateContent xmlns:mc="http://schemas.openxmlformats.org/markup-compatibility/2006">
          <mc:Choice Requires="x14">
            <control shapeId="455708" r:id="rId20" name="Check Box 28">
              <controlPr defaultSize="0" autoFill="0" autoLine="0" autoPict="0">
                <anchor moveWithCells="1">
                  <from>
                    <xdr:col>23</xdr:col>
                    <xdr:colOff>57150</xdr:colOff>
                    <xdr:row>6</xdr:row>
                    <xdr:rowOff>0</xdr:rowOff>
                  </from>
                  <to>
                    <xdr:col>28</xdr:col>
                    <xdr:colOff>66675</xdr:colOff>
                    <xdr:row>7</xdr:row>
                    <xdr:rowOff>47625</xdr:rowOff>
                  </to>
                </anchor>
              </controlPr>
            </control>
          </mc:Choice>
        </mc:AlternateContent>
        <mc:AlternateContent xmlns:mc="http://schemas.openxmlformats.org/markup-compatibility/2006">
          <mc:Choice Requires="x14">
            <control shapeId="455709" r:id="rId21" name="Check Box 29">
              <controlPr defaultSize="0" autoFill="0" autoLine="0" autoPict="0">
                <anchor moveWithCells="1">
                  <from>
                    <xdr:col>28</xdr:col>
                    <xdr:colOff>9525</xdr:colOff>
                    <xdr:row>6</xdr:row>
                    <xdr:rowOff>0</xdr:rowOff>
                  </from>
                  <to>
                    <xdr:col>31</xdr:col>
                    <xdr:colOff>190500</xdr:colOff>
                    <xdr:row>7</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F88"/>
  <sheetViews>
    <sheetView showGridLines="0" view="pageBreakPreview" zoomScaleNormal="100" zoomScaleSheetLayoutView="100" workbookViewId="0">
      <selection activeCell="M6" sqref="M6"/>
    </sheetView>
  </sheetViews>
  <sheetFormatPr defaultColWidth="8" defaultRowHeight="12" x14ac:dyDescent="0.15"/>
  <cols>
    <col min="1" max="2" width="1.5" style="1995" customWidth="1"/>
    <col min="3" max="36" width="2.5" style="1995" customWidth="1"/>
    <col min="37" max="37" width="1.875" style="1995" customWidth="1"/>
    <col min="38" max="54" width="1.875" style="2019" customWidth="1"/>
    <col min="55" max="55" width="1.875" style="2114" customWidth="1"/>
    <col min="56" max="56" width="1.875" style="2019" customWidth="1"/>
    <col min="57" max="57" width="2" style="2019" customWidth="1"/>
    <col min="58" max="64" width="2.375" style="2019" customWidth="1"/>
    <col min="65" max="82" width="2" style="2019" customWidth="1"/>
    <col min="83" max="84" width="8" style="2019"/>
    <col min="85" max="16384" width="8" style="1995"/>
  </cols>
  <sheetData>
    <row r="2" spans="1:60" ht="14.1" customHeight="1" x14ac:dyDescent="0.15">
      <c r="B2" s="4074" t="s">
        <v>1105</v>
      </c>
      <c r="C2" s="4074"/>
      <c r="D2" s="4074"/>
      <c r="E2" s="4074"/>
      <c r="F2" s="4074"/>
      <c r="G2" s="4074"/>
      <c r="H2" s="4074"/>
      <c r="I2" s="4074"/>
      <c r="J2" s="4074"/>
      <c r="K2" s="4074"/>
      <c r="L2" s="4074"/>
      <c r="M2" s="4074"/>
      <c r="N2" s="4074"/>
      <c r="O2" s="4074"/>
      <c r="P2" s="4074"/>
      <c r="Q2" s="4074"/>
      <c r="R2" s="4074"/>
      <c r="S2" s="4074"/>
      <c r="T2" s="4074"/>
      <c r="U2" s="4074"/>
      <c r="V2" s="4074"/>
      <c r="W2" s="4074"/>
      <c r="X2" s="4074"/>
      <c r="Y2" s="4074"/>
      <c r="Z2" s="4074"/>
      <c r="AA2" s="4074"/>
      <c r="AB2" s="4074"/>
      <c r="AC2" s="4074"/>
      <c r="AD2" s="4074"/>
      <c r="AE2" s="4074"/>
      <c r="AF2" s="4074"/>
      <c r="AG2" s="4074"/>
      <c r="AH2" s="4074"/>
      <c r="AI2" s="4074"/>
      <c r="AJ2" s="4074"/>
      <c r="AK2" s="2113"/>
      <c r="AL2" s="2113"/>
      <c r="AM2" s="2113"/>
      <c r="AN2" s="2113"/>
      <c r="AO2" s="2113"/>
      <c r="AP2" s="2113"/>
      <c r="AQ2" s="2113"/>
      <c r="AR2" s="2113"/>
      <c r="AS2" s="2113"/>
      <c r="AT2" s="2113"/>
      <c r="AU2" s="2113"/>
      <c r="AV2" s="2113"/>
      <c r="AW2" s="2113"/>
      <c r="AX2" s="2113"/>
      <c r="AY2" s="2113"/>
      <c r="AZ2" s="2113"/>
      <c r="BA2" s="2113"/>
      <c r="BB2" s="2113"/>
      <c r="BC2" s="2113"/>
    </row>
    <row r="3" spans="1:60" ht="5.0999999999999996" customHeight="1" thickBot="1" x14ac:dyDescent="0.2"/>
    <row r="4" spans="1:60" ht="14.1" customHeight="1" x14ac:dyDescent="0.15">
      <c r="B4" s="3721" t="s">
        <v>369</v>
      </c>
      <c r="C4" s="3722"/>
      <c r="D4" s="3722"/>
      <c r="E4" s="3722"/>
      <c r="F4" s="3722"/>
      <c r="G4" s="3722"/>
      <c r="H4" s="3722"/>
      <c r="I4" s="3722"/>
      <c r="J4" s="3722"/>
      <c r="K4" s="3722"/>
      <c r="L4" s="3722"/>
      <c r="M4" s="3722"/>
      <c r="N4" s="3722"/>
      <c r="O4" s="3722"/>
      <c r="P4" s="3722"/>
      <c r="Q4" s="3722"/>
      <c r="R4" s="3722"/>
      <c r="S4" s="3722"/>
      <c r="T4" s="3722"/>
      <c r="U4" s="3722"/>
      <c r="V4" s="3722"/>
      <c r="W4" s="3722"/>
      <c r="X4" s="4077"/>
      <c r="Y4" s="2115"/>
      <c r="Z4" s="2115"/>
      <c r="AA4" s="3722" t="s">
        <v>398</v>
      </c>
      <c r="AB4" s="3722"/>
      <c r="AC4" s="3722"/>
      <c r="AD4" s="3722"/>
      <c r="AE4" s="3722"/>
      <c r="AF4" s="3722"/>
      <c r="AG4" s="3722"/>
      <c r="AH4" s="3722"/>
      <c r="AI4" s="3722"/>
      <c r="AJ4" s="3724"/>
      <c r="AK4" s="2116"/>
      <c r="AL4" s="2116"/>
      <c r="AM4" s="2116"/>
      <c r="AN4" s="2116"/>
      <c r="AO4" s="2116"/>
      <c r="AP4" s="2116"/>
      <c r="AQ4" s="2116"/>
      <c r="AR4" s="2116"/>
      <c r="AS4" s="2116"/>
      <c r="AT4" s="2116"/>
      <c r="AU4" s="2116"/>
      <c r="AV4" s="2116"/>
      <c r="AW4" s="2116"/>
      <c r="AX4" s="2116"/>
      <c r="AY4" s="2116"/>
      <c r="AZ4" s="2116"/>
      <c r="BA4" s="2116"/>
      <c r="BB4" s="2116"/>
      <c r="BC4" s="2116"/>
    </row>
    <row r="5" spans="1:60" ht="14.1" customHeight="1" x14ac:dyDescent="0.15">
      <c r="B5" s="1998"/>
      <c r="C5" s="1997" t="s">
        <v>367</v>
      </c>
      <c r="F5" s="1997"/>
      <c r="G5" s="1997"/>
      <c r="H5" s="1997"/>
      <c r="I5" s="1997"/>
      <c r="J5" s="1997"/>
      <c r="K5" s="2117"/>
      <c r="L5" s="1997"/>
      <c r="M5" s="1997"/>
      <c r="N5" s="1997"/>
      <c r="O5" s="1999"/>
      <c r="P5" s="2117"/>
      <c r="Q5" s="1997"/>
      <c r="R5" s="1997"/>
      <c r="S5" s="1997"/>
      <c r="T5" s="1997"/>
      <c r="U5" s="2118"/>
      <c r="V5" s="2118"/>
      <c r="W5" s="2091"/>
      <c r="X5" s="2118"/>
      <c r="Y5" s="2119" t="s">
        <v>581</v>
      </c>
      <c r="Z5" s="2120"/>
      <c r="AA5" s="2120"/>
      <c r="AB5" s="2120"/>
      <c r="AC5" s="2007"/>
      <c r="AD5" s="2007"/>
      <c r="AE5" s="2007"/>
      <c r="AF5" s="2007"/>
      <c r="AG5" s="2007"/>
      <c r="AH5" s="2007"/>
      <c r="AI5" s="2007"/>
      <c r="AJ5" s="2121"/>
      <c r="AK5" s="2122"/>
      <c r="AL5" s="3727"/>
      <c r="AM5" s="3728"/>
      <c r="AN5" s="3728"/>
      <c r="AO5" s="3728"/>
      <c r="AP5" s="3728"/>
      <c r="AQ5" s="3728"/>
      <c r="AR5" s="3728"/>
      <c r="AS5" s="3728"/>
      <c r="AT5" s="3728"/>
      <c r="AU5" s="3728"/>
      <c r="AV5" s="3728"/>
      <c r="AW5" s="3728"/>
      <c r="AX5" s="3728"/>
      <c r="AY5" s="3728"/>
      <c r="AZ5" s="3728"/>
      <c r="BA5" s="3728"/>
      <c r="BB5" s="3728"/>
      <c r="BC5" s="3728"/>
      <c r="BD5" s="3728"/>
      <c r="BE5" s="3728"/>
      <c r="BF5" s="3728"/>
    </row>
    <row r="6" spans="1:60" ht="14.1" customHeight="1" x14ac:dyDescent="0.15">
      <c r="B6" s="1998"/>
      <c r="C6" s="1997" t="s">
        <v>970</v>
      </c>
      <c r="E6" s="2041"/>
      <c r="F6" s="2041"/>
      <c r="G6" s="2041"/>
      <c r="H6" s="2041"/>
      <c r="I6" s="2041"/>
      <c r="J6" s="2123"/>
      <c r="K6" s="2123"/>
      <c r="L6" s="2123"/>
      <c r="N6" s="2005"/>
      <c r="O6" s="2005"/>
      <c r="P6" s="2005"/>
      <c r="Q6" s="2005"/>
      <c r="R6" s="2005"/>
      <c r="S6" s="1997"/>
      <c r="T6" s="1958"/>
      <c r="U6" s="1958"/>
      <c r="V6" s="1887"/>
      <c r="W6" s="1908"/>
      <c r="X6" s="1908"/>
      <c r="Y6" s="2124" t="s">
        <v>582</v>
      </c>
      <c r="Z6" s="4078" t="s">
        <v>971</v>
      </c>
      <c r="AA6" s="4078"/>
      <c r="AB6" s="4078"/>
      <c r="AC6" s="4078"/>
      <c r="AD6" s="4078"/>
      <c r="AE6" s="4078"/>
      <c r="AF6" s="4078"/>
      <c r="AG6" s="4078"/>
      <c r="AH6" s="4078"/>
      <c r="AI6" s="4078"/>
      <c r="AJ6" s="4079"/>
      <c r="AK6" s="2122"/>
      <c r="AL6" s="3728"/>
      <c r="AM6" s="3728"/>
      <c r="AN6" s="3728"/>
      <c r="AO6" s="3728"/>
      <c r="AP6" s="3728"/>
      <c r="AQ6" s="3728"/>
      <c r="AR6" s="3728"/>
      <c r="AS6" s="3728"/>
      <c r="AT6" s="3728"/>
      <c r="AU6" s="3728"/>
      <c r="AV6" s="3728"/>
      <c r="AW6" s="3728"/>
      <c r="AX6" s="3728"/>
      <c r="AY6" s="3728"/>
      <c r="AZ6" s="3728"/>
      <c r="BA6" s="3728"/>
      <c r="BB6" s="3728"/>
      <c r="BC6" s="3728"/>
      <c r="BD6" s="3728"/>
      <c r="BE6" s="3728"/>
      <c r="BF6" s="3728"/>
    </row>
    <row r="7" spans="1:60" ht="14.1" customHeight="1" x14ac:dyDescent="0.15">
      <c r="B7" s="1998"/>
      <c r="C7" s="1997"/>
      <c r="D7" s="1883"/>
      <c r="E7" s="2125"/>
      <c r="F7" s="2125"/>
      <c r="G7" s="2125"/>
      <c r="H7" s="2125"/>
      <c r="I7" s="2125"/>
      <c r="J7" s="1894"/>
      <c r="K7" s="2126"/>
      <c r="L7" s="2126"/>
      <c r="M7" s="1883"/>
      <c r="N7" s="1883"/>
      <c r="O7" s="1883"/>
      <c r="P7" s="2125"/>
      <c r="Q7" s="2125"/>
      <c r="R7" s="2125"/>
      <c r="S7" s="2125"/>
      <c r="T7" s="2125"/>
      <c r="U7" s="1894"/>
      <c r="V7" s="1896"/>
      <c r="W7" s="1896"/>
      <c r="X7" s="2127"/>
      <c r="Y7" s="2128"/>
      <c r="Z7" s="4078"/>
      <c r="AA7" s="4078"/>
      <c r="AB7" s="4078"/>
      <c r="AC7" s="4078"/>
      <c r="AD7" s="4078"/>
      <c r="AE7" s="4078"/>
      <c r="AF7" s="4078"/>
      <c r="AG7" s="4078"/>
      <c r="AH7" s="4078"/>
      <c r="AI7" s="4078"/>
      <c r="AJ7" s="4079"/>
      <c r="AK7" s="2129"/>
      <c r="AL7" s="3728"/>
      <c r="AM7" s="3728"/>
      <c r="AN7" s="3728"/>
      <c r="AO7" s="3728"/>
      <c r="AP7" s="3728"/>
      <c r="AQ7" s="3728"/>
      <c r="AR7" s="3728"/>
      <c r="AS7" s="3728"/>
      <c r="AT7" s="3728"/>
      <c r="AU7" s="3728"/>
      <c r="AV7" s="3728"/>
      <c r="AW7" s="3728"/>
      <c r="AX7" s="3728"/>
      <c r="AY7" s="3728"/>
      <c r="AZ7" s="3728"/>
      <c r="BA7" s="3728"/>
      <c r="BB7" s="3728"/>
      <c r="BC7" s="3728"/>
      <c r="BD7" s="3728"/>
      <c r="BE7" s="3728"/>
      <c r="BF7" s="3728"/>
    </row>
    <row r="8" spans="1:60" ht="14.1" customHeight="1" x14ac:dyDescent="0.15">
      <c r="B8" s="1998"/>
      <c r="C8" s="1997" t="s">
        <v>841</v>
      </c>
      <c r="D8" s="4118" t="s">
        <v>1612</v>
      </c>
      <c r="E8" s="4118"/>
      <c r="F8" s="4118"/>
      <c r="G8" s="4118"/>
      <c r="H8" s="4118"/>
      <c r="I8" s="4118"/>
      <c r="J8" s="4118"/>
      <c r="K8" s="4118"/>
      <c r="L8" s="4118"/>
      <c r="M8" s="4118"/>
      <c r="N8" s="4118"/>
      <c r="O8" s="4118"/>
      <c r="P8" s="4118"/>
      <c r="Q8" s="4118"/>
      <c r="R8" s="4118"/>
      <c r="S8" s="4118"/>
      <c r="T8" s="4118"/>
      <c r="U8" s="4118"/>
      <c r="V8" s="4118"/>
      <c r="W8" s="4118"/>
      <c r="X8" s="4134"/>
      <c r="Y8" s="2128"/>
      <c r="Z8" s="4078"/>
      <c r="AA8" s="4078"/>
      <c r="AB8" s="4078"/>
      <c r="AC8" s="4078"/>
      <c r="AD8" s="4078"/>
      <c r="AE8" s="4078"/>
      <c r="AF8" s="4078"/>
      <c r="AG8" s="4078"/>
      <c r="AH8" s="4078"/>
      <c r="AI8" s="4078"/>
      <c r="AJ8" s="4079"/>
      <c r="AK8" s="2129"/>
      <c r="AL8" s="3728"/>
      <c r="AM8" s="3728"/>
      <c r="AN8" s="3728"/>
      <c r="AO8" s="3728"/>
      <c r="AP8" s="3728"/>
      <c r="AQ8" s="3728"/>
      <c r="AR8" s="3728"/>
      <c r="AS8" s="3728"/>
      <c r="AT8" s="3728"/>
      <c r="AU8" s="3728"/>
      <c r="AV8" s="3728"/>
      <c r="AW8" s="3728"/>
      <c r="AX8" s="3728"/>
      <c r="AY8" s="3728"/>
      <c r="AZ8" s="3728"/>
      <c r="BA8" s="3728"/>
      <c r="BB8" s="3728"/>
      <c r="BC8" s="3728"/>
      <c r="BD8" s="3728"/>
      <c r="BE8" s="3728"/>
      <c r="BF8" s="3728"/>
      <c r="BG8" s="2130"/>
      <c r="BH8" s="2130"/>
    </row>
    <row r="9" spans="1:60" ht="14.1" customHeight="1" x14ac:dyDescent="0.15">
      <c r="B9" s="1998"/>
      <c r="C9" s="1997"/>
      <c r="D9" s="1894"/>
      <c r="E9" s="1894"/>
      <c r="F9" s="1896"/>
      <c r="G9" s="1896"/>
      <c r="H9" s="2131"/>
      <c r="I9" s="2131"/>
      <c r="J9" s="2131"/>
      <c r="K9" s="2126"/>
      <c r="L9" s="2126"/>
      <c r="M9" s="2132"/>
      <c r="N9" s="2132"/>
      <c r="O9" s="1841"/>
      <c r="P9" s="1841"/>
      <c r="Q9" s="1841"/>
      <c r="R9" s="1841"/>
      <c r="S9" s="1841"/>
      <c r="T9" s="1841"/>
      <c r="U9" s="1841"/>
      <c r="V9" s="1841"/>
      <c r="W9" s="1841"/>
      <c r="X9" s="2127"/>
      <c r="Y9" s="2128"/>
      <c r="Z9" s="4078"/>
      <c r="AA9" s="4078"/>
      <c r="AB9" s="4078"/>
      <c r="AC9" s="4078"/>
      <c r="AD9" s="4078"/>
      <c r="AE9" s="4078"/>
      <c r="AF9" s="4078"/>
      <c r="AG9" s="4078"/>
      <c r="AH9" s="4078"/>
      <c r="AI9" s="4078"/>
      <c r="AJ9" s="4079"/>
      <c r="AK9" s="2129"/>
      <c r="AL9" s="3728"/>
      <c r="AM9" s="3728"/>
      <c r="AN9" s="3728"/>
      <c r="AO9" s="3728"/>
      <c r="AP9" s="3728"/>
      <c r="AQ9" s="3728"/>
      <c r="AR9" s="3728"/>
      <c r="AS9" s="3728"/>
      <c r="AT9" s="3728"/>
      <c r="AU9" s="3728"/>
      <c r="AV9" s="3728"/>
      <c r="AW9" s="3728"/>
      <c r="AX9" s="3728"/>
      <c r="AY9" s="3728"/>
      <c r="AZ9" s="3728"/>
      <c r="BA9" s="3728"/>
      <c r="BB9" s="3728"/>
      <c r="BC9" s="3728"/>
      <c r="BD9" s="3728"/>
      <c r="BE9" s="3728"/>
      <c r="BF9" s="3728"/>
      <c r="BG9" s="2130"/>
      <c r="BH9" s="2130"/>
    </row>
    <row r="10" spans="1:60" ht="14.1" customHeight="1" x14ac:dyDescent="0.15">
      <c r="B10" s="1998"/>
      <c r="C10" s="1997" t="s">
        <v>1647</v>
      </c>
      <c r="D10" s="1894"/>
      <c r="E10" s="1894"/>
      <c r="F10" s="1896"/>
      <c r="G10" s="1896"/>
      <c r="H10" s="2131"/>
      <c r="I10" s="2131"/>
      <c r="J10" s="2131"/>
      <c r="K10" s="2126"/>
      <c r="L10" s="2126"/>
      <c r="M10" s="2132"/>
      <c r="N10" s="2132"/>
      <c r="O10" s="1841"/>
      <c r="P10" s="1841"/>
      <c r="Q10" s="1841"/>
      <c r="R10" s="1841"/>
      <c r="S10" s="1841"/>
      <c r="T10" s="1841"/>
      <c r="U10" s="1841"/>
      <c r="V10" s="1841"/>
      <c r="W10" s="1841"/>
      <c r="X10" s="2127"/>
      <c r="Y10" s="2128"/>
      <c r="Z10" s="2133"/>
      <c r="AA10" s="2133"/>
      <c r="AB10" s="2133"/>
      <c r="AC10" s="2133"/>
      <c r="AD10" s="2133"/>
      <c r="AE10" s="2133"/>
      <c r="AF10" s="2133"/>
      <c r="AG10" s="2133"/>
      <c r="AH10" s="2133"/>
      <c r="AI10" s="2133"/>
      <c r="AJ10" s="2134"/>
      <c r="AK10" s="2129"/>
      <c r="AL10" s="3728"/>
      <c r="AM10" s="3728"/>
      <c r="AN10" s="3728"/>
      <c r="AO10" s="3728"/>
      <c r="AP10" s="3728"/>
      <c r="AQ10" s="3728"/>
      <c r="AR10" s="3728"/>
      <c r="AS10" s="3728"/>
      <c r="AT10" s="3728"/>
      <c r="AU10" s="3728"/>
      <c r="AV10" s="3728"/>
      <c r="AW10" s="3728"/>
      <c r="AX10" s="3728"/>
      <c r="AY10" s="3728"/>
      <c r="AZ10" s="3728"/>
      <c r="BA10" s="3728"/>
      <c r="BB10" s="3728"/>
      <c r="BC10" s="3728"/>
      <c r="BD10" s="3728"/>
      <c r="BE10" s="3728"/>
      <c r="BF10" s="3728"/>
      <c r="BG10" s="2130"/>
      <c r="BH10" s="2130"/>
    </row>
    <row r="11" spans="1:60" ht="14.1" customHeight="1" x14ac:dyDescent="0.15">
      <c r="B11" s="1998"/>
      <c r="C11" s="1997"/>
      <c r="D11" s="1841"/>
      <c r="E11" s="1894"/>
      <c r="F11" s="1894"/>
      <c r="G11" s="1894"/>
      <c r="H11" s="1894"/>
      <c r="I11" s="1894"/>
      <c r="J11" s="1894"/>
      <c r="K11" s="1894"/>
      <c r="L11" s="1894"/>
      <c r="M11" s="1894"/>
      <c r="N11" s="1894"/>
      <c r="O11" s="1894"/>
      <c r="P11" s="1894"/>
      <c r="Q11" s="1894"/>
      <c r="R11" s="1894"/>
      <c r="S11" s="1894"/>
      <c r="T11" s="1894"/>
      <c r="U11" s="1894"/>
      <c r="V11" s="1894"/>
      <c r="W11" s="1894"/>
      <c r="X11" s="2135"/>
      <c r="Y11" s="2124" t="s">
        <v>238</v>
      </c>
      <c r="Z11" s="4056" t="s">
        <v>1648</v>
      </c>
      <c r="AA11" s="4056"/>
      <c r="AB11" s="4056"/>
      <c r="AC11" s="4056"/>
      <c r="AD11" s="4056"/>
      <c r="AE11" s="4056"/>
      <c r="AF11" s="4056"/>
      <c r="AG11" s="4056"/>
      <c r="AH11" s="4056"/>
      <c r="AI11" s="4056"/>
      <c r="AJ11" s="2136"/>
      <c r="AK11" s="2129"/>
      <c r="AL11" s="3728"/>
      <c r="AM11" s="3728"/>
      <c r="AN11" s="3728"/>
      <c r="AO11" s="3728"/>
      <c r="AP11" s="3728"/>
      <c r="AQ11" s="3728"/>
      <c r="AR11" s="3728"/>
      <c r="AS11" s="3728"/>
      <c r="AT11" s="3728"/>
      <c r="AU11" s="3728"/>
      <c r="AV11" s="3728"/>
      <c r="AW11" s="3728"/>
      <c r="AX11" s="3728"/>
      <c r="AY11" s="3728"/>
      <c r="AZ11" s="3728"/>
      <c r="BA11" s="3728"/>
      <c r="BB11" s="3728"/>
      <c r="BC11" s="3728"/>
      <c r="BD11" s="3728"/>
      <c r="BE11" s="3728"/>
      <c r="BF11" s="3728"/>
      <c r="BG11" s="2130"/>
      <c r="BH11" s="2130"/>
    </row>
    <row r="12" spans="1:60" ht="14.1" customHeight="1" x14ac:dyDescent="0.15">
      <c r="B12" s="1998"/>
      <c r="C12" s="1997"/>
      <c r="D12" s="1841"/>
      <c r="E12" s="1894"/>
      <c r="F12" s="1894"/>
      <c r="G12" s="1894"/>
      <c r="H12" s="1894"/>
      <c r="I12" s="1894"/>
      <c r="J12" s="1894"/>
      <c r="K12" s="1894"/>
      <c r="L12" s="1894"/>
      <c r="M12" s="1894"/>
      <c r="N12" s="1894"/>
      <c r="O12" s="1894"/>
      <c r="P12" s="1894"/>
      <c r="Q12" s="1894"/>
      <c r="R12" s="1894"/>
      <c r="S12" s="1894"/>
      <c r="T12" s="1894"/>
      <c r="U12" s="1894"/>
      <c r="V12" s="1894"/>
      <c r="W12" s="1894"/>
      <c r="X12" s="1894"/>
      <c r="Y12" s="2137"/>
      <c r="Z12" s="4056"/>
      <c r="AA12" s="4056"/>
      <c r="AB12" s="4056"/>
      <c r="AC12" s="4056"/>
      <c r="AD12" s="4056"/>
      <c r="AE12" s="4056"/>
      <c r="AF12" s="4056"/>
      <c r="AG12" s="4056"/>
      <c r="AH12" s="4056"/>
      <c r="AI12" s="4056"/>
      <c r="AJ12" s="2136"/>
      <c r="AK12" s="2129"/>
      <c r="AL12" s="3728"/>
      <c r="AM12" s="3728"/>
      <c r="AN12" s="3728"/>
      <c r="AO12" s="3728"/>
      <c r="AP12" s="3728"/>
      <c r="AQ12" s="3728"/>
      <c r="AR12" s="3728"/>
      <c r="AS12" s="3728"/>
      <c r="AT12" s="3728"/>
      <c r="AU12" s="3728"/>
      <c r="AV12" s="3728"/>
      <c r="AW12" s="3728"/>
      <c r="AX12" s="3728"/>
      <c r="AY12" s="3728"/>
      <c r="AZ12" s="3728"/>
      <c r="BA12" s="3728"/>
      <c r="BB12" s="3728"/>
      <c r="BC12" s="3728"/>
      <c r="BD12" s="3728"/>
      <c r="BE12" s="3728"/>
      <c r="BF12" s="3728"/>
      <c r="BG12" s="2130"/>
      <c r="BH12" s="2130"/>
    </row>
    <row r="13" spans="1:60" ht="13.5" customHeight="1" x14ac:dyDescent="0.15">
      <c r="A13" s="1997"/>
      <c r="B13" s="2138" t="s">
        <v>854</v>
      </c>
      <c r="C13" s="2139"/>
      <c r="D13" s="2006"/>
      <c r="E13" s="2006"/>
      <c r="F13" s="1997"/>
      <c r="G13" s="1997"/>
      <c r="H13" s="1997"/>
      <c r="I13" s="1997"/>
      <c r="J13" s="1997"/>
      <c r="K13" s="1997"/>
      <c r="L13" s="1997"/>
      <c r="M13" s="1997"/>
      <c r="N13" s="1997"/>
      <c r="O13" s="1997"/>
      <c r="P13" s="1997"/>
      <c r="Q13" s="1997"/>
      <c r="R13" s="1997"/>
      <c r="S13" s="1997"/>
      <c r="T13" s="1997"/>
      <c r="U13" s="2091"/>
      <c r="V13" s="2091"/>
      <c r="W13" s="1997"/>
      <c r="X13" s="2091"/>
      <c r="Y13" s="2140"/>
      <c r="Z13" s="4056"/>
      <c r="AA13" s="4056"/>
      <c r="AB13" s="4056"/>
      <c r="AC13" s="4056"/>
      <c r="AD13" s="4056"/>
      <c r="AE13" s="4056"/>
      <c r="AF13" s="4056"/>
      <c r="AG13" s="4056"/>
      <c r="AH13" s="4056"/>
      <c r="AI13" s="4056"/>
      <c r="AJ13" s="2136"/>
      <c r="AK13" s="2129"/>
      <c r="AL13" s="3728"/>
      <c r="AM13" s="3728"/>
      <c r="AN13" s="3728"/>
      <c r="AO13" s="3728"/>
      <c r="AP13" s="3728"/>
      <c r="AQ13" s="3728"/>
      <c r="AR13" s="3728"/>
      <c r="AS13" s="3728"/>
      <c r="AT13" s="3728"/>
      <c r="AU13" s="3728"/>
      <c r="AV13" s="3728"/>
      <c r="AW13" s="3728"/>
      <c r="AX13" s="3728"/>
      <c r="AY13" s="3728"/>
      <c r="AZ13" s="3728"/>
      <c r="BA13" s="3728"/>
      <c r="BB13" s="3728"/>
      <c r="BC13" s="3728"/>
      <c r="BD13" s="3728"/>
      <c r="BE13" s="3728"/>
      <c r="BF13" s="3728"/>
      <c r="BG13" s="2130"/>
      <c r="BH13" s="2130"/>
    </row>
    <row r="14" spans="1:60" ht="14.1" customHeight="1" x14ac:dyDescent="0.15">
      <c r="A14" s="1997"/>
      <c r="B14" s="1998"/>
      <c r="C14" s="2005" t="s">
        <v>1635</v>
      </c>
      <c r="D14" s="2005"/>
      <c r="E14" s="2005"/>
      <c r="F14" s="2005"/>
      <c r="G14" s="2005"/>
      <c r="H14" s="2005"/>
      <c r="I14" s="2005"/>
      <c r="J14" s="2005"/>
      <c r="K14" s="2005"/>
      <c r="L14" s="2005"/>
      <c r="M14" s="2005"/>
      <c r="N14" s="2005"/>
      <c r="O14" s="2005"/>
      <c r="P14" s="2005"/>
      <c r="Q14" s="2005"/>
      <c r="R14" s="2005"/>
      <c r="S14" s="2005"/>
      <c r="T14" s="2005"/>
      <c r="U14" s="2005"/>
      <c r="V14" s="2005"/>
      <c r="W14" s="2005"/>
      <c r="X14" s="2005"/>
      <c r="Y14" s="2005"/>
      <c r="Z14" s="2141"/>
      <c r="AA14" s="2141"/>
      <c r="AB14" s="2141"/>
      <c r="AC14" s="2141"/>
      <c r="AD14" s="2141"/>
      <c r="AE14" s="2141"/>
      <c r="AF14" s="2141"/>
      <c r="AG14" s="2141"/>
      <c r="AH14" s="2141"/>
      <c r="AI14" s="2141"/>
      <c r="AJ14" s="2142"/>
      <c r="AK14" s="2143"/>
      <c r="AL14" s="3728"/>
      <c r="AM14" s="3728"/>
      <c r="AN14" s="3728"/>
      <c r="AO14" s="3728"/>
      <c r="AP14" s="3728"/>
      <c r="AQ14" s="3728"/>
      <c r="AR14" s="3728"/>
      <c r="AS14" s="3728"/>
      <c r="AT14" s="3728"/>
      <c r="AU14" s="3728"/>
      <c r="AV14" s="3728"/>
      <c r="AW14" s="3728"/>
      <c r="AX14" s="3728"/>
      <c r="AY14" s="3728"/>
      <c r="AZ14" s="3728"/>
      <c r="BA14" s="3728"/>
      <c r="BB14" s="3728"/>
      <c r="BC14" s="3728"/>
      <c r="BD14" s="3728"/>
      <c r="BE14" s="3728"/>
      <c r="BF14" s="3728"/>
      <c r="BG14" s="2130"/>
      <c r="BH14" s="2130"/>
    </row>
    <row r="15" spans="1:60" ht="14.1" customHeight="1" x14ac:dyDescent="0.15">
      <c r="A15" s="1997"/>
      <c r="B15" s="1998"/>
      <c r="C15" s="2005" t="s">
        <v>855</v>
      </c>
      <c r="D15" s="2005"/>
      <c r="E15" s="2005"/>
      <c r="F15" s="2005"/>
      <c r="G15" s="2005"/>
      <c r="H15" s="4075" t="s">
        <v>370</v>
      </c>
      <c r="I15" s="4075"/>
      <c r="J15" s="4075"/>
      <c r="K15" s="4075"/>
      <c r="L15" s="4075"/>
      <c r="M15" s="4075"/>
      <c r="N15" s="3944"/>
      <c r="O15" s="3944"/>
      <c r="P15" s="4075" t="s">
        <v>371</v>
      </c>
      <c r="Q15" s="4075"/>
      <c r="R15" s="4075"/>
      <c r="S15" s="4075"/>
      <c r="T15" s="4075"/>
      <c r="U15" s="4075"/>
      <c r="V15" s="2144"/>
      <c r="W15" s="2144"/>
      <c r="X15" s="4076" t="s">
        <v>372</v>
      </c>
      <c r="Y15" s="4076"/>
      <c r="Z15" s="2145"/>
      <c r="AA15" s="2145" t="s">
        <v>56</v>
      </c>
      <c r="AB15" s="1897"/>
      <c r="AC15" s="3760" t="s">
        <v>373</v>
      </c>
      <c r="AD15" s="3760"/>
      <c r="AE15" s="3760"/>
      <c r="AF15" s="2006"/>
      <c r="AG15" s="2006"/>
      <c r="AH15" s="2006"/>
      <c r="AI15" s="2006"/>
      <c r="AJ15" s="2012"/>
      <c r="AK15" s="2099"/>
      <c r="AL15" s="3728"/>
      <c r="AM15" s="3728"/>
      <c r="AN15" s="3728"/>
      <c r="AO15" s="3728"/>
      <c r="AP15" s="3728"/>
      <c r="AQ15" s="3728"/>
      <c r="AR15" s="3728"/>
      <c r="AS15" s="3728"/>
      <c r="AT15" s="3728"/>
      <c r="AU15" s="3728"/>
      <c r="AV15" s="3728"/>
      <c r="AW15" s="3728"/>
      <c r="AX15" s="3728"/>
      <c r="AY15" s="3728"/>
      <c r="AZ15" s="3728"/>
      <c r="BA15" s="3728"/>
      <c r="BB15" s="3728"/>
      <c r="BC15" s="3728"/>
      <c r="BD15" s="3728"/>
      <c r="BE15" s="3728"/>
      <c r="BF15" s="3728"/>
      <c r="BG15" s="2130"/>
      <c r="BH15" s="2130"/>
    </row>
    <row r="16" spans="1:60" ht="12.95" customHeight="1" x14ac:dyDescent="0.15">
      <c r="A16" s="1997"/>
      <c r="B16" s="1998"/>
      <c r="C16" s="4086"/>
      <c r="D16" s="4087"/>
      <c r="E16" s="3729" t="s">
        <v>9</v>
      </c>
      <c r="F16" s="3730"/>
      <c r="G16" s="3730"/>
      <c r="H16" s="3731"/>
      <c r="I16" s="3729" t="s">
        <v>81</v>
      </c>
      <c r="J16" s="3730"/>
      <c r="K16" s="3730"/>
      <c r="L16" s="3731"/>
      <c r="M16" s="3729" t="s">
        <v>374</v>
      </c>
      <c r="N16" s="3730"/>
      <c r="O16" s="3730"/>
      <c r="P16" s="3731"/>
      <c r="Q16" s="3729" t="s">
        <v>12</v>
      </c>
      <c r="R16" s="3730"/>
      <c r="S16" s="3730"/>
      <c r="T16" s="3731"/>
      <c r="U16" s="3729" t="s">
        <v>375</v>
      </c>
      <c r="V16" s="3730"/>
      <c r="W16" s="3730"/>
      <c r="X16" s="3731"/>
      <c r="Y16" s="3729" t="s">
        <v>82</v>
      </c>
      <c r="Z16" s="3730"/>
      <c r="AA16" s="3730"/>
      <c r="AB16" s="3730"/>
      <c r="AC16" s="3729" t="s">
        <v>376</v>
      </c>
      <c r="AD16" s="3730"/>
      <c r="AE16" s="3730"/>
      <c r="AF16" s="3731"/>
      <c r="AG16" s="3735" t="s">
        <v>315</v>
      </c>
      <c r="AH16" s="3736"/>
      <c r="AI16" s="3737"/>
      <c r="AJ16" s="2012"/>
      <c r="AK16" s="2006"/>
      <c r="AL16" s="3728"/>
      <c r="AM16" s="3728"/>
      <c r="AN16" s="3728"/>
      <c r="AO16" s="3728"/>
      <c r="AP16" s="3728"/>
      <c r="AQ16" s="3728"/>
      <c r="AR16" s="3728"/>
      <c r="AS16" s="3728"/>
      <c r="AT16" s="3728"/>
      <c r="AU16" s="3728"/>
      <c r="AV16" s="3728"/>
      <c r="AW16" s="3728"/>
      <c r="AX16" s="3728"/>
      <c r="AY16" s="3728"/>
      <c r="AZ16" s="3728"/>
      <c r="BA16" s="3728"/>
      <c r="BB16" s="3728"/>
      <c r="BC16" s="3728"/>
      <c r="BD16" s="3728"/>
      <c r="BE16" s="3728"/>
      <c r="BF16" s="3728"/>
      <c r="BG16" s="2130"/>
      <c r="BH16" s="2130"/>
    </row>
    <row r="17" spans="1:60" ht="12.95" customHeight="1" x14ac:dyDescent="0.15">
      <c r="A17" s="1997"/>
      <c r="B17" s="1998"/>
      <c r="C17" s="4088"/>
      <c r="D17" s="4089"/>
      <c r="E17" s="4080" t="s">
        <v>52</v>
      </c>
      <c r="F17" s="4081"/>
      <c r="G17" s="4082" t="s">
        <v>53</v>
      </c>
      <c r="H17" s="4083"/>
      <c r="I17" s="4080" t="s">
        <v>52</v>
      </c>
      <c r="J17" s="4081"/>
      <c r="K17" s="4082" t="s">
        <v>53</v>
      </c>
      <c r="L17" s="4083"/>
      <c r="M17" s="4080" t="s">
        <v>52</v>
      </c>
      <c r="N17" s="4081"/>
      <c r="O17" s="4082" t="s">
        <v>53</v>
      </c>
      <c r="P17" s="4083"/>
      <c r="Q17" s="4080" t="s">
        <v>52</v>
      </c>
      <c r="R17" s="4081"/>
      <c r="S17" s="4082" t="s">
        <v>53</v>
      </c>
      <c r="T17" s="4083"/>
      <c r="U17" s="4080" t="s">
        <v>52</v>
      </c>
      <c r="V17" s="4081"/>
      <c r="W17" s="4082" t="s">
        <v>53</v>
      </c>
      <c r="X17" s="4083"/>
      <c r="Y17" s="4080" t="s">
        <v>52</v>
      </c>
      <c r="Z17" s="4081"/>
      <c r="AA17" s="4082" t="s">
        <v>53</v>
      </c>
      <c r="AB17" s="4083"/>
      <c r="AC17" s="4080" t="s">
        <v>377</v>
      </c>
      <c r="AD17" s="4081"/>
      <c r="AE17" s="4081" t="s">
        <v>378</v>
      </c>
      <c r="AF17" s="4094"/>
      <c r="AG17" s="3741"/>
      <c r="AH17" s="3742"/>
      <c r="AI17" s="3743"/>
      <c r="AJ17" s="2012"/>
      <c r="AK17" s="2006"/>
      <c r="AL17" s="3728"/>
      <c r="AM17" s="3728"/>
      <c r="AN17" s="3728"/>
      <c r="AO17" s="3728"/>
      <c r="AP17" s="3728"/>
      <c r="AQ17" s="3728"/>
      <c r="AR17" s="3728"/>
      <c r="AS17" s="3728"/>
      <c r="AT17" s="3728"/>
      <c r="AU17" s="3728"/>
      <c r="AV17" s="3728"/>
      <c r="AW17" s="3728"/>
      <c r="AX17" s="3728"/>
      <c r="AY17" s="3728"/>
      <c r="AZ17" s="3728"/>
      <c r="BA17" s="3728"/>
      <c r="BB17" s="3728"/>
      <c r="BC17" s="3728"/>
      <c r="BD17" s="3728"/>
      <c r="BE17" s="3728"/>
      <c r="BF17" s="3728"/>
      <c r="BG17" s="2130"/>
      <c r="BH17" s="2130"/>
    </row>
    <row r="18" spans="1:60" ht="12.95" customHeight="1" x14ac:dyDescent="0.15">
      <c r="A18" s="1997"/>
      <c r="B18" s="1998"/>
      <c r="C18" s="4098">
        <v>4</v>
      </c>
      <c r="D18" s="4099"/>
      <c r="E18" s="4084"/>
      <c r="F18" s="4085"/>
      <c r="G18" s="4090"/>
      <c r="H18" s="4091"/>
      <c r="I18" s="4084"/>
      <c r="J18" s="4085"/>
      <c r="K18" s="4090"/>
      <c r="L18" s="4091"/>
      <c r="M18" s="4084"/>
      <c r="N18" s="4085"/>
      <c r="O18" s="4090"/>
      <c r="P18" s="4091"/>
      <c r="Q18" s="4084"/>
      <c r="R18" s="4085"/>
      <c r="S18" s="4090"/>
      <c r="T18" s="4091"/>
      <c r="U18" s="4084"/>
      <c r="V18" s="4085"/>
      <c r="W18" s="4090"/>
      <c r="X18" s="4091"/>
      <c r="Y18" s="4084"/>
      <c r="Z18" s="4085"/>
      <c r="AA18" s="4090"/>
      <c r="AB18" s="4091"/>
      <c r="AC18" s="4092">
        <f t="shared" ref="AC18:AC29" si="0">SUM(E18,I18,M18,Q18,U18,Y18)</f>
        <v>0</v>
      </c>
      <c r="AD18" s="4093"/>
      <c r="AE18" s="4095">
        <f t="shared" ref="AE18:AE29" si="1">SUM(G18,K18,O18,S18,W18,AA18)</f>
        <v>0</v>
      </c>
      <c r="AF18" s="4096"/>
      <c r="AG18" s="4092">
        <f t="shared" ref="AG18:AG29" si="2">SUM(AC18:AF18)</f>
        <v>0</v>
      </c>
      <c r="AH18" s="4097"/>
      <c r="AI18" s="4096"/>
      <c r="AJ18" s="2012"/>
      <c r="AK18" s="2006"/>
      <c r="AL18" s="2075"/>
      <c r="AM18" s="2075"/>
      <c r="AN18" s="2130"/>
      <c r="AO18" s="2130"/>
      <c r="AP18" s="2130"/>
      <c r="AQ18" s="2130"/>
      <c r="AR18" s="2130"/>
      <c r="AS18" s="2130"/>
      <c r="AT18" s="2130"/>
      <c r="AU18" s="2130"/>
      <c r="AV18" s="2130"/>
      <c r="AW18" s="2130"/>
      <c r="AX18" s="2130"/>
      <c r="AY18" s="2130"/>
      <c r="AZ18" s="2130"/>
      <c r="BA18" s="2130"/>
      <c r="BB18" s="2130"/>
      <c r="BC18" s="2130"/>
      <c r="BD18" s="2130"/>
      <c r="BE18" s="2130"/>
      <c r="BF18" s="2130"/>
      <c r="BG18" s="2130"/>
      <c r="BH18" s="2130"/>
    </row>
    <row r="19" spans="1:60" ht="12.95" customHeight="1" x14ac:dyDescent="0.15">
      <c r="A19" s="1997"/>
      <c r="B19" s="1998"/>
      <c r="C19" s="4098">
        <v>5</v>
      </c>
      <c r="D19" s="4099"/>
      <c r="E19" s="4084"/>
      <c r="F19" s="4085"/>
      <c r="G19" s="4090"/>
      <c r="H19" s="4091"/>
      <c r="I19" s="4084"/>
      <c r="J19" s="4085"/>
      <c r="K19" s="4090"/>
      <c r="L19" s="4091"/>
      <c r="M19" s="4084"/>
      <c r="N19" s="4085"/>
      <c r="O19" s="4090"/>
      <c r="P19" s="4091"/>
      <c r="Q19" s="4084"/>
      <c r="R19" s="4085"/>
      <c r="S19" s="4090"/>
      <c r="T19" s="4091"/>
      <c r="U19" s="4084"/>
      <c r="V19" s="4085"/>
      <c r="W19" s="4090"/>
      <c r="X19" s="4091"/>
      <c r="Y19" s="4084"/>
      <c r="Z19" s="4085"/>
      <c r="AA19" s="4090"/>
      <c r="AB19" s="4091"/>
      <c r="AC19" s="4092">
        <f t="shared" si="0"/>
        <v>0</v>
      </c>
      <c r="AD19" s="4093"/>
      <c r="AE19" s="4095">
        <f t="shared" si="1"/>
        <v>0</v>
      </c>
      <c r="AF19" s="4096"/>
      <c r="AG19" s="4092">
        <f t="shared" si="2"/>
        <v>0</v>
      </c>
      <c r="AH19" s="4097"/>
      <c r="AI19" s="4096"/>
      <c r="AJ19" s="2012"/>
      <c r="AK19" s="2006"/>
      <c r="AL19" s="2075"/>
      <c r="AM19" s="2075"/>
      <c r="AN19" s="2075"/>
      <c r="AO19" s="2075"/>
      <c r="AP19" s="2075"/>
      <c r="AQ19" s="2075"/>
      <c r="AR19" s="2075"/>
      <c r="AS19" s="2075"/>
      <c r="AT19" s="2075"/>
      <c r="AU19" s="2075"/>
      <c r="AV19" s="2075"/>
      <c r="AW19" s="2075"/>
      <c r="AX19" s="2075"/>
      <c r="AY19" s="2075"/>
      <c r="AZ19" s="2075"/>
      <c r="BA19" s="2075"/>
      <c r="BB19" s="2075"/>
      <c r="BC19" s="2146"/>
    </row>
    <row r="20" spans="1:60" ht="12.95" customHeight="1" x14ac:dyDescent="0.15">
      <c r="A20" s="1997"/>
      <c r="B20" s="1998"/>
      <c r="C20" s="4098">
        <v>6</v>
      </c>
      <c r="D20" s="4099"/>
      <c r="E20" s="4084"/>
      <c r="F20" s="4085"/>
      <c r="G20" s="4090"/>
      <c r="H20" s="4091"/>
      <c r="I20" s="4084"/>
      <c r="J20" s="4085"/>
      <c r="K20" s="4090"/>
      <c r="L20" s="4091"/>
      <c r="M20" s="4084"/>
      <c r="N20" s="4085"/>
      <c r="O20" s="4090"/>
      <c r="P20" s="4091"/>
      <c r="Q20" s="4084"/>
      <c r="R20" s="4085"/>
      <c r="S20" s="4090"/>
      <c r="T20" s="4091"/>
      <c r="U20" s="4084"/>
      <c r="V20" s="4085"/>
      <c r="W20" s="4090"/>
      <c r="X20" s="4091"/>
      <c r="Y20" s="4084"/>
      <c r="Z20" s="4085"/>
      <c r="AA20" s="4090"/>
      <c r="AB20" s="4091"/>
      <c r="AC20" s="4092">
        <f t="shared" si="0"/>
        <v>0</v>
      </c>
      <c r="AD20" s="4093"/>
      <c r="AE20" s="4095">
        <f t="shared" si="1"/>
        <v>0</v>
      </c>
      <c r="AF20" s="4096"/>
      <c r="AG20" s="4092">
        <f t="shared" si="2"/>
        <v>0</v>
      </c>
      <c r="AH20" s="4097"/>
      <c r="AI20" s="4096"/>
      <c r="AJ20" s="2012"/>
      <c r="AK20" s="2006"/>
      <c r="AL20" s="2075"/>
      <c r="AM20" s="2075"/>
      <c r="AN20" s="2075"/>
      <c r="AO20" s="2075"/>
      <c r="AP20" s="2075"/>
      <c r="AQ20" s="2075"/>
      <c r="AR20" s="2075"/>
      <c r="AS20" s="2075"/>
      <c r="AT20" s="2075"/>
      <c r="AU20" s="2075"/>
      <c r="AV20" s="2075"/>
      <c r="AW20" s="2075"/>
      <c r="AX20" s="2075"/>
      <c r="AY20" s="2075"/>
      <c r="AZ20" s="2075"/>
      <c r="BA20" s="2075"/>
      <c r="BB20" s="2075"/>
      <c r="BC20" s="2146"/>
    </row>
    <row r="21" spans="1:60" ht="12.95" customHeight="1" x14ac:dyDescent="0.15">
      <c r="A21" s="1997"/>
      <c r="B21" s="1998"/>
      <c r="C21" s="4098">
        <v>7</v>
      </c>
      <c r="D21" s="4099"/>
      <c r="E21" s="4084"/>
      <c r="F21" s="4085"/>
      <c r="G21" s="4090"/>
      <c r="H21" s="4091"/>
      <c r="I21" s="4084"/>
      <c r="J21" s="4085"/>
      <c r="K21" s="4090"/>
      <c r="L21" s="4091"/>
      <c r="M21" s="4084"/>
      <c r="N21" s="4085"/>
      <c r="O21" s="4090"/>
      <c r="P21" s="4091"/>
      <c r="Q21" s="4084"/>
      <c r="R21" s="4085"/>
      <c r="S21" s="4090"/>
      <c r="T21" s="4091"/>
      <c r="U21" s="4084"/>
      <c r="V21" s="4085"/>
      <c r="W21" s="4090"/>
      <c r="X21" s="4091"/>
      <c r="Y21" s="4084"/>
      <c r="Z21" s="4085"/>
      <c r="AA21" s="4090"/>
      <c r="AB21" s="4091"/>
      <c r="AC21" s="4092">
        <f t="shared" si="0"/>
        <v>0</v>
      </c>
      <c r="AD21" s="4093"/>
      <c r="AE21" s="4095">
        <f t="shared" si="1"/>
        <v>0</v>
      </c>
      <c r="AF21" s="4096"/>
      <c r="AG21" s="4092">
        <f t="shared" si="2"/>
        <v>0</v>
      </c>
      <c r="AH21" s="4097"/>
      <c r="AI21" s="4096"/>
      <c r="AJ21" s="2012"/>
      <c r="AK21" s="2006"/>
      <c r="AL21" s="2075"/>
      <c r="AM21" s="2075"/>
      <c r="AN21" s="2075"/>
      <c r="AO21" s="2075"/>
      <c r="AP21" s="2075"/>
      <c r="AQ21" s="2075"/>
      <c r="AR21" s="2075"/>
      <c r="AS21" s="2075"/>
      <c r="AT21" s="2075"/>
      <c r="AU21" s="2075"/>
      <c r="AV21" s="2075"/>
      <c r="AW21" s="2075"/>
      <c r="AX21" s="2075"/>
      <c r="AY21" s="2075"/>
      <c r="AZ21" s="2075"/>
      <c r="BA21" s="2075"/>
      <c r="BB21" s="2075"/>
      <c r="BC21" s="2146"/>
    </row>
    <row r="22" spans="1:60" ht="12.95" customHeight="1" x14ac:dyDescent="0.15">
      <c r="A22" s="1997"/>
      <c r="B22" s="1998"/>
      <c r="C22" s="4098">
        <v>8</v>
      </c>
      <c r="D22" s="4099"/>
      <c r="E22" s="4084"/>
      <c r="F22" s="4085"/>
      <c r="G22" s="4090"/>
      <c r="H22" s="4091"/>
      <c r="I22" s="4084"/>
      <c r="J22" s="4085"/>
      <c r="K22" s="4090"/>
      <c r="L22" s="4091"/>
      <c r="M22" s="4084"/>
      <c r="N22" s="4085"/>
      <c r="O22" s="4090"/>
      <c r="P22" s="4091"/>
      <c r="Q22" s="4084"/>
      <c r="R22" s="4085"/>
      <c r="S22" s="4090"/>
      <c r="T22" s="4091"/>
      <c r="U22" s="4084"/>
      <c r="V22" s="4085"/>
      <c r="W22" s="4090"/>
      <c r="X22" s="4091"/>
      <c r="Y22" s="4084"/>
      <c r="Z22" s="4085"/>
      <c r="AA22" s="4090"/>
      <c r="AB22" s="4091"/>
      <c r="AC22" s="4092">
        <f t="shared" si="0"/>
        <v>0</v>
      </c>
      <c r="AD22" s="4093"/>
      <c r="AE22" s="4095">
        <f t="shared" si="1"/>
        <v>0</v>
      </c>
      <c r="AF22" s="4096"/>
      <c r="AG22" s="4092">
        <f t="shared" si="2"/>
        <v>0</v>
      </c>
      <c r="AH22" s="4097"/>
      <c r="AI22" s="4096"/>
      <c r="AJ22" s="2012"/>
      <c r="AK22" s="2006"/>
      <c r="AL22" s="2075"/>
      <c r="AM22" s="2075"/>
      <c r="AN22" s="2075"/>
      <c r="AO22" s="2075"/>
      <c r="AP22" s="2075"/>
      <c r="AQ22" s="2075"/>
      <c r="AR22" s="2075"/>
      <c r="AS22" s="2075"/>
      <c r="AT22" s="2075"/>
      <c r="AU22" s="2075"/>
      <c r="AV22" s="2075"/>
      <c r="AW22" s="2075"/>
      <c r="AX22" s="2075"/>
      <c r="AY22" s="2075"/>
      <c r="AZ22" s="2075"/>
      <c r="BA22" s="2075"/>
      <c r="BB22" s="2075"/>
      <c r="BC22" s="2146"/>
    </row>
    <row r="23" spans="1:60" ht="12.95" customHeight="1" x14ac:dyDescent="0.15">
      <c r="A23" s="1997"/>
      <c r="B23" s="1998"/>
      <c r="C23" s="4098">
        <v>9</v>
      </c>
      <c r="D23" s="4099"/>
      <c r="E23" s="4084"/>
      <c r="F23" s="4085"/>
      <c r="G23" s="4090"/>
      <c r="H23" s="4091"/>
      <c r="I23" s="4084"/>
      <c r="J23" s="4085"/>
      <c r="K23" s="4090"/>
      <c r="L23" s="4091"/>
      <c r="M23" s="4084"/>
      <c r="N23" s="4085"/>
      <c r="O23" s="4090"/>
      <c r="P23" s="4091"/>
      <c r="Q23" s="4084"/>
      <c r="R23" s="4085"/>
      <c r="S23" s="4090"/>
      <c r="T23" s="4091"/>
      <c r="U23" s="4084"/>
      <c r="V23" s="4085"/>
      <c r="W23" s="4090"/>
      <c r="X23" s="4091"/>
      <c r="Y23" s="4084"/>
      <c r="Z23" s="4085"/>
      <c r="AA23" s="4090"/>
      <c r="AB23" s="4091"/>
      <c r="AC23" s="4092">
        <f t="shared" si="0"/>
        <v>0</v>
      </c>
      <c r="AD23" s="4093"/>
      <c r="AE23" s="4095">
        <f t="shared" si="1"/>
        <v>0</v>
      </c>
      <c r="AF23" s="4096"/>
      <c r="AG23" s="4092">
        <f t="shared" si="2"/>
        <v>0</v>
      </c>
      <c r="AH23" s="4097"/>
      <c r="AI23" s="4096"/>
      <c r="AJ23" s="2012"/>
      <c r="AK23" s="2006"/>
      <c r="AL23" s="2075"/>
      <c r="AM23" s="2075"/>
      <c r="AN23" s="2075"/>
      <c r="AO23" s="2075"/>
      <c r="AP23" s="2075"/>
      <c r="AQ23" s="2075"/>
      <c r="AR23" s="2075"/>
      <c r="AS23" s="2075"/>
      <c r="AT23" s="2075"/>
      <c r="AU23" s="2075"/>
      <c r="AV23" s="2075"/>
      <c r="AW23" s="2075"/>
      <c r="AX23" s="2075"/>
      <c r="AY23" s="2075"/>
      <c r="AZ23" s="2075"/>
      <c r="BA23" s="2075"/>
      <c r="BB23" s="2075"/>
      <c r="BC23" s="2146"/>
    </row>
    <row r="24" spans="1:60" ht="12.95" customHeight="1" x14ac:dyDescent="0.15">
      <c r="A24" s="1997"/>
      <c r="B24" s="1998"/>
      <c r="C24" s="4098">
        <v>10</v>
      </c>
      <c r="D24" s="4099"/>
      <c r="E24" s="4084"/>
      <c r="F24" s="4085"/>
      <c r="G24" s="4090"/>
      <c r="H24" s="4091"/>
      <c r="I24" s="4084"/>
      <c r="J24" s="4085"/>
      <c r="K24" s="4090"/>
      <c r="L24" s="4091"/>
      <c r="M24" s="4084"/>
      <c r="N24" s="4085"/>
      <c r="O24" s="4090"/>
      <c r="P24" s="4091"/>
      <c r="Q24" s="4084"/>
      <c r="R24" s="4085"/>
      <c r="S24" s="4090"/>
      <c r="T24" s="4091"/>
      <c r="U24" s="4084"/>
      <c r="V24" s="4085"/>
      <c r="W24" s="4090"/>
      <c r="X24" s="4091"/>
      <c r="Y24" s="4084"/>
      <c r="Z24" s="4085"/>
      <c r="AA24" s="4090"/>
      <c r="AB24" s="4091"/>
      <c r="AC24" s="4092">
        <f t="shared" si="0"/>
        <v>0</v>
      </c>
      <c r="AD24" s="4093"/>
      <c r="AE24" s="4095">
        <f t="shared" si="1"/>
        <v>0</v>
      </c>
      <c r="AF24" s="4096"/>
      <c r="AG24" s="4092">
        <f t="shared" si="2"/>
        <v>0</v>
      </c>
      <c r="AH24" s="4097"/>
      <c r="AI24" s="4096"/>
      <c r="AJ24" s="2012"/>
      <c r="AK24" s="2006"/>
      <c r="AL24" s="2075"/>
      <c r="AM24" s="2075"/>
      <c r="AN24" s="2075"/>
      <c r="AO24" s="2075"/>
      <c r="AP24" s="2075"/>
      <c r="AQ24" s="2075"/>
      <c r="AR24" s="2075"/>
      <c r="AS24" s="2075"/>
      <c r="AT24" s="2075"/>
      <c r="AU24" s="2075"/>
      <c r="AV24" s="2075"/>
      <c r="AW24" s="2075"/>
      <c r="AX24" s="2075"/>
      <c r="AY24" s="2075"/>
      <c r="AZ24" s="2075"/>
      <c r="BA24" s="2075"/>
      <c r="BB24" s="2075"/>
      <c r="BC24" s="2146"/>
    </row>
    <row r="25" spans="1:60" ht="12.95" customHeight="1" x14ac:dyDescent="0.15">
      <c r="A25" s="1997"/>
      <c r="B25" s="1998"/>
      <c r="C25" s="4098">
        <v>11</v>
      </c>
      <c r="D25" s="4099"/>
      <c r="E25" s="4084"/>
      <c r="F25" s="4085"/>
      <c r="G25" s="4090"/>
      <c r="H25" s="4091"/>
      <c r="I25" s="4084"/>
      <c r="J25" s="4085"/>
      <c r="K25" s="4090"/>
      <c r="L25" s="4091"/>
      <c r="M25" s="4084"/>
      <c r="N25" s="4085"/>
      <c r="O25" s="4090"/>
      <c r="P25" s="4091"/>
      <c r="Q25" s="4084"/>
      <c r="R25" s="4085"/>
      <c r="S25" s="4090"/>
      <c r="T25" s="4091"/>
      <c r="U25" s="4084"/>
      <c r="V25" s="4085"/>
      <c r="W25" s="4090"/>
      <c r="X25" s="4091"/>
      <c r="Y25" s="4084"/>
      <c r="Z25" s="4085"/>
      <c r="AA25" s="4090"/>
      <c r="AB25" s="4091"/>
      <c r="AC25" s="4092">
        <f t="shared" si="0"/>
        <v>0</v>
      </c>
      <c r="AD25" s="4093"/>
      <c r="AE25" s="4095">
        <f t="shared" si="1"/>
        <v>0</v>
      </c>
      <c r="AF25" s="4096"/>
      <c r="AG25" s="4092">
        <f t="shared" si="2"/>
        <v>0</v>
      </c>
      <c r="AH25" s="4097"/>
      <c r="AI25" s="4096"/>
      <c r="AJ25" s="2012"/>
      <c r="AK25" s="2006"/>
      <c r="AL25" s="2075"/>
      <c r="AM25" s="2075"/>
      <c r="AN25" s="2075"/>
      <c r="AO25" s="2075"/>
      <c r="AP25" s="2075"/>
      <c r="AQ25" s="2075"/>
      <c r="AR25" s="2075"/>
      <c r="AS25" s="2075"/>
      <c r="AT25" s="2075"/>
      <c r="AU25" s="2075"/>
      <c r="AV25" s="2075"/>
      <c r="AW25" s="2075"/>
      <c r="AX25" s="2075"/>
      <c r="AY25" s="2075"/>
      <c r="AZ25" s="2075"/>
      <c r="BA25" s="2075"/>
      <c r="BB25" s="2075"/>
      <c r="BC25" s="2146"/>
    </row>
    <row r="26" spans="1:60" ht="12.95" customHeight="1" x14ac:dyDescent="0.15">
      <c r="A26" s="1997"/>
      <c r="B26" s="1998"/>
      <c r="C26" s="4098">
        <v>12</v>
      </c>
      <c r="D26" s="4100"/>
      <c r="E26" s="4084"/>
      <c r="F26" s="4085"/>
      <c r="G26" s="4090"/>
      <c r="H26" s="4091"/>
      <c r="I26" s="4084"/>
      <c r="J26" s="4085"/>
      <c r="K26" s="4090"/>
      <c r="L26" s="4091"/>
      <c r="M26" s="4084"/>
      <c r="N26" s="4085"/>
      <c r="O26" s="4090"/>
      <c r="P26" s="4091"/>
      <c r="Q26" s="4084"/>
      <c r="R26" s="4085"/>
      <c r="S26" s="4090"/>
      <c r="T26" s="4091"/>
      <c r="U26" s="4084"/>
      <c r="V26" s="4085"/>
      <c r="W26" s="4090"/>
      <c r="X26" s="4091"/>
      <c r="Y26" s="4084"/>
      <c r="Z26" s="4085"/>
      <c r="AA26" s="4090"/>
      <c r="AB26" s="4091"/>
      <c r="AC26" s="4092">
        <f t="shared" si="0"/>
        <v>0</v>
      </c>
      <c r="AD26" s="4093"/>
      <c r="AE26" s="4095">
        <f t="shared" si="1"/>
        <v>0</v>
      </c>
      <c r="AF26" s="4096"/>
      <c r="AG26" s="4092">
        <f t="shared" si="2"/>
        <v>0</v>
      </c>
      <c r="AH26" s="4097"/>
      <c r="AI26" s="4096"/>
      <c r="AJ26" s="2012"/>
      <c r="AK26" s="2006"/>
      <c r="AL26" s="2075"/>
      <c r="AM26" s="2075"/>
      <c r="AN26" s="2075"/>
      <c r="AO26" s="2075"/>
      <c r="AP26" s="2075"/>
      <c r="AQ26" s="2075"/>
      <c r="AR26" s="2075"/>
      <c r="AS26" s="2075"/>
      <c r="AT26" s="2075"/>
      <c r="AU26" s="2075"/>
      <c r="AV26" s="2075"/>
      <c r="AW26" s="2075"/>
      <c r="AX26" s="2075"/>
      <c r="AY26" s="2075"/>
      <c r="AZ26" s="2075"/>
      <c r="BA26" s="2075"/>
      <c r="BB26" s="2075"/>
      <c r="BC26" s="2146"/>
    </row>
    <row r="27" spans="1:60" ht="12.95" customHeight="1" x14ac:dyDescent="0.15">
      <c r="A27" s="1997"/>
      <c r="B27" s="1998"/>
      <c r="C27" s="4098">
        <v>1</v>
      </c>
      <c r="D27" s="4099"/>
      <c r="E27" s="4084"/>
      <c r="F27" s="4085"/>
      <c r="G27" s="4090"/>
      <c r="H27" s="4091"/>
      <c r="I27" s="4084"/>
      <c r="J27" s="4085"/>
      <c r="K27" s="4090"/>
      <c r="L27" s="4091"/>
      <c r="M27" s="4084"/>
      <c r="N27" s="4085"/>
      <c r="O27" s="4090"/>
      <c r="P27" s="4091"/>
      <c r="Q27" s="4084"/>
      <c r="R27" s="4085"/>
      <c r="S27" s="4090"/>
      <c r="T27" s="4091"/>
      <c r="U27" s="4084"/>
      <c r="V27" s="4085"/>
      <c r="W27" s="4090"/>
      <c r="X27" s="4091"/>
      <c r="Y27" s="4084"/>
      <c r="Z27" s="4085"/>
      <c r="AA27" s="4090"/>
      <c r="AB27" s="4091"/>
      <c r="AC27" s="4092">
        <f t="shared" si="0"/>
        <v>0</v>
      </c>
      <c r="AD27" s="4093"/>
      <c r="AE27" s="4095">
        <f t="shared" si="1"/>
        <v>0</v>
      </c>
      <c r="AF27" s="4096"/>
      <c r="AG27" s="4092">
        <f t="shared" si="2"/>
        <v>0</v>
      </c>
      <c r="AH27" s="4097"/>
      <c r="AI27" s="4096"/>
      <c r="AJ27" s="2012"/>
      <c r="AK27" s="2006"/>
      <c r="AL27" s="2075"/>
      <c r="AM27" s="2075"/>
      <c r="AN27" s="2075"/>
      <c r="AO27" s="2075"/>
      <c r="AP27" s="2075"/>
      <c r="AQ27" s="2075"/>
      <c r="AR27" s="2075"/>
      <c r="AS27" s="2075"/>
      <c r="AT27" s="2075"/>
      <c r="AU27" s="2075"/>
      <c r="AV27" s="2075"/>
      <c r="AW27" s="2075"/>
      <c r="AX27" s="2075"/>
      <c r="AY27" s="2075"/>
      <c r="AZ27" s="2075"/>
      <c r="BA27" s="2075"/>
      <c r="BB27" s="2075"/>
      <c r="BC27" s="2146"/>
    </row>
    <row r="28" spans="1:60" ht="12.95" customHeight="1" x14ac:dyDescent="0.15">
      <c r="A28" s="1997"/>
      <c r="B28" s="1998"/>
      <c r="C28" s="4098">
        <v>2</v>
      </c>
      <c r="D28" s="4099"/>
      <c r="E28" s="4084"/>
      <c r="F28" s="4085"/>
      <c r="G28" s="4090"/>
      <c r="H28" s="4091"/>
      <c r="I28" s="4084"/>
      <c r="J28" s="4085"/>
      <c r="K28" s="4090"/>
      <c r="L28" s="4091"/>
      <c r="M28" s="4084"/>
      <c r="N28" s="4085"/>
      <c r="O28" s="4090"/>
      <c r="P28" s="4091"/>
      <c r="Q28" s="4084"/>
      <c r="R28" s="4085"/>
      <c r="S28" s="4090"/>
      <c r="T28" s="4091"/>
      <c r="U28" s="4084"/>
      <c r="V28" s="4085"/>
      <c r="W28" s="4090"/>
      <c r="X28" s="4091"/>
      <c r="Y28" s="4084"/>
      <c r="Z28" s="4085"/>
      <c r="AA28" s="4090"/>
      <c r="AB28" s="4091"/>
      <c r="AC28" s="4092">
        <f t="shared" si="0"/>
        <v>0</v>
      </c>
      <c r="AD28" s="4093"/>
      <c r="AE28" s="4095">
        <f t="shared" si="1"/>
        <v>0</v>
      </c>
      <c r="AF28" s="4096"/>
      <c r="AG28" s="4092">
        <f t="shared" si="2"/>
        <v>0</v>
      </c>
      <c r="AH28" s="4097"/>
      <c r="AI28" s="4096"/>
      <c r="AJ28" s="2012"/>
      <c r="AK28" s="2006"/>
      <c r="AL28" s="2075"/>
      <c r="AM28" s="2075"/>
      <c r="AN28" s="2075"/>
      <c r="AO28" s="2075"/>
      <c r="AP28" s="2075"/>
      <c r="AQ28" s="2075"/>
      <c r="AR28" s="2075"/>
      <c r="AS28" s="2075"/>
      <c r="AT28" s="2075"/>
      <c r="AU28" s="2075"/>
      <c r="AV28" s="2075"/>
      <c r="AW28" s="2075"/>
      <c r="AX28" s="2075"/>
      <c r="AY28" s="2075"/>
      <c r="AZ28" s="2075"/>
      <c r="BA28" s="2075"/>
      <c r="BB28" s="2075"/>
      <c r="BC28" s="2146"/>
    </row>
    <row r="29" spans="1:60" ht="12.95" customHeight="1" x14ac:dyDescent="0.15">
      <c r="A29" s="1997"/>
      <c r="B29" s="1998"/>
      <c r="C29" s="4098">
        <v>3</v>
      </c>
      <c r="D29" s="4099"/>
      <c r="E29" s="4084"/>
      <c r="F29" s="4085"/>
      <c r="G29" s="4090"/>
      <c r="H29" s="4091"/>
      <c r="I29" s="4084"/>
      <c r="J29" s="4085"/>
      <c r="K29" s="4090"/>
      <c r="L29" s="4091"/>
      <c r="M29" s="4084"/>
      <c r="N29" s="4085"/>
      <c r="O29" s="4090"/>
      <c r="P29" s="4091"/>
      <c r="Q29" s="4084"/>
      <c r="R29" s="4085"/>
      <c r="S29" s="4090"/>
      <c r="T29" s="4091"/>
      <c r="U29" s="4084"/>
      <c r="V29" s="4085"/>
      <c r="W29" s="4090"/>
      <c r="X29" s="4091"/>
      <c r="Y29" s="4084"/>
      <c r="Z29" s="4085"/>
      <c r="AA29" s="4090"/>
      <c r="AB29" s="4091"/>
      <c r="AC29" s="4092">
        <f t="shared" si="0"/>
        <v>0</v>
      </c>
      <c r="AD29" s="4093"/>
      <c r="AE29" s="4095">
        <f t="shared" si="1"/>
        <v>0</v>
      </c>
      <c r="AF29" s="4096"/>
      <c r="AG29" s="4092">
        <f t="shared" si="2"/>
        <v>0</v>
      </c>
      <c r="AH29" s="4097"/>
      <c r="AI29" s="4096"/>
      <c r="AJ29" s="2012"/>
      <c r="AK29" s="2006"/>
      <c r="AL29" s="2075"/>
      <c r="AM29" s="2075"/>
      <c r="AN29" s="2075"/>
      <c r="AO29" s="2075"/>
      <c r="AP29" s="2075"/>
      <c r="AQ29" s="2075"/>
      <c r="AR29" s="2075"/>
      <c r="AS29" s="2075"/>
      <c r="AT29" s="2075"/>
      <c r="AU29" s="2075"/>
      <c r="AV29" s="2075"/>
      <c r="AW29" s="2075"/>
      <c r="AX29" s="2075"/>
      <c r="AY29" s="2075"/>
      <c r="AZ29" s="2075"/>
      <c r="BA29" s="2075"/>
      <c r="BB29" s="2075"/>
      <c r="BC29" s="2146"/>
    </row>
    <row r="30" spans="1:60" ht="12.95" customHeight="1" x14ac:dyDescent="0.15">
      <c r="A30" s="1997"/>
      <c r="B30" s="1998"/>
      <c r="C30" s="4119" t="s">
        <v>73</v>
      </c>
      <c r="D30" s="4120"/>
      <c r="E30" s="4109">
        <f>SUM(E18:F29)</f>
        <v>0</v>
      </c>
      <c r="F30" s="4115"/>
      <c r="G30" s="4105">
        <f>SUM(G18:H29)</f>
        <v>0</v>
      </c>
      <c r="H30" s="4106"/>
      <c r="I30" s="4109">
        <f>SUM(I18:J29)</f>
        <v>0</v>
      </c>
      <c r="J30" s="4115"/>
      <c r="K30" s="4105">
        <f>SUM(K18:L29)</f>
        <v>0</v>
      </c>
      <c r="L30" s="4106"/>
      <c r="M30" s="4109">
        <f>SUM(M18:N29)</f>
        <v>0</v>
      </c>
      <c r="N30" s="4115"/>
      <c r="O30" s="4105">
        <f>SUM(O18:P29)</f>
        <v>0</v>
      </c>
      <c r="P30" s="4106"/>
      <c r="Q30" s="4109">
        <f>SUM(Q18:R29)</f>
        <v>0</v>
      </c>
      <c r="R30" s="4115"/>
      <c r="S30" s="4105">
        <f>SUM(S18:T29)</f>
        <v>0</v>
      </c>
      <c r="T30" s="4106"/>
      <c r="U30" s="4109">
        <f>SUM(U18:V29)</f>
        <v>0</v>
      </c>
      <c r="V30" s="4115"/>
      <c r="W30" s="4105">
        <f>SUM(W18:X29)</f>
        <v>0</v>
      </c>
      <c r="X30" s="4106"/>
      <c r="Y30" s="4109">
        <f>SUM(Y18:Z29)</f>
        <v>0</v>
      </c>
      <c r="Z30" s="4115"/>
      <c r="AA30" s="4105">
        <f>SUM(AA18:AB29)</f>
        <v>0</v>
      </c>
      <c r="AB30" s="4106"/>
      <c r="AC30" s="2181" t="s">
        <v>379</v>
      </c>
      <c r="AD30" s="2182"/>
      <c r="AE30" s="4105">
        <f>SUM(AE18:AF29)</f>
        <v>0</v>
      </c>
      <c r="AF30" s="4106"/>
      <c r="AG30" s="4109">
        <f>AC31+AE30</f>
        <v>0</v>
      </c>
      <c r="AH30" s="4110"/>
      <c r="AI30" s="4106"/>
      <c r="AJ30" s="2012"/>
      <c r="AK30" s="2006"/>
      <c r="AL30" s="2075"/>
      <c r="AM30" s="2075"/>
      <c r="AN30" s="2075"/>
      <c r="AO30" s="2075"/>
      <c r="AP30" s="2075"/>
      <c r="AQ30" s="2075"/>
      <c r="AR30" s="2075"/>
      <c r="AS30" s="2075"/>
      <c r="AT30" s="2075"/>
      <c r="AU30" s="2075"/>
      <c r="AV30" s="2075"/>
      <c r="AW30" s="2075"/>
      <c r="AX30" s="2075"/>
      <c r="AY30" s="2075"/>
      <c r="AZ30" s="2075"/>
      <c r="BA30" s="2075"/>
      <c r="BB30" s="2075"/>
      <c r="BC30" s="2146"/>
    </row>
    <row r="31" spans="1:60" ht="12.95" customHeight="1" x14ac:dyDescent="0.15">
      <c r="A31" s="1997"/>
      <c r="B31" s="1998"/>
      <c r="C31" s="4121"/>
      <c r="D31" s="4122"/>
      <c r="E31" s="4111"/>
      <c r="F31" s="4116"/>
      <c r="G31" s="4107"/>
      <c r="H31" s="4108"/>
      <c r="I31" s="4111"/>
      <c r="J31" s="4116"/>
      <c r="K31" s="4107"/>
      <c r="L31" s="4108"/>
      <c r="M31" s="4111"/>
      <c r="N31" s="4116"/>
      <c r="O31" s="4107"/>
      <c r="P31" s="4108"/>
      <c r="Q31" s="4111"/>
      <c r="R31" s="4116"/>
      <c r="S31" s="4107"/>
      <c r="T31" s="4108"/>
      <c r="U31" s="4111"/>
      <c r="V31" s="4116"/>
      <c r="W31" s="4107"/>
      <c r="X31" s="4108"/>
      <c r="Y31" s="4111"/>
      <c r="Z31" s="4116"/>
      <c r="AA31" s="4107"/>
      <c r="AB31" s="4108"/>
      <c r="AC31" s="4113">
        <f>SUM(AC18:AD29)</f>
        <v>0</v>
      </c>
      <c r="AD31" s="4114"/>
      <c r="AE31" s="4107"/>
      <c r="AF31" s="4108"/>
      <c r="AG31" s="4111"/>
      <c r="AH31" s="4112"/>
      <c r="AI31" s="4108"/>
      <c r="AJ31" s="2012"/>
      <c r="AK31" s="2006"/>
      <c r="AL31" s="2075"/>
      <c r="AM31" s="2075"/>
      <c r="AN31" s="2075"/>
      <c r="AO31" s="2075"/>
      <c r="AP31" s="2075"/>
      <c r="AQ31" s="2075"/>
      <c r="AR31" s="2075"/>
      <c r="AS31" s="2075"/>
      <c r="AT31" s="2075"/>
      <c r="AU31" s="2075"/>
      <c r="AV31" s="2075"/>
      <c r="AW31" s="2075"/>
      <c r="AX31" s="2075"/>
      <c r="AY31" s="2075"/>
      <c r="AZ31" s="2075"/>
      <c r="BA31" s="2075"/>
      <c r="BB31" s="2075"/>
      <c r="BC31" s="2146"/>
    </row>
    <row r="32" spans="1:60" ht="12" customHeight="1" x14ac:dyDescent="0.15">
      <c r="A32" s="1997"/>
      <c r="B32" s="1998"/>
      <c r="C32" s="2147" t="s">
        <v>380</v>
      </c>
      <c r="F32" s="2148"/>
      <c r="G32" s="2149" t="s">
        <v>381</v>
      </c>
      <c r="H32" s="2150" t="s">
        <v>974</v>
      </c>
      <c r="I32" s="2151"/>
      <c r="J32" s="2151"/>
      <c r="K32" s="2151"/>
      <c r="L32" s="2151"/>
      <c r="M32" s="2151"/>
      <c r="N32" s="2151"/>
      <c r="O32" s="2151"/>
      <c r="P32" s="2151"/>
      <c r="Q32" s="2151"/>
      <c r="R32" s="2151"/>
      <c r="S32" s="2151"/>
      <c r="T32" s="2151"/>
      <c r="U32" s="2151"/>
      <c r="V32" s="2151"/>
      <c r="W32" s="2151"/>
      <c r="X32" s="2151"/>
      <c r="Y32" s="2151"/>
      <c r="Z32" s="2151"/>
      <c r="AA32" s="2151"/>
      <c r="AB32" s="2151"/>
      <c r="AC32" s="2152"/>
      <c r="AD32" s="2152"/>
      <c r="AE32" s="2153"/>
      <c r="AF32" s="2154"/>
      <c r="AG32" s="2154"/>
      <c r="AH32" s="2154"/>
      <c r="AI32" s="2154"/>
      <c r="AJ32" s="2012"/>
      <c r="AK32" s="2006"/>
      <c r="AL32" s="2075"/>
      <c r="AM32" s="2075"/>
      <c r="AN32" s="2075"/>
      <c r="AO32" s="2075"/>
      <c r="AP32" s="2075"/>
      <c r="AQ32" s="2075"/>
      <c r="AR32" s="2075"/>
      <c r="AS32" s="2075"/>
      <c r="AT32" s="2075"/>
      <c r="AU32" s="2075"/>
      <c r="AV32" s="2075"/>
      <c r="AW32" s="2075"/>
      <c r="AX32" s="2075"/>
      <c r="AY32" s="2075"/>
      <c r="AZ32" s="2075"/>
      <c r="BA32" s="2075"/>
      <c r="BB32" s="2075"/>
      <c r="BC32" s="2146"/>
    </row>
    <row r="33" spans="1:55" ht="12" customHeight="1" x14ac:dyDescent="0.15">
      <c r="A33" s="1997"/>
      <c r="B33" s="1998"/>
      <c r="G33" s="2149" t="s">
        <v>381</v>
      </c>
      <c r="H33" s="2155" t="s">
        <v>382</v>
      </c>
      <c r="I33" s="2006"/>
      <c r="J33" s="2154"/>
      <c r="K33" s="2154"/>
      <c r="L33" s="2154"/>
      <c r="M33" s="2154"/>
      <c r="N33" s="2154"/>
      <c r="O33" s="2154"/>
      <c r="P33" s="2154"/>
      <c r="R33" s="2154"/>
      <c r="S33" s="2154"/>
      <c r="T33" s="2154"/>
      <c r="U33" s="2154"/>
      <c r="V33" s="2154"/>
      <c r="W33" s="2154"/>
      <c r="X33" s="2154"/>
      <c r="Y33" s="2154"/>
      <c r="Z33" s="2154"/>
      <c r="AA33" s="2154"/>
      <c r="AB33" s="2154"/>
      <c r="AC33" s="2154"/>
      <c r="AD33" s="2154"/>
      <c r="AE33" s="2154"/>
      <c r="AF33" s="2154"/>
      <c r="AG33" s="2154"/>
      <c r="AH33" s="2154"/>
      <c r="AI33" s="2154"/>
      <c r="AJ33" s="2156"/>
      <c r="AK33" s="2157"/>
      <c r="AL33" s="2157"/>
      <c r="AM33" s="2157"/>
      <c r="AN33" s="2154"/>
      <c r="AZ33" s="2154"/>
      <c r="BA33" s="2154"/>
      <c r="BB33" s="2154"/>
      <c r="BC33" s="2158"/>
    </row>
    <row r="34" spans="1:55" ht="12" customHeight="1" x14ac:dyDescent="0.15">
      <c r="A34" s="1997"/>
      <c r="B34" s="1998"/>
      <c r="G34" s="2076" t="s">
        <v>856</v>
      </c>
      <c r="H34" s="2155" t="s">
        <v>857</v>
      </c>
      <c r="I34" s="2006"/>
      <c r="J34" s="1997"/>
      <c r="K34" s="1997"/>
      <c r="L34" s="1997"/>
      <c r="M34" s="1997"/>
      <c r="N34" s="1997"/>
      <c r="O34" s="1997"/>
      <c r="P34" s="1997"/>
      <c r="Q34" s="1997"/>
      <c r="R34" s="1997"/>
      <c r="S34" s="1997"/>
      <c r="T34" s="1997"/>
      <c r="U34" s="1997"/>
      <c r="V34" s="1997"/>
      <c r="W34" s="1997"/>
      <c r="X34" s="2005"/>
      <c r="Y34" s="2005"/>
      <c r="Z34" s="2159"/>
      <c r="AA34" s="2159"/>
      <c r="AB34" s="2031"/>
      <c r="AC34" s="2031"/>
      <c r="AD34" s="2031"/>
      <c r="AE34" s="2031"/>
      <c r="AF34" s="2031"/>
      <c r="AG34" s="2031"/>
      <c r="AH34" s="2031"/>
      <c r="AI34" s="2031"/>
      <c r="AJ34" s="2160"/>
      <c r="AK34" s="2118"/>
      <c r="AL34" s="2118"/>
      <c r="AM34" s="1997"/>
      <c r="AN34" s="1997"/>
      <c r="AZ34" s="2075"/>
      <c r="BA34" s="2075"/>
      <c r="BB34" s="2075"/>
      <c r="BC34" s="2146"/>
    </row>
    <row r="35" spans="1:55" ht="6.95" customHeight="1" x14ac:dyDescent="0.15">
      <c r="A35" s="1997"/>
      <c r="B35" s="1998"/>
      <c r="C35" s="1997"/>
      <c r="D35" s="1997"/>
      <c r="E35" s="1997"/>
      <c r="F35" s="1997"/>
      <c r="G35" s="1997"/>
      <c r="H35" s="2006"/>
      <c r="I35" s="2006"/>
      <c r="J35" s="1997"/>
      <c r="K35" s="1997"/>
      <c r="L35" s="1997"/>
      <c r="M35" s="1997"/>
      <c r="N35" s="1997"/>
      <c r="O35" s="1997"/>
      <c r="P35" s="2161"/>
      <c r="Q35" s="2161"/>
      <c r="R35" s="2161"/>
      <c r="S35" s="2161"/>
      <c r="T35" s="2161"/>
      <c r="U35" s="2161"/>
      <c r="V35" s="2161"/>
      <c r="W35" s="2161"/>
      <c r="X35" s="1997"/>
      <c r="Y35" s="1997"/>
      <c r="Z35" s="1997"/>
      <c r="AA35" s="1997"/>
      <c r="AB35" s="1997"/>
      <c r="AC35" s="1997"/>
      <c r="AD35" s="1997"/>
      <c r="AE35" s="1997"/>
      <c r="AF35" s="1997"/>
      <c r="AG35" s="1997"/>
      <c r="AH35" s="1997"/>
      <c r="AI35" s="1997"/>
      <c r="AJ35" s="2162"/>
      <c r="AK35" s="1997"/>
      <c r="AL35" s="1997"/>
      <c r="AM35" s="1997"/>
      <c r="AN35" s="1997"/>
      <c r="AZ35" s="1997"/>
      <c r="BA35" s="1997"/>
      <c r="BB35" s="1997"/>
      <c r="BC35" s="2041"/>
    </row>
    <row r="36" spans="1:55" ht="14.1" customHeight="1" x14ac:dyDescent="0.15">
      <c r="A36" s="1997"/>
      <c r="B36" s="1998"/>
      <c r="C36" s="1997" t="s">
        <v>383</v>
      </c>
      <c r="D36" s="1997"/>
      <c r="E36" s="2033"/>
      <c r="F36" s="1997"/>
      <c r="G36" s="1997"/>
      <c r="H36" s="2006"/>
      <c r="I36" s="2006"/>
      <c r="J36" s="1997"/>
      <c r="K36" s="1997"/>
      <c r="L36" s="1997"/>
      <c r="M36" s="1997"/>
      <c r="N36" s="2006"/>
      <c r="O36" s="2006"/>
      <c r="P36" s="2006"/>
      <c r="Q36" s="2006"/>
      <c r="R36" s="2006"/>
      <c r="S36" s="2006"/>
      <c r="T36" s="2006"/>
      <c r="U36" s="2006"/>
      <c r="V36" s="2006"/>
      <c r="W36" s="2006"/>
      <c r="X36" s="2006"/>
      <c r="Y36" s="2006"/>
      <c r="Z36" s="2041"/>
      <c r="AA36" s="2159"/>
      <c r="AB36" s="1997"/>
      <c r="AC36" s="1997"/>
      <c r="AD36" s="1997"/>
      <c r="AE36" s="1997"/>
      <c r="AF36" s="1997"/>
      <c r="AG36" s="1997"/>
      <c r="AH36" s="1997"/>
      <c r="AI36" s="1997"/>
      <c r="AJ36" s="2162"/>
      <c r="AK36" s="2005"/>
      <c r="AL36" s="2005"/>
      <c r="AM36" s="1997"/>
      <c r="AN36" s="2075"/>
      <c r="AO36" s="2075"/>
      <c r="AP36" s="2075"/>
      <c r="AQ36" s="2075"/>
      <c r="AR36" s="2075"/>
      <c r="AS36" s="2075"/>
      <c r="AT36" s="2075"/>
      <c r="AU36" s="2075"/>
      <c r="AV36" s="2075"/>
      <c r="AW36" s="2075"/>
      <c r="AX36" s="2075"/>
      <c r="AY36" s="2075"/>
      <c r="AZ36" s="2075"/>
      <c r="BA36" s="2075"/>
      <c r="BB36" s="2075"/>
      <c r="BC36" s="2075"/>
    </row>
    <row r="37" spans="1:55" ht="14.1" customHeight="1" x14ac:dyDescent="0.15">
      <c r="B37" s="2099"/>
      <c r="C37" s="2006"/>
      <c r="E37" s="2006" t="s">
        <v>858</v>
      </c>
      <c r="N37" s="4123"/>
      <c r="O37" s="4123"/>
      <c r="P37" s="4123"/>
      <c r="Q37" s="2005" t="s">
        <v>384</v>
      </c>
      <c r="S37" s="1995" t="s">
        <v>429</v>
      </c>
      <c r="T37" s="2006"/>
      <c r="U37" s="2006"/>
      <c r="V37" s="2006"/>
      <c r="W37" s="2006"/>
      <c r="X37" s="2006"/>
      <c r="Y37" s="2006"/>
      <c r="Z37" s="2006"/>
      <c r="AA37" s="2006"/>
      <c r="AB37" s="2006"/>
      <c r="AC37" s="2006"/>
      <c r="AD37" s="2006"/>
      <c r="AE37" s="2006"/>
      <c r="AF37" s="2006"/>
      <c r="AG37" s="2006"/>
      <c r="AH37" s="2006"/>
      <c r="AI37" s="2006"/>
      <c r="AJ37" s="2012"/>
      <c r="AK37" s="2006"/>
      <c r="AL37" s="2075"/>
      <c r="AM37" s="2075"/>
      <c r="AN37" s="2075"/>
      <c r="AO37" s="2075"/>
      <c r="AP37" s="2075"/>
      <c r="AQ37" s="2075"/>
      <c r="AR37" s="2075"/>
      <c r="AS37" s="2075"/>
      <c r="AT37" s="2075"/>
      <c r="AU37" s="2075"/>
      <c r="AV37" s="2075"/>
      <c r="AW37" s="2075"/>
      <c r="AX37" s="2075"/>
      <c r="AY37" s="2075"/>
      <c r="AZ37" s="2075"/>
      <c r="BA37" s="2075"/>
      <c r="BB37" s="2075"/>
      <c r="BC37" s="2146"/>
    </row>
    <row r="38" spans="1:55" ht="14.1" customHeight="1" x14ac:dyDescent="0.15">
      <c r="B38" s="2099"/>
      <c r="C38" s="2006"/>
      <c r="T38" s="2006"/>
      <c r="U38" s="2006"/>
      <c r="V38" s="2006"/>
      <c r="W38" s="2006"/>
      <c r="X38" s="2006"/>
      <c r="Y38" s="2006"/>
      <c r="Z38" s="2006"/>
      <c r="AA38" s="2006"/>
      <c r="AB38" s="2006"/>
      <c r="AC38" s="2006"/>
      <c r="AD38" s="2006"/>
      <c r="AE38" s="2006"/>
      <c r="AF38" s="2006"/>
      <c r="AG38" s="2006"/>
      <c r="AH38" s="2006"/>
      <c r="AI38" s="2006"/>
      <c r="AJ38" s="2012"/>
      <c r="AK38" s="2006"/>
      <c r="AL38" s="2075"/>
      <c r="AM38" s="2075"/>
      <c r="AN38" s="2075"/>
      <c r="AO38" s="2075"/>
      <c r="AP38" s="2075"/>
      <c r="AQ38" s="2075"/>
      <c r="AR38" s="2075"/>
      <c r="AS38" s="2075"/>
      <c r="AT38" s="2075"/>
      <c r="AU38" s="2075"/>
      <c r="AV38" s="2075"/>
      <c r="AW38" s="2075"/>
      <c r="AX38" s="2075"/>
      <c r="AY38" s="2075"/>
      <c r="AZ38" s="2075"/>
      <c r="BA38" s="2075"/>
      <c r="BB38" s="2075"/>
      <c r="BC38" s="2146"/>
    </row>
    <row r="39" spans="1:55" ht="12.6" customHeight="1" x14ac:dyDescent="0.15">
      <c r="A39" s="1997"/>
      <c r="B39" s="1998"/>
      <c r="D39" s="2005"/>
      <c r="E39" s="2005"/>
      <c r="F39" s="2005"/>
      <c r="G39" s="1894" t="s">
        <v>386</v>
      </c>
      <c r="H39" s="4104" t="s">
        <v>387</v>
      </c>
      <c r="I39" s="4104"/>
      <c r="J39" s="4104"/>
      <c r="K39" s="4104"/>
      <c r="L39" s="4104"/>
      <c r="M39" s="4104"/>
      <c r="N39" s="4104"/>
      <c r="O39" s="3944"/>
      <c r="P39" s="3944"/>
      <c r="Q39" s="4104" t="s">
        <v>388</v>
      </c>
      <c r="R39" s="4104"/>
      <c r="S39" s="4104"/>
      <c r="T39" s="4104"/>
      <c r="U39" s="4104"/>
      <c r="V39" s="4104"/>
      <c r="W39" s="4104"/>
      <c r="X39" s="2530"/>
      <c r="Y39" s="2530"/>
      <c r="Z39" s="4117" t="s">
        <v>372</v>
      </c>
      <c r="AA39" s="4117"/>
      <c r="AB39" s="2163"/>
      <c r="AC39" s="2163" t="s">
        <v>56</v>
      </c>
      <c r="AD39" s="1897"/>
      <c r="AE39" s="4118" t="s">
        <v>373</v>
      </c>
      <c r="AF39" s="4118"/>
      <c r="AG39" s="4118"/>
      <c r="AH39" s="2006"/>
      <c r="AI39" s="2006"/>
      <c r="AJ39" s="2012"/>
      <c r="AK39" s="2143"/>
      <c r="AL39" s="2005"/>
      <c r="AM39" s="2005"/>
      <c r="AN39" s="2005"/>
      <c r="AO39" s="2005"/>
      <c r="AP39" s="1997"/>
      <c r="AQ39" s="1997"/>
      <c r="AR39" s="1997"/>
      <c r="AS39" s="1997"/>
      <c r="AT39" s="1997"/>
      <c r="AU39" s="1997"/>
      <c r="AV39" s="1997"/>
      <c r="AW39" s="1997"/>
      <c r="AX39" s="1997"/>
      <c r="AY39" s="1997"/>
      <c r="AZ39" s="1997"/>
      <c r="BA39" s="1997"/>
      <c r="BB39" s="1997"/>
      <c r="BC39" s="2041"/>
    </row>
    <row r="40" spans="1:55" ht="12.6" customHeight="1" thickBot="1" x14ac:dyDescent="0.2">
      <c r="A40" s="1997"/>
      <c r="B40" s="1998"/>
      <c r="C40" s="2005" t="s">
        <v>859</v>
      </c>
      <c r="D40" s="2005"/>
      <c r="E40" s="2005"/>
      <c r="F40" s="2005"/>
      <c r="G40" s="1997" t="s">
        <v>389</v>
      </c>
      <c r="H40" s="4075" t="s">
        <v>390</v>
      </c>
      <c r="I40" s="4075"/>
      <c r="J40" s="4075"/>
      <c r="K40" s="4075"/>
      <c r="L40" s="4075"/>
      <c r="M40" s="4075"/>
      <c r="N40" s="4075"/>
      <c r="O40" s="4101"/>
      <c r="P40" s="4101"/>
      <c r="Q40" s="4075" t="s">
        <v>972</v>
      </c>
      <c r="R40" s="4075"/>
      <c r="S40" s="4075"/>
      <c r="T40" s="4075"/>
      <c r="U40" s="4075"/>
      <c r="V40" s="4075"/>
      <c r="W40" s="4075"/>
      <c r="X40" s="4101"/>
      <c r="Y40" s="4101"/>
      <c r="Z40" s="4102" t="s">
        <v>372</v>
      </c>
      <c r="AA40" s="4102"/>
      <c r="AB40" s="2145"/>
      <c r="AC40" s="2145" t="s">
        <v>56</v>
      </c>
      <c r="AD40" s="2164"/>
      <c r="AE40" s="4103" t="s">
        <v>373</v>
      </c>
      <c r="AF40" s="4103"/>
      <c r="AG40" s="4103"/>
      <c r="AH40" s="2006"/>
      <c r="AI40" s="2006"/>
      <c r="AJ40" s="2012"/>
      <c r="AK40" s="2165"/>
      <c r="AL40" s="2075"/>
      <c r="AM40" s="2075"/>
      <c r="AN40" s="2075"/>
      <c r="AO40" s="2075"/>
      <c r="AP40" s="2075"/>
      <c r="AQ40" s="2075"/>
      <c r="AR40" s="2075"/>
      <c r="AS40" s="2075"/>
      <c r="AT40" s="2075"/>
      <c r="AU40" s="2075"/>
      <c r="AV40" s="2075"/>
      <c r="AW40" s="2075"/>
      <c r="AX40" s="2075"/>
      <c r="AY40" s="2075"/>
      <c r="AZ40" s="2075"/>
      <c r="BA40" s="1997"/>
      <c r="BB40" s="1997"/>
      <c r="BC40" s="2041"/>
    </row>
    <row r="41" spans="1:55" ht="12.95" customHeight="1" x14ac:dyDescent="0.15">
      <c r="A41" s="1997"/>
      <c r="B41" s="1998"/>
      <c r="C41" s="4086"/>
      <c r="D41" s="4087"/>
      <c r="E41" s="3729" t="s">
        <v>9</v>
      </c>
      <c r="F41" s="3730"/>
      <c r="G41" s="3730"/>
      <c r="H41" s="3731"/>
      <c r="I41" s="3729" t="s">
        <v>81</v>
      </c>
      <c r="J41" s="3730"/>
      <c r="K41" s="3730"/>
      <c r="L41" s="3731"/>
      <c r="M41" s="3729" t="s">
        <v>374</v>
      </c>
      <c r="N41" s="3730"/>
      <c r="O41" s="3730"/>
      <c r="P41" s="3731"/>
      <c r="Q41" s="3729" t="s">
        <v>12</v>
      </c>
      <c r="R41" s="3730"/>
      <c r="S41" s="3730"/>
      <c r="T41" s="3731"/>
      <c r="U41" s="3729" t="s">
        <v>375</v>
      </c>
      <c r="V41" s="3730"/>
      <c r="W41" s="3730"/>
      <c r="X41" s="3731"/>
      <c r="Y41" s="3729" t="s">
        <v>82</v>
      </c>
      <c r="Z41" s="3730"/>
      <c r="AA41" s="3730"/>
      <c r="AB41" s="3730"/>
      <c r="AC41" s="3729" t="s">
        <v>376</v>
      </c>
      <c r="AD41" s="3730"/>
      <c r="AE41" s="3730"/>
      <c r="AF41" s="3731"/>
      <c r="AG41" s="3735" t="s">
        <v>315</v>
      </c>
      <c r="AH41" s="3736"/>
      <c r="AI41" s="3737"/>
      <c r="AJ41" s="2012"/>
      <c r="AK41" s="2099"/>
      <c r="AL41" s="2075"/>
      <c r="AM41" s="2075"/>
      <c r="AN41" s="2075"/>
      <c r="AO41" s="2075"/>
      <c r="AP41" s="2075"/>
      <c r="AQ41" s="2075"/>
      <c r="AR41" s="2075"/>
      <c r="AS41" s="2075"/>
      <c r="AT41" s="2075"/>
      <c r="AU41" s="2075"/>
      <c r="AV41" s="2075"/>
      <c r="AW41" s="2075"/>
      <c r="AX41" s="2075"/>
      <c r="AY41" s="2075"/>
      <c r="AZ41" s="2075"/>
      <c r="BA41" s="2075"/>
      <c r="BB41" s="2075"/>
      <c r="BC41" s="2146"/>
    </row>
    <row r="42" spans="1:55" ht="12.95" customHeight="1" x14ac:dyDescent="0.15">
      <c r="A42" s="1997"/>
      <c r="B42" s="1998"/>
      <c r="C42" s="4088"/>
      <c r="D42" s="4089"/>
      <c r="E42" s="4080" t="s">
        <v>52</v>
      </c>
      <c r="F42" s="4081"/>
      <c r="G42" s="4082" t="s">
        <v>53</v>
      </c>
      <c r="H42" s="4083"/>
      <c r="I42" s="4080" t="s">
        <v>52</v>
      </c>
      <c r="J42" s="4081"/>
      <c r="K42" s="4082" t="s">
        <v>53</v>
      </c>
      <c r="L42" s="4083"/>
      <c r="M42" s="4080" t="s">
        <v>52</v>
      </c>
      <c r="N42" s="4081"/>
      <c r="O42" s="4082" t="s">
        <v>53</v>
      </c>
      <c r="P42" s="4083"/>
      <c r="Q42" s="4080" t="s">
        <v>52</v>
      </c>
      <c r="R42" s="4081"/>
      <c r="S42" s="4082" t="s">
        <v>53</v>
      </c>
      <c r="T42" s="4083"/>
      <c r="U42" s="4080" t="s">
        <v>52</v>
      </c>
      <c r="V42" s="4081"/>
      <c r="W42" s="4082" t="s">
        <v>53</v>
      </c>
      <c r="X42" s="4083"/>
      <c r="Y42" s="4080" t="s">
        <v>52</v>
      </c>
      <c r="Z42" s="4081"/>
      <c r="AA42" s="4082" t="s">
        <v>53</v>
      </c>
      <c r="AB42" s="4083"/>
      <c r="AC42" s="4080" t="s">
        <v>377</v>
      </c>
      <c r="AD42" s="4081"/>
      <c r="AE42" s="4081" t="s">
        <v>378</v>
      </c>
      <c r="AF42" s="4094"/>
      <c r="AG42" s="3741"/>
      <c r="AH42" s="3742"/>
      <c r="AI42" s="3743"/>
      <c r="AJ42" s="2012"/>
      <c r="AK42" s="2099"/>
      <c r="AL42" s="2075"/>
      <c r="AM42" s="2075"/>
      <c r="AN42" s="2075"/>
      <c r="AO42" s="2075"/>
      <c r="AP42" s="2075"/>
      <c r="AQ42" s="2075"/>
      <c r="AR42" s="2075"/>
      <c r="AS42" s="2075"/>
      <c r="AT42" s="2075"/>
      <c r="AU42" s="2075"/>
      <c r="AV42" s="2075"/>
      <c r="AW42" s="2075"/>
      <c r="AX42" s="2075"/>
      <c r="AY42" s="2075"/>
      <c r="AZ42" s="2075"/>
      <c r="BA42" s="2075"/>
      <c r="BB42" s="2075"/>
      <c r="BC42" s="2146"/>
    </row>
    <row r="43" spans="1:55" ht="12.95" customHeight="1" x14ac:dyDescent="0.15">
      <c r="A43" s="1997"/>
      <c r="B43" s="1998"/>
      <c r="C43" s="4098">
        <v>4</v>
      </c>
      <c r="D43" s="4099"/>
      <c r="E43" s="4084"/>
      <c r="F43" s="4085"/>
      <c r="G43" s="4090"/>
      <c r="H43" s="4091"/>
      <c r="I43" s="4084"/>
      <c r="J43" s="4085"/>
      <c r="K43" s="4090"/>
      <c r="L43" s="4091"/>
      <c r="M43" s="4084"/>
      <c r="N43" s="4085"/>
      <c r="O43" s="4090"/>
      <c r="P43" s="4091"/>
      <c r="Q43" s="4084"/>
      <c r="R43" s="4085"/>
      <c r="S43" s="4090"/>
      <c r="T43" s="4091"/>
      <c r="U43" s="4084"/>
      <c r="V43" s="4085"/>
      <c r="W43" s="4090"/>
      <c r="X43" s="4091"/>
      <c r="Y43" s="4084"/>
      <c r="Z43" s="4085"/>
      <c r="AA43" s="4090"/>
      <c r="AB43" s="4091"/>
      <c r="AC43" s="4092">
        <f t="shared" ref="AC43:AC54" si="3">SUM(E43,I43,M43,Q43,U43,Y43)</f>
        <v>0</v>
      </c>
      <c r="AD43" s="4093"/>
      <c r="AE43" s="4095">
        <f t="shared" ref="AE43:AE54" si="4">SUM(G43,K43,O43,S43,W43,AA43)</f>
        <v>0</v>
      </c>
      <c r="AF43" s="4096"/>
      <c r="AG43" s="4092">
        <f t="shared" ref="AG43:AG54" si="5">SUM(AC43:AF43)</f>
        <v>0</v>
      </c>
      <c r="AH43" s="4097"/>
      <c r="AI43" s="4096"/>
      <c r="AJ43" s="2012"/>
      <c r="AK43" s="2099"/>
      <c r="AL43" s="2075"/>
      <c r="AM43" s="2075"/>
      <c r="AN43" s="2075"/>
      <c r="AO43" s="2075"/>
      <c r="AP43" s="2075"/>
      <c r="AQ43" s="2075"/>
      <c r="AR43" s="2075"/>
      <c r="AS43" s="2075"/>
      <c r="AT43" s="2075"/>
      <c r="AU43" s="2075"/>
      <c r="AV43" s="2075"/>
      <c r="AW43" s="2075"/>
      <c r="AX43" s="2075"/>
      <c r="AY43" s="2075"/>
      <c r="AZ43" s="2075"/>
      <c r="BA43" s="2075"/>
      <c r="BB43" s="2075"/>
      <c r="BC43" s="2146"/>
    </row>
    <row r="44" spans="1:55" ht="12.95" customHeight="1" x14ac:dyDescent="0.15">
      <c r="A44" s="1997"/>
      <c r="B44" s="1998"/>
      <c r="C44" s="4098">
        <v>5</v>
      </c>
      <c r="D44" s="4099"/>
      <c r="E44" s="4084"/>
      <c r="F44" s="4085"/>
      <c r="G44" s="4090"/>
      <c r="H44" s="4091"/>
      <c r="I44" s="4084"/>
      <c r="J44" s="4085"/>
      <c r="K44" s="4090"/>
      <c r="L44" s="4091"/>
      <c r="M44" s="4084"/>
      <c r="N44" s="4085"/>
      <c r="O44" s="4090"/>
      <c r="P44" s="4091"/>
      <c r="Q44" s="4084"/>
      <c r="R44" s="4085"/>
      <c r="S44" s="4090"/>
      <c r="T44" s="4091"/>
      <c r="U44" s="4084"/>
      <c r="V44" s="4085"/>
      <c r="W44" s="4090"/>
      <c r="X44" s="4091"/>
      <c r="Y44" s="4084"/>
      <c r="Z44" s="4085"/>
      <c r="AA44" s="4090"/>
      <c r="AB44" s="4091"/>
      <c r="AC44" s="4092">
        <f>SUM(E44,I44,M44,Q44,U44,Y44)</f>
        <v>0</v>
      </c>
      <c r="AD44" s="4093"/>
      <c r="AE44" s="4095">
        <f t="shared" si="4"/>
        <v>0</v>
      </c>
      <c r="AF44" s="4096"/>
      <c r="AG44" s="4092">
        <f t="shared" si="5"/>
        <v>0</v>
      </c>
      <c r="AH44" s="4097"/>
      <c r="AI44" s="4096"/>
      <c r="AJ44" s="2012"/>
      <c r="AK44" s="2099"/>
      <c r="AL44" s="2075"/>
      <c r="AM44" s="2075"/>
      <c r="AN44" s="2075"/>
      <c r="AO44" s="2075"/>
      <c r="AP44" s="2075"/>
      <c r="AQ44" s="2075"/>
      <c r="AR44" s="2075"/>
      <c r="AS44" s="2075"/>
      <c r="AT44" s="2075"/>
      <c r="AU44" s="2075"/>
      <c r="AV44" s="2075"/>
      <c r="AW44" s="2075"/>
      <c r="AX44" s="2075"/>
      <c r="AY44" s="2075"/>
      <c r="AZ44" s="2075"/>
      <c r="BA44" s="2075"/>
      <c r="BB44" s="2075"/>
      <c r="BC44" s="2146"/>
    </row>
    <row r="45" spans="1:55" ht="12.95" customHeight="1" x14ac:dyDescent="0.15">
      <c r="A45" s="1997"/>
      <c r="B45" s="1998"/>
      <c r="C45" s="4098">
        <v>6</v>
      </c>
      <c r="D45" s="4099"/>
      <c r="E45" s="4084"/>
      <c r="F45" s="4085"/>
      <c r="G45" s="4090"/>
      <c r="H45" s="4091"/>
      <c r="I45" s="4084"/>
      <c r="J45" s="4085"/>
      <c r="K45" s="4090"/>
      <c r="L45" s="4091"/>
      <c r="M45" s="4084"/>
      <c r="N45" s="4085"/>
      <c r="O45" s="4090"/>
      <c r="P45" s="4091"/>
      <c r="Q45" s="4084"/>
      <c r="R45" s="4085"/>
      <c r="S45" s="4090"/>
      <c r="T45" s="4091"/>
      <c r="U45" s="4084"/>
      <c r="V45" s="4085"/>
      <c r="W45" s="4090"/>
      <c r="X45" s="4091"/>
      <c r="Y45" s="4084"/>
      <c r="Z45" s="4085"/>
      <c r="AA45" s="4090"/>
      <c r="AB45" s="4091"/>
      <c r="AC45" s="4092">
        <f t="shared" si="3"/>
        <v>0</v>
      </c>
      <c r="AD45" s="4093"/>
      <c r="AE45" s="4095">
        <f>SUM(G45,K45,O45,S45,W45,AA45)</f>
        <v>0</v>
      </c>
      <c r="AF45" s="4096"/>
      <c r="AG45" s="4092">
        <f>SUM(AC45:AF45)</f>
        <v>0</v>
      </c>
      <c r="AH45" s="4097"/>
      <c r="AI45" s="4096"/>
      <c r="AJ45" s="2012"/>
      <c r="AK45" s="2099"/>
      <c r="AL45" s="2075"/>
      <c r="AM45" s="2075"/>
      <c r="AN45" s="2075"/>
      <c r="AO45" s="2075"/>
      <c r="AP45" s="2075"/>
      <c r="AQ45" s="2075"/>
      <c r="AR45" s="2075"/>
      <c r="AS45" s="2075"/>
      <c r="AT45" s="2075"/>
      <c r="AU45" s="2075"/>
      <c r="AV45" s="2075"/>
      <c r="AW45" s="2075"/>
      <c r="AX45" s="2075"/>
      <c r="AY45" s="2075"/>
      <c r="AZ45" s="2075"/>
      <c r="BA45" s="2075"/>
      <c r="BB45" s="2075"/>
      <c r="BC45" s="2146"/>
    </row>
    <row r="46" spans="1:55" ht="12.95" customHeight="1" x14ac:dyDescent="0.15">
      <c r="A46" s="1997"/>
      <c r="B46" s="1998"/>
      <c r="C46" s="4098">
        <v>7</v>
      </c>
      <c r="D46" s="4099"/>
      <c r="E46" s="4084"/>
      <c r="F46" s="4085"/>
      <c r="G46" s="4090"/>
      <c r="H46" s="4091"/>
      <c r="I46" s="4084"/>
      <c r="J46" s="4085"/>
      <c r="K46" s="4090"/>
      <c r="L46" s="4091"/>
      <c r="M46" s="4084"/>
      <c r="N46" s="4085"/>
      <c r="O46" s="4090"/>
      <c r="P46" s="4091"/>
      <c r="Q46" s="4084"/>
      <c r="R46" s="4085"/>
      <c r="S46" s="4090"/>
      <c r="T46" s="4091"/>
      <c r="U46" s="4084"/>
      <c r="V46" s="4085"/>
      <c r="W46" s="4090"/>
      <c r="X46" s="4091"/>
      <c r="Y46" s="4084"/>
      <c r="Z46" s="4085"/>
      <c r="AA46" s="4090"/>
      <c r="AB46" s="4091"/>
      <c r="AC46" s="4092">
        <f t="shared" si="3"/>
        <v>0</v>
      </c>
      <c r="AD46" s="4093"/>
      <c r="AE46" s="4095">
        <f t="shared" si="4"/>
        <v>0</v>
      </c>
      <c r="AF46" s="4096"/>
      <c r="AG46" s="4092">
        <f t="shared" si="5"/>
        <v>0</v>
      </c>
      <c r="AH46" s="4097"/>
      <c r="AI46" s="4096"/>
      <c r="AJ46" s="2012"/>
      <c r="AK46" s="2099"/>
      <c r="AL46" s="2075"/>
      <c r="AM46" s="2075"/>
      <c r="AN46" s="2075"/>
      <c r="AO46" s="2075"/>
      <c r="AP46" s="2075"/>
      <c r="AQ46" s="2075"/>
      <c r="AR46" s="2075"/>
      <c r="AS46" s="2075"/>
      <c r="AT46" s="2075"/>
      <c r="AU46" s="2075"/>
      <c r="AV46" s="2075"/>
      <c r="AW46" s="2075"/>
      <c r="AX46" s="2075"/>
      <c r="AY46" s="2075"/>
      <c r="AZ46" s="2075"/>
      <c r="BA46" s="2075"/>
      <c r="BB46" s="2075"/>
      <c r="BC46" s="2146"/>
    </row>
    <row r="47" spans="1:55" ht="12.95" customHeight="1" x14ac:dyDescent="0.15">
      <c r="A47" s="1997"/>
      <c r="B47" s="1998"/>
      <c r="C47" s="4098">
        <v>8</v>
      </c>
      <c r="D47" s="4099"/>
      <c r="E47" s="4084"/>
      <c r="F47" s="4085"/>
      <c r="G47" s="4090"/>
      <c r="H47" s="4091"/>
      <c r="I47" s="4084"/>
      <c r="J47" s="4085"/>
      <c r="K47" s="4090"/>
      <c r="L47" s="4091"/>
      <c r="M47" s="4084"/>
      <c r="N47" s="4085"/>
      <c r="O47" s="4090"/>
      <c r="P47" s="4091"/>
      <c r="Q47" s="4084"/>
      <c r="R47" s="4085"/>
      <c r="S47" s="4090"/>
      <c r="T47" s="4091"/>
      <c r="U47" s="4084"/>
      <c r="V47" s="4085"/>
      <c r="W47" s="4090"/>
      <c r="X47" s="4091"/>
      <c r="Y47" s="4084"/>
      <c r="Z47" s="4085"/>
      <c r="AA47" s="4090"/>
      <c r="AB47" s="4091"/>
      <c r="AC47" s="4092">
        <f t="shared" si="3"/>
        <v>0</v>
      </c>
      <c r="AD47" s="4093"/>
      <c r="AE47" s="4095">
        <f t="shared" si="4"/>
        <v>0</v>
      </c>
      <c r="AF47" s="4096"/>
      <c r="AG47" s="4092">
        <f t="shared" si="5"/>
        <v>0</v>
      </c>
      <c r="AH47" s="4097"/>
      <c r="AI47" s="4096"/>
      <c r="AJ47" s="2012"/>
      <c r="AK47" s="2099"/>
      <c r="AL47" s="2075"/>
      <c r="AM47" s="2075"/>
      <c r="AN47" s="2075"/>
      <c r="AO47" s="2075"/>
      <c r="AP47" s="2075"/>
      <c r="AQ47" s="2075"/>
      <c r="AR47" s="2075"/>
      <c r="AS47" s="2075"/>
      <c r="AT47" s="2075"/>
      <c r="AU47" s="2075"/>
      <c r="AV47" s="2075"/>
      <c r="AW47" s="2075"/>
      <c r="AX47" s="2075"/>
      <c r="AY47" s="2075"/>
      <c r="AZ47" s="2075"/>
      <c r="BA47" s="2075"/>
      <c r="BB47" s="2075"/>
      <c r="BC47" s="2146"/>
    </row>
    <row r="48" spans="1:55" ht="12.95" customHeight="1" x14ac:dyDescent="0.15">
      <c r="A48" s="1997"/>
      <c r="B48" s="1998"/>
      <c r="C48" s="4098">
        <v>9</v>
      </c>
      <c r="D48" s="4099"/>
      <c r="E48" s="4084"/>
      <c r="F48" s="4085"/>
      <c r="G48" s="4090"/>
      <c r="H48" s="4091"/>
      <c r="I48" s="4084"/>
      <c r="J48" s="4085"/>
      <c r="K48" s="4090"/>
      <c r="L48" s="4091"/>
      <c r="M48" s="4084"/>
      <c r="N48" s="4085"/>
      <c r="O48" s="4090"/>
      <c r="P48" s="4091"/>
      <c r="Q48" s="4084"/>
      <c r="R48" s="4085"/>
      <c r="S48" s="4090"/>
      <c r="T48" s="4091"/>
      <c r="U48" s="4084"/>
      <c r="V48" s="4085"/>
      <c r="W48" s="4090"/>
      <c r="X48" s="4091"/>
      <c r="Y48" s="4084"/>
      <c r="Z48" s="4085"/>
      <c r="AA48" s="4090"/>
      <c r="AB48" s="4091"/>
      <c r="AC48" s="4092">
        <f t="shared" si="3"/>
        <v>0</v>
      </c>
      <c r="AD48" s="4093"/>
      <c r="AE48" s="4095">
        <f t="shared" si="4"/>
        <v>0</v>
      </c>
      <c r="AF48" s="4096"/>
      <c r="AG48" s="4092">
        <f t="shared" si="5"/>
        <v>0</v>
      </c>
      <c r="AH48" s="4097"/>
      <c r="AI48" s="4096"/>
      <c r="AJ48" s="2012"/>
      <c r="AK48" s="2099"/>
      <c r="AL48" s="2075"/>
      <c r="AM48" s="2075"/>
      <c r="AN48" s="2075"/>
      <c r="AO48" s="2075"/>
      <c r="AP48" s="2075"/>
      <c r="AQ48" s="2075"/>
      <c r="AR48" s="2075"/>
      <c r="AS48" s="2075"/>
      <c r="AT48" s="2075"/>
      <c r="AU48" s="2075"/>
      <c r="AV48" s="2075"/>
      <c r="AW48" s="2075"/>
      <c r="AX48" s="2075"/>
      <c r="AY48" s="2075"/>
      <c r="AZ48" s="2075"/>
      <c r="BA48" s="2075"/>
      <c r="BB48" s="2075"/>
      <c r="BC48" s="2146"/>
    </row>
    <row r="49" spans="1:56" ht="12.95" customHeight="1" x14ac:dyDescent="0.15">
      <c r="A49" s="1997"/>
      <c r="B49" s="1998"/>
      <c r="C49" s="4098">
        <v>10</v>
      </c>
      <c r="D49" s="4099"/>
      <c r="E49" s="4084"/>
      <c r="F49" s="4085"/>
      <c r="G49" s="4090"/>
      <c r="H49" s="4091"/>
      <c r="I49" s="4084"/>
      <c r="J49" s="4085"/>
      <c r="K49" s="4090"/>
      <c r="L49" s="4091"/>
      <c r="M49" s="4084"/>
      <c r="N49" s="4085"/>
      <c r="O49" s="4090"/>
      <c r="P49" s="4091"/>
      <c r="Q49" s="4084"/>
      <c r="R49" s="4085"/>
      <c r="S49" s="4090"/>
      <c r="T49" s="4091"/>
      <c r="U49" s="4084"/>
      <c r="V49" s="4085"/>
      <c r="W49" s="4090"/>
      <c r="X49" s="4091"/>
      <c r="Y49" s="4084"/>
      <c r="Z49" s="4085"/>
      <c r="AA49" s="4090"/>
      <c r="AB49" s="4091"/>
      <c r="AC49" s="4092">
        <f t="shared" si="3"/>
        <v>0</v>
      </c>
      <c r="AD49" s="4093"/>
      <c r="AE49" s="4095">
        <f t="shared" si="4"/>
        <v>0</v>
      </c>
      <c r="AF49" s="4096"/>
      <c r="AG49" s="4092">
        <f t="shared" si="5"/>
        <v>0</v>
      </c>
      <c r="AH49" s="4097"/>
      <c r="AI49" s="4096"/>
      <c r="AJ49" s="2012"/>
      <c r="AK49" s="2099"/>
      <c r="AL49" s="2075"/>
      <c r="AM49" s="2075"/>
      <c r="AN49" s="2075"/>
      <c r="AO49" s="2075"/>
      <c r="AP49" s="2075"/>
      <c r="AQ49" s="2075"/>
      <c r="AR49" s="2075"/>
      <c r="AS49" s="2075"/>
      <c r="AT49" s="2075"/>
      <c r="AU49" s="2075"/>
      <c r="AV49" s="2075"/>
      <c r="AW49" s="2075"/>
      <c r="AX49" s="2075"/>
      <c r="AY49" s="2075"/>
      <c r="AZ49" s="2075"/>
      <c r="BA49" s="2075"/>
      <c r="BB49" s="2075"/>
      <c r="BC49" s="2146"/>
    </row>
    <row r="50" spans="1:56" ht="12.95" customHeight="1" x14ac:dyDescent="0.15">
      <c r="A50" s="1997"/>
      <c r="B50" s="1998"/>
      <c r="C50" s="4098">
        <v>11</v>
      </c>
      <c r="D50" s="4099"/>
      <c r="E50" s="4084"/>
      <c r="F50" s="4085"/>
      <c r="G50" s="4090"/>
      <c r="H50" s="4091"/>
      <c r="I50" s="4084"/>
      <c r="J50" s="4085"/>
      <c r="K50" s="4090"/>
      <c r="L50" s="4091"/>
      <c r="M50" s="4084"/>
      <c r="N50" s="4085"/>
      <c r="O50" s="4090"/>
      <c r="P50" s="4091"/>
      <c r="Q50" s="4084"/>
      <c r="R50" s="4085"/>
      <c r="S50" s="4090"/>
      <c r="T50" s="4091"/>
      <c r="U50" s="4084"/>
      <c r="V50" s="4085"/>
      <c r="W50" s="4090"/>
      <c r="X50" s="4091"/>
      <c r="Y50" s="4084"/>
      <c r="Z50" s="4085"/>
      <c r="AA50" s="4090"/>
      <c r="AB50" s="4091"/>
      <c r="AC50" s="4092">
        <f t="shared" si="3"/>
        <v>0</v>
      </c>
      <c r="AD50" s="4093"/>
      <c r="AE50" s="4095">
        <f t="shared" si="4"/>
        <v>0</v>
      </c>
      <c r="AF50" s="4096"/>
      <c r="AG50" s="4092">
        <f t="shared" si="5"/>
        <v>0</v>
      </c>
      <c r="AH50" s="4097"/>
      <c r="AI50" s="4096"/>
      <c r="AJ50" s="2012"/>
      <c r="AK50" s="2099"/>
      <c r="AL50" s="2075"/>
      <c r="AM50" s="2075"/>
      <c r="AN50" s="2075"/>
      <c r="AO50" s="2075"/>
      <c r="AP50" s="2075"/>
      <c r="AQ50" s="2075"/>
      <c r="AR50" s="2075"/>
      <c r="AS50" s="2075"/>
      <c r="AT50" s="2075"/>
      <c r="AU50" s="2075"/>
      <c r="AV50" s="2075"/>
      <c r="AW50" s="2075"/>
      <c r="AX50" s="2075"/>
      <c r="AY50" s="2075"/>
      <c r="AZ50" s="2075"/>
      <c r="BA50" s="2075"/>
      <c r="BB50" s="2075"/>
      <c r="BC50" s="2146"/>
    </row>
    <row r="51" spans="1:56" ht="12.95" customHeight="1" x14ac:dyDescent="0.15">
      <c r="A51" s="1997"/>
      <c r="B51" s="1998"/>
      <c r="C51" s="4098">
        <v>12</v>
      </c>
      <c r="D51" s="4100"/>
      <c r="E51" s="4084"/>
      <c r="F51" s="4085"/>
      <c r="G51" s="4090"/>
      <c r="H51" s="4091"/>
      <c r="I51" s="4084"/>
      <c r="J51" s="4085"/>
      <c r="K51" s="4090"/>
      <c r="L51" s="4091"/>
      <c r="M51" s="4084"/>
      <c r="N51" s="4085"/>
      <c r="O51" s="4090"/>
      <c r="P51" s="4091"/>
      <c r="Q51" s="4084"/>
      <c r="R51" s="4085"/>
      <c r="S51" s="4090"/>
      <c r="T51" s="4091"/>
      <c r="U51" s="4084"/>
      <c r="V51" s="4085"/>
      <c r="W51" s="4090"/>
      <c r="X51" s="4091"/>
      <c r="Y51" s="4084"/>
      <c r="Z51" s="4085"/>
      <c r="AA51" s="4090"/>
      <c r="AB51" s="4091"/>
      <c r="AC51" s="4092">
        <f t="shared" si="3"/>
        <v>0</v>
      </c>
      <c r="AD51" s="4093"/>
      <c r="AE51" s="4095">
        <f t="shared" si="4"/>
        <v>0</v>
      </c>
      <c r="AF51" s="4096"/>
      <c r="AG51" s="4092">
        <f t="shared" si="5"/>
        <v>0</v>
      </c>
      <c r="AH51" s="4097"/>
      <c r="AI51" s="4096"/>
      <c r="AJ51" s="2012"/>
      <c r="AK51" s="2099"/>
      <c r="AL51" s="2075"/>
      <c r="AM51" s="2075"/>
      <c r="AN51" s="2075"/>
      <c r="AO51" s="2075"/>
      <c r="AP51" s="2075"/>
      <c r="AQ51" s="2075"/>
      <c r="AR51" s="2075"/>
      <c r="AS51" s="2075"/>
      <c r="AT51" s="2075"/>
      <c r="AU51" s="2075"/>
      <c r="AV51" s="2075"/>
      <c r="AW51" s="2075"/>
      <c r="AX51" s="2075"/>
      <c r="AY51" s="2075"/>
      <c r="AZ51" s="2075"/>
      <c r="BA51" s="2075"/>
      <c r="BB51" s="2075"/>
      <c r="BC51" s="2146"/>
    </row>
    <row r="52" spans="1:56" ht="12.95" customHeight="1" x14ac:dyDescent="0.15">
      <c r="A52" s="1997"/>
      <c r="B52" s="1998"/>
      <c r="C52" s="4098">
        <v>1</v>
      </c>
      <c r="D52" s="4099"/>
      <c r="E52" s="4084"/>
      <c r="F52" s="4085"/>
      <c r="G52" s="4090"/>
      <c r="H52" s="4091"/>
      <c r="I52" s="4084"/>
      <c r="J52" s="4085"/>
      <c r="K52" s="4090"/>
      <c r="L52" s="4091"/>
      <c r="M52" s="4084"/>
      <c r="N52" s="4085"/>
      <c r="O52" s="4090"/>
      <c r="P52" s="4091"/>
      <c r="Q52" s="4084"/>
      <c r="R52" s="4085"/>
      <c r="S52" s="4090"/>
      <c r="T52" s="4091"/>
      <c r="U52" s="4084"/>
      <c r="V52" s="4085"/>
      <c r="W52" s="4090"/>
      <c r="X52" s="4091"/>
      <c r="Y52" s="4084"/>
      <c r="Z52" s="4085"/>
      <c r="AA52" s="4090"/>
      <c r="AB52" s="4091"/>
      <c r="AC52" s="4092">
        <f t="shared" si="3"/>
        <v>0</v>
      </c>
      <c r="AD52" s="4093"/>
      <c r="AE52" s="4095">
        <f t="shared" si="4"/>
        <v>0</v>
      </c>
      <c r="AF52" s="4096"/>
      <c r="AG52" s="4092">
        <f t="shared" si="5"/>
        <v>0</v>
      </c>
      <c r="AH52" s="4097"/>
      <c r="AI52" s="4096"/>
      <c r="AJ52" s="2012"/>
      <c r="AK52" s="2099"/>
      <c r="AL52" s="2075"/>
      <c r="AM52" s="2075"/>
      <c r="AN52" s="2075"/>
      <c r="AO52" s="2075"/>
      <c r="AP52" s="2075"/>
      <c r="AQ52" s="2075"/>
      <c r="AR52" s="2075"/>
      <c r="AS52" s="2075"/>
      <c r="AT52" s="2075"/>
      <c r="AU52" s="2075"/>
      <c r="AV52" s="2075"/>
      <c r="AW52" s="2075"/>
      <c r="AX52" s="2075"/>
      <c r="AY52" s="2075"/>
      <c r="AZ52" s="2075"/>
      <c r="BA52" s="2075"/>
      <c r="BB52" s="2075"/>
      <c r="BC52" s="2146"/>
    </row>
    <row r="53" spans="1:56" ht="12.95" customHeight="1" x14ac:dyDescent="0.15">
      <c r="A53" s="1997"/>
      <c r="B53" s="1998"/>
      <c r="C53" s="4098">
        <v>2</v>
      </c>
      <c r="D53" s="4099"/>
      <c r="E53" s="4084"/>
      <c r="F53" s="4085"/>
      <c r="G53" s="4090"/>
      <c r="H53" s="4091"/>
      <c r="I53" s="4084"/>
      <c r="J53" s="4085"/>
      <c r="K53" s="4090"/>
      <c r="L53" s="4091"/>
      <c r="M53" s="4084"/>
      <c r="N53" s="4085"/>
      <c r="O53" s="4090"/>
      <c r="P53" s="4091"/>
      <c r="Q53" s="4084"/>
      <c r="R53" s="4085"/>
      <c r="S53" s="4090"/>
      <c r="T53" s="4091"/>
      <c r="U53" s="4084"/>
      <c r="V53" s="4085"/>
      <c r="W53" s="4090"/>
      <c r="X53" s="4091"/>
      <c r="Y53" s="4084"/>
      <c r="Z53" s="4085"/>
      <c r="AA53" s="4090"/>
      <c r="AB53" s="4091"/>
      <c r="AC53" s="4092">
        <f t="shared" si="3"/>
        <v>0</v>
      </c>
      <c r="AD53" s="4093"/>
      <c r="AE53" s="4095">
        <f t="shared" si="4"/>
        <v>0</v>
      </c>
      <c r="AF53" s="4096"/>
      <c r="AG53" s="4092">
        <f t="shared" si="5"/>
        <v>0</v>
      </c>
      <c r="AH53" s="4097"/>
      <c r="AI53" s="4096"/>
      <c r="AJ53" s="2012"/>
      <c r="AK53" s="2099"/>
      <c r="AL53" s="2075"/>
      <c r="AM53" s="2075"/>
      <c r="AN53" s="2075"/>
      <c r="AO53" s="2075"/>
      <c r="AP53" s="2075"/>
      <c r="AQ53" s="2075"/>
      <c r="AR53" s="2075"/>
      <c r="AS53" s="2075"/>
      <c r="AT53" s="2075"/>
      <c r="AU53" s="2075"/>
      <c r="AV53" s="2075"/>
      <c r="AW53" s="2075"/>
      <c r="AX53" s="2075"/>
      <c r="AY53" s="2075"/>
      <c r="AZ53" s="2075"/>
      <c r="BA53" s="2075"/>
      <c r="BB53" s="2075"/>
      <c r="BC53" s="2146"/>
    </row>
    <row r="54" spans="1:56" ht="12.95" customHeight="1" x14ac:dyDescent="0.15">
      <c r="A54" s="1997"/>
      <c r="B54" s="1998"/>
      <c r="C54" s="4098">
        <v>3</v>
      </c>
      <c r="D54" s="4099"/>
      <c r="E54" s="4084"/>
      <c r="F54" s="4085"/>
      <c r="G54" s="4090"/>
      <c r="H54" s="4091"/>
      <c r="I54" s="4084"/>
      <c r="J54" s="4085"/>
      <c r="K54" s="4090"/>
      <c r="L54" s="4091"/>
      <c r="M54" s="4084"/>
      <c r="N54" s="4085"/>
      <c r="O54" s="4090"/>
      <c r="P54" s="4091"/>
      <c r="Q54" s="4084"/>
      <c r="R54" s="4085"/>
      <c r="S54" s="4090"/>
      <c r="T54" s="4091"/>
      <c r="U54" s="4084"/>
      <c r="V54" s="4085"/>
      <c r="W54" s="4090"/>
      <c r="X54" s="4091"/>
      <c r="Y54" s="4084"/>
      <c r="Z54" s="4085"/>
      <c r="AA54" s="4090"/>
      <c r="AB54" s="4091"/>
      <c r="AC54" s="4092">
        <f t="shared" si="3"/>
        <v>0</v>
      </c>
      <c r="AD54" s="4093"/>
      <c r="AE54" s="4095">
        <f t="shared" si="4"/>
        <v>0</v>
      </c>
      <c r="AF54" s="4096"/>
      <c r="AG54" s="4092">
        <f t="shared" si="5"/>
        <v>0</v>
      </c>
      <c r="AH54" s="4097"/>
      <c r="AI54" s="4096"/>
      <c r="AJ54" s="2012"/>
      <c r="AK54" s="2099"/>
      <c r="AL54" s="2075"/>
      <c r="AM54" s="2075"/>
      <c r="AN54" s="2075"/>
      <c r="AO54" s="2075"/>
      <c r="AP54" s="2075"/>
      <c r="AQ54" s="2075"/>
      <c r="AR54" s="2075"/>
      <c r="AS54" s="2075"/>
      <c r="AT54" s="2075"/>
      <c r="AU54" s="2075"/>
      <c r="AV54" s="2075"/>
      <c r="AW54" s="2075"/>
      <c r="AX54" s="2075"/>
      <c r="AY54" s="2075"/>
      <c r="AZ54" s="2075"/>
      <c r="BA54" s="2075"/>
      <c r="BB54" s="2075"/>
      <c r="BC54" s="2146"/>
    </row>
    <row r="55" spans="1:56" ht="12.95" customHeight="1" x14ac:dyDescent="0.15">
      <c r="A55" s="1997"/>
      <c r="B55" s="1998"/>
      <c r="C55" s="4119" t="s">
        <v>973</v>
      </c>
      <c r="D55" s="4120"/>
      <c r="E55" s="4109">
        <f>SUM(E43:F54)</f>
        <v>0</v>
      </c>
      <c r="F55" s="4115"/>
      <c r="G55" s="4126">
        <f>SUM(G43:H54)</f>
        <v>0</v>
      </c>
      <c r="H55" s="4127"/>
      <c r="I55" s="4109">
        <f>SUM(I43:J54)</f>
        <v>0</v>
      </c>
      <c r="J55" s="4115"/>
      <c r="K55" s="4126">
        <f>SUM(K43:L54)</f>
        <v>0</v>
      </c>
      <c r="L55" s="4127"/>
      <c r="M55" s="4109">
        <f>SUM(M43:N54)</f>
        <v>0</v>
      </c>
      <c r="N55" s="4115"/>
      <c r="O55" s="4126">
        <f>SUM(O43:P54)</f>
        <v>0</v>
      </c>
      <c r="P55" s="4127"/>
      <c r="Q55" s="4109">
        <f>SUM(Q43:R54)</f>
        <v>0</v>
      </c>
      <c r="R55" s="4115"/>
      <c r="S55" s="4126">
        <f>SUM(S43:T54)</f>
        <v>0</v>
      </c>
      <c r="T55" s="4127"/>
      <c r="U55" s="4109">
        <f>SUM(U43:V54)</f>
        <v>0</v>
      </c>
      <c r="V55" s="4115"/>
      <c r="W55" s="4126">
        <f>SUM(W43:X54)</f>
        <v>0</v>
      </c>
      <c r="X55" s="4127"/>
      <c r="Y55" s="4109">
        <f>SUM(Y43:Z54)</f>
        <v>0</v>
      </c>
      <c r="Z55" s="4115"/>
      <c r="AA55" s="4126">
        <f>SUM(AA43:AB54)</f>
        <v>0</v>
      </c>
      <c r="AB55" s="4127"/>
      <c r="AC55" s="2181" t="s">
        <v>426</v>
      </c>
      <c r="AD55" s="2182"/>
      <c r="AE55" s="4130">
        <f>SUM(AE43:AF54)</f>
        <v>0</v>
      </c>
      <c r="AF55" s="4131"/>
      <c r="AG55" s="4109">
        <f>AC56+AE55</f>
        <v>0</v>
      </c>
      <c r="AH55" s="4110"/>
      <c r="AI55" s="4106"/>
      <c r="AJ55" s="2012"/>
      <c r="AK55" s="2099"/>
      <c r="AL55" s="2075"/>
      <c r="AM55" s="2075"/>
      <c r="AN55" s="2075"/>
      <c r="AO55" s="2075"/>
      <c r="AP55" s="2075"/>
      <c r="AQ55" s="2075"/>
      <c r="AR55" s="2075"/>
      <c r="AS55" s="2075"/>
      <c r="AT55" s="2075"/>
      <c r="AU55" s="2075"/>
      <c r="AV55" s="2075"/>
      <c r="AW55" s="2075"/>
      <c r="AX55" s="2075"/>
      <c r="AY55" s="2075"/>
      <c r="AZ55" s="2075"/>
      <c r="BA55" s="2075"/>
      <c r="BB55" s="2075"/>
      <c r="BC55" s="2146"/>
    </row>
    <row r="56" spans="1:56" ht="12.95" customHeight="1" x14ac:dyDescent="0.15">
      <c r="A56" s="1997"/>
      <c r="B56" s="1998"/>
      <c r="C56" s="4121"/>
      <c r="D56" s="4122"/>
      <c r="E56" s="4111"/>
      <c r="F56" s="4116"/>
      <c r="G56" s="4128"/>
      <c r="H56" s="4129"/>
      <c r="I56" s="4111"/>
      <c r="J56" s="4116"/>
      <c r="K56" s="4128"/>
      <c r="L56" s="4129"/>
      <c r="M56" s="4111"/>
      <c r="N56" s="4116"/>
      <c r="O56" s="4128"/>
      <c r="P56" s="4129"/>
      <c r="Q56" s="4111"/>
      <c r="R56" s="4116"/>
      <c r="S56" s="4128"/>
      <c r="T56" s="4129"/>
      <c r="U56" s="4111"/>
      <c r="V56" s="4116"/>
      <c r="W56" s="4128"/>
      <c r="X56" s="4129"/>
      <c r="Y56" s="4111"/>
      <c r="Z56" s="4116"/>
      <c r="AA56" s="4128"/>
      <c r="AB56" s="4129"/>
      <c r="AC56" s="4113">
        <f>SUM(AC43:AD54)</f>
        <v>0</v>
      </c>
      <c r="AD56" s="4114"/>
      <c r="AE56" s="4132"/>
      <c r="AF56" s="4133"/>
      <c r="AG56" s="4111"/>
      <c r="AH56" s="4112"/>
      <c r="AI56" s="4108"/>
      <c r="AJ56" s="2012"/>
      <c r="AK56" s="2099"/>
      <c r="AL56" s="2075"/>
      <c r="AM56" s="2075"/>
      <c r="AN56" s="2075"/>
      <c r="AO56" s="2075"/>
      <c r="AP56" s="2075"/>
      <c r="AQ56" s="2075"/>
      <c r="AR56" s="2075"/>
      <c r="AS56" s="2075"/>
      <c r="AT56" s="2075"/>
      <c r="AU56" s="2075"/>
      <c r="AV56" s="2075"/>
      <c r="AW56" s="2075"/>
      <c r="AX56" s="2075"/>
      <c r="AY56" s="2075"/>
      <c r="AZ56" s="2075"/>
      <c r="BA56" s="2075"/>
      <c r="BB56" s="2075"/>
      <c r="BC56" s="2146"/>
    </row>
    <row r="57" spans="1:56" ht="12" customHeight="1" x14ac:dyDescent="0.15">
      <c r="A57" s="1997"/>
      <c r="B57" s="1998"/>
      <c r="C57" s="2147" t="s">
        <v>380</v>
      </c>
      <c r="F57" s="2166"/>
      <c r="G57" s="2149" t="s">
        <v>381</v>
      </c>
      <c r="H57" s="2150" t="s">
        <v>975</v>
      </c>
      <c r="I57" s="2151"/>
      <c r="J57" s="2151"/>
      <c r="K57" s="2151"/>
      <c r="L57" s="2151"/>
      <c r="M57" s="2151"/>
      <c r="N57" s="2151"/>
      <c r="O57" s="2151"/>
      <c r="P57" s="2151"/>
      <c r="Q57" s="2151"/>
      <c r="R57" s="2151"/>
      <c r="S57" s="2151"/>
      <c r="T57" s="2151"/>
      <c r="U57" s="2151"/>
      <c r="V57" s="2151"/>
      <c r="W57" s="2151"/>
      <c r="X57" s="2151"/>
      <c r="Y57" s="2151"/>
      <c r="Z57" s="2151"/>
      <c r="AA57" s="2151"/>
      <c r="AB57" s="2151"/>
      <c r="AC57" s="2152"/>
      <c r="AD57" s="2152"/>
      <c r="AE57" s="2153"/>
      <c r="AF57" s="2154"/>
      <c r="AG57" s="2154"/>
      <c r="AH57" s="2154"/>
      <c r="AI57" s="2154"/>
      <c r="AJ57" s="2012"/>
      <c r="AK57" s="2099"/>
      <c r="AL57" s="2075"/>
      <c r="AM57" s="2075"/>
      <c r="AN57" s="2075"/>
      <c r="AO57" s="2075"/>
      <c r="AP57" s="2075"/>
      <c r="AQ57" s="2075"/>
      <c r="AR57" s="2075"/>
      <c r="AS57" s="2075"/>
      <c r="AT57" s="2075"/>
      <c r="AU57" s="2075"/>
      <c r="AV57" s="2075"/>
      <c r="AW57" s="2075"/>
      <c r="AX57" s="2075"/>
      <c r="AY57" s="2075"/>
      <c r="AZ57" s="2075"/>
      <c r="BA57" s="2075"/>
      <c r="BB57" s="2075"/>
      <c r="BC57" s="2146"/>
    </row>
    <row r="58" spans="1:56" ht="12" customHeight="1" x14ac:dyDescent="0.15">
      <c r="A58" s="1997"/>
      <c r="B58" s="1998"/>
      <c r="G58" s="2149" t="s">
        <v>381</v>
      </c>
      <c r="H58" s="2155" t="s">
        <v>391</v>
      </c>
      <c r="I58" s="2006"/>
      <c r="J58" s="2154"/>
      <c r="K58" s="2154"/>
      <c r="L58" s="2154"/>
      <c r="M58" s="2154"/>
      <c r="N58" s="2154"/>
      <c r="O58" s="2154"/>
      <c r="P58" s="2154"/>
      <c r="R58" s="2154"/>
      <c r="S58" s="2154"/>
      <c r="T58" s="2154"/>
      <c r="U58" s="2154"/>
      <c r="V58" s="2154"/>
      <c r="W58" s="2154"/>
      <c r="X58" s="2154"/>
      <c r="Y58" s="2154"/>
      <c r="Z58" s="2154"/>
      <c r="AA58" s="2154"/>
      <c r="AB58" s="2154"/>
      <c r="AC58" s="2154"/>
      <c r="AD58" s="2154"/>
      <c r="AE58" s="2154"/>
      <c r="AF58" s="2154"/>
      <c r="AG58" s="2154"/>
      <c r="AH58" s="2154"/>
      <c r="AI58" s="2154"/>
      <c r="AJ58" s="2156"/>
      <c r="AK58" s="2167"/>
      <c r="AL58" s="2157"/>
      <c r="AM58" s="2157"/>
      <c r="AN58" s="2154"/>
      <c r="AZ58" s="2154"/>
      <c r="BA58" s="2154"/>
      <c r="BB58" s="2154"/>
      <c r="BC58" s="2158"/>
    </row>
    <row r="59" spans="1:56" ht="12" customHeight="1" x14ac:dyDescent="0.15">
      <c r="A59" s="1997"/>
      <c r="B59" s="1998"/>
      <c r="G59" s="2149" t="s">
        <v>381</v>
      </c>
      <c r="H59" s="2155" t="s">
        <v>430</v>
      </c>
      <c r="I59" s="2006"/>
      <c r="J59" s="2154"/>
      <c r="K59" s="2154"/>
      <c r="L59" s="2154"/>
      <c r="M59" s="2154"/>
      <c r="N59" s="2154"/>
      <c r="O59" s="2154"/>
      <c r="P59" s="2154"/>
      <c r="Q59" s="2154"/>
      <c r="R59" s="2154"/>
      <c r="S59" s="2154"/>
      <c r="T59" s="2154"/>
      <c r="U59" s="2154"/>
      <c r="V59" s="2154"/>
      <c r="W59" s="2154"/>
      <c r="X59" s="2154"/>
      <c r="Y59" s="2154"/>
      <c r="Z59" s="2154"/>
      <c r="AA59" s="2154"/>
      <c r="AB59" s="2154"/>
      <c r="AC59" s="2154"/>
      <c r="AD59" s="2154"/>
      <c r="AE59" s="2154"/>
      <c r="AF59" s="2154"/>
      <c r="AG59" s="2154"/>
      <c r="AH59" s="2154"/>
      <c r="AI59" s="2154"/>
      <c r="AJ59" s="2156"/>
      <c r="AK59" s="2167"/>
      <c r="AL59" s="2157"/>
      <c r="AM59" s="2157"/>
      <c r="AN59" s="2154"/>
      <c r="AZ59" s="2154"/>
      <c r="BA59" s="2154"/>
      <c r="BB59" s="2154"/>
      <c r="BC59" s="2158"/>
    </row>
    <row r="60" spans="1:56" ht="12" customHeight="1" x14ac:dyDescent="0.15">
      <c r="A60" s="1997"/>
      <c r="B60" s="1998"/>
      <c r="G60" s="2149" t="s">
        <v>381</v>
      </c>
      <c r="H60" s="2150" t="s">
        <v>392</v>
      </c>
      <c r="I60" s="2006"/>
      <c r="J60" s="1997"/>
      <c r="K60" s="1997"/>
      <c r="L60" s="1997"/>
      <c r="M60" s="1997"/>
      <c r="N60" s="1997"/>
      <c r="O60" s="1997"/>
      <c r="P60" s="1997"/>
      <c r="Q60" s="1997"/>
      <c r="R60" s="1997"/>
      <c r="S60" s="1997"/>
      <c r="T60" s="1997"/>
      <c r="U60" s="1997"/>
      <c r="V60" s="1997"/>
      <c r="W60" s="1997"/>
      <c r="X60" s="2005"/>
      <c r="Y60" s="2005"/>
      <c r="Z60" s="2159"/>
      <c r="AA60" s="2159"/>
      <c r="AB60" s="2031"/>
      <c r="AC60" s="2031"/>
      <c r="AD60" s="2031"/>
      <c r="AE60" s="2031"/>
      <c r="AF60" s="2031"/>
      <c r="AG60" s="2031"/>
      <c r="AH60" s="2031"/>
      <c r="AI60" s="2031"/>
      <c r="AJ60" s="2160"/>
      <c r="AK60" s="2168"/>
      <c r="AL60" s="2118"/>
      <c r="AM60" s="1997"/>
      <c r="AN60" s="1997"/>
      <c r="AZ60" s="2075"/>
      <c r="BA60" s="2075"/>
      <c r="BB60" s="2075"/>
      <c r="BC60" s="2146"/>
    </row>
    <row r="61" spans="1:56" ht="6.95" customHeight="1" x14ac:dyDescent="0.15">
      <c r="A61" s="1997"/>
      <c r="B61" s="1998"/>
      <c r="H61" s="2006"/>
      <c r="I61" s="2006"/>
      <c r="J61" s="1997"/>
      <c r="K61" s="1997"/>
      <c r="L61" s="1997"/>
      <c r="M61" s="1997"/>
      <c r="N61" s="1997"/>
      <c r="O61" s="1997"/>
      <c r="P61" s="2161"/>
      <c r="Q61" s="2161"/>
      <c r="R61" s="2161"/>
      <c r="S61" s="2161"/>
      <c r="T61" s="2161"/>
      <c r="U61" s="2161"/>
      <c r="V61" s="2161"/>
      <c r="W61" s="2161"/>
      <c r="X61" s="1997"/>
      <c r="Y61" s="1997"/>
      <c r="Z61" s="1997"/>
      <c r="AA61" s="1997"/>
      <c r="AB61" s="1997"/>
      <c r="AC61" s="1997"/>
      <c r="AD61" s="1997"/>
      <c r="AE61" s="1997"/>
      <c r="AF61" s="1997"/>
      <c r="AG61" s="1997"/>
      <c r="AH61" s="1997"/>
      <c r="AI61" s="1997"/>
      <c r="AJ61" s="2162"/>
      <c r="AK61" s="2099"/>
      <c r="AL61" s="1997"/>
      <c r="AM61" s="1997"/>
      <c r="AN61" s="1997"/>
      <c r="AZ61" s="1997"/>
      <c r="BA61" s="1997"/>
      <c r="BB61" s="1997"/>
      <c r="BC61" s="2041"/>
    </row>
    <row r="62" spans="1:56" ht="14.1" customHeight="1" x14ac:dyDescent="0.15">
      <c r="A62" s="1997"/>
      <c r="B62" s="1998"/>
      <c r="C62" s="1997" t="s">
        <v>393</v>
      </c>
      <c r="D62" s="2169"/>
      <c r="E62" s="2154"/>
      <c r="F62" s="2154"/>
      <c r="G62" s="2154"/>
      <c r="H62" s="2154"/>
      <c r="I62" s="2150"/>
      <c r="J62" s="2154"/>
      <c r="K62" s="2150" t="s">
        <v>394</v>
      </c>
      <c r="L62" s="2154"/>
      <c r="M62" s="2154"/>
      <c r="N62" s="2154"/>
      <c r="O62" s="2154"/>
      <c r="P62" s="2154"/>
      <c r="Q62" s="2154"/>
      <c r="R62" s="2154"/>
      <c r="S62" s="2154"/>
      <c r="T62" s="2154"/>
      <c r="U62" s="2154"/>
      <c r="V62" s="2154"/>
      <c r="W62" s="2154"/>
      <c r="X62" s="2154"/>
      <c r="Y62" s="2154"/>
      <c r="Z62" s="2154"/>
      <c r="AA62" s="2154"/>
      <c r="AB62" s="2154"/>
      <c r="AC62" s="2154"/>
      <c r="AD62" s="2154"/>
      <c r="AE62" s="2154"/>
      <c r="AF62" s="2154"/>
      <c r="AG62" s="2154"/>
      <c r="AH62" s="2006"/>
      <c r="AI62" s="2154"/>
      <c r="AJ62" s="2156"/>
      <c r="AK62" s="2099"/>
      <c r="AL62" s="2157"/>
      <c r="AM62" s="2157"/>
      <c r="AN62" s="2157"/>
      <c r="AO62" s="2157"/>
      <c r="AP62" s="2154"/>
      <c r="AQ62" s="2154"/>
      <c r="AR62" s="2154"/>
      <c r="AS62" s="2154"/>
      <c r="AT62" s="2154"/>
      <c r="AU62" s="2154"/>
      <c r="AV62" s="2154"/>
      <c r="AW62" s="2154"/>
      <c r="AX62" s="2154"/>
      <c r="AY62" s="2154"/>
      <c r="AZ62" s="2154"/>
      <c r="BA62" s="2154"/>
      <c r="BB62" s="2154"/>
      <c r="BC62" s="2154"/>
      <c r="BD62" s="2114"/>
    </row>
    <row r="63" spans="1:56" ht="14.1" customHeight="1" x14ac:dyDescent="0.15">
      <c r="A63" s="1997"/>
      <c r="B63" s="1998"/>
      <c r="C63" s="2170"/>
      <c r="D63" s="1997" t="s">
        <v>395</v>
      </c>
      <c r="E63" s="1997"/>
      <c r="F63" s="1997"/>
      <c r="G63" s="2006"/>
      <c r="H63" s="1997"/>
      <c r="I63" s="1997"/>
      <c r="J63" s="1997"/>
      <c r="K63" s="1997"/>
      <c r="L63" s="1997"/>
      <c r="M63" s="1997"/>
      <c r="N63" s="1997"/>
      <c r="O63" s="1997"/>
      <c r="P63" s="1997"/>
      <c r="Q63" s="2006"/>
      <c r="R63" s="2006"/>
      <c r="S63" s="2006"/>
      <c r="T63" s="2006"/>
      <c r="U63" s="2006"/>
      <c r="V63" s="2006"/>
      <c r="W63" s="2006"/>
      <c r="X63" s="2006"/>
      <c r="Y63" s="2006"/>
      <c r="Z63" s="2006"/>
      <c r="AA63" s="2006"/>
      <c r="AB63" s="2006"/>
      <c r="AC63" s="2006"/>
      <c r="AD63" s="2006"/>
      <c r="AE63" s="2006"/>
      <c r="AF63" s="2006"/>
      <c r="AG63" s="2006"/>
      <c r="AH63" s="2006"/>
      <c r="AI63" s="2006"/>
      <c r="AJ63" s="2171"/>
      <c r="AK63" s="2099"/>
      <c r="AL63" s="2172"/>
      <c r="AM63" s="2172"/>
      <c r="AN63" s="2172"/>
      <c r="AO63" s="2172"/>
      <c r="AP63" s="2075"/>
      <c r="AQ63" s="2075"/>
      <c r="AR63" s="2075"/>
      <c r="AS63" s="2075"/>
      <c r="AT63" s="2075"/>
      <c r="AU63" s="2075"/>
      <c r="AV63" s="2075"/>
      <c r="AW63" s="2075"/>
      <c r="AX63" s="2075"/>
      <c r="AY63" s="2075"/>
      <c r="AZ63" s="2075"/>
      <c r="BA63" s="2075"/>
      <c r="BB63" s="2075"/>
      <c r="BC63" s="2075"/>
      <c r="BD63" s="2114"/>
    </row>
    <row r="64" spans="1:56" ht="14.1" customHeight="1" x14ac:dyDescent="0.15">
      <c r="A64" s="1997"/>
      <c r="B64" s="1998"/>
      <c r="C64" s="2033"/>
      <c r="D64" s="2006"/>
      <c r="E64" s="2006" t="s">
        <v>860</v>
      </c>
      <c r="F64" s="2006"/>
      <c r="G64" s="2006"/>
      <c r="H64" s="2006"/>
      <c r="I64" s="2006"/>
      <c r="J64" s="2006"/>
      <c r="K64" s="2006"/>
      <c r="L64" s="2006"/>
      <c r="M64" s="2006"/>
      <c r="N64" s="2006"/>
      <c r="O64" s="4124"/>
      <c r="P64" s="4124"/>
      <c r="Q64" s="2005" t="s">
        <v>384</v>
      </c>
      <c r="S64" s="4125" t="s">
        <v>385</v>
      </c>
      <c r="T64" s="4125"/>
      <c r="U64" s="2006"/>
      <c r="V64" s="2006"/>
      <c r="W64" s="2006"/>
      <c r="X64" s="2006"/>
      <c r="Y64" s="2006"/>
      <c r="Z64" s="2006"/>
      <c r="AA64" s="2006"/>
      <c r="AB64" s="2006"/>
      <c r="AC64" s="2006"/>
      <c r="AD64" s="2006"/>
      <c r="AE64" s="2006"/>
      <c r="AF64" s="2006"/>
      <c r="AG64" s="2006"/>
      <c r="AH64" s="2006"/>
      <c r="AI64" s="2006"/>
      <c r="AJ64" s="2160"/>
      <c r="AK64" s="2099"/>
      <c r="AL64" s="2118"/>
      <c r="AM64" s="2091"/>
      <c r="AN64" s="1997"/>
      <c r="AO64" s="1997"/>
      <c r="AP64" s="2075"/>
      <c r="AQ64" s="2075"/>
      <c r="AR64" s="2075"/>
      <c r="AS64" s="2075"/>
      <c r="AT64" s="2075"/>
      <c r="AU64" s="2075"/>
      <c r="AV64" s="2075"/>
      <c r="AW64" s="2075"/>
      <c r="AX64" s="2075"/>
      <c r="AY64" s="2075"/>
      <c r="AZ64" s="2075"/>
      <c r="BA64" s="2075"/>
      <c r="BB64" s="2075"/>
      <c r="BC64" s="2075"/>
      <c r="BD64" s="2114"/>
    </row>
    <row r="65" spans="1:56" ht="14.1" customHeight="1" x14ac:dyDescent="0.15">
      <c r="A65" s="1997"/>
      <c r="B65" s="1998"/>
      <c r="C65" s="2170"/>
      <c r="D65" s="1997" t="s">
        <v>396</v>
      </c>
      <c r="E65" s="2006"/>
      <c r="F65" s="1997"/>
      <c r="G65" s="1997"/>
      <c r="H65" s="1997"/>
      <c r="I65" s="1997"/>
      <c r="J65" s="1997"/>
      <c r="K65" s="1997"/>
      <c r="L65" s="1997"/>
      <c r="M65" s="1997"/>
      <c r="N65" s="1997"/>
      <c r="O65" s="2006"/>
      <c r="P65" s="2006"/>
      <c r="Q65" s="2006"/>
      <c r="S65" s="2006"/>
      <c r="T65" s="2006"/>
      <c r="U65" s="2006"/>
      <c r="V65" s="1997"/>
      <c r="W65" s="2006"/>
      <c r="X65" s="2006"/>
      <c r="Y65" s="1997"/>
      <c r="Z65" s="1997"/>
      <c r="AA65" s="2006"/>
      <c r="AB65" s="1997"/>
      <c r="AC65" s="1997"/>
      <c r="AD65" s="1997"/>
      <c r="AE65" s="1997"/>
      <c r="AF65" s="1997"/>
      <c r="AG65" s="2006"/>
      <c r="AH65" s="2006"/>
      <c r="AI65" s="2006"/>
      <c r="AJ65" s="2171"/>
      <c r="AK65" s="2099"/>
      <c r="AL65" s="2172"/>
      <c r="AM65" s="2172"/>
      <c r="AN65" s="2172"/>
      <c r="AO65" s="2172"/>
      <c r="AP65" s="2172"/>
      <c r="AQ65" s="2172"/>
      <c r="AR65" s="2172"/>
      <c r="AS65" s="2172"/>
      <c r="AT65" s="2172"/>
      <c r="AU65" s="2172"/>
      <c r="AV65" s="2172"/>
      <c r="AW65" s="2172"/>
      <c r="AX65" s="2172"/>
      <c r="AY65" s="2172"/>
      <c r="AZ65" s="1997"/>
      <c r="BA65" s="1997"/>
      <c r="BB65" s="1997"/>
      <c r="BC65" s="1997"/>
      <c r="BD65" s="1997"/>
    </row>
    <row r="66" spans="1:56" ht="14.1" customHeight="1" x14ac:dyDescent="0.15">
      <c r="A66" s="1997"/>
      <c r="B66" s="1998"/>
      <c r="C66" s="2033"/>
      <c r="D66" s="2006"/>
      <c r="E66" s="2006" t="s">
        <v>861</v>
      </c>
      <c r="F66" s="2006"/>
      <c r="G66" s="2006"/>
      <c r="H66" s="2006"/>
      <c r="I66" s="2006"/>
      <c r="J66" s="2006"/>
      <c r="K66" s="2006"/>
      <c r="L66" s="2006"/>
      <c r="M66" s="2006"/>
      <c r="N66" s="2006"/>
      <c r="O66" s="4124"/>
      <c r="P66" s="4124"/>
      <c r="Q66" s="2005" t="s">
        <v>384</v>
      </c>
      <c r="S66" s="4125" t="s">
        <v>385</v>
      </c>
      <c r="T66" s="4125"/>
      <c r="U66" s="2006"/>
      <c r="V66" s="1997"/>
      <c r="W66" s="1997"/>
      <c r="X66" s="1997"/>
      <c r="Y66" s="1997"/>
      <c r="Z66" s="1997"/>
      <c r="AA66" s="1997"/>
      <c r="AB66" s="1997"/>
      <c r="AC66" s="1997"/>
      <c r="AD66" s="1997"/>
      <c r="AE66" s="2031"/>
      <c r="AF66" s="2031"/>
      <c r="AG66" s="2006"/>
      <c r="AH66" s="2006"/>
      <c r="AI66" s="2006"/>
      <c r="AJ66" s="2160"/>
      <c r="AK66" s="2099"/>
      <c r="AL66" s="2118"/>
      <c r="AM66" s="2091"/>
      <c r="AN66" s="1997"/>
      <c r="AO66" s="1997"/>
      <c r="AP66" s="1997"/>
      <c r="AQ66" s="1997"/>
      <c r="AR66" s="1997"/>
      <c r="AS66" s="1997"/>
      <c r="AT66" s="1997"/>
      <c r="AU66" s="1997"/>
      <c r="AV66" s="1997"/>
      <c r="AW66" s="1997"/>
      <c r="AX66" s="1997"/>
      <c r="AY66" s="1997"/>
      <c r="AZ66" s="1997"/>
      <c r="BA66" s="1997"/>
      <c r="BB66" s="1997"/>
      <c r="BC66" s="1997"/>
      <c r="BD66" s="1997"/>
    </row>
    <row r="67" spans="1:56" ht="14.1" customHeight="1" x14ac:dyDescent="0.15">
      <c r="A67" s="1997"/>
      <c r="B67" s="1998"/>
      <c r="C67" s="2005"/>
      <c r="D67" s="2006"/>
      <c r="E67" s="2006"/>
      <c r="F67" s="2006"/>
      <c r="G67" s="2006"/>
      <c r="H67" s="2006"/>
      <c r="I67" s="2006"/>
      <c r="J67" s="2006"/>
      <c r="K67" s="2006"/>
      <c r="L67" s="2006"/>
      <c r="M67" s="2006"/>
      <c r="N67" s="2006"/>
      <c r="O67" s="2006"/>
      <c r="P67" s="1997"/>
      <c r="Q67" s="1997"/>
      <c r="R67" s="1997"/>
      <c r="S67" s="2006"/>
      <c r="T67" s="2006"/>
      <c r="U67" s="2006"/>
      <c r="V67" s="1997"/>
      <c r="W67" s="1997"/>
      <c r="X67" s="2173"/>
      <c r="Y67" s="2140"/>
      <c r="Z67" s="1997"/>
      <c r="AA67" s="1997"/>
      <c r="AB67" s="1997"/>
      <c r="AC67" s="1997"/>
      <c r="AD67" s="1997"/>
      <c r="AE67" s="2031"/>
      <c r="AF67" s="2031"/>
      <c r="AG67" s="2006"/>
      <c r="AH67" s="2006"/>
      <c r="AI67" s="2006"/>
      <c r="AJ67" s="2160"/>
      <c r="AK67" s="2099"/>
      <c r="AL67" s="2118"/>
      <c r="AM67" s="2091"/>
      <c r="AN67" s="1997"/>
      <c r="AO67" s="1997"/>
      <c r="AP67" s="1997"/>
      <c r="AQ67" s="1997"/>
      <c r="AR67" s="1997"/>
      <c r="AS67" s="1997"/>
      <c r="AT67" s="1997"/>
      <c r="AU67" s="1997"/>
      <c r="AV67" s="1997"/>
      <c r="AW67" s="1997"/>
      <c r="AX67" s="1997"/>
      <c r="AY67" s="1997"/>
      <c r="AZ67" s="1997"/>
      <c r="BA67" s="1997"/>
      <c r="BB67" s="1997"/>
      <c r="BC67" s="1997"/>
      <c r="BD67" s="1997"/>
    </row>
    <row r="68" spans="1:56" ht="14.1" customHeight="1" x14ac:dyDescent="0.15">
      <c r="A68" s="1997"/>
      <c r="B68" s="1998"/>
      <c r="C68" s="2006" t="s">
        <v>1026</v>
      </c>
      <c r="D68" s="2006"/>
      <c r="E68" s="2006"/>
      <c r="F68" s="2006"/>
      <c r="G68" s="2006"/>
      <c r="H68" s="2006"/>
      <c r="I68" s="2006"/>
      <c r="J68" s="2006"/>
      <c r="K68" s="2006"/>
      <c r="L68" s="2006"/>
      <c r="M68" s="2006"/>
      <c r="N68" s="2006"/>
      <c r="O68" s="2006"/>
      <c r="P68" s="2006"/>
      <c r="Q68" s="2006"/>
      <c r="R68" s="2006"/>
      <c r="S68" s="2006"/>
      <c r="T68" s="2006"/>
      <c r="U68" s="2006"/>
      <c r="V68" s="2006"/>
      <c r="W68" s="2006"/>
      <c r="X68" s="2174"/>
      <c r="Y68" s="2175" t="s">
        <v>1007</v>
      </c>
      <c r="Z68" s="2006"/>
      <c r="AA68" s="2006"/>
      <c r="AB68" s="2006"/>
      <c r="AC68" s="1997"/>
      <c r="AD68" s="2031"/>
      <c r="AE68" s="2031"/>
      <c r="AF68" s="2031"/>
      <c r="AG68" s="2031"/>
      <c r="AH68" s="2031"/>
      <c r="AI68" s="2031"/>
      <c r="AJ68" s="2160"/>
      <c r="AK68" s="2099"/>
      <c r="AL68" s="2118"/>
      <c r="AM68" s="2091"/>
      <c r="AN68" s="2075"/>
      <c r="AO68" s="2075"/>
      <c r="AP68" s="2075"/>
      <c r="AQ68" s="2075"/>
      <c r="AR68" s="2075"/>
      <c r="AS68" s="2075"/>
      <c r="AT68" s="2075"/>
      <c r="AU68" s="2075"/>
      <c r="AV68" s="2075"/>
      <c r="AW68" s="2075"/>
      <c r="AX68" s="2075"/>
      <c r="AY68" s="2075"/>
      <c r="AZ68" s="2075"/>
      <c r="BA68" s="2075"/>
      <c r="BB68" s="2075"/>
      <c r="BC68" s="2075"/>
      <c r="BD68" s="2075"/>
    </row>
    <row r="69" spans="1:56" ht="14.1" customHeight="1" x14ac:dyDescent="0.15">
      <c r="A69" s="1997"/>
      <c r="B69" s="1998"/>
      <c r="C69" s="2006"/>
      <c r="D69" s="2006"/>
      <c r="E69" s="2006"/>
      <c r="F69" s="2006"/>
      <c r="G69" s="2006"/>
      <c r="H69" s="2006"/>
      <c r="I69" s="2006"/>
      <c r="J69" s="2006"/>
      <c r="K69" s="2006"/>
      <c r="L69" s="2006"/>
      <c r="M69" s="2006"/>
      <c r="N69" s="2006"/>
      <c r="O69" s="2006"/>
      <c r="P69" s="2006"/>
      <c r="Q69" s="2006"/>
      <c r="R69" s="2006"/>
      <c r="S69" s="2006"/>
      <c r="T69" s="2006"/>
      <c r="U69" s="2006"/>
      <c r="V69" s="2006"/>
      <c r="W69" s="2006"/>
      <c r="X69" s="2174"/>
      <c r="Y69" s="2009"/>
      <c r="Z69" s="2005"/>
      <c r="AA69" s="2005"/>
      <c r="AB69" s="2005"/>
      <c r="AC69" s="2005"/>
      <c r="AD69" s="2005"/>
      <c r="AE69" s="2005"/>
      <c r="AF69" s="2005"/>
      <c r="AG69" s="2005"/>
      <c r="AH69" s="2005"/>
      <c r="AI69" s="2005"/>
      <c r="AJ69" s="2142"/>
      <c r="AK69" s="2143"/>
      <c r="AL69" s="2118"/>
      <c r="AM69" s="2091"/>
      <c r="AN69" s="2075"/>
      <c r="AO69" s="2075"/>
      <c r="AP69" s="2075"/>
      <c r="AQ69" s="2075"/>
      <c r="AR69" s="2075"/>
      <c r="AS69" s="2075"/>
      <c r="AT69" s="2075"/>
      <c r="AU69" s="2075"/>
      <c r="AV69" s="2075"/>
      <c r="AW69" s="2075"/>
      <c r="AX69" s="2075"/>
      <c r="AY69" s="2075"/>
      <c r="AZ69" s="2075"/>
      <c r="BA69" s="2075"/>
      <c r="BB69" s="2075"/>
      <c r="BC69" s="2075"/>
      <c r="BD69" s="2075"/>
    </row>
    <row r="70" spans="1:56" ht="14.1" customHeight="1" thickBot="1" x14ac:dyDescent="0.2">
      <c r="A70" s="1997"/>
      <c r="B70" s="2176"/>
      <c r="C70" s="2104"/>
      <c r="D70" s="2104"/>
      <c r="E70" s="2104"/>
      <c r="F70" s="2104"/>
      <c r="G70" s="2104"/>
      <c r="H70" s="2104"/>
      <c r="I70" s="2104"/>
      <c r="J70" s="2104"/>
      <c r="K70" s="2104"/>
      <c r="L70" s="2104"/>
      <c r="M70" s="2104"/>
      <c r="N70" s="2104"/>
      <c r="O70" s="2104"/>
      <c r="P70" s="2104"/>
      <c r="Q70" s="2104"/>
      <c r="R70" s="2104"/>
      <c r="S70" s="2104"/>
      <c r="T70" s="2104"/>
      <c r="U70" s="2104"/>
      <c r="V70" s="2104"/>
      <c r="W70" s="2104"/>
      <c r="X70" s="2177"/>
      <c r="Y70" s="2105"/>
      <c r="Z70" s="2104"/>
      <c r="AA70" s="2104"/>
      <c r="AB70" s="2104"/>
      <c r="AC70" s="2178"/>
      <c r="AD70" s="2178"/>
      <c r="AE70" s="2178"/>
      <c r="AF70" s="2178"/>
      <c r="AG70" s="2178"/>
      <c r="AH70" s="2178"/>
      <c r="AI70" s="2178"/>
      <c r="AJ70" s="2179"/>
      <c r="AK70" s="2099"/>
      <c r="AL70" s="1997"/>
      <c r="AM70" s="1997"/>
      <c r="AN70" s="2155"/>
      <c r="AO70" s="2155"/>
      <c r="AP70" s="2155"/>
      <c r="AQ70" s="2155"/>
      <c r="AR70" s="2155"/>
      <c r="AS70" s="2155"/>
      <c r="AT70" s="2155"/>
      <c r="AU70" s="2155"/>
      <c r="AV70" s="2155"/>
      <c r="AW70" s="2155"/>
      <c r="AX70" s="2155"/>
      <c r="AY70" s="2155"/>
      <c r="AZ70" s="2155"/>
      <c r="BA70" s="2155"/>
      <c r="BB70" s="2155"/>
      <c r="BC70" s="2155"/>
      <c r="BD70" s="2155"/>
    </row>
    <row r="71" spans="1:56" ht="14.1" customHeight="1" x14ac:dyDescent="0.15">
      <c r="B71" s="2180"/>
      <c r="C71" s="2180"/>
      <c r="D71" s="2180"/>
      <c r="E71" s="2180"/>
      <c r="F71" s="2180"/>
      <c r="G71" s="2180"/>
      <c r="H71" s="2180"/>
      <c r="I71" s="2180"/>
      <c r="J71" s="2180"/>
      <c r="K71" s="2180"/>
      <c r="L71" s="2180"/>
      <c r="M71" s="2180"/>
      <c r="N71" s="2180"/>
      <c r="O71" s="2180"/>
      <c r="P71" s="2180"/>
      <c r="Q71" s="2180"/>
      <c r="R71" s="2180"/>
      <c r="S71" s="2180"/>
      <c r="T71" s="2180"/>
      <c r="U71" s="2180"/>
      <c r="V71" s="2180"/>
      <c r="W71" s="2180"/>
      <c r="X71" s="2180"/>
      <c r="Y71" s="2180"/>
      <c r="Z71" s="2180"/>
      <c r="AA71" s="2180"/>
      <c r="AB71" s="2180"/>
      <c r="AC71" s="2180"/>
      <c r="AD71" s="2180"/>
      <c r="AE71" s="2180"/>
      <c r="AF71" s="2180"/>
      <c r="AG71" s="2180"/>
      <c r="AH71" s="2180"/>
      <c r="AI71" s="2180"/>
      <c r="AJ71" s="2180"/>
    </row>
    <row r="72" spans="1:56" ht="14.1" customHeight="1" x14ac:dyDescent="0.15">
      <c r="B72" s="2006"/>
      <c r="C72" s="2006"/>
      <c r="D72" s="2006"/>
      <c r="E72" s="2006"/>
      <c r="F72" s="2006"/>
      <c r="G72" s="2006"/>
      <c r="H72" s="2006"/>
      <c r="I72" s="2006"/>
      <c r="J72" s="2006"/>
      <c r="K72" s="2006"/>
      <c r="L72" s="2006"/>
      <c r="M72" s="2006"/>
      <c r="N72" s="2006"/>
      <c r="O72" s="2006"/>
      <c r="P72" s="2006"/>
      <c r="Q72" s="2006"/>
      <c r="R72" s="2006"/>
      <c r="S72" s="2006"/>
      <c r="T72" s="2006"/>
      <c r="U72" s="2006"/>
      <c r="V72" s="2006"/>
      <c r="W72" s="2006"/>
      <c r="X72" s="2006"/>
      <c r="Y72" s="2006"/>
      <c r="Z72" s="2006"/>
      <c r="AA72" s="2006"/>
      <c r="AB72" s="2006"/>
      <c r="AC72" s="2006"/>
      <c r="AD72" s="2006"/>
      <c r="AE72" s="2006"/>
      <c r="AF72" s="2006"/>
      <c r="AG72" s="2006"/>
      <c r="AH72" s="2006"/>
      <c r="AI72" s="2006"/>
      <c r="AJ72" s="2006"/>
    </row>
    <row r="73" spans="1:56" ht="14.1" customHeight="1" x14ac:dyDescent="0.15"/>
    <row r="74" spans="1:56" ht="14.1" customHeight="1" x14ac:dyDescent="0.15"/>
    <row r="75" spans="1:56" ht="14.1" customHeight="1" x14ac:dyDescent="0.15"/>
    <row r="76" spans="1:56" ht="14.1" customHeight="1" x14ac:dyDescent="0.15"/>
    <row r="77" spans="1:56" ht="14.1" customHeight="1" x14ac:dyDescent="0.15"/>
    <row r="78" spans="1:56" ht="14.1" customHeight="1" x14ac:dyDescent="0.15"/>
    <row r="79" spans="1:56" ht="14.1" customHeight="1" x14ac:dyDescent="0.15"/>
    <row r="80" spans="1:56"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sheetData>
  <sheetProtection sheet="1" objects="1" scenarios="1"/>
  <mergeCells count="491">
    <mergeCell ref="AL5:BF17"/>
    <mergeCell ref="D8:X8"/>
    <mergeCell ref="AA53:AB53"/>
    <mergeCell ref="AC53:AD53"/>
    <mergeCell ref="AE53:AF53"/>
    <mergeCell ref="AG53:AI53"/>
    <mergeCell ref="O53:P53"/>
    <mergeCell ref="Q53:R53"/>
    <mergeCell ref="AG51:AI51"/>
    <mergeCell ref="U51:V51"/>
    <mergeCell ref="C50:D50"/>
    <mergeCell ref="E50:F50"/>
    <mergeCell ref="AG52:AI52"/>
    <mergeCell ref="U52:V52"/>
    <mergeCell ref="W52:X52"/>
    <mergeCell ref="Y52:Z52"/>
    <mergeCell ref="M52:N52"/>
    <mergeCell ref="O52:P52"/>
    <mergeCell ref="W51:X51"/>
    <mergeCell ref="Y51:Z51"/>
    <mergeCell ref="AA52:AB52"/>
    <mergeCell ref="AC52:AD52"/>
    <mergeCell ref="S53:T53"/>
    <mergeCell ref="Q52:R52"/>
    <mergeCell ref="C55:D56"/>
    <mergeCell ref="E55:F56"/>
    <mergeCell ref="G55:H56"/>
    <mergeCell ref="I55:J56"/>
    <mergeCell ref="K55:L56"/>
    <mergeCell ref="M55:N56"/>
    <mergeCell ref="C53:D53"/>
    <mergeCell ref="E53:F53"/>
    <mergeCell ref="G53:H53"/>
    <mergeCell ref="I53:J53"/>
    <mergeCell ref="K53:L53"/>
    <mergeCell ref="M53:N53"/>
    <mergeCell ref="AG55:AI56"/>
    <mergeCell ref="AC56:AD56"/>
    <mergeCell ref="AG54:AI54"/>
    <mergeCell ref="U54:V54"/>
    <mergeCell ref="W54:X54"/>
    <mergeCell ref="Y54:Z54"/>
    <mergeCell ref="Y55:Z56"/>
    <mergeCell ref="AA55:AB56"/>
    <mergeCell ref="AE55:AF56"/>
    <mergeCell ref="AA54:AB54"/>
    <mergeCell ref="AC54:AD54"/>
    <mergeCell ref="AE54:AF54"/>
    <mergeCell ref="W55:X56"/>
    <mergeCell ref="O54:P54"/>
    <mergeCell ref="Q54:R54"/>
    <mergeCell ref="S54:T54"/>
    <mergeCell ref="K54:L54"/>
    <mergeCell ref="M54:N54"/>
    <mergeCell ref="C54:D54"/>
    <mergeCell ref="E54:F54"/>
    <mergeCell ref="G54:H54"/>
    <mergeCell ref="I54:J54"/>
    <mergeCell ref="S52:T52"/>
    <mergeCell ref="AC51:AD51"/>
    <mergeCell ref="AE51:AF51"/>
    <mergeCell ref="C52:D52"/>
    <mergeCell ref="E52:F52"/>
    <mergeCell ref="G52:H52"/>
    <mergeCell ref="I52:J52"/>
    <mergeCell ref="K52:L52"/>
    <mergeCell ref="AE52:AF52"/>
    <mergeCell ref="C51:D51"/>
    <mergeCell ref="E51:F51"/>
    <mergeCell ref="U53:V53"/>
    <mergeCell ref="W53:X53"/>
    <mergeCell ref="Y53:Z53"/>
    <mergeCell ref="AA51:AB51"/>
    <mergeCell ref="AA49:AB49"/>
    <mergeCell ref="G49:H49"/>
    <mergeCell ref="I49:J49"/>
    <mergeCell ref="K49:L49"/>
    <mergeCell ref="C49:D49"/>
    <mergeCell ref="E49:F49"/>
    <mergeCell ref="O51:P51"/>
    <mergeCell ref="Q51:R51"/>
    <mergeCell ref="S51:T51"/>
    <mergeCell ref="K51:L51"/>
    <mergeCell ref="M51:N51"/>
    <mergeCell ref="M49:N49"/>
    <mergeCell ref="O50:P50"/>
    <mergeCell ref="Q50:R50"/>
    <mergeCell ref="G51:H51"/>
    <mergeCell ref="S50:T50"/>
    <mergeCell ref="I51:J51"/>
    <mergeCell ref="U49:V49"/>
    <mergeCell ref="W49:X49"/>
    <mergeCell ref="Y49:Z49"/>
    <mergeCell ref="AG49:AI49"/>
    <mergeCell ref="G50:H50"/>
    <mergeCell ref="I50:J50"/>
    <mergeCell ref="K50:L50"/>
    <mergeCell ref="M50:N50"/>
    <mergeCell ref="O49:P49"/>
    <mergeCell ref="Q49:R49"/>
    <mergeCell ref="AC49:AD49"/>
    <mergeCell ref="S49:T49"/>
    <mergeCell ref="AE49:AF49"/>
    <mergeCell ref="W50:X50"/>
    <mergeCell ref="Y50:Z50"/>
    <mergeCell ref="AE50:AF50"/>
    <mergeCell ref="AG50:AI50"/>
    <mergeCell ref="U50:V50"/>
    <mergeCell ref="AA50:AB50"/>
    <mergeCell ref="AC50:AD50"/>
    <mergeCell ref="U47:V47"/>
    <mergeCell ref="W47:X47"/>
    <mergeCell ref="Y47:Z47"/>
    <mergeCell ref="AA47:AB47"/>
    <mergeCell ref="AC47:AD47"/>
    <mergeCell ref="AE47:AF47"/>
    <mergeCell ref="AG47:AI47"/>
    <mergeCell ref="AA48:AB48"/>
    <mergeCell ref="AC48:AD48"/>
    <mergeCell ref="AE48:AF48"/>
    <mergeCell ref="AG48:AI48"/>
    <mergeCell ref="U48:V48"/>
    <mergeCell ref="W48:X48"/>
    <mergeCell ref="Y48:Z48"/>
    <mergeCell ref="C48:D48"/>
    <mergeCell ref="E48:F48"/>
    <mergeCell ref="G48:H48"/>
    <mergeCell ref="I48:J48"/>
    <mergeCell ref="K48:L48"/>
    <mergeCell ref="M48:N48"/>
    <mergeCell ref="G46:H46"/>
    <mergeCell ref="I46:J46"/>
    <mergeCell ref="K46:L46"/>
    <mergeCell ref="M46:N46"/>
    <mergeCell ref="C46:D46"/>
    <mergeCell ref="E46:F46"/>
    <mergeCell ref="C47:D47"/>
    <mergeCell ref="E47:F47"/>
    <mergeCell ref="G47:H47"/>
    <mergeCell ref="I47:J47"/>
    <mergeCell ref="K47:L47"/>
    <mergeCell ref="M47:N47"/>
    <mergeCell ref="O46:P46"/>
    <mergeCell ref="Q46:R46"/>
    <mergeCell ref="S46:T46"/>
    <mergeCell ref="Y43:Z43"/>
    <mergeCell ref="AA44:AB44"/>
    <mergeCell ref="AG46:AI46"/>
    <mergeCell ref="U46:V46"/>
    <mergeCell ref="W46:X46"/>
    <mergeCell ref="Y46:Z46"/>
    <mergeCell ref="AA46:AB46"/>
    <mergeCell ref="AC46:AD46"/>
    <mergeCell ref="AE46:AF46"/>
    <mergeCell ref="AA45:AB45"/>
    <mergeCell ref="AC45:AD45"/>
    <mergeCell ref="AE45:AF45"/>
    <mergeCell ref="AG45:AI45"/>
    <mergeCell ref="C45:D45"/>
    <mergeCell ref="E45:F45"/>
    <mergeCell ref="G45:H45"/>
    <mergeCell ref="I45:J45"/>
    <mergeCell ref="K45:L45"/>
    <mergeCell ref="M45:N45"/>
    <mergeCell ref="U45:V45"/>
    <mergeCell ref="W45:X45"/>
    <mergeCell ref="Y45:Z45"/>
    <mergeCell ref="O45:P45"/>
    <mergeCell ref="Q45:R45"/>
    <mergeCell ref="S45:T45"/>
    <mergeCell ref="C44:D44"/>
    <mergeCell ref="E44:F44"/>
    <mergeCell ref="G44:H44"/>
    <mergeCell ref="I44:J44"/>
    <mergeCell ref="K44:L44"/>
    <mergeCell ref="M44:N44"/>
    <mergeCell ref="O43:P43"/>
    <mergeCell ref="Q43:R43"/>
    <mergeCell ref="S43:T43"/>
    <mergeCell ref="O44:P44"/>
    <mergeCell ref="Q44:R44"/>
    <mergeCell ref="S44:T44"/>
    <mergeCell ref="K43:L43"/>
    <mergeCell ref="M43:N43"/>
    <mergeCell ref="I42:J42"/>
    <mergeCell ref="K42:L42"/>
    <mergeCell ref="M42:N42"/>
    <mergeCell ref="O42:P42"/>
    <mergeCell ref="C43:D43"/>
    <mergeCell ref="E43:F43"/>
    <mergeCell ref="G43:H43"/>
    <mergeCell ref="I43:J43"/>
    <mergeCell ref="C41:D42"/>
    <mergeCell ref="E41:H41"/>
    <mergeCell ref="I41:L41"/>
    <mergeCell ref="M41:P41"/>
    <mergeCell ref="O66:P66"/>
    <mergeCell ref="S66:T66"/>
    <mergeCell ref="O64:P64"/>
    <mergeCell ref="S64:T64"/>
    <mergeCell ref="O55:P56"/>
    <mergeCell ref="Q55:R56"/>
    <mergeCell ref="S55:T56"/>
    <mergeCell ref="U55:V56"/>
    <mergeCell ref="Q41:T41"/>
    <mergeCell ref="U41:X41"/>
    <mergeCell ref="S42:T42"/>
    <mergeCell ref="U42:V42"/>
    <mergeCell ref="W42:X42"/>
    <mergeCell ref="Q42:R42"/>
    <mergeCell ref="U44:V44"/>
    <mergeCell ref="W44:X44"/>
    <mergeCell ref="U43:V43"/>
    <mergeCell ref="W43:X43"/>
    <mergeCell ref="O48:P48"/>
    <mergeCell ref="Q48:R48"/>
    <mergeCell ref="S48:T48"/>
    <mergeCell ref="O47:P47"/>
    <mergeCell ref="Q47:R47"/>
    <mergeCell ref="S47:T47"/>
    <mergeCell ref="AA42:AB42"/>
    <mergeCell ref="AC42:AD42"/>
    <mergeCell ref="Y42:Z42"/>
    <mergeCell ref="AC43:AD43"/>
    <mergeCell ref="Y41:AB41"/>
    <mergeCell ref="AC41:AF41"/>
    <mergeCell ref="AG41:AI42"/>
    <mergeCell ref="AA43:AB43"/>
    <mergeCell ref="AC44:AD44"/>
    <mergeCell ref="AE44:AF44"/>
    <mergeCell ref="AG44:AI44"/>
    <mergeCell ref="Y44:Z44"/>
    <mergeCell ref="AG43:AI43"/>
    <mergeCell ref="AE43:AF43"/>
    <mergeCell ref="C29:D29"/>
    <mergeCell ref="E29:F29"/>
    <mergeCell ref="G29:H29"/>
    <mergeCell ref="I29:J29"/>
    <mergeCell ref="K29:L29"/>
    <mergeCell ref="M29:N29"/>
    <mergeCell ref="AE42:AF42"/>
    <mergeCell ref="C30:D31"/>
    <mergeCell ref="E30:F31"/>
    <mergeCell ref="G30:H31"/>
    <mergeCell ref="I30:J31"/>
    <mergeCell ref="K30:L31"/>
    <mergeCell ref="M30:N31"/>
    <mergeCell ref="H40:N40"/>
    <mergeCell ref="O40:P40"/>
    <mergeCell ref="Q40:W40"/>
    <mergeCell ref="N37:P37"/>
    <mergeCell ref="O30:P31"/>
    <mergeCell ref="Q30:R31"/>
    <mergeCell ref="S30:T31"/>
    <mergeCell ref="U30:V31"/>
    <mergeCell ref="W30:X31"/>
    <mergeCell ref="E42:F42"/>
    <mergeCell ref="G42:H42"/>
    <mergeCell ref="X40:Y40"/>
    <mergeCell ref="Z40:AA40"/>
    <mergeCell ref="AE40:AG40"/>
    <mergeCell ref="H39:N39"/>
    <mergeCell ref="O39:P39"/>
    <mergeCell ref="AG29:AI29"/>
    <mergeCell ref="U29:V29"/>
    <mergeCell ref="W29:X29"/>
    <mergeCell ref="Y29:Z29"/>
    <mergeCell ref="AA29:AB29"/>
    <mergeCell ref="O29:P29"/>
    <mergeCell ref="Q29:R29"/>
    <mergeCell ref="S29:T29"/>
    <mergeCell ref="Q39:W39"/>
    <mergeCell ref="X39:Y39"/>
    <mergeCell ref="AA30:AB31"/>
    <mergeCell ref="AE30:AF31"/>
    <mergeCell ref="AG30:AI31"/>
    <mergeCell ref="AC31:AD31"/>
    <mergeCell ref="Y30:Z31"/>
    <mergeCell ref="Z39:AA39"/>
    <mergeCell ref="AE39:AG39"/>
    <mergeCell ref="O28:P28"/>
    <mergeCell ref="Q28:R28"/>
    <mergeCell ref="S28:T28"/>
    <mergeCell ref="U28:V28"/>
    <mergeCell ref="W28:X28"/>
    <mergeCell ref="C28:D28"/>
    <mergeCell ref="E28:F28"/>
    <mergeCell ref="G28:H28"/>
    <mergeCell ref="I28:J28"/>
    <mergeCell ref="K28:L28"/>
    <mergeCell ref="M28:N28"/>
    <mergeCell ref="Y28:Z28"/>
    <mergeCell ref="AE29:AF29"/>
    <mergeCell ref="AA26:AB26"/>
    <mergeCell ref="AC26:AD26"/>
    <mergeCell ref="AE26:AF26"/>
    <mergeCell ref="AG26:AI26"/>
    <mergeCell ref="AA27:AB27"/>
    <mergeCell ref="AC27:AD27"/>
    <mergeCell ref="AE27:AF27"/>
    <mergeCell ref="AG27:AI27"/>
    <mergeCell ref="AC29:AD29"/>
    <mergeCell ref="AA28:AB28"/>
    <mergeCell ref="AC28:AD28"/>
    <mergeCell ref="AE28:AF28"/>
    <mergeCell ref="AG28:AI28"/>
    <mergeCell ref="W27:X27"/>
    <mergeCell ref="Y27:Z27"/>
    <mergeCell ref="C26:D26"/>
    <mergeCell ref="E26:F26"/>
    <mergeCell ref="G26:H26"/>
    <mergeCell ref="I26:J26"/>
    <mergeCell ref="K26:L26"/>
    <mergeCell ref="M26:N26"/>
    <mergeCell ref="O26:P26"/>
    <mergeCell ref="U26:V26"/>
    <mergeCell ref="W26:X26"/>
    <mergeCell ref="Y26:Z26"/>
    <mergeCell ref="C27:D27"/>
    <mergeCell ref="E27:F27"/>
    <mergeCell ref="G27:H27"/>
    <mergeCell ref="I27:J27"/>
    <mergeCell ref="K27:L27"/>
    <mergeCell ref="M27:N27"/>
    <mergeCell ref="U27:V27"/>
    <mergeCell ref="G25:H25"/>
    <mergeCell ref="I25:J25"/>
    <mergeCell ref="K25:L25"/>
    <mergeCell ref="M25:N25"/>
    <mergeCell ref="O24:P24"/>
    <mergeCell ref="O25:P25"/>
    <mergeCell ref="Q25:R25"/>
    <mergeCell ref="S25:T25"/>
    <mergeCell ref="O27:P27"/>
    <mergeCell ref="Q27:R27"/>
    <mergeCell ref="S27:T27"/>
    <mergeCell ref="Q26:R26"/>
    <mergeCell ref="S26:T26"/>
    <mergeCell ref="C24:D24"/>
    <mergeCell ref="E24:F24"/>
    <mergeCell ref="G24:H24"/>
    <mergeCell ref="I24:J24"/>
    <mergeCell ref="K24:L24"/>
    <mergeCell ref="M24:N24"/>
    <mergeCell ref="AC25:AD25"/>
    <mergeCell ref="AE25:AF25"/>
    <mergeCell ref="AG25:AI25"/>
    <mergeCell ref="U25:V25"/>
    <mergeCell ref="W25:X25"/>
    <mergeCell ref="Y25:Z25"/>
    <mergeCell ref="Q24:R24"/>
    <mergeCell ref="S24:T24"/>
    <mergeCell ref="U24:V24"/>
    <mergeCell ref="W24:X24"/>
    <mergeCell ref="Y24:Z24"/>
    <mergeCell ref="AA25:AB25"/>
    <mergeCell ref="AA24:AB24"/>
    <mergeCell ref="AC24:AD24"/>
    <mergeCell ref="AE24:AF24"/>
    <mergeCell ref="AG24:AI24"/>
    <mergeCell ref="C25:D25"/>
    <mergeCell ref="E25:F25"/>
    <mergeCell ref="O23:P23"/>
    <mergeCell ref="Q23:R23"/>
    <mergeCell ref="S23:T23"/>
    <mergeCell ref="AA22:AB22"/>
    <mergeCell ref="G22:H22"/>
    <mergeCell ref="I22:J22"/>
    <mergeCell ref="K22:L22"/>
    <mergeCell ref="M22:N22"/>
    <mergeCell ref="Q22:R22"/>
    <mergeCell ref="S22:T22"/>
    <mergeCell ref="W20:X20"/>
    <mergeCell ref="Y20:Z20"/>
    <mergeCell ref="AG23:AI23"/>
    <mergeCell ref="U23:V23"/>
    <mergeCell ref="W23:X23"/>
    <mergeCell ref="Y23:Z23"/>
    <mergeCell ref="C22:D22"/>
    <mergeCell ref="E22:F22"/>
    <mergeCell ref="U22:V22"/>
    <mergeCell ref="W22:X22"/>
    <mergeCell ref="Y22:Z22"/>
    <mergeCell ref="AA23:AB23"/>
    <mergeCell ref="AC23:AD23"/>
    <mergeCell ref="AE23:AF23"/>
    <mergeCell ref="AC22:AD22"/>
    <mergeCell ref="AE22:AF22"/>
    <mergeCell ref="AG22:AI22"/>
    <mergeCell ref="C23:D23"/>
    <mergeCell ref="E23:F23"/>
    <mergeCell ref="G23:H23"/>
    <mergeCell ref="I23:J23"/>
    <mergeCell ref="K23:L23"/>
    <mergeCell ref="M23:N23"/>
    <mergeCell ref="O22:P22"/>
    <mergeCell ref="AG21:AI21"/>
    <mergeCell ref="U21:V21"/>
    <mergeCell ref="W21:X21"/>
    <mergeCell ref="Y21:Z21"/>
    <mergeCell ref="C20:D20"/>
    <mergeCell ref="E20:F20"/>
    <mergeCell ref="G20:H20"/>
    <mergeCell ref="I20:J20"/>
    <mergeCell ref="K20:L20"/>
    <mergeCell ref="M20:N20"/>
    <mergeCell ref="AA20:AB20"/>
    <mergeCell ref="AC20:AD20"/>
    <mergeCell ref="AE20:AF20"/>
    <mergeCell ref="AA21:AB21"/>
    <mergeCell ref="AC21:AD21"/>
    <mergeCell ref="AE21:AF21"/>
    <mergeCell ref="AG20:AI20"/>
    <mergeCell ref="C21:D21"/>
    <mergeCell ref="E21:F21"/>
    <mergeCell ref="G21:H21"/>
    <mergeCell ref="I21:J21"/>
    <mergeCell ref="K21:L21"/>
    <mergeCell ref="M21:N21"/>
    <mergeCell ref="U20:V20"/>
    <mergeCell ref="O19:P19"/>
    <mergeCell ref="Q19:R19"/>
    <mergeCell ref="S19:T19"/>
    <mergeCell ref="O21:P21"/>
    <mergeCell ref="Q21:R21"/>
    <mergeCell ref="S21:T21"/>
    <mergeCell ref="O20:P20"/>
    <mergeCell ref="Q20:R20"/>
    <mergeCell ref="S20:T20"/>
    <mergeCell ref="AE19:AF19"/>
    <mergeCell ref="AG19:AI19"/>
    <mergeCell ref="U19:V19"/>
    <mergeCell ref="W19:X19"/>
    <mergeCell ref="Y19:Z19"/>
    <mergeCell ref="C18:D18"/>
    <mergeCell ref="E18:F18"/>
    <mergeCell ref="G18:H18"/>
    <mergeCell ref="I18:J18"/>
    <mergeCell ref="K18:L18"/>
    <mergeCell ref="S18:T18"/>
    <mergeCell ref="U18:V18"/>
    <mergeCell ref="W18:X18"/>
    <mergeCell ref="Y18:Z18"/>
    <mergeCell ref="AA19:AB19"/>
    <mergeCell ref="AC19:AD19"/>
    <mergeCell ref="AE18:AF18"/>
    <mergeCell ref="AG18:AI18"/>
    <mergeCell ref="C19:D19"/>
    <mergeCell ref="E19:F19"/>
    <mergeCell ref="G19:H19"/>
    <mergeCell ref="I19:J19"/>
    <mergeCell ref="K19:L19"/>
    <mergeCell ref="M19:N19"/>
    <mergeCell ref="M18:N18"/>
    <mergeCell ref="C16:D17"/>
    <mergeCell ref="AA18:AB18"/>
    <mergeCell ref="AC18:AD18"/>
    <mergeCell ref="Y16:AB16"/>
    <mergeCell ref="AC16:AF16"/>
    <mergeCell ref="M16:P16"/>
    <mergeCell ref="Q16:T16"/>
    <mergeCell ref="U16:X16"/>
    <mergeCell ref="S17:T17"/>
    <mergeCell ref="O18:P18"/>
    <mergeCell ref="Q18:R18"/>
    <mergeCell ref="U17:V17"/>
    <mergeCell ref="W17:X17"/>
    <mergeCell ref="Y17:Z17"/>
    <mergeCell ref="AA17:AB17"/>
    <mergeCell ref="AC17:AD17"/>
    <mergeCell ref="AE17:AF17"/>
    <mergeCell ref="AG16:AI17"/>
    <mergeCell ref="E17:F17"/>
    <mergeCell ref="G17:H17"/>
    <mergeCell ref="I17:J17"/>
    <mergeCell ref="K17:L17"/>
    <mergeCell ref="M17:N17"/>
    <mergeCell ref="O17:P17"/>
    <mergeCell ref="Q17:R17"/>
    <mergeCell ref="E16:H16"/>
    <mergeCell ref="I16:L16"/>
    <mergeCell ref="B2:AJ2"/>
    <mergeCell ref="H15:M15"/>
    <mergeCell ref="N15:O15"/>
    <mergeCell ref="P15:U15"/>
    <mergeCell ref="X15:Y15"/>
    <mergeCell ref="AC15:AE15"/>
    <mergeCell ref="AA4:AJ4"/>
    <mergeCell ref="B4:X4"/>
    <mergeCell ref="Z6:AJ9"/>
    <mergeCell ref="Z11:AI13"/>
  </mergeCells>
  <phoneticPr fontId="4"/>
  <printOptions horizontalCentered="1"/>
  <pageMargins left="0.70866141732283472" right="0.23622047244094491" top="0.39370078740157483" bottom="0.23622047244094491" header="0" footer="0"/>
  <pageSetup paperSize="9" scale="98" orientation="portrait" r:id="rId1"/>
  <headerFooter alignWithMargins="0"/>
  <colBreaks count="1" manualBreakCount="1">
    <brk id="5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882" r:id="rId4" name="Check Box 18">
              <controlPr defaultSize="0" autoFill="0" autoLine="0" autoPict="0">
                <anchor moveWithCells="1">
                  <from>
                    <xdr:col>27</xdr:col>
                    <xdr:colOff>152400</xdr:colOff>
                    <xdr:row>63</xdr:row>
                    <xdr:rowOff>0</xdr:rowOff>
                  </from>
                  <to>
                    <xdr:col>33</xdr:col>
                    <xdr:colOff>0</xdr:colOff>
                    <xdr:row>64</xdr:row>
                    <xdr:rowOff>57150</xdr:rowOff>
                  </to>
                </anchor>
              </controlPr>
            </control>
          </mc:Choice>
        </mc:AlternateContent>
        <mc:AlternateContent xmlns:mc="http://schemas.openxmlformats.org/markup-compatibility/2006">
          <mc:Choice Requires="x14">
            <control shapeId="164883" r:id="rId5" name="Check Box 19">
              <controlPr defaultSize="0" autoFill="0" autoLine="0" autoPict="0">
                <anchor moveWithCells="1">
                  <from>
                    <xdr:col>21</xdr:col>
                    <xdr:colOff>0</xdr:colOff>
                    <xdr:row>63</xdr:row>
                    <xdr:rowOff>9525</xdr:rowOff>
                  </from>
                  <to>
                    <xdr:col>27</xdr:col>
                    <xdr:colOff>142875</xdr:colOff>
                    <xdr:row>64</xdr:row>
                    <xdr:rowOff>47625</xdr:rowOff>
                  </to>
                </anchor>
              </controlPr>
            </control>
          </mc:Choice>
        </mc:AlternateContent>
        <mc:AlternateContent xmlns:mc="http://schemas.openxmlformats.org/markup-compatibility/2006">
          <mc:Choice Requires="x14">
            <control shapeId="164884" r:id="rId6" name="Check Box 20">
              <controlPr defaultSize="0" autoFill="0" autoLine="0" autoPict="0">
                <anchor moveWithCells="1">
                  <from>
                    <xdr:col>27</xdr:col>
                    <xdr:colOff>152400</xdr:colOff>
                    <xdr:row>64</xdr:row>
                    <xdr:rowOff>133350</xdr:rowOff>
                  </from>
                  <to>
                    <xdr:col>33</xdr:col>
                    <xdr:colOff>0</xdr:colOff>
                    <xdr:row>65</xdr:row>
                    <xdr:rowOff>161925</xdr:rowOff>
                  </to>
                </anchor>
              </controlPr>
            </control>
          </mc:Choice>
        </mc:AlternateContent>
        <mc:AlternateContent xmlns:mc="http://schemas.openxmlformats.org/markup-compatibility/2006">
          <mc:Choice Requires="x14">
            <control shapeId="164885" r:id="rId7" name="Check Box 21">
              <controlPr defaultSize="0" autoFill="0" autoLine="0" autoPict="0">
                <anchor moveWithCells="1">
                  <from>
                    <xdr:col>21</xdr:col>
                    <xdr:colOff>0</xdr:colOff>
                    <xdr:row>64</xdr:row>
                    <xdr:rowOff>142875</xdr:rowOff>
                  </from>
                  <to>
                    <xdr:col>27</xdr:col>
                    <xdr:colOff>142875</xdr:colOff>
                    <xdr:row>65</xdr:row>
                    <xdr:rowOff>152400</xdr:rowOff>
                  </to>
                </anchor>
              </controlPr>
            </control>
          </mc:Choice>
        </mc:AlternateContent>
        <mc:AlternateContent xmlns:mc="http://schemas.openxmlformats.org/markup-compatibility/2006">
          <mc:Choice Requires="x14">
            <control shapeId="164886" r:id="rId8" name="Check Box 22">
              <controlPr defaultSize="0" autoFill="0" autoLine="0" autoPict="0">
                <anchor moveWithCells="1">
                  <from>
                    <xdr:col>26</xdr:col>
                    <xdr:colOff>19050</xdr:colOff>
                    <xdr:row>36</xdr:row>
                    <xdr:rowOff>0</xdr:rowOff>
                  </from>
                  <to>
                    <xdr:col>30</xdr:col>
                    <xdr:colOff>95250</xdr:colOff>
                    <xdr:row>37</xdr:row>
                    <xdr:rowOff>19050</xdr:rowOff>
                  </to>
                </anchor>
              </controlPr>
            </control>
          </mc:Choice>
        </mc:AlternateContent>
        <mc:AlternateContent xmlns:mc="http://schemas.openxmlformats.org/markup-compatibility/2006">
          <mc:Choice Requires="x14">
            <control shapeId="164887" r:id="rId9" name="Check Box 23">
              <controlPr defaultSize="0" autoFill="0" autoLine="0" autoPict="0">
                <anchor moveWithCells="1">
                  <from>
                    <xdr:col>20</xdr:col>
                    <xdr:colOff>142875</xdr:colOff>
                    <xdr:row>36</xdr:row>
                    <xdr:rowOff>9525</xdr:rowOff>
                  </from>
                  <to>
                    <xdr:col>26</xdr:col>
                    <xdr:colOff>38100</xdr:colOff>
                    <xdr:row>37</xdr:row>
                    <xdr:rowOff>19050</xdr:rowOff>
                  </to>
                </anchor>
              </controlPr>
            </control>
          </mc:Choice>
        </mc:AlternateContent>
        <mc:AlternateContent xmlns:mc="http://schemas.openxmlformats.org/markup-compatibility/2006">
          <mc:Choice Requires="x14">
            <control shapeId="164888" r:id="rId10" name="Check Box 24">
              <controlPr defaultSize="0" autoFill="0" autoLine="0" autoPict="0">
                <anchor moveWithCells="1">
                  <from>
                    <xdr:col>16</xdr:col>
                    <xdr:colOff>66675</xdr:colOff>
                    <xdr:row>5</xdr:row>
                    <xdr:rowOff>0</xdr:rowOff>
                  </from>
                  <to>
                    <xdr:col>20</xdr:col>
                    <xdr:colOff>0</xdr:colOff>
                    <xdr:row>6</xdr:row>
                    <xdr:rowOff>28575</xdr:rowOff>
                  </to>
                </anchor>
              </controlPr>
            </control>
          </mc:Choice>
        </mc:AlternateContent>
        <mc:AlternateContent xmlns:mc="http://schemas.openxmlformats.org/markup-compatibility/2006">
          <mc:Choice Requires="x14">
            <control shapeId="164889" r:id="rId11" name="Check Box 25">
              <controlPr defaultSize="0" autoFill="0" autoLine="0" autoPict="0">
                <anchor moveWithCells="1">
                  <from>
                    <xdr:col>20</xdr:col>
                    <xdr:colOff>28575</xdr:colOff>
                    <xdr:row>5</xdr:row>
                    <xdr:rowOff>0</xdr:rowOff>
                  </from>
                  <to>
                    <xdr:col>23</xdr:col>
                    <xdr:colOff>104775</xdr:colOff>
                    <xdr:row>6</xdr:row>
                    <xdr:rowOff>19050</xdr:rowOff>
                  </to>
                </anchor>
              </controlPr>
            </control>
          </mc:Choice>
        </mc:AlternateContent>
        <mc:AlternateContent xmlns:mc="http://schemas.openxmlformats.org/markup-compatibility/2006">
          <mc:Choice Requires="x14">
            <control shapeId="164891" r:id="rId12" name="Check Box 27">
              <controlPr defaultSize="0" autoFill="0" autoLine="0" autoPict="0">
                <anchor moveWithCells="1">
                  <from>
                    <xdr:col>16</xdr:col>
                    <xdr:colOff>66675</xdr:colOff>
                    <xdr:row>8</xdr:row>
                    <xdr:rowOff>0</xdr:rowOff>
                  </from>
                  <to>
                    <xdr:col>20</xdr:col>
                    <xdr:colOff>0</xdr:colOff>
                    <xdr:row>9</xdr:row>
                    <xdr:rowOff>28575</xdr:rowOff>
                  </to>
                </anchor>
              </controlPr>
            </control>
          </mc:Choice>
        </mc:AlternateContent>
        <mc:AlternateContent xmlns:mc="http://schemas.openxmlformats.org/markup-compatibility/2006">
          <mc:Choice Requires="x14">
            <control shapeId="164892" r:id="rId13" name="Check Box 28">
              <controlPr defaultSize="0" autoFill="0" autoLine="0" autoPict="0">
                <anchor moveWithCells="1">
                  <from>
                    <xdr:col>20</xdr:col>
                    <xdr:colOff>28575</xdr:colOff>
                    <xdr:row>8</xdr:row>
                    <xdr:rowOff>0</xdr:rowOff>
                  </from>
                  <to>
                    <xdr:col>23</xdr:col>
                    <xdr:colOff>104775</xdr:colOff>
                    <xdr:row>9</xdr:row>
                    <xdr:rowOff>19050</xdr:rowOff>
                  </to>
                </anchor>
              </controlPr>
            </control>
          </mc:Choice>
        </mc:AlternateContent>
        <mc:AlternateContent xmlns:mc="http://schemas.openxmlformats.org/markup-compatibility/2006">
          <mc:Choice Requires="x14">
            <control shapeId="164894" r:id="rId14" name="Check Box 30">
              <controlPr defaultSize="0" autoFill="0" autoLine="0" autoPict="0">
                <anchor moveWithCells="1" sizeWithCells="1">
                  <from>
                    <xdr:col>15</xdr:col>
                    <xdr:colOff>85725</xdr:colOff>
                    <xdr:row>67</xdr:row>
                    <xdr:rowOff>152400</xdr:rowOff>
                  </from>
                  <to>
                    <xdr:col>19</xdr:col>
                    <xdr:colOff>0</xdr:colOff>
                    <xdr:row>69</xdr:row>
                    <xdr:rowOff>47625</xdr:rowOff>
                  </to>
                </anchor>
              </controlPr>
            </control>
          </mc:Choice>
        </mc:AlternateContent>
        <mc:AlternateContent xmlns:mc="http://schemas.openxmlformats.org/markup-compatibility/2006">
          <mc:Choice Requires="x14">
            <control shapeId="164895" r:id="rId15" name="Check Box 31">
              <controlPr defaultSize="0" autoFill="0" autoLine="0" autoPict="0">
                <anchor moveWithCells="1" sizeWithCells="1">
                  <from>
                    <xdr:col>19</xdr:col>
                    <xdr:colOff>19050</xdr:colOff>
                    <xdr:row>67</xdr:row>
                    <xdr:rowOff>152400</xdr:rowOff>
                  </from>
                  <to>
                    <xdr:col>22</xdr:col>
                    <xdr:colOff>133350</xdr:colOff>
                    <xdr:row>69</xdr:row>
                    <xdr:rowOff>57150</xdr:rowOff>
                  </to>
                </anchor>
              </controlPr>
            </control>
          </mc:Choice>
        </mc:AlternateContent>
        <mc:AlternateContent xmlns:mc="http://schemas.openxmlformats.org/markup-compatibility/2006">
          <mc:Choice Requires="x14">
            <control shapeId="164896" r:id="rId16" name="Check Box 32">
              <controlPr defaultSize="0" autoFill="0" autoLine="0" autoPict="0">
                <anchor moveWithCells="1">
                  <from>
                    <xdr:col>8</xdr:col>
                    <xdr:colOff>104775</xdr:colOff>
                    <xdr:row>10</xdr:row>
                    <xdr:rowOff>28575</xdr:rowOff>
                  </from>
                  <to>
                    <xdr:col>14</xdr:col>
                    <xdr:colOff>9525</xdr:colOff>
                    <xdr:row>12</xdr:row>
                    <xdr:rowOff>28575</xdr:rowOff>
                  </to>
                </anchor>
              </controlPr>
            </control>
          </mc:Choice>
        </mc:AlternateContent>
        <mc:AlternateContent xmlns:mc="http://schemas.openxmlformats.org/markup-compatibility/2006">
          <mc:Choice Requires="x14">
            <control shapeId="164897" r:id="rId17" name="Check Box 33">
              <controlPr defaultSize="0" autoFill="0" autoLine="0" autoPict="0">
                <anchor moveWithCells="1">
                  <from>
                    <xdr:col>14</xdr:col>
                    <xdr:colOff>47625</xdr:colOff>
                    <xdr:row>10</xdr:row>
                    <xdr:rowOff>28575</xdr:rowOff>
                  </from>
                  <to>
                    <xdr:col>19</xdr:col>
                    <xdr:colOff>76200</xdr:colOff>
                    <xdr:row>12</xdr:row>
                    <xdr:rowOff>19050</xdr:rowOff>
                  </to>
                </anchor>
              </controlPr>
            </control>
          </mc:Choice>
        </mc:AlternateContent>
        <mc:AlternateContent xmlns:mc="http://schemas.openxmlformats.org/markup-compatibility/2006">
          <mc:Choice Requires="x14">
            <control shapeId="164898" r:id="rId18" name="Check Box 34">
              <controlPr defaultSize="0" autoFill="0" autoLine="0" autoPict="0">
                <anchor moveWithCells="1">
                  <from>
                    <xdr:col>20</xdr:col>
                    <xdr:colOff>0</xdr:colOff>
                    <xdr:row>10</xdr:row>
                    <xdr:rowOff>28575</xdr:rowOff>
                  </from>
                  <to>
                    <xdr:col>24</xdr:col>
                    <xdr:colOff>19050</xdr:colOff>
                    <xdr:row>11</xdr:row>
                    <xdr:rowOff>161925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T69"/>
  <sheetViews>
    <sheetView showGridLines="0" view="pageBreakPreview" zoomScale="95" zoomScaleNormal="120" zoomScaleSheetLayoutView="95" workbookViewId="0">
      <selection activeCell="Q7" sqref="Q7"/>
    </sheetView>
  </sheetViews>
  <sheetFormatPr defaultColWidth="8" defaultRowHeight="12" x14ac:dyDescent="0.15"/>
  <cols>
    <col min="1" max="1" width="1.5" style="1995" customWidth="1"/>
    <col min="2" max="2" width="1.625" style="1995" customWidth="1"/>
    <col min="3" max="3" width="1.25" style="1995" customWidth="1"/>
    <col min="4" max="7" width="2.375" style="1995" customWidth="1"/>
    <col min="8" max="8" width="2.875" style="1995" customWidth="1"/>
    <col min="9" max="10" width="2.375" style="1995" customWidth="1"/>
    <col min="11" max="11" width="2.875" style="1995" customWidth="1"/>
    <col min="12" max="12" width="1.25" style="1995" customWidth="1"/>
    <col min="13" max="39" width="2.375" style="1995" customWidth="1"/>
    <col min="40" max="40" width="1.25" style="1995" customWidth="1"/>
    <col min="41" max="41" width="2.625" style="1995" customWidth="1"/>
    <col min="42" max="63" width="2.375" style="1995" customWidth="1"/>
    <col min="64" max="72" width="2.625" style="1995" customWidth="1"/>
    <col min="73" max="16384" width="8" style="1995"/>
  </cols>
  <sheetData>
    <row r="2" spans="2:72" ht="14.1" customHeight="1" x14ac:dyDescent="0.15">
      <c r="B2" s="4074" t="s">
        <v>1102</v>
      </c>
      <c r="C2" s="4145"/>
      <c r="D2" s="4145"/>
      <c r="E2" s="4145"/>
      <c r="F2" s="4145"/>
      <c r="G2" s="4145"/>
      <c r="H2" s="4145"/>
      <c r="I2" s="4145"/>
      <c r="J2" s="4145"/>
      <c r="K2" s="4145"/>
      <c r="L2" s="4145"/>
      <c r="M2" s="4145"/>
      <c r="N2" s="4145"/>
      <c r="O2" s="4145"/>
      <c r="P2" s="4145"/>
      <c r="Q2" s="4145"/>
      <c r="R2" s="4145"/>
      <c r="S2" s="4145"/>
      <c r="T2" s="4145"/>
      <c r="U2" s="4145"/>
      <c r="V2" s="4145"/>
      <c r="W2" s="4145"/>
      <c r="X2" s="4145"/>
      <c r="Y2" s="4145"/>
      <c r="Z2" s="4145"/>
      <c r="AA2" s="4145"/>
      <c r="AB2" s="4145"/>
      <c r="AC2" s="4145"/>
      <c r="AD2" s="4145"/>
      <c r="AE2" s="4145"/>
      <c r="AF2" s="4145"/>
      <c r="AG2" s="4145"/>
      <c r="AH2" s="4145"/>
      <c r="AI2" s="4145"/>
      <c r="AJ2" s="4145"/>
      <c r="AK2" s="4145"/>
      <c r="AL2" s="4145"/>
      <c r="AM2" s="4145"/>
      <c r="AN2" s="4145"/>
      <c r="AP2" s="2183"/>
      <c r="AQ2" s="2183"/>
      <c r="AR2" s="2183"/>
      <c r="AS2" s="2183"/>
      <c r="AT2" s="2183"/>
      <c r="AU2" s="2183"/>
      <c r="AV2" s="2183"/>
      <c r="AW2" s="2183"/>
    </row>
    <row r="3" spans="2:72" ht="5.0999999999999996" customHeight="1" thickBot="1" x14ac:dyDescent="0.2"/>
    <row r="4" spans="2:72" ht="14.1" customHeight="1" x14ac:dyDescent="0.15">
      <c r="B4" s="3721" t="s">
        <v>369</v>
      </c>
      <c r="C4" s="3722"/>
      <c r="D4" s="3722"/>
      <c r="E4" s="3722"/>
      <c r="F4" s="3722"/>
      <c r="G4" s="3722"/>
      <c r="H4" s="3722"/>
      <c r="I4" s="3722"/>
      <c r="J4" s="3722"/>
      <c r="K4" s="3722"/>
      <c r="L4" s="3722"/>
      <c r="M4" s="3722"/>
      <c r="N4" s="3722"/>
      <c r="O4" s="3722"/>
      <c r="P4" s="3722"/>
      <c r="Q4" s="3722"/>
      <c r="R4" s="3722"/>
      <c r="S4" s="3722"/>
      <c r="T4" s="3722"/>
      <c r="U4" s="3722"/>
      <c r="V4" s="3722"/>
      <c r="W4" s="3722"/>
      <c r="X4" s="3722"/>
      <c r="Y4" s="3722"/>
      <c r="Z4" s="3722"/>
      <c r="AA4" s="3722"/>
      <c r="AB4" s="3722"/>
      <c r="AC4" s="4077"/>
      <c r="AD4" s="3722" t="s">
        <v>8</v>
      </c>
      <c r="AE4" s="3722"/>
      <c r="AF4" s="3722"/>
      <c r="AG4" s="3722"/>
      <c r="AH4" s="3722"/>
      <c r="AI4" s="3722"/>
      <c r="AJ4" s="3722"/>
      <c r="AK4" s="3722"/>
      <c r="AL4" s="3722"/>
      <c r="AM4" s="3722"/>
      <c r="AN4" s="3724"/>
      <c r="AP4" s="2006"/>
      <c r="AQ4" s="1995" t="s">
        <v>981</v>
      </c>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row>
    <row r="5" spans="2:72" ht="12.75" customHeight="1" x14ac:dyDescent="0.15">
      <c r="B5" s="2184"/>
      <c r="C5" s="1997"/>
      <c r="D5" s="1883"/>
      <c r="E5" s="1883"/>
      <c r="F5" s="1883"/>
      <c r="G5" s="1883"/>
      <c r="H5" s="1883"/>
      <c r="I5" s="1883"/>
      <c r="J5" s="1883"/>
      <c r="K5" s="1883"/>
      <c r="L5" s="1883"/>
      <c r="M5" s="1883"/>
      <c r="N5" s="1883"/>
      <c r="O5" s="1883"/>
      <c r="P5" s="1997"/>
      <c r="Q5" s="1997"/>
      <c r="R5" s="1997"/>
      <c r="S5" s="1997"/>
      <c r="T5" s="1997"/>
      <c r="U5" s="1997"/>
      <c r="V5" s="1997"/>
      <c r="W5" s="1958"/>
      <c r="X5" s="1958"/>
      <c r="Y5" s="1887"/>
      <c r="Z5" s="1908"/>
      <c r="AA5" s="1908"/>
      <c r="AB5" s="1997"/>
      <c r="AC5" s="1997"/>
      <c r="AD5" s="2185" t="s">
        <v>59</v>
      </c>
      <c r="AE5" s="2186" t="s">
        <v>399</v>
      </c>
      <c r="AF5" s="2187"/>
      <c r="AG5" s="2187"/>
      <c r="AH5" s="2187"/>
      <c r="AI5" s="2187"/>
      <c r="AJ5" s="2187"/>
      <c r="AK5" s="2187"/>
      <c r="AL5" s="2187"/>
      <c r="AM5" s="2187"/>
      <c r="AN5" s="2188"/>
      <c r="AO5" s="2099"/>
      <c r="AP5" s="4295" t="s">
        <v>63</v>
      </c>
      <c r="AQ5" s="4297" t="s">
        <v>1845</v>
      </c>
      <c r="AR5" s="4297"/>
      <c r="AS5" s="4297"/>
      <c r="AT5" s="4297"/>
      <c r="AU5" s="4297"/>
      <c r="AV5" s="4297"/>
      <c r="AW5" s="4297"/>
      <c r="AX5" s="4297"/>
      <c r="AY5" s="4297"/>
      <c r="AZ5" s="4297"/>
      <c r="BA5" s="4297"/>
      <c r="BB5" s="4297"/>
      <c r="BC5" s="4297"/>
      <c r="BD5" s="4297"/>
      <c r="BE5" s="4297"/>
      <c r="BF5" s="4297"/>
      <c r="BG5" s="4297"/>
      <c r="BH5" s="4297"/>
      <c r="BI5" s="4297"/>
      <c r="BJ5" s="4297"/>
      <c r="BK5" s="4297"/>
      <c r="BL5" s="4297"/>
      <c r="BM5" s="4297"/>
      <c r="BN5" s="4297"/>
      <c r="BO5" s="4297"/>
      <c r="BP5" s="4297"/>
      <c r="BQ5" s="4297"/>
      <c r="BR5" s="4297"/>
      <c r="BS5" s="4297"/>
      <c r="BT5" s="4298"/>
    </row>
    <row r="6" spans="2:72" ht="17.25" customHeight="1" x14ac:dyDescent="0.15">
      <c r="B6" s="2184"/>
      <c r="C6" s="1997" t="s">
        <v>1362</v>
      </c>
      <c r="D6" s="1883"/>
      <c r="E6" s="1883"/>
      <c r="F6" s="1883"/>
      <c r="G6" s="1883"/>
      <c r="H6" s="1883"/>
      <c r="I6" s="1883"/>
      <c r="J6" s="1883"/>
      <c r="K6" s="1883"/>
      <c r="L6" s="1883"/>
      <c r="M6" s="1883"/>
      <c r="N6" s="1883"/>
      <c r="O6" s="1883"/>
      <c r="P6" s="1997"/>
      <c r="Q6" s="1997"/>
      <c r="R6" s="1997"/>
      <c r="S6" s="1997"/>
      <c r="T6" s="1997"/>
      <c r="U6" s="1997"/>
      <c r="V6" s="1997"/>
      <c r="W6" s="1958"/>
      <c r="X6" s="1958"/>
      <c r="Y6" s="1887"/>
      <c r="Z6" s="1908"/>
      <c r="AA6" s="1908"/>
      <c r="AB6" s="1997"/>
      <c r="AC6" s="2005"/>
      <c r="AD6" s="2189" t="s">
        <v>42</v>
      </c>
      <c r="AE6" s="4291" t="s">
        <v>1389</v>
      </c>
      <c r="AF6" s="4291"/>
      <c r="AG6" s="4291"/>
      <c r="AH6" s="4291"/>
      <c r="AI6" s="4291"/>
      <c r="AJ6" s="4291"/>
      <c r="AK6" s="4291"/>
      <c r="AL6" s="4291"/>
      <c r="AM6" s="4291"/>
      <c r="AN6" s="4292"/>
      <c r="AO6" s="2099"/>
      <c r="AP6" s="4296"/>
      <c r="AQ6" s="4299"/>
      <c r="AR6" s="4299"/>
      <c r="AS6" s="4299"/>
      <c r="AT6" s="4299"/>
      <c r="AU6" s="4299"/>
      <c r="AV6" s="4299"/>
      <c r="AW6" s="4299"/>
      <c r="AX6" s="4299"/>
      <c r="AY6" s="4299"/>
      <c r="AZ6" s="4299"/>
      <c r="BA6" s="4299"/>
      <c r="BB6" s="4299"/>
      <c r="BC6" s="4299"/>
      <c r="BD6" s="4299"/>
      <c r="BE6" s="4299"/>
      <c r="BF6" s="4299"/>
      <c r="BG6" s="4299"/>
      <c r="BH6" s="4299"/>
      <c r="BI6" s="4299"/>
      <c r="BJ6" s="4299"/>
      <c r="BK6" s="4299"/>
      <c r="BL6" s="4299"/>
      <c r="BM6" s="4299"/>
      <c r="BN6" s="4299"/>
      <c r="BO6" s="4299"/>
      <c r="BP6" s="4299"/>
      <c r="BQ6" s="4299"/>
      <c r="BR6" s="4299"/>
      <c r="BS6" s="4299"/>
      <c r="BT6" s="4300"/>
    </row>
    <row r="7" spans="2:72" ht="14.1" customHeight="1" x14ac:dyDescent="0.15">
      <c r="B7" s="2099"/>
      <c r="D7" s="1883"/>
      <c r="E7" s="1883"/>
      <c r="F7" s="1882"/>
      <c r="G7" s="1882"/>
      <c r="H7" s="1882"/>
      <c r="I7" s="1882"/>
      <c r="J7" s="1882"/>
      <c r="K7" s="1882"/>
      <c r="L7" s="1882"/>
      <c r="M7" s="1882"/>
      <c r="N7" s="1882"/>
      <c r="O7" s="1882"/>
      <c r="P7" s="1882"/>
      <c r="Q7" s="1882"/>
      <c r="R7" s="1882"/>
      <c r="S7" s="1882"/>
      <c r="T7" s="1882"/>
      <c r="U7" s="1882"/>
      <c r="AD7" s="1916"/>
      <c r="AE7" s="4291"/>
      <c r="AF7" s="4291"/>
      <c r="AG7" s="4291"/>
      <c r="AH7" s="4291"/>
      <c r="AI7" s="4291"/>
      <c r="AJ7" s="4291"/>
      <c r="AK7" s="4291"/>
      <c r="AL7" s="4291"/>
      <c r="AM7" s="4291"/>
      <c r="AN7" s="4292"/>
      <c r="AO7" s="2099"/>
      <c r="AP7" s="2190" t="s">
        <v>982</v>
      </c>
      <c r="AQ7" s="4056" t="s">
        <v>1844</v>
      </c>
      <c r="AR7" s="4056"/>
      <c r="AS7" s="4056"/>
      <c r="AT7" s="4056"/>
      <c r="AU7" s="4056"/>
      <c r="AV7" s="4056"/>
      <c r="AW7" s="4056"/>
      <c r="AX7" s="4056"/>
      <c r="AY7" s="4056"/>
      <c r="AZ7" s="4056"/>
      <c r="BA7" s="4056"/>
      <c r="BB7" s="4056"/>
      <c r="BC7" s="4056"/>
      <c r="BD7" s="4056"/>
      <c r="BE7" s="4056"/>
      <c r="BF7" s="4056"/>
      <c r="BG7" s="4056"/>
      <c r="BH7" s="4056"/>
      <c r="BI7" s="4056"/>
      <c r="BJ7" s="4056"/>
      <c r="BK7" s="4056"/>
      <c r="BL7" s="4056"/>
      <c r="BM7" s="4056"/>
      <c r="BN7" s="4056"/>
      <c r="BO7" s="4056"/>
      <c r="BP7" s="4056"/>
      <c r="BQ7" s="4056"/>
      <c r="BR7" s="4056"/>
      <c r="BS7" s="4056"/>
      <c r="BT7" s="4056"/>
    </row>
    <row r="8" spans="2:72" ht="14.1" customHeight="1" x14ac:dyDescent="0.15">
      <c r="B8" s="2099"/>
      <c r="D8" s="1883"/>
      <c r="E8" s="1883"/>
      <c r="F8" s="1882"/>
      <c r="G8" s="1882"/>
      <c r="H8" s="1882"/>
      <c r="I8" s="1882"/>
      <c r="J8" s="1882"/>
      <c r="K8" s="1882"/>
      <c r="L8" s="1882"/>
      <c r="M8" s="1882"/>
      <c r="N8" s="1882"/>
      <c r="O8" s="1882"/>
      <c r="P8" s="1882"/>
      <c r="Q8" s="1882"/>
      <c r="R8" s="1882"/>
      <c r="S8" s="1882"/>
      <c r="T8" s="1882"/>
      <c r="U8" s="1882"/>
      <c r="AD8" s="1916"/>
      <c r="AE8" s="4291"/>
      <c r="AF8" s="4291"/>
      <c r="AG8" s="4291"/>
      <c r="AH8" s="4291"/>
      <c r="AI8" s="4291"/>
      <c r="AJ8" s="4291"/>
      <c r="AK8" s="4291"/>
      <c r="AL8" s="4291"/>
      <c r="AM8" s="4291"/>
      <c r="AN8" s="4292"/>
      <c r="AO8" s="2099"/>
      <c r="AP8" s="2190"/>
      <c r="AQ8" s="4056"/>
      <c r="AR8" s="4056"/>
      <c r="AS8" s="4056"/>
      <c r="AT8" s="4056"/>
      <c r="AU8" s="4056"/>
      <c r="AV8" s="4056"/>
      <c r="AW8" s="4056"/>
      <c r="AX8" s="4056"/>
      <c r="AY8" s="4056"/>
      <c r="AZ8" s="4056"/>
      <c r="BA8" s="4056"/>
      <c r="BB8" s="4056"/>
      <c r="BC8" s="4056"/>
      <c r="BD8" s="4056"/>
      <c r="BE8" s="4056"/>
      <c r="BF8" s="4056"/>
      <c r="BG8" s="4056"/>
      <c r="BH8" s="4056"/>
      <c r="BI8" s="4056"/>
      <c r="BJ8" s="4056"/>
      <c r="BK8" s="4056"/>
      <c r="BL8" s="4056"/>
      <c r="BM8" s="4056"/>
      <c r="BN8" s="4056"/>
      <c r="BO8" s="4056"/>
      <c r="BP8" s="4056"/>
      <c r="BQ8" s="4056"/>
      <c r="BR8" s="4056"/>
      <c r="BS8" s="4056"/>
      <c r="BT8" s="4056"/>
    </row>
    <row r="9" spans="2:72" ht="14.1" customHeight="1" x14ac:dyDescent="0.15">
      <c r="B9" s="2099"/>
      <c r="C9" s="1883" t="s">
        <v>1650</v>
      </c>
      <c r="D9" s="1883"/>
      <c r="E9" s="1883"/>
      <c r="F9" s="1882"/>
      <c r="G9" s="1882"/>
      <c r="H9" s="1882"/>
      <c r="I9" s="1882"/>
      <c r="J9" s="1882"/>
      <c r="K9" s="1882"/>
      <c r="L9" s="1882"/>
      <c r="M9" s="1882"/>
      <c r="N9" s="1882"/>
      <c r="O9" s="1882"/>
      <c r="P9" s="1882"/>
      <c r="Q9" s="1882"/>
      <c r="R9" s="1882"/>
      <c r="S9" s="1882"/>
      <c r="T9" s="1882"/>
      <c r="U9" s="1882"/>
      <c r="V9" s="1882"/>
      <c r="W9" s="1882"/>
      <c r="X9" s="1882"/>
      <c r="Y9" s="1882"/>
      <c r="AD9" s="1916"/>
      <c r="AE9" s="4137" t="s">
        <v>2090</v>
      </c>
      <c r="AF9" s="4137"/>
      <c r="AG9" s="4137"/>
      <c r="AH9" s="4137"/>
      <c r="AI9" s="4137"/>
      <c r="AJ9" s="4137"/>
      <c r="AK9" s="4137"/>
      <c r="AL9" s="4137"/>
      <c r="AM9" s="4137"/>
      <c r="AN9" s="4138"/>
      <c r="AO9" s="2099"/>
      <c r="AP9" s="2190"/>
      <c r="AQ9" s="4056"/>
      <c r="AR9" s="4056"/>
      <c r="AS9" s="4056"/>
      <c r="AT9" s="4056"/>
      <c r="AU9" s="4056"/>
      <c r="AV9" s="4056"/>
      <c r="AW9" s="4056"/>
      <c r="AX9" s="4056"/>
      <c r="AY9" s="4056"/>
      <c r="AZ9" s="4056"/>
      <c r="BA9" s="4056"/>
      <c r="BB9" s="4056"/>
      <c r="BC9" s="4056"/>
      <c r="BD9" s="4056"/>
      <c r="BE9" s="4056"/>
      <c r="BF9" s="4056"/>
      <c r="BG9" s="4056"/>
      <c r="BH9" s="4056"/>
      <c r="BI9" s="4056"/>
      <c r="BJ9" s="4056"/>
      <c r="BK9" s="4056"/>
      <c r="BL9" s="4056"/>
      <c r="BM9" s="4056"/>
      <c r="BN9" s="4056"/>
      <c r="BO9" s="4056"/>
      <c r="BP9" s="4056"/>
      <c r="BQ9" s="4056"/>
      <c r="BR9" s="4056"/>
      <c r="BS9" s="4056"/>
      <c r="BT9" s="4056"/>
    </row>
    <row r="10" spans="2:72" ht="14.1" customHeight="1" x14ac:dyDescent="0.15">
      <c r="B10" s="2099"/>
      <c r="C10" s="2191"/>
      <c r="D10" s="1883" t="s">
        <v>1649</v>
      </c>
      <c r="E10" s="2192"/>
      <c r="F10" s="2191"/>
      <c r="G10" s="2191"/>
      <c r="H10" s="2191"/>
      <c r="I10" s="2191"/>
      <c r="J10" s="2191"/>
      <c r="K10" s="2191"/>
      <c r="L10" s="2191"/>
      <c r="M10" s="2191"/>
      <c r="N10" s="2191"/>
      <c r="O10" s="2191"/>
      <c r="P10" s="2191"/>
      <c r="Q10" s="2191"/>
      <c r="R10" s="2191"/>
      <c r="S10" s="2191"/>
      <c r="T10" s="2191"/>
      <c r="U10" s="2191"/>
      <c r="V10" s="2191"/>
      <c r="W10" s="2191"/>
      <c r="X10" s="2191"/>
      <c r="Y10" s="2191"/>
      <c r="Z10" s="2116"/>
      <c r="AA10" s="2116"/>
      <c r="AB10" s="2116"/>
      <c r="AC10" s="2116"/>
      <c r="AD10" s="1916" t="s">
        <v>1846</v>
      </c>
      <c r="AE10" s="4137"/>
      <c r="AF10" s="4137"/>
      <c r="AG10" s="4137"/>
      <c r="AH10" s="4137"/>
      <c r="AI10" s="4137"/>
      <c r="AJ10" s="4137"/>
      <c r="AK10" s="4137"/>
      <c r="AL10" s="4137"/>
      <c r="AM10" s="4137"/>
      <c r="AN10" s="4138"/>
      <c r="AO10" s="2099"/>
      <c r="AP10" s="2193"/>
      <c r="AQ10" s="4056"/>
      <c r="AR10" s="4056"/>
      <c r="AS10" s="4056"/>
      <c r="AT10" s="4056"/>
      <c r="AU10" s="4056"/>
      <c r="AV10" s="4056"/>
      <c r="AW10" s="4056"/>
      <c r="AX10" s="4056"/>
      <c r="AY10" s="4056"/>
      <c r="AZ10" s="4056"/>
      <c r="BA10" s="4056"/>
      <c r="BB10" s="4056"/>
      <c r="BC10" s="4056"/>
      <c r="BD10" s="4056"/>
      <c r="BE10" s="4056"/>
      <c r="BF10" s="4056"/>
      <c r="BG10" s="4056"/>
      <c r="BH10" s="4056"/>
      <c r="BI10" s="4056"/>
      <c r="BJ10" s="4056"/>
      <c r="BK10" s="4056"/>
      <c r="BL10" s="4056"/>
      <c r="BM10" s="4056"/>
      <c r="BN10" s="4056"/>
      <c r="BO10" s="4056"/>
      <c r="BP10" s="4056"/>
      <c r="BQ10" s="4056"/>
      <c r="BR10" s="4056"/>
      <c r="BS10" s="4056"/>
      <c r="BT10" s="4056"/>
    </row>
    <row r="11" spans="2:72" ht="9" customHeight="1" x14ac:dyDescent="0.15">
      <c r="B11" s="2099"/>
      <c r="C11" s="1997"/>
      <c r="D11" s="2006"/>
      <c r="E11" s="2194"/>
      <c r="F11" s="2194"/>
      <c r="G11" s="2194"/>
      <c r="H11" s="2194"/>
      <c r="I11" s="2194"/>
      <c r="J11" s="2194"/>
      <c r="K11" s="1997"/>
      <c r="L11" s="2194"/>
      <c r="M11" s="2194"/>
      <c r="N11" s="1997"/>
      <c r="O11" s="1997"/>
      <c r="P11" s="1997"/>
      <c r="Q11" s="1997"/>
      <c r="R11" s="1997"/>
      <c r="S11" s="1997"/>
      <c r="T11" s="1997"/>
      <c r="U11" s="1997"/>
      <c r="V11" s="1997"/>
      <c r="W11" s="1997"/>
      <c r="X11" s="2005"/>
      <c r="Y11" s="2005"/>
      <c r="Z11" s="2159"/>
      <c r="AD11" s="2195"/>
      <c r="AE11" s="4137"/>
      <c r="AF11" s="4137"/>
      <c r="AG11" s="4137"/>
      <c r="AH11" s="4137"/>
      <c r="AI11" s="4137"/>
      <c r="AJ11" s="4137"/>
      <c r="AK11" s="4137"/>
      <c r="AL11" s="4137"/>
      <c r="AM11" s="4137"/>
      <c r="AN11" s="4138"/>
      <c r="AO11" s="2099"/>
      <c r="AP11" s="2190"/>
      <c r="AQ11" s="4056"/>
      <c r="AR11" s="4056"/>
      <c r="AS11" s="4056"/>
      <c r="AT11" s="4056"/>
      <c r="AU11" s="4056"/>
      <c r="AV11" s="4056"/>
      <c r="AW11" s="4056"/>
      <c r="AX11" s="4056"/>
      <c r="AY11" s="4056"/>
      <c r="AZ11" s="4056"/>
      <c r="BA11" s="4056"/>
      <c r="BB11" s="4056"/>
      <c r="BC11" s="4056"/>
      <c r="BD11" s="4056"/>
      <c r="BE11" s="4056"/>
      <c r="BF11" s="4056"/>
      <c r="BG11" s="4056"/>
      <c r="BH11" s="4056"/>
      <c r="BI11" s="4056"/>
      <c r="BJ11" s="4056"/>
      <c r="BK11" s="4056"/>
      <c r="BL11" s="4056"/>
      <c r="BM11" s="4056"/>
      <c r="BN11" s="4056"/>
      <c r="BO11" s="4056"/>
      <c r="BP11" s="4056"/>
      <c r="BQ11" s="4056"/>
      <c r="BR11" s="4056"/>
      <c r="BS11" s="4056"/>
      <c r="BT11" s="4056"/>
    </row>
    <row r="12" spans="2:72" ht="14.1" customHeight="1" x14ac:dyDescent="0.15">
      <c r="B12" s="2099"/>
      <c r="C12" s="1997"/>
      <c r="D12" s="1997" t="s">
        <v>985</v>
      </c>
      <c r="E12" s="2194"/>
      <c r="F12" s="2194"/>
      <c r="G12" s="2006"/>
      <c r="H12" s="2006"/>
      <c r="J12" s="2030" t="s">
        <v>397</v>
      </c>
      <c r="K12" s="2196"/>
      <c r="L12" s="1997" t="s">
        <v>986</v>
      </c>
      <c r="O12" s="2194"/>
      <c r="P12" s="1997"/>
      <c r="R12" s="2194" t="s">
        <v>397</v>
      </c>
      <c r="S12" s="3739"/>
      <c r="T12" s="3739"/>
      <c r="U12" s="3739"/>
      <c r="V12" s="3739"/>
      <c r="W12" s="3739"/>
      <c r="X12" s="3739"/>
      <c r="Y12" s="3739"/>
      <c r="Z12" s="3739"/>
      <c r="AA12" s="3739"/>
      <c r="AB12" s="3739"/>
      <c r="AC12" s="2174" t="s">
        <v>987</v>
      </c>
      <c r="AD12" s="1916"/>
      <c r="AE12" s="4137"/>
      <c r="AF12" s="4137"/>
      <c r="AG12" s="4137"/>
      <c r="AH12" s="4137"/>
      <c r="AI12" s="4137"/>
      <c r="AJ12" s="4137"/>
      <c r="AK12" s="4137"/>
      <c r="AL12" s="4137"/>
      <c r="AM12" s="4137"/>
      <c r="AN12" s="4138"/>
      <c r="AO12" s="2099"/>
      <c r="AP12" s="2190"/>
      <c r="AQ12" s="4056"/>
      <c r="AR12" s="4056"/>
      <c r="AS12" s="4056"/>
      <c r="AT12" s="4056"/>
      <c r="AU12" s="4056"/>
      <c r="AV12" s="4056"/>
      <c r="AW12" s="4056"/>
      <c r="AX12" s="4056"/>
      <c r="AY12" s="4056"/>
      <c r="AZ12" s="4056"/>
      <c r="BA12" s="4056"/>
      <c r="BB12" s="4056"/>
      <c r="BC12" s="4056"/>
      <c r="BD12" s="4056"/>
      <c r="BE12" s="4056"/>
      <c r="BF12" s="4056"/>
      <c r="BG12" s="4056"/>
      <c r="BH12" s="4056"/>
      <c r="BI12" s="4056"/>
      <c r="BJ12" s="4056"/>
      <c r="BK12" s="4056"/>
      <c r="BL12" s="4056"/>
      <c r="BM12" s="4056"/>
      <c r="BN12" s="4056"/>
      <c r="BO12" s="4056"/>
      <c r="BP12" s="4056"/>
      <c r="BQ12" s="4056"/>
      <c r="BR12" s="4056"/>
      <c r="BS12" s="4056"/>
      <c r="BT12" s="4056"/>
    </row>
    <row r="13" spans="2:72" ht="14.1" customHeight="1" x14ac:dyDescent="0.15">
      <c r="B13" s="2184"/>
      <c r="AD13" s="2004"/>
      <c r="AE13" s="4137"/>
      <c r="AF13" s="4137"/>
      <c r="AG13" s="4137"/>
      <c r="AH13" s="4137"/>
      <c r="AI13" s="4137"/>
      <c r="AJ13" s="4137"/>
      <c r="AK13" s="4137"/>
      <c r="AL13" s="4137"/>
      <c r="AM13" s="4137"/>
      <c r="AN13" s="4138"/>
      <c r="AO13" s="2099"/>
      <c r="AP13" s="2197"/>
      <c r="AQ13" s="4056"/>
      <c r="AR13" s="4056"/>
      <c r="AS13" s="4056"/>
      <c r="AT13" s="4056"/>
      <c r="AU13" s="4056"/>
      <c r="AV13" s="4056"/>
      <c r="AW13" s="4056"/>
      <c r="AX13" s="4056"/>
      <c r="AY13" s="4056"/>
      <c r="AZ13" s="4056"/>
      <c r="BA13" s="4056"/>
      <c r="BB13" s="4056"/>
      <c r="BC13" s="4056"/>
      <c r="BD13" s="4056"/>
      <c r="BE13" s="4056"/>
      <c r="BF13" s="4056"/>
      <c r="BG13" s="4056"/>
      <c r="BH13" s="4056"/>
      <c r="BI13" s="4056"/>
      <c r="BJ13" s="4056"/>
      <c r="BK13" s="4056"/>
      <c r="BL13" s="4056"/>
      <c r="BM13" s="4056"/>
      <c r="BN13" s="4056"/>
      <c r="BO13" s="4056"/>
      <c r="BP13" s="4056"/>
      <c r="BQ13" s="4056"/>
      <c r="BR13" s="4056"/>
      <c r="BS13" s="4056"/>
      <c r="BT13" s="4056"/>
    </row>
    <row r="14" spans="2:72" ht="14.1" customHeight="1" x14ac:dyDescent="0.15">
      <c r="B14" s="2184"/>
      <c r="C14" s="2006" t="s">
        <v>1652</v>
      </c>
      <c r="D14" s="2006"/>
      <c r="E14" s="2006"/>
      <c r="F14" s="2006"/>
      <c r="G14" s="2006"/>
      <c r="H14" s="2006"/>
      <c r="I14" s="2006"/>
      <c r="J14" s="2006"/>
      <c r="K14" s="2006"/>
      <c r="L14" s="2006"/>
      <c r="M14" s="2006"/>
      <c r="N14" s="2006"/>
      <c r="O14" s="2006"/>
      <c r="P14" s="2006"/>
      <c r="Q14" s="2006"/>
      <c r="R14" s="2006"/>
      <c r="S14" s="2006"/>
      <c r="T14" s="2006"/>
      <c r="U14" s="2006"/>
      <c r="V14" s="2006"/>
      <c r="AD14" s="2004"/>
      <c r="AE14" s="4137"/>
      <c r="AF14" s="4137"/>
      <c r="AG14" s="4137"/>
      <c r="AH14" s="4137"/>
      <c r="AI14" s="4137"/>
      <c r="AJ14" s="4137"/>
      <c r="AK14" s="4137"/>
      <c r="AL14" s="4137"/>
      <c r="AM14" s="4137"/>
      <c r="AN14" s="4138"/>
      <c r="AO14" s="2099"/>
      <c r="AP14" s="2197"/>
      <c r="AQ14" s="4056"/>
      <c r="AR14" s="4056"/>
      <c r="AS14" s="4056"/>
      <c r="AT14" s="4056"/>
      <c r="AU14" s="4056"/>
      <c r="AV14" s="4056"/>
      <c r="AW14" s="4056"/>
      <c r="AX14" s="4056"/>
      <c r="AY14" s="4056"/>
      <c r="AZ14" s="4056"/>
      <c r="BA14" s="4056"/>
      <c r="BB14" s="4056"/>
      <c r="BC14" s="4056"/>
      <c r="BD14" s="4056"/>
      <c r="BE14" s="4056"/>
      <c r="BF14" s="4056"/>
      <c r="BG14" s="4056"/>
      <c r="BH14" s="4056"/>
      <c r="BI14" s="4056"/>
      <c r="BJ14" s="4056"/>
      <c r="BK14" s="4056"/>
      <c r="BL14" s="4056"/>
      <c r="BM14" s="4056"/>
      <c r="BN14" s="4056"/>
      <c r="BO14" s="4056"/>
      <c r="BP14" s="4056"/>
      <c r="BQ14" s="4056"/>
      <c r="BR14" s="4056"/>
      <c r="BS14" s="4056"/>
      <c r="BT14" s="4056"/>
    </row>
    <row r="15" spans="2:72" ht="14.1" customHeight="1" x14ac:dyDescent="0.15">
      <c r="B15" s="2184"/>
      <c r="C15" s="2006"/>
      <c r="D15" s="1997" t="s">
        <v>1651</v>
      </c>
      <c r="E15" s="2006"/>
      <c r="F15" s="2006"/>
      <c r="G15" s="2006"/>
      <c r="H15" s="2006"/>
      <c r="I15" s="2006"/>
      <c r="J15" s="2006"/>
      <c r="K15" s="2006"/>
      <c r="L15" s="2006"/>
      <c r="M15" s="2006"/>
      <c r="N15" s="2006"/>
      <c r="O15" s="2006"/>
      <c r="P15" s="2006"/>
      <c r="Q15" s="2006"/>
      <c r="R15" s="2006"/>
      <c r="S15" s="2006"/>
      <c r="T15" s="2006"/>
      <c r="U15" s="2006"/>
      <c r="V15" s="2006"/>
      <c r="AD15" s="2004"/>
      <c r="AE15" s="4137"/>
      <c r="AF15" s="4137"/>
      <c r="AG15" s="4137"/>
      <c r="AH15" s="4137"/>
      <c r="AI15" s="4137"/>
      <c r="AJ15" s="4137"/>
      <c r="AK15" s="4137"/>
      <c r="AL15" s="4137"/>
      <c r="AM15" s="4137"/>
      <c r="AN15" s="4138"/>
      <c r="AO15" s="2099"/>
      <c r="AP15" s="2197"/>
      <c r="AQ15" s="4056"/>
      <c r="AR15" s="4056"/>
      <c r="AS15" s="4056"/>
      <c r="AT15" s="4056"/>
      <c r="AU15" s="4056"/>
      <c r="AV15" s="4056"/>
      <c r="AW15" s="4056"/>
      <c r="AX15" s="4056"/>
      <c r="AY15" s="4056"/>
      <c r="AZ15" s="4056"/>
      <c r="BA15" s="4056"/>
      <c r="BB15" s="4056"/>
      <c r="BC15" s="4056"/>
      <c r="BD15" s="4056"/>
      <c r="BE15" s="4056"/>
      <c r="BF15" s="4056"/>
      <c r="BG15" s="4056"/>
      <c r="BH15" s="4056"/>
      <c r="BI15" s="4056"/>
      <c r="BJ15" s="4056"/>
      <c r="BK15" s="4056"/>
      <c r="BL15" s="4056"/>
      <c r="BM15" s="4056"/>
      <c r="BN15" s="4056"/>
      <c r="BO15" s="4056"/>
      <c r="BP15" s="4056"/>
      <c r="BQ15" s="4056"/>
      <c r="BR15" s="4056"/>
      <c r="BS15" s="4056"/>
      <c r="BT15" s="4056"/>
    </row>
    <row r="16" spans="2:72" ht="14.1" customHeight="1" x14ac:dyDescent="0.15">
      <c r="B16" s="2184"/>
      <c r="C16" s="2116"/>
      <c r="D16" s="2116"/>
      <c r="E16" s="2116"/>
      <c r="F16" s="2116"/>
      <c r="G16" s="2116"/>
      <c r="H16" s="2116"/>
      <c r="I16" s="2116"/>
      <c r="J16" s="2116"/>
      <c r="K16" s="2116"/>
      <c r="L16" s="2116"/>
      <c r="M16" s="2116"/>
      <c r="N16" s="2116"/>
      <c r="O16" s="2116"/>
      <c r="P16" s="2116"/>
      <c r="Q16" s="2116"/>
      <c r="R16" s="2116"/>
      <c r="S16" s="2116"/>
      <c r="T16" s="2116"/>
      <c r="U16" s="2116"/>
      <c r="V16" s="2116"/>
      <c r="AD16" s="2004" t="s">
        <v>1846</v>
      </c>
      <c r="AE16" s="4137"/>
      <c r="AF16" s="4137"/>
      <c r="AG16" s="4137"/>
      <c r="AH16" s="4137"/>
      <c r="AI16" s="4137"/>
      <c r="AJ16" s="4137"/>
      <c r="AK16" s="4137"/>
      <c r="AL16" s="4137"/>
      <c r="AM16" s="4137"/>
      <c r="AN16" s="4138"/>
      <c r="AO16" s="2099"/>
      <c r="AP16" s="2197"/>
      <c r="AQ16" s="4056"/>
      <c r="AR16" s="4056"/>
      <c r="AS16" s="4056"/>
      <c r="AT16" s="4056"/>
      <c r="AU16" s="4056"/>
      <c r="AV16" s="4056"/>
      <c r="AW16" s="4056"/>
      <c r="AX16" s="4056"/>
      <c r="AY16" s="4056"/>
      <c r="AZ16" s="4056"/>
      <c r="BA16" s="4056"/>
      <c r="BB16" s="4056"/>
      <c r="BC16" s="4056"/>
      <c r="BD16" s="4056"/>
      <c r="BE16" s="4056"/>
      <c r="BF16" s="4056"/>
      <c r="BG16" s="4056"/>
      <c r="BH16" s="4056"/>
      <c r="BI16" s="4056"/>
      <c r="BJ16" s="4056"/>
      <c r="BK16" s="4056"/>
      <c r="BL16" s="4056"/>
      <c r="BM16" s="4056"/>
      <c r="BN16" s="4056"/>
      <c r="BO16" s="4056"/>
      <c r="BP16" s="4056"/>
      <c r="BQ16" s="4056"/>
      <c r="BR16" s="4056"/>
      <c r="BS16" s="4056"/>
      <c r="BT16" s="4056"/>
    </row>
    <row r="17" spans="1:72" ht="6.75" customHeight="1" x14ac:dyDescent="0.15">
      <c r="B17" s="2184"/>
      <c r="AD17" s="2198"/>
      <c r="AE17" s="4135"/>
      <c r="AF17" s="4135"/>
      <c r="AG17" s="4135"/>
      <c r="AH17" s="4135"/>
      <c r="AI17" s="4135"/>
      <c r="AJ17" s="4135"/>
      <c r="AK17" s="4135"/>
      <c r="AL17" s="4135"/>
      <c r="AM17" s="4135"/>
      <c r="AN17" s="2199"/>
      <c r="AO17" s="2099"/>
      <c r="AP17" s="2190"/>
      <c r="AQ17" s="4056"/>
      <c r="AR17" s="4056"/>
      <c r="AS17" s="4056"/>
      <c r="AT17" s="4056"/>
      <c r="AU17" s="4056"/>
      <c r="AV17" s="4056"/>
      <c r="AW17" s="4056"/>
      <c r="AX17" s="4056"/>
      <c r="AY17" s="4056"/>
      <c r="AZ17" s="4056"/>
      <c r="BA17" s="4056"/>
      <c r="BB17" s="4056"/>
      <c r="BC17" s="4056"/>
      <c r="BD17" s="4056"/>
      <c r="BE17" s="4056"/>
      <c r="BF17" s="4056"/>
      <c r="BG17" s="4056"/>
      <c r="BH17" s="4056"/>
      <c r="BI17" s="4056"/>
      <c r="BJ17" s="4056"/>
      <c r="BK17" s="4056"/>
      <c r="BL17" s="4056"/>
      <c r="BM17" s="4056"/>
      <c r="BN17" s="4056"/>
      <c r="BO17" s="4056"/>
      <c r="BP17" s="4056"/>
      <c r="BQ17" s="4056"/>
      <c r="BR17" s="4056"/>
      <c r="BS17" s="4056"/>
      <c r="BT17" s="4056"/>
    </row>
    <row r="18" spans="1:72" ht="14.1" customHeight="1" x14ac:dyDescent="0.15">
      <c r="A18" s="1997"/>
      <c r="B18" s="1998"/>
      <c r="C18" s="2200" t="s">
        <v>838</v>
      </c>
      <c r="D18" s="2201"/>
      <c r="E18" s="2201"/>
      <c r="F18" s="2201"/>
      <c r="G18" s="2201"/>
      <c r="H18" s="2201"/>
      <c r="I18" s="2201"/>
      <c r="J18" s="2201"/>
      <c r="K18" s="2201"/>
      <c r="L18" s="2200"/>
      <c r="M18" s="2200"/>
      <c r="N18" s="2200"/>
      <c r="O18" s="2200"/>
      <c r="P18" s="2200"/>
      <c r="Q18" s="2200"/>
      <c r="R18" s="2200"/>
      <c r="S18" s="2200"/>
      <c r="T18" s="2200"/>
      <c r="U18" s="2200"/>
      <c r="V18" s="2200"/>
      <c r="W18" s="2200"/>
      <c r="X18" s="2091"/>
      <c r="Y18" s="1997"/>
      <c r="AA18" s="2202"/>
      <c r="AB18" s="2202"/>
      <c r="AC18" s="2203"/>
      <c r="AD18" s="2198"/>
      <c r="AE18" s="4136"/>
      <c r="AF18" s="4136"/>
      <c r="AG18" s="4136"/>
      <c r="AH18" s="4136"/>
      <c r="AI18" s="4136"/>
      <c r="AJ18" s="4136"/>
      <c r="AK18" s="4136"/>
      <c r="AL18" s="4136"/>
      <c r="AM18" s="4136"/>
      <c r="AN18" s="2199"/>
      <c r="AO18" s="2099"/>
      <c r="AP18" s="2190"/>
      <c r="AQ18" s="4056"/>
      <c r="AR18" s="4056"/>
      <c r="AS18" s="4056"/>
      <c r="AT18" s="4056"/>
      <c r="AU18" s="4056"/>
      <c r="AV18" s="4056"/>
      <c r="AW18" s="4056"/>
      <c r="AX18" s="4056"/>
      <c r="AY18" s="4056"/>
      <c r="AZ18" s="4056"/>
      <c r="BA18" s="4056"/>
      <c r="BB18" s="4056"/>
      <c r="BC18" s="4056"/>
      <c r="BD18" s="4056"/>
      <c r="BE18" s="4056"/>
      <c r="BF18" s="4056"/>
      <c r="BG18" s="4056"/>
      <c r="BH18" s="4056"/>
      <c r="BI18" s="4056"/>
      <c r="BJ18" s="4056"/>
      <c r="BK18" s="4056"/>
      <c r="BL18" s="4056"/>
      <c r="BM18" s="4056"/>
      <c r="BN18" s="4056"/>
      <c r="BO18" s="4056"/>
      <c r="BP18" s="4056"/>
      <c r="BQ18" s="4056"/>
      <c r="BR18" s="4056"/>
      <c r="BS18" s="4056"/>
      <c r="BT18" s="4056"/>
    </row>
    <row r="19" spans="1:72" ht="14.1" customHeight="1" x14ac:dyDescent="0.15">
      <c r="A19" s="1997"/>
      <c r="B19" s="1998"/>
      <c r="C19" s="1997"/>
      <c r="D19" s="4146" t="s">
        <v>318</v>
      </c>
      <c r="E19" s="4147"/>
      <c r="F19" s="4147"/>
      <c r="G19" s="4147"/>
      <c r="H19" s="4147"/>
      <c r="I19" s="4147"/>
      <c r="J19" s="4147"/>
      <c r="K19" s="4147"/>
      <c r="L19" s="4148"/>
      <c r="M19" s="4146" t="s">
        <v>83</v>
      </c>
      <c r="N19" s="4147"/>
      <c r="O19" s="4147"/>
      <c r="P19" s="4147"/>
      <c r="Q19" s="4147"/>
      <c r="R19" s="4147"/>
      <c r="S19" s="4147"/>
      <c r="T19" s="4147"/>
      <c r="U19" s="4149"/>
      <c r="V19" s="4146" t="s">
        <v>84</v>
      </c>
      <c r="W19" s="4147"/>
      <c r="X19" s="4147"/>
      <c r="Y19" s="4147"/>
      <c r="Z19" s="4147"/>
      <c r="AA19" s="4147"/>
      <c r="AB19" s="4147"/>
      <c r="AC19" s="4147"/>
      <c r="AD19" s="4149"/>
      <c r="AE19" s="4146" t="s">
        <v>400</v>
      </c>
      <c r="AF19" s="4147"/>
      <c r="AG19" s="4147"/>
      <c r="AH19" s="4147"/>
      <c r="AI19" s="4147"/>
      <c r="AJ19" s="4147"/>
      <c r="AK19" s="4147"/>
      <c r="AL19" s="4147"/>
      <c r="AM19" s="4149"/>
      <c r="AN19" s="2160"/>
      <c r="AP19" s="2190"/>
      <c r="AQ19" s="4056"/>
      <c r="AR19" s="4056"/>
      <c r="AS19" s="4056"/>
      <c r="AT19" s="4056"/>
      <c r="AU19" s="4056"/>
      <c r="AV19" s="4056"/>
      <c r="AW19" s="4056"/>
      <c r="AX19" s="4056"/>
      <c r="AY19" s="4056"/>
      <c r="AZ19" s="4056"/>
      <c r="BA19" s="4056"/>
      <c r="BB19" s="4056"/>
      <c r="BC19" s="4056"/>
      <c r="BD19" s="4056"/>
      <c r="BE19" s="4056"/>
      <c r="BF19" s="4056"/>
      <c r="BG19" s="4056"/>
      <c r="BH19" s="4056"/>
      <c r="BI19" s="4056"/>
      <c r="BJ19" s="4056"/>
      <c r="BK19" s="4056"/>
      <c r="BL19" s="4056"/>
      <c r="BM19" s="4056"/>
      <c r="BN19" s="4056"/>
      <c r="BO19" s="4056"/>
      <c r="BP19" s="4056"/>
      <c r="BQ19" s="4056"/>
      <c r="BR19" s="4056"/>
      <c r="BS19" s="4056"/>
      <c r="BT19" s="4056"/>
    </row>
    <row r="20" spans="1:72" ht="14.1" customHeight="1" x14ac:dyDescent="0.15">
      <c r="A20" s="1997"/>
      <c r="B20" s="1998"/>
      <c r="C20" s="1997"/>
      <c r="D20" s="4178" t="s">
        <v>401</v>
      </c>
      <c r="E20" s="4179"/>
      <c r="F20" s="4146" t="s">
        <v>402</v>
      </c>
      <c r="G20" s="4180"/>
      <c r="H20" s="4180"/>
      <c r="I20" s="4180"/>
      <c r="J20" s="4180"/>
      <c r="K20" s="4180"/>
      <c r="L20" s="4148"/>
      <c r="M20" s="4165"/>
      <c r="N20" s="4166"/>
      <c r="O20" s="2204" t="s">
        <v>403</v>
      </c>
      <c r="P20" s="2205"/>
      <c r="Q20" s="2204" t="s">
        <v>404</v>
      </c>
      <c r="R20" s="2206"/>
      <c r="S20" s="2204" t="s">
        <v>403</v>
      </c>
      <c r="T20" s="2205"/>
      <c r="U20" s="2021"/>
      <c r="V20" s="4167"/>
      <c r="W20" s="4168"/>
      <c r="X20" s="2014" t="s">
        <v>403</v>
      </c>
      <c r="Y20" s="2206"/>
      <c r="Z20" s="2014" t="s">
        <v>404</v>
      </c>
      <c r="AA20" s="2206"/>
      <c r="AB20" s="2014" t="s">
        <v>403</v>
      </c>
      <c r="AC20" s="2207"/>
      <c r="AD20" s="2208"/>
      <c r="AE20" s="4167"/>
      <c r="AF20" s="4168"/>
      <c r="AG20" s="2014" t="s">
        <v>403</v>
      </c>
      <c r="AH20" s="2206"/>
      <c r="AI20" s="2014" t="s">
        <v>404</v>
      </c>
      <c r="AJ20" s="2206"/>
      <c r="AK20" s="2014" t="s">
        <v>403</v>
      </c>
      <c r="AL20" s="2207"/>
      <c r="AM20" s="2208"/>
      <c r="AN20" s="2160"/>
      <c r="AP20" s="2190"/>
      <c r="AQ20" s="4056"/>
      <c r="AR20" s="4056"/>
      <c r="AS20" s="4056"/>
      <c r="AT20" s="4056"/>
      <c r="AU20" s="4056"/>
      <c r="AV20" s="4056"/>
      <c r="AW20" s="4056"/>
      <c r="AX20" s="4056"/>
      <c r="AY20" s="4056"/>
      <c r="AZ20" s="4056"/>
      <c r="BA20" s="4056"/>
      <c r="BB20" s="4056"/>
      <c r="BC20" s="4056"/>
      <c r="BD20" s="4056"/>
      <c r="BE20" s="4056"/>
      <c r="BF20" s="4056"/>
      <c r="BG20" s="4056"/>
      <c r="BH20" s="4056"/>
      <c r="BI20" s="4056"/>
      <c r="BJ20" s="4056"/>
      <c r="BK20" s="4056"/>
      <c r="BL20" s="4056"/>
      <c r="BM20" s="4056"/>
      <c r="BN20" s="4056"/>
      <c r="BO20" s="4056"/>
      <c r="BP20" s="4056"/>
      <c r="BQ20" s="4056"/>
      <c r="BR20" s="4056"/>
      <c r="BS20" s="4056"/>
      <c r="BT20" s="4056"/>
    </row>
    <row r="21" spans="1:72" ht="14.1" customHeight="1" x14ac:dyDescent="0.15">
      <c r="A21" s="1997"/>
      <c r="B21" s="1998"/>
      <c r="C21" s="1997"/>
      <c r="D21" s="4178"/>
      <c r="E21" s="4179"/>
      <c r="F21" s="3744" t="s">
        <v>405</v>
      </c>
      <c r="G21" s="4161"/>
      <c r="H21" s="4161"/>
      <c r="I21" s="4087"/>
      <c r="J21" s="3750" t="s">
        <v>406</v>
      </c>
      <c r="K21" s="3751"/>
      <c r="L21" s="3752"/>
      <c r="M21" s="4165"/>
      <c r="N21" s="4166"/>
      <c r="O21" s="2204" t="s">
        <v>403</v>
      </c>
      <c r="P21" s="2205"/>
      <c r="Q21" s="2204" t="s">
        <v>404</v>
      </c>
      <c r="R21" s="2206"/>
      <c r="S21" s="2204" t="s">
        <v>403</v>
      </c>
      <c r="T21" s="2205"/>
      <c r="U21" s="2021"/>
      <c r="V21" s="4167"/>
      <c r="W21" s="4168"/>
      <c r="X21" s="2014" t="s">
        <v>403</v>
      </c>
      <c r="Y21" s="2206"/>
      <c r="Z21" s="2014" t="s">
        <v>404</v>
      </c>
      <c r="AA21" s="2206"/>
      <c r="AB21" s="2014" t="s">
        <v>403</v>
      </c>
      <c r="AC21" s="2207"/>
      <c r="AD21" s="2208"/>
      <c r="AE21" s="4167"/>
      <c r="AF21" s="4168"/>
      <c r="AG21" s="2014" t="s">
        <v>403</v>
      </c>
      <c r="AH21" s="2206"/>
      <c r="AI21" s="2014" t="s">
        <v>404</v>
      </c>
      <c r="AJ21" s="2209"/>
      <c r="AK21" s="2014" t="s">
        <v>403</v>
      </c>
      <c r="AL21" s="2207"/>
      <c r="AM21" s="2208"/>
      <c r="AN21" s="2160"/>
      <c r="AP21" s="2190"/>
      <c r="AQ21" s="4056"/>
      <c r="AR21" s="4056"/>
      <c r="AS21" s="4056"/>
      <c r="AT21" s="4056"/>
      <c r="AU21" s="4056"/>
      <c r="AV21" s="4056"/>
      <c r="AW21" s="4056"/>
      <c r="AX21" s="4056"/>
      <c r="AY21" s="4056"/>
      <c r="AZ21" s="4056"/>
      <c r="BA21" s="4056"/>
      <c r="BB21" s="4056"/>
      <c r="BC21" s="4056"/>
      <c r="BD21" s="4056"/>
      <c r="BE21" s="4056"/>
      <c r="BF21" s="4056"/>
      <c r="BG21" s="4056"/>
      <c r="BH21" s="4056"/>
      <c r="BI21" s="4056"/>
      <c r="BJ21" s="4056"/>
      <c r="BK21" s="4056"/>
      <c r="BL21" s="4056"/>
      <c r="BM21" s="4056"/>
      <c r="BN21" s="4056"/>
      <c r="BO21" s="4056"/>
      <c r="BP21" s="4056"/>
      <c r="BQ21" s="4056"/>
      <c r="BR21" s="4056"/>
      <c r="BS21" s="4056"/>
      <c r="BT21" s="4056"/>
    </row>
    <row r="22" spans="1:72" ht="14.1" customHeight="1" thickBot="1" x14ac:dyDescent="0.2">
      <c r="A22" s="1997"/>
      <c r="B22" s="1998"/>
      <c r="C22" s="1997"/>
      <c r="D22" s="4178"/>
      <c r="E22" s="4179"/>
      <c r="F22" s="4162"/>
      <c r="G22" s="4163"/>
      <c r="H22" s="4163"/>
      <c r="I22" s="4164"/>
      <c r="J22" s="3744" t="s">
        <v>407</v>
      </c>
      <c r="K22" s="3745"/>
      <c r="L22" s="3746"/>
      <c r="M22" s="4157"/>
      <c r="N22" s="4158"/>
      <c r="O22" s="2210" t="s">
        <v>403</v>
      </c>
      <c r="P22" s="2211"/>
      <c r="Q22" s="2210" t="s">
        <v>404</v>
      </c>
      <c r="R22" s="2212"/>
      <c r="S22" s="2210" t="s">
        <v>403</v>
      </c>
      <c r="T22" s="2211"/>
      <c r="U22" s="2213"/>
      <c r="V22" s="4159"/>
      <c r="W22" s="4160"/>
      <c r="X22" s="2214" t="s">
        <v>403</v>
      </c>
      <c r="Y22" s="2212"/>
      <c r="Z22" s="2214" t="s">
        <v>404</v>
      </c>
      <c r="AA22" s="2212"/>
      <c r="AB22" s="2214" t="s">
        <v>403</v>
      </c>
      <c r="AC22" s="2215"/>
      <c r="AD22" s="2216"/>
      <c r="AE22" s="4159"/>
      <c r="AF22" s="4160"/>
      <c r="AG22" s="2214" t="s">
        <v>403</v>
      </c>
      <c r="AH22" s="2212"/>
      <c r="AI22" s="2214" t="s">
        <v>404</v>
      </c>
      <c r="AJ22" s="2212"/>
      <c r="AK22" s="2214" t="s">
        <v>403</v>
      </c>
      <c r="AL22" s="2215"/>
      <c r="AM22" s="2216"/>
      <c r="AN22" s="2160"/>
      <c r="AP22" s="2217"/>
      <c r="AQ22" s="4056"/>
      <c r="AR22" s="4056"/>
      <c r="AS22" s="4056"/>
      <c r="AT22" s="4056"/>
      <c r="AU22" s="4056"/>
      <c r="AV22" s="4056"/>
      <c r="AW22" s="4056"/>
      <c r="AX22" s="4056"/>
      <c r="AY22" s="4056"/>
      <c r="AZ22" s="4056"/>
      <c r="BA22" s="4056"/>
      <c r="BB22" s="4056"/>
      <c r="BC22" s="4056"/>
      <c r="BD22" s="4056"/>
      <c r="BE22" s="4056"/>
      <c r="BF22" s="4056"/>
      <c r="BG22" s="4056"/>
      <c r="BH22" s="4056"/>
      <c r="BI22" s="4056"/>
      <c r="BJ22" s="4056"/>
      <c r="BK22" s="4056"/>
      <c r="BL22" s="4056"/>
      <c r="BM22" s="4056"/>
      <c r="BN22" s="4056"/>
      <c r="BO22" s="4056"/>
      <c r="BP22" s="4056"/>
      <c r="BQ22" s="4056"/>
      <c r="BR22" s="4056"/>
      <c r="BS22" s="4056"/>
      <c r="BT22" s="4056"/>
    </row>
    <row r="23" spans="1:72" ht="14.1" customHeight="1" thickTop="1" x14ac:dyDescent="0.15">
      <c r="A23" s="1997"/>
      <c r="B23" s="1998"/>
      <c r="C23" s="1997"/>
      <c r="D23" s="4139" t="s">
        <v>408</v>
      </c>
      <c r="E23" s="4140"/>
      <c r="F23" s="4181" t="s">
        <v>402</v>
      </c>
      <c r="G23" s="4182"/>
      <c r="H23" s="4182"/>
      <c r="I23" s="4182"/>
      <c r="J23" s="4182"/>
      <c r="K23" s="4182"/>
      <c r="L23" s="4183"/>
      <c r="M23" s="4184"/>
      <c r="N23" s="4185"/>
      <c r="O23" s="2218" t="s">
        <v>403</v>
      </c>
      <c r="P23" s="2219"/>
      <c r="Q23" s="2218" t="s">
        <v>404</v>
      </c>
      <c r="R23" s="2220"/>
      <c r="S23" s="2218" t="s">
        <v>403</v>
      </c>
      <c r="T23" s="2219"/>
      <c r="U23" s="2221"/>
      <c r="V23" s="4186"/>
      <c r="W23" s="4187"/>
      <c r="X23" s="2222" t="s">
        <v>403</v>
      </c>
      <c r="Y23" s="2220"/>
      <c r="Z23" s="2222" t="s">
        <v>404</v>
      </c>
      <c r="AA23" s="2220"/>
      <c r="AB23" s="2222" t="s">
        <v>403</v>
      </c>
      <c r="AC23" s="2223"/>
      <c r="AD23" s="2224"/>
      <c r="AE23" s="4186"/>
      <c r="AF23" s="4187"/>
      <c r="AG23" s="2222" t="s">
        <v>403</v>
      </c>
      <c r="AH23" s="2220"/>
      <c r="AI23" s="2222" t="s">
        <v>404</v>
      </c>
      <c r="AJ23" s="2220"/>
      <c r="AK23" s="2222" t="s">
        <v>403</v>
      </c>
      <c r="AL23" s="2223"/>
      <c r="AM23" s="2224"/>
      <c r="AN23" s="2160"/>
      <c r="AP23" s="2155"/>
      <c r="AQ23" s="4056"/>
      <c r="AR23" s="4056"/>
      <c r="AS23" s="4056"/>
      <c r="AT23" s="4056"/>
      <c r="AU23" s="4056"/>
      <c r="AV23" s="4056"/>
      <c r="AW23" s="4056"/>
      <c r="AX23" s="4056"/>
      <c r="AY23" s="4056"/>
      <c r="AZ23" s="4056"/>
      <c r="BA23" s="4056"/>
      <c r="BB23" s="4056"/>
      <c r="BC23" s="4056"/>
      <c r="BD23" s="4056"/>
      <c r="BE23" s="4056"/>
      <c r="BF23" s="4056"/>
      <c r="BG23" s="4056"/>
      <c r="BH23" s="4056"/>
      <c r="BI23" s="4056"/>
      <c r="BJ23" s="4056"/>
      <c r="BK23" s="4056"/>
      <c r="BL23" s="4056"/>
      <c r="BM23" s="4056"/>
      <c r="BN23" s="4056"/>
      <c r="BO23" s="4056"/>
      <c r="BP23" s="4056"/>
      <c r="BQ23" s="4056"/>
      <c r="BR23" s="4056"/>
      <c r="BS23" s="4056"/>
      <c r="BT23" s="4056"/>
    </row>
    <row r="24" spans="1:72" ht="14.1" customHeight="1" x14ac:dyDescent="0.15">
      <c r="A24" s="1997"/>
      <c r="B24" s="1998"/>
      <c r="C24" s="1997"/>
      <c r="D24" s="4141"/>
      <c r="E24" s="4142"/>
      <c r="F24" s="4169" t="s">
        <v>405</v>
      </c>
      <c r="G24" s="4170"/>
      <c r="H24" s="4170"/>
      <c r="I24" s="4171"/>
      <c r="J24" s="4175" t="s">
        <v>406</v>
      </c>
      <c r="K24" s="4176"/>
      <c r="L24" s="4177"/>
      <c r="M24" s="4153"/>
      <c r="N24" s="4154"/>
      <c r="O24" s="2225" t="s">
        <v>403</v>
      </c>
      <c r="P24" s="2226"/>
      <c r="Q24" s="2225" t="s">
        <v>404</v>
      </c>
      <c r="R24" s="2227"/>
      <c r="S24" s="2225" t="s">
        <v>403</v>
      </c>
      <c r="T24" s="2226"/>
      <c r="U24" s="2228"/>
      <c r="V24" s="4155"/>
      <c r="W24" s="4156"/>
      <c r="X24" s="1941" t="s">
        <v>403</v>
      </c>
      <c r="Y24" s="2227"/>
      <c r="Z24" s="1941" t="s">
        <v>404</v>
      </c>
      <c r="AA24" s="2227"/>
      <c r="AB24" s="1941" t="s">
        <v>403</v>
      </c>
      <c r="AC24" s="2229"/>
      <c r="AD24" s="2230"/>
      <c r="AE24" s="4155"/>
      <c r="AF24" s="4156"/>
      <c r="AG24" s="1941" t="s">
        <v>403</v>
      </c>
      <c r="AH24" s="2227"/>
      <c r="AI24" s="1941" t="s">
        <v>404</v>
      </c>
      <c r="AJ24" s="2227"/>
      <c r="AK24" s="1941" t="s">
        <v>403</v>
      </c>
      <c r="AL24" s="2229"/>
      <c r="AM24" s="2230"/>
      <c r="AN24" s="2160"/>
      <c r="AP24" s="2006"/>
      <c r="AQ24" s="4056"/>
      <c r="AR24" s="4056"/>
      <c r="AS24" s="4056"/>
      <c r="AT24" s="4056"/>
      <c r="AU24" s="4056"/>
      <c r="AV24" s="4056"/>
      <c r="AW24" s="4056"/>
      <c r="AX24" s="4056"/>
      <c r="AY24" s="4056"/>
      <c r="AZ24" s="4056"/>
      <c r="BA24" s="4056"/>
      <c r="BB24" s="4056"/>
      <c r="BC24" s="4056"/>
      <c r="BD24" s="4056"/>
      <c r="BE24" s="4056"/>
      <c r="BF24" s="4056"/>
      <c r="BG24" s="4056"/>
      <c r="BH24" s="4056"/>
      <c r="BI24" s="4056"/>
      <c r="BJ24" s="4056"/>
      <c r="BK24" s="4056"/>
      <c r="BL24" s="4056"/>
      <c r="BM24" s="4056"/>
      <c r="BN24" s="4056"/>
      <c r="BO24" s="4056"/>
      <c r="BP24" s="4056"/>
      <c r="BQ24" s="4056"/>
      <c r="BR24" s="4056"/>
      <c r="BS24" s="4056"/>
      <c r="BT24" s="4056"/>
    </row>
    <row r="25" spans="1:72" ht="14.1" customHeight="1" x14ac:dyDescent="0.15">
      <c r="A25" s="1997"/>
      <c r="B25" s="1998"/>
      <c r="C25" s="1997"/>
      <c r="D25" s="4143"/>
      <c r="E25" s="4144"/>
      <c r="F25" s="4172"/>
      <c r="G25" s="4173"/>
      <c r="H25" s="4173"/>
      <c r="I25" s="4174"/>
      <c r="J25" s="4150" t="s">
        <v>407</v>
      </c>
      <c r="K25" s="4151"/>
      <c r="L25" s="4152"/>
      <c r="M25" s="4153"/>
      <c r="N25" s="4154"/>
      <c r="O25" s="2225" t="s">
        <v>403</v>
      </c>
      <c r="P25" s="2226"/>
      <c r="Q25" s="2225" t="s">
        <v>404</v>
      </c>
      <c r="R25" s="2227"/>
      <c r="S25" s="2225" t="s">
        <v>403</v>
      </c>
      <c r="T25" s="2226"/>
      <c r="U25" s="2228"/>
      <c r="V25" s="4155"/>
      <c r="W25" s="4156"/>
      <c r="X25" s="1941" t="s">
        <v>403</v>
      </c>
      <c r="Y25" s="2227"/>
      <c r="Z25" s="1941" t="s">
        <v>404</v>
      </c>
      <c r="AA25" s="2227"/>
      <c r="AB25" s="1941" t="s">
        <v>403</v>
      </c>
      <c r="AC25" s="2229"/>
      <c r="AD25" s="2230"/>
      <c r="AE25" s="4155"/>
      <c r="AF25" s="4156"/>
      <c r="AG25" s="1941" t="s">
        <v>403</v>
      </c>
      <c r="AH25" s="2227"/>
      <c r="AI25" s="1941" t="s">
        <v>404</v>
      </c>
      <c r="AJ25" s="2227"/>
      <c r="AK25" s="1941" t="s">
        <v>403</v>
      </c>
      <c r="AL25" s="2229"/>
      <c r="AM25" s="2230"/>
      <c r="AN25" s="2160"/>
      <c r="AP25" s="2006"/>
    </row>
    <row r="26" spans="1:72" ht="11.25" customHeight="1" x14ac:dyDescent="0.15">
      <c r="A26" s="1997"/>
      <c r="B26" s="1998"/>
      <c r="C26" s="1997"/>
      <c r="D26" s="1997"/>
      <c r="E26" s="1997"/>
      <c r="F26" s="1997"/>
      <c r="G26" s="1997"/>
      <c r="H26" s="1997"/>
      <c r="I26" s="1997"/>
      <c r="J26" s="1997"/>
      <c r="K26" s="1997"/>
      <c r="L26" s="1997"/>
      <c r="M26" s="1997"/>
      <c r="N26" s="1997"/>
      <c r="O26" s="1997"/>
      <c r="P26" s="1997"/>
      <c r="Q26" s="1997"/>
      <c r="R26" s="1997"/>
      <c r="S26" s="1997"/>
      <c r="T26" s="1997"/>
      <c r="U26" s="1997"/>
      <c r="V26" s="1997"/>
      <c r="W26" s="1997"/>
      <c r="X26" s="1997"/>
      <c r="Y26" s="1997"/>
      <c r="AA26" s="1999"/>
      <c r="AB26" s="1999"/>
      <c r="AC26" s="2231"/>
      <c r="AD26" s="1997"/>
      <c r="AE26" s="1997"/>
      <c r="AF26" s="1997"/>
      <c r="AG26" s="1997"/>
      <c r="AH26" s="1997"/>
      <c r="AI26" s="1997"/>
      <c r="AJ26" s="1997"/>
      <c r="AK26" s="1997"/>
      <c r="AL26" s="1997"/>
      <c r="AM26" s="1997"/>
      <c r="AN26" s="2160"/>
      <c r="AO26" s="2099"/>
      <c r="AP26" s="2006"/>
      <c r="AQ26" s="2155"/>
      <c r="AR26" s="2232"/>
      <c r="AS26" s="1997"/>
      <c r="AT26" s="1997"/>
      <c r="AU26" s="1997"/>
      <c r="AX26" s="2005"/>
      <c r="AY26" s="2005"/>
      <c r="AZ26" s="2033"/>
      <c r="BA26" s="2033"/>
      <c r="BB26" s="2033"/>
      <c r="BC26" s="2033"/>
      <c r="BD26" s="2033"/>
      <c r="BE26" s="2033"/>
      <c r="BF26" s="2033"/>
      <c r="BG26" s="2033"/>
      <c r="BH26" s="2033"/>
      <c r="BI26" s="2033"/>
      <c r="BJ26" s="2033"/>
      <c r="BK26" s="2033"/>
      <c r="BL26" s="2033"/>
    </row>
    <row r="27" spans="1:72" ht="14.1" customHeight="1" x14ac:dyDescent="0.15">
      <c r="A27" s="1997"/>
      <c r="B27" s="1998"/>
      <c r="C27" s="1997" t="s">
        <v>839</v>
      </c>
      <c r="D27" s="1997"/>
      <c r="E27" s="1997"/>
      <c r="F27" s="1997"/>
      <c r="G27" s="1997"/>
      <c r="H27" s="1997"/>
      <c r="I27" s="1997"/>
      <c r="J27" s="1997"/>
      <c r="K27" s="1997"/>
      <c r="L27" s="1997"/>
      <c r="M27" s="1997"/>
      <c r="N27" s="1997"/>
      <c r="O27" s="1997"/>
      <c r="P27" s="1997"/>
      <c r="Q27" s="1997"/>
      <c r="R27" s="1997"/>
      <c r="S27" s="2233"/>
      <c r="T27" s="1997"/>
      <c r="U27" s="1997"/>
      <c r="V27" s="1997"/>
      <c r="W27" s="1997"/>
      <c r="X27" s="1997"/>
      <c r="Y27" s="1997"/>
      <c r="AA27" s="2006"/>
      <c r="AB27" s="2006"/>
      <c r="AC27" s="2234"/>
      <c r="AN27" s="2012"/>
      <c r="AO27" s="2099"/>
      <c r="AP27" s="2006"/>
      <c r="AR27" s="2075"/>
      <c r="AS27" s="2005"/>
      <c r="AT27" s="2005"/>
      <c r="AU27" s="2005"/>
      <c r="AV27" s="2005"/>
      <c r="AW27" s="2005"/>
      <c r="AX27" s="2005"/>
      <c r="AY27" s="2005"/>
      <c r="AZ27" s="2005"/>
      <c r="BA27" s="2005"/>
      <c r="BB27" s="2005"/>
      <c r="BC27" s="1997"/>
      <c r="BD27" s="1997"/>
      <c r="BE27" s="2075"/>
      <c r="BF27" s="2075"/>
      <c r="BG27" s="2075"/>
      <c r="BH27" s="2075"/>
      <c r="BI27" s="2075"/>
      <c r="BJ27" s="2075"/>
      <c r="BK27" s="2075"/>
      <c r="BL27" s="2075"/>
    </row>
    <row r="28" spans="1:72" ht="14.1" customHeight="1" x14ac:dyDescent="0.15">
      <c r="A28" s="1997"/>
      <c r="B28" s="1998"/>
      <c r="C28" s="1997"/>
      <c r="D28" s="4190" t="s">
        <v>188</v>
      </c>
      <c r="E28" s="4191"/>
      <c r="F28" s="4191"/>
      <c r="G28" s="4191"/>
      <c r="H28" s="4191"/>
      <c r="I28" s="4191"/>
      <c r="J28" s="4191"/>
      <c r="K28" s="4191"/>
      <c r="L28" s="4191"/>
      <c r="M28" s="4192" t="s">
        <v>85</v>
      </c>
      <c r="N28" s="4193"/>
      <c r="O28" s="4193"/>
      <c r="P28" s="4193"/>
      <c r="Q28" s="4193"/>
      <c r="R28" s="4193"/>
      <c r="S28" s="4193"/>
      <c r="T28" s="4193"/>
      <c r="U28" s="4193"/>
      <c r="V28" s="4193"/>
      <c r="W28" s="4193"/>
      <c r="X28" s="4193"/>
      <c r="Y28" s="4193"/>
      <c r="Z28" s="4193"/>
      <c r="AA28" s="4194"/>
      <c r="AB28" s="4192" t="s">
        <v>409</v>
      </c>
      <c r="AC28" s="4193"/>
      <c r="AD28" s="4193"/>
      <c r="AE28" s="4193"/>
      <c r="AF28" s="4193"/>
      <c r="AG28" s="4193"/>
      <c r="AH28" s="4193"/>
      <c r="AI28" s="4193"/>
      <c r="AJ28" s="4195"/>
      <c r="AK28" s="4202" t="s">
        <v>87</v>
      </c>
      <c r="AL28" s="4203"/>
      <c r="AM28" s="4204"/>
      <c r="AN28" s="2160"/>
      <c r="AP28" s="2006"/>
      <c r="AR28" s="2232"/>
      <c r="AS28" s="2235"/>
      <c r="AT28" s="2235"/>
      <c r="AU28" s="2235"/>
      <c r="AV28" s="2235"/>
      <c r="AW28" s="2235"/>
      <c r="AX28" s="2235"/>
      <c r="AY28" s="2235"/>
      <c r="AZ28" s="2235"/>
      <c r="BA28" s="2235"/>
      <c r="BB28" s="2235"/>
      <c r="BC28" s="1997"/>
      <c r="BD28" s="1997"/>
      <c r="BE28" s="2075"/>
      <c r="BF28" s="2075"/>
      <c r="BG28" s="2075"/>
      <c r="BH28" s="2075"/>
      <c r="BI28" s="2075"/>
      <c r="BJ28" s="2075"/>
      <c r="BK28" s="2075"/>
      <c r="BL28" s="2075"/>
    </row>
    <row r="29" spans="1:72" ht="14.1" customHeight="1" x14ac:dyDescent="0.15">
      <c r="A29" s="1997"/>
      <c r="B29" s="1998"/>
      <c r="C29" s="1997"/>
      <c r="D29" s="4208" t="s">
        <v>410</v>
      </c>
      <c r="E29" s="4209"/>
      <c r="F29" s="4209"/>
      <c r="G29" s="4209"/>
      <c r="H29" s="4209"/>
      <c r="I29" s="4209"/>
      <c r="J29" s="4209"/>
      <c r="K29" s="4209"/>
      <c r="L29" s="4209"/>
      <c r="M29" s="4188" t="s">
        <v>411</v>
      </c>
      <c r="N29" s="4082"/>
      <c r="O29" s="4082" t="s">
        <v>412</v>
      </c>
      <c r="P29" s="4082"/>
      <c r="Q29" s="4082" t="s">
        <v>413</v>
      </c>
      <c r="R29" s="4082"/>
      <c r="S29" s="4082" t="s">
        <v>414</v>
      </c>
      <c r="T29" s="4082"/>
      <c r="U29" s="4082" t="s">
        <v>415</v>
      </c>
      <c r="V29" s="4082"/>
      <c r="W29" s="4082" t="s">
        <v>416</v>
      </c>
      <c r="X29" s="4082"/>
      <c r="Y29" s="4082" t="s">
        <v>86</v>
      </c>
      <c r="Z29" s="4082"/>
      <c r="AA29" s="4083"/>
      <c r="AB29" s="4188" t="s">
        <v>88</v>
      </c>
      <c r="AC29" s="4082"/>
      <c r="AD29" s="4082"/>
      <c r="AE29" s="4082" t="s">
        <v>46</v>
      </c>
      <c r="AF29" s="4082"/>
      <c r="AG29" s="4082"/>
      <c r="AH29" s="4082" t="s">
        <v>80</v>
      </c>
      <c r="AI29" s="4082"/>
      <c r="AJ29" s="4083"/>
      <c r="AK29" s="4205"/>
      <c r="AL29" s="4206"/>
      <c r="AM29" s="4207"/>
      <c r="AN29" s="2160"/>
      <c r="AP29" s="2006"/>
      <c r="AR29" s="2075"/>
      <c r="AS29" s="1997"/>
      <c r="AT29" s="1997"/>
      <c r="AU29" s="1997"/>
      <c r="AV29" s="1997"/>
      <c r="AW29" s="1997"/>
      <c r="AX29" s="1997"/>
      <c r="AY29" s="1997"/>
      <c r="AZ29" s="1997"/>
      <c r="BA29" s="1997"/>
      <c r="BB29" s="1997"/>
      <c r="BC29" s="1997"/>
      <c r="BD29" s="1997"/>
      <c r="BE29" s="2075"/>
      <c r="BF29" s="2075"/>
      <c r="BG29" s="2075"/>
      <c r="BH29" s="2075"/>
      <c r="BI29" s="2075"/>
      <c r="BJ29" s="2075"/>
      <c r="BK29" s="2075"/>
      <c r="BL29" s="2075"/>
    </row>
    <row r="30" spans="1:72" ht="15.95" customHeight="1" x14ac:dyDescent="0.15">
      <c r="A30" s="1997"/>
      <c r="B30" s="1998"/>
      <c r="C30" s="1997"/>
      <c r="D30" s="4212" t="s">
        <v>417</v>
      </c>
      <c r="E30" s="4215" t="s">
        <v>418</v>
      </c>
      <c r="F30" s="4216"/>
      <c r="G30" s="4216"/>
      <c r="H30" s="4216"/>
      <c r="I30" s="4216"/>
      <c r="J30" s="4216"/>
      <c r="K30" s="4216"/>
      <c r="L30" s="2236"/>
      <c r="M30" s="4217"/>
      <c r="N30" s="4218"/>
      <c r="O30" s="4218"/>
      <c r="P30" s="4218"/>
      <c r="Q30" s="4218"/>
      <c r="R30" s="4218"/>
      <c r="S30" s="4218"/>
      <c r="T30" s="4218"/>
      <c r="U30" s="4218"/>
      <c r="V30" s="4218"/>
      <c r="W30" s="4218"/>
      <c r="X30" s="4218"/>
      <c r="Y30" s="4228">
        <f>SUM(M30:X30)</f>
        <v>0</v>
      </c>
      <c r="Z30" s="4228"/>
      <c r="AA30" s="4233"/>
      <c r="AB30" s="4234"/>
      <c r="AC30" s="4219"/>
      <c r="AD30" s="4219"/>
      <c r="AE30" s="4219"/>
      <c r="AF30" s="4219"/>
      <c r="AG30" s="4219"/>
      <c r="AH30" s="4228">
        <f t="shared" ref="AH30:AH51" si="0">SUM(AB30:AG30)</f>
        <v>0</v>
      </c>
      <c r="AI30" s="4228"/>
      <c r="AJ30" s="4229"/>
      <c r="AK30" s="4230"/>
      <c r="AL30" s="4231"/>
      <c r="AM30" s="4232"/>
      <c r="AN30" s="2160"/>
      <c r="AP30" s="2006"/>
      <c r="AR30" s="2232"/>
      <c r="AS30" s="1997"/>
      <c r="AT30" s="1997"/>
      <c r="AU30" s="1997"/>
      <c r="AV30" s="1997"/>
      <c r="AW30" s="1997"/>
      <c r="AX30" s="1997"/>
      <c r="AY30" s="1997"/>
      <c r="AZ30" s="1997"/>
      <c r="BA30" s="1997"/>
      <c r="BB30" s="1997"/>
      <c r="BC30" s="1997"/>
      <c r="BD30" s="1997"/>
      <c r="BE30" s="1997"/>
      <c r="BF30" s="1997"/>
      <c r="BG30" s="2075"/>
      <c r="BH30" s="2075"/>
      <c r="BI30" s="2075"/>
      <c r="BJ30" s="2075"/>
      <c r="BK30" s="2075"/>
      <c r="BL30" s="2075"/>
    </row>
    <row r="31" spans="1:72" ht="15.95" customHeight="1" x14ac:dyDescent="0.15">
      <c r="A31" s="1997"/>
      <c r="B31" s="1998"/>
      <c r="C31" s="1997"/>
      <c r="D31" s="4213"/>
      <c r="E31" s="4196" t="s">
        <v>862</v>
      </c>
      <c r="F31" s="4196"/>
      <c r="G31" s="4196"/>
      <c r="H31" s="4196"/>
      <c r="I31" s="2237" t="s">
        <v>419</v>
      </c>
      <c r="J31" s="4197">
        <v>0.33333333333333331</v>
      </c>
      <c r="K31" s="4198"/>
      <c r="L31" s="2238"/>
      <c r="M31" s="4199"/>
      <c r="N31" s="4189"/>
      <c r="O31" s="4189"/>
      <c r="P31" s="4189"/>
      <c r="Q31" s="4189"/>
      <c r="R31" s="4189"/>
      <c r="S31" s="4189"/>
      <c r="T31" s="4189"/>
      <c r="U31" s="4189"/>
      <c r="V31" s="4189"/>
      <c r="W31" s="4189"/>
      <c r="X31" s="4189"/>
      <c r="Y31" s="4220">
        <f t="shared" ref="Y31:Y51" si="1">SUM(M31:X31)</f>
        <v>0</v>
      </c>
      <c r="Z31" s="4220"/>
      <c r="AA31" s="4221"/>
      <c r="AB31" s="4222"/>
      <c r="AC31" s="4223"/>
      <c r="AD31" s="4223"/>
      <c r="AE31" s="4223"/>
      <c r="AF31" s="4223"/>
      <c r="AG31" s="4223"/>
      <c r="AH31" s="4220">
        <f t="shared" si="0"/>
        <v>0</v>
      </c>
      <c r="AI31" s="4220"/>
      <c r="AJ31" s="4224"/>
      <c r="AK31" s="4225"/>
      <c r="AL31" s="4226"/>
      <c r="AM31" s="4227"/>
      <c r="AN31" s="2160"/>
      <c r="AP31" s="2006"/>
      <c r="AR31" s="2075"/>
      <c r="AS31" s="1997"/>
      <c r="AT31" s="1997"/>
      <c r="AU31" s="1997"/>
      <c r="AV31" s="1997"/>
      <c r="AW31" s="1997"/>
      <c r="AX31" s="1997"/>
      <c r="AY31" s="1997"/>
      <c r="AZ31" s="1997"/>
      <c r="BA31" s="1997"/>
      <c r="BB31" s="1997"/>
      <c r="BC31" s="2118"/>
      <c r="BD31" s="2239"/>
      <c r="BE31" s="2075"/>
      <c r="BF31" s="2075"/>
      <c r="BG31" s="2041"/>
      <c r="BH31" s="2123"/>
      <c r="BI31" s="1997"/>
      <c r="BJ31" s="1997"/>
      <c r="BK31" s="1997"/>
      <c r="BL31" s="1997"/>
    </row>
    <row r="32" spans="1:72" ht="15.95" customHeight="1" x14ac:dyDescent="0.15">
      <c r="A32" s="1997"/>
      <c r="B32" s="1998"/>
      <c r="C32" s="1997"/>
      <c r="D32" s="4213"/>
      <c r="E32" s="2240"/>
      <c r="F32" s="2240"/>
      <c r="G32" s="4197">
        <v>0.33333333333333331</v>
      </c>
      <c r="H32" s="4198"/>
      <c r="I32" s="2241" t="s">
        <v>419</v>
      </c>
      <c r="J32" s="4197">
        <v>0.375</v>
      </c>
      <c r="K32" s="4198"/>
      <c r="L32" s="2240"/>
      <c r="M32" s="4211"/>
      <c r="N32" s="4210"/>
      <c r="O32" s="4210"/>
      <c r="P32" s="4210"/>
      <c r="Q32" s="4210"/>
      <c r="R32" s="4210"/>
      <c r="S32" s="4210"/>
      <c r="T32" s="4210"/>
      <c r="U32" s="4210"/>
      <c r="V32" s="4210"/>
      <c r="W32" s="4210"/>
      <c r="X32" s="4210"/>
      <c r="Y32" s="4200">
        <f t="shared" si="1"/>
        <v>0</v>
      </c>
      <c r="Z32" s="4200"/>
      <c r="AA32" s="4238"/>
      <c r="AB32" s="4239"/>
      <c r="AC32" s="4240"/>
      <c r="AD32" s="4240"/>
      <c r="AE32" s="4240"/>
      <c r="AF32" s="4240"/>
      <c r="AG32" s="4240"/>
      <c r="AH32" s="4200">
        <f t="shared" si="0"/>
        <v>0</v>
      </c>
      <c r="AI32" s="4200"/>
      <c r="AJ32" s="4201"/>
      <c r="AK32" s="4235"/>
      <c r="AL32" s="4236"/>
      <c r="AM32" s="4237"/>
      <c r="AN32" s="2160"/>
      <c r="AP32" s="2006"/>
      <c r="AR32" s="2232"/>
      <c r="AS32" s="1997"/>
      <c r="AT32" s="1997"/>
      <c r="AU32" s="1997"/>
      <c r="AV32" s="1997"/>
      <c r="AW32" s="1997"/>
      <c r="AX32" s="1997"/>
      <c r="AY32" s="1997"/>
      <c r="AZ32" s="1997"/>
      <c r="BA32" s="1997"/>
      <c r="BB32" s="1997"/>
      <c r="BC32" s="2075"/>
      <c r="BD32" s="2075"/>
      <c r="BE32" s="2075"/>
      <c r="BF32" s="2075"/>
      <c r="BG32" s="2075"/>
      <c r="BH32" s="2075"/>
      <c r="BI32" s="2075"/>
      <c r="BJ32" s="2075"/>
      <c r="BK32" s="2075"/>
      <c r="BL32" s="2075"/>
    </row>
    <row r="33" spans="1:72" ht="15.95" customHeight="1" x14ac:dyDescent="0.15">
      <c r="A33" s="1997"/>
      <c r="B33" s="1998"/>
      <c r="C33" s="1997"/>
      <c r="D33" s="4213"/>
      <c r="E33" s="2240"/>
      <c r="F33" s="2240"/>
      <c r="G33" s="4197">
        <v>0.375</v>
      </c>
      <c r="H33" s="4198"/>
      <c r="I33" s="2241" t="s">
        <v>419</v>
      </c>
      <c r="J33" s="4197">
        <v>0.66666666666666663</v>
      </c>
      <c r="K33" s="4198"/>
      <c r="L33" s="2240"/>
      <c r="M33" s="4211"/>
      <c r="N33" s="4210"/>
      <c r="O33" s="4210"/>
      <c r="P33" s="4210"/>
      <c r="Q33" s="4210"/>
      <c r="R33" s="4210"/>
      <c r="S33" s="4210"/>
      <c r="T33" s="4210"/>
      <c r="U33" s="4210"/>
      <c r="V33" s="4210"/>
      <c r="W33" s="4189"/>
      <c r="X33" s="4189"/>
      <c r="Y33" s="4200">
        <f t="shared" si="1"/>
        <v>0</v>
      </c>
      <c r="Z33" s="4200"/>
      <c r="AA33" s="4238"/>
      <c r="AB33" s="4239"/>
      <c r="AC33" s="4240"/>
      <c r="AD33" s="4240"/>
      <c r="AE33" s="4240"/>
      <c r="AF33" s="4240"/>
      <c r="AG33" s="4240"/>
      <c r="AH33" s="4200">
        <f t="shared" si="0"/>
        <v>0</v>
      </c>
      <c r="AI33" s="4200"/>
      <c r="AJ33" s="4201"/>
      <c r="AK33" s="4235"/>
      <c r="AL33" s="4236"/>
      <c r="AM33" s="4237"/>
      <c r="AN33" s="2160"/>
      <c r="AP33" s="2006"/>
      <c r="AR33" s="2075"/>
      <c r="AS33" s="1997"/>
      <c r="AT33" s="1997"/>
      <c r="AU33" s="1997"/>
      <c r="AV33" s="1997"/>
      <c r="AW33" s="1997"/>
      <c r="AX33" s="1997"/>
      <c r="AY33" s="1997"/>
      <c r="AZ33" s="1997"/>
      <c r="BA33" s="1997"/>
      <c r="BB33" s="1997"/>
      <c r="BC33" s="2075"/>
      <c r="BD33" s="2075"/>
      <c r="BE33" s="2075"/>
      <c r="BF33" s="2075"/>
      <c r="BG33" s="2075"/>
      <c r="BH33" s="2075"/>
      <c r="BI33" s="2075"/>
      <c r="BJ33" s="2075"/>
      <c r="BK33" s="2075"/>
      <c r="BL33" s="2075"/>
    </row>
    <row r="34" spans="1:72" ht="15.95" customHeight="1" x14ac:dyDescent="0.15">
      <c r="A34" s="1997"/>
      <c r="B34" s="1998"/>
      <c r="C34" s="1997"/>
      <c r="D34" s="4213"/>
      <c r="E34" s="2240"/>
      <c r="F34" s="2240"/>
      <c r="G34" s="4197">
        <v>0.66666666666666663</v>
      </c>
      <c r="H34" s="4198"/>
      <c r="I34" s="2241" t="s">
        <v>419</v>
      </c>
      <c r="J34" s="4197">
        <v>0.70833333333333337</v>
      </c>
      <c r="K34" s="4198"/>
      <c r="L34" s="2240"/>
      <c r="M34" s="4211"/>
      <c r="N34" s="4210"/>
      <c r="O34" s="4210"/>
      <c r="P34" s="4210"/>
      <c r="Q34" s="4210"/>
      <c r="R34" s="4210"/>
      <c r="S34" s="4210"/>
      <c r="T34" s="4210"/>
      <c r="U34" s="4210"/>
      <c r="V34" s="4210"/>
      <c r="W34" s="4210"/>
      <c r="X34" s="4210"/>
      <c r="Y34" s="4200">
        <f t="shared" si="1"/>
        <v>0</v>
      </c>
      <c r="Z34" s="4200"/>
      <c r="AA34" s="4238"/>
      <c r="AB34" s="4239"/>
      <c r="AC34" s="4240"/>
      <c r="AD34" s="4240"/>
      <c r="AE34" s="4240"/>
      <c r="AF34" s="4240"/>
      <c r="AG34" s="4240"/>
      <c r="AH34" s="4200">
        <f t="shared" si="0"/>
        <v>0</v>
      </c>
      <c r="AI34" s="4200"/>
      <c r="AJ34" s="4201"/>
      <c r="AK34" s="4235"/>
      <c r="AL34" s="4236"/>
      <c r="AM34" s="4237"/>
      <c r="AN34" s="2160"/>
      <c r="AP34" s="2006"/>
      <c r="AR34" s="2232"/>
      <c r="AS34" s="1997"/>
      <c r="AT34" s="1997"/>
      <c r="AU34" s="1997"/>
      <c r="AV34" s="1997"/>
      <c r="AW34" s="1997"/>
      <c r="AX34" s="1997"/>
      <c r="AY34" s="1997"/>
      <c r="AZ34" s="1997"/>
      <c r="BA34" s="1997"/>
      <c r="BB34" s="1997"/>
      <c r="BC34" s="2075"/>
      <c r="BD34" s="2075"/>
      <c r="BE34" s="2075"/>
      <c r="BF34" s="2075"/>
      <c r="BG34" s="2075"/>
      <c r="BH34" s="2075"/>
      <c r="BI34" s="2075"/>
      <c r="BJ34" s="2075"/>
      <c r="BK34" s="2075"/>
      <c r="BL34" s="2075"/>
    </row>
    <row r="35" spans="1:72" ht="15.95" customHeight="1" x14ac:dyDescent="0.15">
      <c r="A35" s="1997"/>
      <c r="B35" s="1998"/>
      <c r="C35" s="1997"/>
      <c r="D35" s="4213"/>
      <c r="E35" s="2240"/>
      <c r="F35" s="2240"/>
      <c r="G35" s="4197">
        <v>0.70833333333333337</v>
      </c>
      <c r="H35" s="4198"/>
      <c r="I35" s="2241" t="s">
        <v>419</v>
      </c>
      <c r="J35" s="4197">
        <v>0.72916666666666663</v>
      </c>
      <c r="K35" s="4198"/>
      <c r="L35" s="2240"/>
      <c r="M35" s="4211"/>
      <c r="N35" s="4210"/>
      <c r="O35" s="4210"/>
      <c r="P35" s="4210"/>
      <c r="Q35" s="4210"/>
      <c r="R35" s="4210"/>
      <c r="S35" s="4210"/>
      <c r="T35" s="4210"/>
      <c r="U35" s="4210"/>
      <c r="V35" s="4210"/>
      <c r="W35" s="4189"/>
      <c r="X35" s="4189"/>
      <c r="Y35" s="4200">
        <f t="shared" si="1"/>
        <v>0</v>
      </c>
      <c r="Z35" s="4200"/>
      <c r="AA35" s="4238"/>
      <c r="AB35" s="4239"/>
      <c r="AC35" s="4240"/>
      <c r="AD35" s="4240"/>
      <c r="AE35" s="4240"/>
      <c r="AF35" s="4240"/>
      <c r="AG35" s="4240"/>
      <c r="AH35" s="4200">
        <f t="shared" si="0"/>
        <v>0</v>
      </c>
      <c r="AI35" s="4200"/>
      <c r="AJ35" s="4201"/>
      <c r="AK35" s="4235"/>
      <c r="AL35" s="4236"/>
      <c r="AM35" s="4237"/>
      <c r="AN35" s="2160"/>
      <c r="AP35" s="2006"/>
      <c r="AR35" s="2075"/>
      <c r="AS35" s="1997"/>
      <c r="AT35" s="1997"/>
      <c r="AU35" s="1997"/>
      <c r="AV35" s="1997"/>
      <c r="AW35" s="1997"/>
      <c r="AX35" s="1997"/>
      <c r="AY35" s="1997"/>
      <c r="AZ35" s="1997"/>
      <c r="BA35" s="1997"/>
      <c r="BB35" s="1997"/>
      <c r="BC35" s="2075"/>
      <c r="BD35" s="2075"/>
      <c r="BE35" s="2075"/>
      <c r="BF35" s="2075"/>
      <c r="BG35" s="2075"/>
      <c r="BH35" s="2075"/>
      <c r="BI35" s="2075"/>
      <c r="BJ35" s="2075"/>
      <c r="BK35" s="2075"/>
      <c r="BL35" s="2075"/>
    </row>
    <row r="36" spans="1:72" ht="15.95" customHeight="1" x14ac:dyDescent="0.15">
      <c r="A36" s="1997"/>
      <c r="B36" s="1998"/>
      <c r="C36" s="1997"/>
      <c r="D36" s="4213"/>
      <c r="E36" s="2240"/>
      <c r="F36" s="2240"/>
      <c r="G36" s="4197">
        <v>0.72916666666666663</v>
      </c>
      <c r="H36" s="4198"/>
      <c r="I36" s="2241" t="s">
        <v>419</v>
      </c>
      <c r="J36" s="4197">
        <v>0.75</v>
      </c>
      <c r="K36" s="4198"/>
      <c r="L36" s="2240"/>
      <c r="M36" s="4211"/>
      <c r="N36" s="4210"/>
      <c r="O36" s="4210"/>
      <c r="P36" s="4210"/>
      <c r="Q36" s="4210"/>
      <c r="R36" s="4210"/>
      <c r="S36" s="4210"/>
      <c r="T36" s="4210"/>
      <c r="U36" s="4210"/>
      <c r="V36" s="4210"/>
      <c r="W36" s="4210"/>
      <c r="X36" s="4210"/>
      <c r="Y36" s="4200">
        <f t="shared" si="1"/>
        <v>0</v>
      </c>
      <c r="Z36" s="4200"/>
      <c r="AA36" s="4238"/>
      <c r="AB36" s="4239"/>
      <c r="AC36" s="4240"/>
      <c r="AD36" s="4240"/>
      <c r="AE36" s="4240"/>
      <c r="AF36" s="4240"/>
      <c r="AG36" s="4240"/>
      <c r="AH36" s="4200">
        <f t="shared" si="0"/>
        <v>0</v>
      </c>
      <c r="AI36" s="4200"/>
      <c r="AJ36" s="4201"/>
      <c r="AK36" s="4235"/>
      <c r="AL36" s="4236"/>
      <c r="AM36" s="4237"/>
      <c r="AN36" s="2160"/>
      <c r="AR36" s="2232"/>
      <c r="AS36" s="1997"/>
      <c r="AT36" s="1997"/>
      <c r="AU36" s="1997"/>
      <c r="AV36" s="1997"/>
      <c r="AW36" s="1997"/>
      <c r="AX36" s="1997"/>
      <c r="AY36" s="1997"/>
      <c r="AZ36" s="1997"/>
      <c r="BA36" s="1997"/>
      <c r="BB36" s="1997"/>
      <c r="BC36" s="2075"/>
      <c r="BD36" s="2075"/>
      <c r="BE36" s="2075"/>
      <c r="BF36" s="2075"/>
      <c r="BG36" s="2075"/>
      <c r="BH36" s="2075"/>
      <c r="BI36" s="2075"/>
      <c r="BJ36" s="2075"/>
      <c r="BK36" s="2075"/>
      <c r="BL36" s="2075"/>
    </row>
    <row r="37" spans="1:72" ht="15.95" customHeight="1" x14ac:dyDescent="0.15">
      <c r="A37" s="1997"/>
      <c r="B37" s="1998"/>
      <c r="C37" s="1997"/>
      <c r="D37" s="4213"/>
      <c r="E37" s="2240"/>
      <c r="F37" s="2240"/>
      <c r="G37" s="4197">
        <v>0.75</v>
      </c>
      <c r="H37" s="4198"/>
      <c r="I37" s="2241" t="s">
        <v>419</v>
      </c>
      <c r="J37" s="4197">
        <v>0.77083333333333337</v>
      </c>
      <c r="K37" s="4198"/>
      <c r="L37" s="2240"/>
      <c r="M37" s="4211"/>
      <c r="N37" s="4210"/>
      <c r="O37" s="4210"/>
      <c r="P37" s="4210"/>
      <c r="Q37" s="4210"/>
      <c r="R37" s="4210"/>
      <c r="S37" s="4210"/>
      <c r="T37" s="4210"/>
      <c r="U37" s="4210"/>
      <c r="V37" s="4210"/>
      <c r="W37" s="4189"/>
      <c r="X37" s="4189"/>
      <c r="Y37" s="4200">
        <f t="shared" si="1"/>
        <v>0</v>
      </c>
      <c r="Z37" s="4200"/>
      <c r="AA37" s="4238"/>
      <c r="AB37" s="4239"/>
      <c r="AC37" s="4240"/>
      <c r="AD37" s="4240"/>
      <c r="AE37" s="4240"/>
      <c r="AF37" s="4240"/>
      <c r="AG37" s="4240"/>
      <c r="AH37" s="4200">
        <f t="shared" si="0"/>
        <v>0</v>
      </c>
      <c r="AI37" s="4200"/>
      <c r="AJ37" s="4201"/>
      <c r="AK37" s="4235"/>
      <c r="AL37" s="4236"/>
      <c r="AM37" s="4237"/>
      <c r="AN37" s="2160"/>
      <c r="AR37" s="2075"/>
      <c r="AS37" s="1997"/>
      <c r="AT37" s="1997"/>
      <c r="AU37" s="1997"/>
      <c r="AV37" s="1997"/>
      <c r="AW37" s="1997"/>
      <c r="AX37" s="1997"/>
      <c r="AY37" s="1997"/>
      <c r="AZ37" s="1997"/>
      <c r="BA37" s="1997"/>
      <c r="BB37" s="1997"/>
      <c r="BC37" s="2075"/>
      <c r="BD37" s="2075"/>
      <c r="BE37" s="2075"/>
      <c r="BF37" s="2075"/>
      <c r="BG37" s="2075"/>
      <c r="BH37" s="2075"/>
      <c r="BI37" s="2075"/>
      <c r="BJ37" s="2075"/>
      <c r="BK37" s="2075"/>
      <c r="BL37" s="2075"/>
    </row>
    <row r="38" spans="1:72" ht="15.95" customHeight="1" x14ac:dyDescent="0.15">
      <c r="A38" s="1997"/>
      <c r="B38" s="1998"/>
      <c r="C38" s="1997"/>
      <c r="D38" s="4213"/>
      <c r="E38" s="2242"/>
      <c r="F38" s="2242"/>
      <c r="G38" s="4252">
        <v>0.77083333333333337</v>
      </c>
      <c r="H38" s="4253"/>
      <c r="I38" s="2243" t="s">
        <v>419</v>
      </c>
      <c r="J38" s="4254" t="s">
        <v>189</v>
      </c>
      <c r="K38" s="4254"/>
      <c r="L38" s="2242"/>
      <c r="M38" s="4255"/>
      <c r="N38" s="4241"/>
      <c r="O38" s="4241"/>
      <c r="P38" s="4241"/>
      <c r="Q38" s="4241"/>
      <c r="R38" s="4241"/>
      <c r="S38" s="4241"/>
      <c r="T38" s="4241"/>
      <c r="U38" s="4241"/>
      <c r="V38" s="4241"/>
      <c r="W38" s="4241"/>
      <c r="X38" s="4241"/>
      <c r="Y38" s="4242">
        <f t="shared" si="1"/>
        <v>0</v>
      </c>
      <c r="Z38" s="4242"/>
      <c r="AA38" s="4243"/>
      <c r="AB38" s="4244"/>
      <c r="AC38" s="4245"/>
      <c r="AD38" s="4245"/>
      <c r="AE38" s="4245"/>
      <c r="AF38" s="4245"/>
      <c r="AG38" s="4245"/>
      <c r="AH38" s="4242">
        <f t="shared" si="0"/>
        <v>0</v>
      </c>
      <c r="AI38" s="4242"/>
      <c r="AJ38" s="4246"/>
      <c r="AK38" s="4247"/>
      <c r="AL38" s="4248"/>
      <c r="AM38" s="4249"/>
      <c r="AN38" s="2160"/>
      <c r="AR38" s="2232"/>
      <c r="AS38" s="1997"/>
      <c r="AT38" s="1997"/>
      <c r="AU38" s="1997"/>
      <c r="AV38" s="1997"/>
      <c r="AW38" s="1997"/>
      <c r="AX38" s="1997"/>
      <c r="AY38" s="1997"/>
      <c r="AZ38" s="1997"/>
      <c r="BA38" s="1997"/>
      <c r="BB38" s="1997"/>
      <c r="BC38" s="2075"/>
      <c r="BD38" s="2075"/>
      <c r="BE38" s="2075"/>
      <c r="BF38" s="2075"/>
      <c r="BG38" s="2075"/>
      <c r="BH38" s="2075"/>
      <c r="BI38" s="2075"/>
      <c r="BJ38" s="2075"/>
      <c r="BK38" s="2075"/>
      <c r="BL38" s="2075"/>
      <c r="BM38" s="2006"/>
    </row>
    <row r="39" spans="1:72" ht="15.95" customHeight="1" x14ac:dyDescent="0.15">
      <c r="A39" s="1997"/>
      <c r="B39" s="1998"/>
      <c r="C39" s="1997"/>
      <c r="D39" s="4213"/>
      <c r="E39" s="4202" t="s">
        <v>420</v>
      </c>
      <c r="F39" s="4204"/>
      <c r="G39" s="4250">
        <v>0.79166666666666663</v>
      </c>
      <c r="H39" s="4251"/>
      <c r="I39" s="2237" t="s">
        <v>419</v>
      </c>
      <c r="J39" s="4250">
        <v>0.91666666666666663</v>
      </c>
      <c r="K39" s="4250"/>
      <c r="L39" s="2238"/>
      <c r="M39" s="4199"/>
      <c r="N39" s="4189"/>
      <c r="O39" s="4189"/>
      <c r="P39" s="4189"/>
      <c r="Q39" s="4189"/>
      <c r="R39" s="4189"/>
      <c r="S39" s="4189"/>
      <c r="T39" s="4189"/>
      <c r="U39" s="4189"/>
      <c r="V39" s="4189"/>
      <c r="W39" s="4189"/>
      <c r="X39" s="4189"/>
      <c r="Y39" s="4220">
        <f t="shared" si="1"/>
        <v>0</v>
      </c>
      <c r="Z39" s="4220"/>
      <c r="AA39" s="4221"/>
      <c r="AB39" s="4222"/>
      <c r="AC39" s="4223"/>
      <c r="AD39" s="4223"/>
      <c r="AE39" s="4223"/>
      <c r="AF39" s="4223"/>
      <c r="AG39" s="4223"/>
      <c r="AH39" s="4220">
        <f t="shared" si="0"/>
        <v>0</v>
      </c>
      <c r="AI39" s="4220"/>
      <c r="AJ39" s="4224"/>
      <c r="AK39" s="4225"/>
      <c r="AL39" s="4226"/>
      <c r="AM39" s="4227"/>
      <c r="AN39" s="2160"/>
      <c r="BM39" s="2006"/>
    </row>
    <row r="40" spans="1:72" ht="15.95" customHeight="1" thickBot="1" x14ac:dyDescent="0.2">
      <c r="A40" s="1997"/>
      <c r="B40" s="1998"/>
      <c r="C40" s="1997"/>
      <c r="D40" s="4214"/>
      <c r="E40" s="4256" t="s">
        <v>421</v>
      </c>
      <c r="F40" s="4257"/>
      <c r="G40" s="4258">
        <v>0.91666666666666663</v>
      </c>
      <c r="H40" s="4259"/>
      <c r="I40" s="2244" t="s">
        <v>419</v>
      </c>
      <c r="J40" s="4258">
        <v>0.25</v>
      </c>
      <c r="K40" s="4258"/>
      <c r="L40" s="2245"/>
      <c r="M40" s="4260"/>
      <c r="N40" s="4261"/>
      <c r="O40" s="4261"/>
      <c r="P40" s="4261"/>
      <c r="Q40" s="4261"/>
      <c r="R40" s="4261"/>
      <c r="S40" s="4261"/>
      <c r="T40" s="4261"/>
      <c r="U40" s="4261"/>
      <c r="V40" s="4261"/>
      <c r="W40" s="4261"/>
      <c r="X40" s="4261"/>
      <c r="Y40" s="4262">
        <f t="shared" si="1"/>
        <v>0</v>
      </c>
      <c r="Z40" s="4262"/>
      <c r="AA40" s="4263"/>
      <c r="AB40" s="4264"/>
      <c r="AC40" s="4265"/>
      <c r="AD40" s="4265"/>
      <c r="AE40" s="4265"/>
      <c r="AF40" s="4265"/>
      <c r="AG40" s="4265"/>
      <c r="AH40" s="4262">
        <f t="shared" si="0"/>
        <v>0</v>
      </c>
      <c r="AI40" s="4262"/>
      <c r="AJ40" s="4266"/>
      <c r="AK40" s="4267"/>
      <c r="AL40" s="4268"/>
      <c r="AM40" s="4269"/>
      <c r="AN40" s="2160"/>
      <c r="BM40" s="2041"/>
      <c r="BN40" s="2123"/>
      <c r="BO40" s="1997"/>
      <c r="BP40" s="1997"/>
      <c r="BQ40" s="1997"/>
      <c r="BR40" s="1997"/>
      <c r="BS40" s="1997"/>
      <c r="BT40" s="1997"/>
    </row>
    <row r="41" spans="1:72" ht="15.95" customHeight="1" thickTop="1" x14ac:dyDescent="0.15">
      <c r="A41" s="1997"/>
      <c r="B41" s="1998"/>
      <c r="C41" s="1997"/>
      <c r="D41" s="4270" t="s">
        <v>422</v>
      </c>
      <c r="E41" s="4272" t="s">
        <v>418</v>
      </c>
      <c r="F41" s="4273"/>
      <c r="G41" s="4273"/>
      <c r="H41" s="4273"/>
      <c r="I41" s="4273"/>
      <c r="J41" s="4273"/>
      <c r="K41" s="4273"/>
      <c r="L41" s="2246"/>
      <c r="M41" s="4274"/>
      <c r="N41" s="4275"/>
      <c r="O41" s="4275"/>
      <c r="P41" s="4275"/>
      <c r="Q41" s="4275"/>
      <c r="R41" s="4275"/>
      <c r="S41" s="4275"/>
      <c r="T41" s="4275"/>
      <c r="U41" s="4275"/>
      <c r="V41" s="4275"/>
      <c r="W41" s="4275"/>
      <c r="X41" s="4275"/>
      <c r="Y41" s="4277">
        <f t="shared" si="1"/>
        <v>0</v>
      </c>
      <c r="Z41" s="4277"/>
      <c r="AA41" s="4282"/>
      <c r="AB41" s="4283"/>
      <c r="AC41" s="4276"/>
      <c r="AD41" s="4276"/>
      <c r="AE41" s="4276"/>
      <c r="AF41" s="4276"/>
      <c r="AG41" s="4276"/>
      <c r="AH41" s="4277">
        <f t="shared" si="0"/>
        <v>0</v>
      </c>
      <c r="AI41" s="4277"/>
      <c r="AJ41" s="4278"/>
      <c r="AK41" s="4279"/>
      <c r="AL41" s="4280"/>
      <c r="AM41" s="4281"/>
      <c r="AN41" s="2160"/>
      <c r="BM41" s="2041"/>
      <c r="BN41" s="2123"/>
      <c r="BO41" s="1997"/>
      <c r="BP41" s="1997"/>
      <c r="BQ41" s="1997"/>
      <c r="BR41" s="1997"/>
      <c r="BS41" s="1997"/>
      <c r="BT41" s="1997"/>
    </row>
    <row r="42" spans="1:72" ht="15.95" customHeight="1" x14ac:dyDescent="0.15">
      <c r="A42" s="1997"/>
      <c r="B42" s="1998"/>
      <c r="C42" s="1997"/>
      <c r="D42" s="4213"/>
      <c r="E42" s="4196" t="s">
        <v>862</v>
      </c>
      <c r="F42" s="4196"/>
      <c r="G42" s="4196"/>
      <c r="H42" s="4196"/>
      <c r="I42" s="2237" t="s">
        <v>419</v>
      </c>
      <c r="J42" s="4197">
        <v>0.33333333333333331</v>
      </c>
      <c r="K42" s="4198"/>
      <c r="L42" s="2238"/>
      <c r="M42" s="4199"/>
      <c r="N42" s="4189"/>
      <c r="O42" s="4189"/>
      <c r="P42" s="4189"/>
      <c r="Q42" s="4189"/>
      <c r="R42" s="4189"/>
      <c r="S42" s="4189"/>
      <c r="T42" s="4189"/>
      <c r="U42" s="4189"/>
      <c r="V42" s="4189"/>
      <c r="W42" s="4189"/>
      <c r="X42" s="4189"/>
      <c r="Y42" s="4220">
        <f t="shared" si="1"/>
        <v>0</v>
      </c>
      <c r="Z42" s="4220"/>
      <c r="AA42" s="4221"/>
      <c r="AB42" s="4222"/>
      <c r="AC42" s="4223"/>
      <c r="AD42" s="4223"/>
      <c r="AE42" s="4223"/>
      <c r="AF42" s="4223"/>
      <c r="AG42" s="4223"/>
      <c r="AH42" s="4220">
        <f t="shared" si="0"/>
        <v>0</v>
      </c>
      <c r="AI42" s="4220"/>
      <c r="AJ42" s="4224"/>
      <c r="AK42" s="4225"/>
      <c r="AL42" s="4226"/>
      <c r="AM42" s="4227"/>
      <c r="AN42" s="2160"/>
      <c r="BM42" s="2041"/>
      <c r="BN42" s="2123"/>
      <c r="BO42" s="1997"/>
      <c r="BP42" s="1997"/>
      <c r="BQ42" s="1997"/>
      <c r="BR42" s="1997"/>
      <c r="BS42" s="1997"/>
      <c r="BT42" s="1997"/>
    </row>
    <row r="43" spans="1:72" ht="15.95" customHeight="1" x14ac:dyDescent="0.15">
      <c r="A43" s="1997"/>
      <c r="B43" s="1998"/>
      <c r="C43" s="1997"/>
      <c r="D43" s="4213"/>
      <c r="E43" s="2240"/>
      <c r="F43" s="2240"/>
      <c r="G43" s="4197">
        <v>0.33333333333333331</v>
      </c>
      <c r="H43" s="4198"/>
      <c r="I43" s="2241" t="s">
        <v>419</v>
      </c>
      <c r="J43" s="4197">
        <v>0.375</v>
      </c>
      <c r="K43" s="4198"/>
      <c r="L43" s="2240"/>
      <c r="M43" s="4211"/>
      <c r="N43" s="4210"/>
      <c r="O43" s="4210"/>
      <c r="P43" s="4210"/>
      <c r="Q43" s="4210"/>
      <c r="R43" s="4210"/>
      <c r="S43" s="4210"/>
      <c r="T43" s="4210"/>
      <c r="U43" s="4210"/>
      <c r="V43" s="4210"/>
      <c r="W43" s="4210"/>
      <c r="X43" s="4210"/>
      <c r="Y43" s="4200">
        <f t="shared" si="1"/>
        <v>0</v>
      </c>
      <c r="Z43" s="4200"/>
      <c r="AA43" s="4238"/>
      <c r="AB43" s="4239"/>
      <c r="AC43" s="4240"/>
      <c r="AD43" s="4240"/>
      <c r="AE43" s="4240"/>
      <c r="AF43" s="4240"/>
      <c r="AG43" s="4240"/>
      <c r="AH43" s="4200">
        <f t="shared" si="0"/>
        <v>0</v>
      </c>
      <c r="AI43" s="4200"/>
      <c r="AJ43" s="4201"/>
      <c r="AK43" s="4235"/>
      <c r="AL43" s="4236"/>
      <c r="AM43" s="4237"/>
      <c r="AN43" s="2160"/>
    </row>
    <row r="44" spans="1:72" ht="15.95" customHeight="1" x14ac:dyDescent="0.15">
      <c r="A44" s="1997"/>
      <c r="B44" s="1998"/>
      <c r="C44" s="1997"/>
      <c r="D44" s="4213"/>
      <c r="E44" s="2240"/>
      <c r="F44" s="2240"/>
      <c r="G44" s="4197">
        <v>0.375</v>
      </c>
      <c r="H44" s="4198"/>
      <c r="I44" s="2241" t="s">
        <v>419</v>
      </c>
      <c r="J44" s="4197">
        <v>0.66666666666666663</v>
      </c>
      <c r="K44" s="4198"/>
      <c r="L44" s="2240"/>
      <c r="M44" s="4211"/>
      <c r="N44" s="4210"/>
      <c r="O44" s="4210"/>
      <c r="P44" s="4210"/>
      <c r="Q44" s="4210"/>
      <c r="R44" s="4210"/>
      <c r="S44" s="4210"/>
      <c r="T44" s="4210"/>
      <c r="U44" s="4210"/>
      <c r="V44" s="4210"/>
      <c r="W44" s="4210"/>
      <c r="X44" s="4210"/>
      <c r="Y44" s="4200">
        <f t="shared" si="1"/>
        <v>0</v>
      </c>
      <c r="Z44" s="4200"/>
      <c r="AA44" s="4238"/>
      <c r="AB44" s="4239"/>
      <c r="AC44" s="4240"/>
      <c r="AD44" s="4240"/>
      <c r="AE44" s="4240"/>
      <c r="AF44" s="4240"/>
      <c r="AG44" s="4240"/>
      <c r="AH44" s="4200">
        <f t="shared" si="0"/>
        <v>0</v>
      </c>
      <c r="AI44" s="4200"/>
      <c r="AJ44" s="4201"/>
      <c r="AK44" s="4235"/>
      <c r="AL44" s="4236"/>
      <c r="AM44" s="4237"/>
      <c r="AN44" s="2160"/>
    </row>
    <row r="45" spans="1:72" ht="15.95" customHeight="1" x14ac:dyDescent="0.15">
      <c r="A45" s="1997"/>
      <c r="B45" s="1998"/>
      <c r="C45" s="1997"/>
      <c r="D45" s="4213"/>
      <c r="E45" s="2240"/>
      <c r="F45" s="2240"/>
      <c r="G45" s="4197">
        <v>0.66666666666666663</v>
      </c>
      <c r="H45" s="4198"/>
      <c r="I45" s="2241" t="s">
        <v>419</v>
      </c>
      <c r="J45" s="4197">
        <v>0.70833333333333337</v>
      </c>
      <c r="K45" s="4198"/>
      <c r="L45" s="2240"/>
      <c r="M45" s="4211"/>
      <c r="N45" s="4210"/>
      <c r="O45" s="4210"/>
      <c r="P45" s="4210"/>
      <c r="Q45" s="4210"/>
      <c r="R45" s="4210"/>
      <c r="S45" s="4210"/>
      <c r="T45" s="4210"/>
      <c r="U45" s="4210"/>
      <c r="V45" s="4210"/>
      <c r="W45" s="4210"/>
      <c r="X45" s="4210"/>
      <c r="Y45" s="4200">
        <f t="shared" si="1"/>
        <v>0</v>
      </c>
      <c r="Z45" s="4200"/>
      <c r="AA45" s="4238"/>
      <c r="AB45" s="4239"/>
      <c r="AC45" s="4240"/>
      <c r="AD45" s="4240"/>
      <c r="AE45" s="4240"/>
      <c r="AF45" s="4240"/>
      <c r="AG45" s="4240"/>
      <c r="AH45" s="4200">
        <f t="shared" si="0"/>
        <v>0</v>
      </c>
      <c r="AI45" s="4200"/>
      <c r="AJ45" s="4201"/>
      <c r="AK45" s="4235"/>
      <c r="AL45" s="4236"/>
      <c r="AM45" s="4237"/>
      <c r="AN45" s="2160"/>
    </row>
    <row r="46" spans="1:72" ht="15.95" customHeight="1" x14ac:dyDescent="0.15">
      <c r="A46" s="1997"/>
      <c r="B46" s="1998"/>
      <c r="C46" s="1997"/>
      <c r="D46" s="4213"/>
      <c r="E46" s="2240"/>
      <c r="F46" s="2240"/>
      <c r="G46" s="4197">
        <v>0.70833333333333337</v>
      </c>
      <c r="H46" s="4198"/>
      <c r="I46" s="2241" t="s">
        <v>419</v>
      </c>
      <c r="J46" s="4197">
        <v>0.72916666666666663</v>
      </c>
      <c r="K46" s="4198"/>
      <c r="L46" s="2240"/>
      <c r="M46" s="4211"/>
      <c r="N46" s="4210"/>
      <c r="O46" s="4210"/>
      <c r="P46" s="4210"/>
      <c r="Q46" s="4210"/>
      <c r="R46" s="4210"/>
      <c r="S46" s="4210"/>
      <c r="T46" s="4210"/>
      <c r="U46" s="4210"/>
      <c r="V46" s="4210"/>
      <c r="W46" s="4210"/>
      <c r="X46" s="4210"/>
      <c r="Y46" s="4200">
        <f t="shared" si="1"/>
        <v>0</v>
      </c>
      <c r="Z46" s="4200"/>
      <c r="AA46" s="4238"/>
      <c r="AB46" s="4239"/>
      <c r="AC46" s="4240"/>
      <c r="AD46" s="4240"/>
      <c r="AE46" s="4240"/>
      <c r="AF46" s="4240"/>
      <c r="AG46" s="4240"/>
      <c r="AH46" s="4200">
        <f t="shared" si="0"/>
        <v>0</v>
      </c>
      <c r="AI46" s="4200"/>
      <c r="AJ46" s="4201"/>
      <c r="AK46" s="4235"/>
      <c r="AL46" s="4236"/>
      <c r="AM46" s="4237"/>
      <c r="AN46" s="2160"/>
    </row>
    <row r="47" spans="1:72" ht="15.95" customHeight="1" x14ac:dyDescent="0.15">
      <c r="A47" s="1997"/>
      <c r="B47" s="1998"/>
      <c r="C47" s="1997"/>
      <c r="D47" s="4213"/>
      <c r="E47" s="2240"/>
      <c r="F47" s="2240"/>
      <c r="G47" s="4197">
        <v>0.72916666666666663</v>
      </c>
      <c r="H47" s="4198"/>
      <c r="I47" s="2241" t="s">
        <v>419</v>
      </c>
      <c r="J47" s="4197">
        <v>0.75</v>
      </c>
      <c r="K47" s="4198"/>
      <c r="L47" s="2240"/>
      <c r="M47" s="4211"/>
      <c r="N47" s="4210"/>
      <c r="O47" s="4210"/>
      <c r="P47" s="4210"/>
      <c r="Q47" s="4210"/>
      <c r="R47" s="4210"/>
      <c r="S47" s="4210"/>
      <c r="T47" s="4210"/>
      <c r="U47" s="4210"/>
      <c r="V47" s="4210"/>
      <c r="W47" s="4210"/>
      <c r="X47" s="4210"/>
      <c r="Y47" s="4200">
        <f t="shared" si="1"/>
        <v>0</v>
      </c>
      <c r="Z47" s="4200"/>
      <c r="AA47" s="4238"/>
      <c r="AB47" s="4239"/>
      <c r="AC47" s="4240"/>
      <c r="AD47" s="4240"/>
      <c r="AE47" s="4240"/>
      <c r="AF47" s="4240"/>
      <c r="AG47" s="4240"/>
      <c r="AH47" s="4200">
        <f t="shared" si="0"/>
        <v>0</v>
      </c>
      <c r="AI47" s="4200"/>
      <c r="AJ47" s="4201"/>
      <c r="AK47" s="4235"/>
      <c r="AL47" s="4236"/>
      <c r="AM47" s="4237"/>
      <c r="AN47" s="2160"/>
    </row>
    <row r="48" spans="1:72" ht="15.95" customHeight="1" x14ac:dyDescent="0.15">
      <c r="A48" s="1997"/>
      <c r="B48" s="1998"/>
      <c r="C48" s="1997"/>
      <c r="D48" s="4213"/>
      <c r="E48" s="2240"/>
      <c r="F48" s="2240"/>
      <c r="G48" s="4197">
        <v>0.75</v>
      </c>
      <c r="H48" s="4198"/>
      <c r="I48" s="2241" t="s">
        <v>419</v>
      </c>
      <c r="J48" s="4197">
        <v>0.77083333333333337</v>
      </c>
      <c r="K48" s="4197"/>
      <c r="L48" s="2240"/>
      <c r="M48" s="4211"/>
      <c r="N48" s="4210"/>
      <c r="O48" s="4210"/>
      <c r="P48" s="4210"/>
      <c r="Q48" s="4210"/>
      <c r="R48" s="4210"/>
      <c r="S48" s="4210"/>
      <c r="T48" s="4210"/>
      <c r="U48" s="4210"/>
      <c r="V48" s="4210"/>
      <c r="W48" s="4210"/>
      <c r="X48" s="4210"/>
      <c r="Y48" s="4200">
        <f t="shared" si="1"/>
        <v>0</v>
      </c>
      <c r="Z48" s="4200"/>
      <c r="AA48" s="4238"/>
      <c r="AB48" s="4239"/>
      <c r="AC48" s="4240"/>
      <c r="AD48" s="4240"/>
      <c r="AE48" s="4240"/>
      <c r="AF48" s="4240"/>
      <c r="AG48" s="4240"/>
      <c r="AH48" s="4200">
        <f t="shared" si="0"/>
        <v>0</v>
      </c>
      <c r="AI48" s="4200"/>
      <c r="AJ48" s="4201"/>
      <c r="AK48" s="4235"/>
      <c r="AL48" s="4236"/>
      <c r="AM48" s="4237"/>
      <c r="AN48" s="2160"/>
    </row>
    <row r="49" spans="1:72" ht="15.95" customHeight="1" x14ac:dyDescent="0.15">
      <c r="A49" s="1997"/>
      <c r="B49" s="1998"/>
      <c r="C49" s="1997"/>
      <c r="D49" s="4213"/>
      <c r="E49" s="2242"/>
      <c r="F49" s="2242"/>
      <c r="G49" s="4252">
        <v>0.77083333333333337</v>
      </c>
      <c r="H49" s="4253"/>
      <c r="I49" s="2243" t="s">
        <v>419</v>
      </c>
      <c r="J49" s="4284" t="s">
        <v>189</v>
      </c>
      <c r="K49" s="4284"/>
      <c r="L49" s="2242"/>
      <c r="M49" s="4255"/>
      <c r="N49" s="4241"/>
      <c r="O49" s="4241"/>
      <c r="P49" s="4241"/>
      <c r="Q49" s="4241"/>
      <c r="R49" s="4241"/>
      <c r="S49" s="4241"/>
      <c r="T49" s="4241"/>
      <c r="U49" s="4241"/>
      <c r="V49" s="4241"/>
      <c r="W49" s="4241"/>
      <c r="X49" s="4241"/>
      <c r="Y49" s="4242">
        <f t="shared" si="1"/>
        <v>0</v>
      </c>
      <c r="Z49" s="4242"/>
      <c r="AA49" s="4243"/>
      <c r="AB49" s="4244"/>
      <c r="AC49" s="4245"/>
      <c r="AD49" s="4245"/>
      <c r="AE49" s="4245"/>
      <c r="AF49" s="4245"/>
      <c r="AG49" s="4245"/>
      <c r="AH49" s="4242">
        <f t="shared" si="0"/>
        <v>0</v>
      </c>
      <c r="AI49" s="4242"/>
      <c r="AJ49" s="4246"/>
      <c r="AK49" s="4247"/>
      <c r="AL49" s="4248"/>
      <c r="AM49" s="4249"/>
      <c r="AN49" s="2160"/>
      <c r="BM49" s="2075"/>
      <c r="BN49" s="2075"/>
      <c r="BO49" s="2075"/>
      <c r="BP49" s="2075"/>
      <c r="BQ49" s="2075"/>
      <c r="BR49" s="2075"/>
      <c r="BS49" s="2075"/>
      <c r="BT49" s="2075"/>
    </row>
    <row r="50" spans="1:72" ht="15.95" customHeight="1" x14ac:dyDescent="0.15">
      <c r="A50" s="1997"/>
      <c r="B50" s="1998"/>
      <c r="C50" s="1997"/>
      <c r="D50" s="4213"/>
      <c r="E50" s="4287" t="s">
        <v>420</v>
      </c>
      <c r="F50" s="4288"/>
      <c r="G50" s="4250">
        <v>0.79166666666666663</v>
      </c>
      <c r="H50" s="4251"/>
      <c r="I50" s="2237" t="s">
        <v>419</v>
      </c>
      <c r="J50" s="4250">
        <v>0.91666666666666663</v>
      </c>
      <c r="K50" s="4250"/>
      <c r="L50" s="2238"/>
      <c r="M50" s="4199"/>
      <c r="N50" s="4189"/>
      <c r="O50" s="4189"/>
      <c r="P50" s="4189"/>
      <c r="Q50" s="4189"/>
      <c r="R50" s="4189"/>
      <c r="S50" s="4189"/>
      <c r="T50" s="4189"/>
      <c r="U50" s="4189"/>
      <c r="V50" s="4189"/>
      <c r="W50" s="4189"/>
      <c r="X50" s="4189"/>
      <c r="Y50" s="4220">
        <f t="shared" si="1"/>
        <v>0</v>
      </c>
      <c r="Z50" s="4220"/>
      <c r="AA50" s="4221"/>
      <c r="AB50" s="4222"/>
      <c r="AC50" s="4223"/>
      <c r="AD50" s="4223"/>
      <c r="AE50" s="4223"/>
      <c r="AF50" s="4223"/>
      <c r="AG50" s="4223"/>
      <c r="AH50" s="4220">
        <f t="shared" si="0"/>
        <v>0</v>
      </c>
      <c r="AI50" s="4220"/>
      <c r="AJ50" s="4224"/>
      <c r="AK50" s="4225"/>
      <c r="AL50" s="4226"/>
      <c r="AM50" s="4227"/>
      <c r="AN50" s="2160"/>
      <c r="BN50" s="2123"/>
      <c r="BO50" s="2123"/>
      <c r="BP50" s="2123"/>
      <c r="BQ50" s="2123"/>
      <c r="BR50" s="2123"/>
      <c r="BS50" s="2123"/>
      <c r="BT50" s="2123"/>
    </row>
    <row r="51" spans="1:72" ht="15.95" customHeight="1" x14ac:dyDescent="0.15">
      <c r="A51" s="1997"/>
      <c r="B51" s="1998"/>
      <c r="C51" s="1997"/>
      <c r="D51" s="4271"/>
      <c r="E51" s="4285" t="s">
        <v>421</v>
      </c>
      <c r="F51" s="4286"/>
      <c r="G51" s="4252">
        <v>0.91666666666666663</v>
      </c>
      <c r="H51" s="4253"/>
      <c r="I51" s="2243" t="s">
        <v>419</v>
      </c>
      <c r="J51" s="4252">
        <v>0.25</v>
      </c>
      <c r="K51" s="4252"/>
      <c r="L51" s="2242"/>
      <c r="M51" s="4255"/>
      <c r="N51" s="4241"/>
      <c r="O51" s="4241"/>
      <c r="P51" s="4241"/>
      <c r="Q51" s="4241"/>
      <c r="R51" s="4241"/>
      <c r="S51" s="4241"/>
      <c r="T51" s="4241"/>
      <c r="U51" s="4241"/>
      <c r="V51" s="4241"/>
      <c r="W51" s="4241"/>
      <c r="X51" s="4241"/>
      <c r="Y51" s="4242">
        <f t="shared" si="1"/>
        <v>0</v>
      </c>
      <c r="Z51" s="4242"/>
      <c r="AA51" s="4243"/>
      <c r="AB51" s="4244"/>
      <c r="AC51" s="4245"/>
      <c r="AD51" s="4245"/>
      <c r="AE51" s="4245"/>
      <c r="AF51" s="4245"/>
      <c r="AG51" s="4245"/>
      <c r="AH51" s="4242">
        <f t="shared" si="0"/>
        <v>0</v>
      </c>
      <c r="AI51" s="4242"/>
      <c r="AJ51" s="4246"/>
      <c r="AK51" s="4247"/>
      <c r="AL51" s="4248"/>
      <c r="AM51" s="4249"/>
      <c r="AN51" s="2160"/>
      <c r="BN51" s="2075"/>
      <c r="BO51" s="2075"/>
      <c r="BP51" s="1997"/>
      <c r="BQ51" s="1997"/>
      <c r="BR51" s="1997"/>
      <c r="BS51" s="1997"/>
      <c r="BT51" s="1997"/>
    </row>
    <row r="52" spans="1:72" ht="14.1" customHeight="1" x14ac:dyDescent="0.15">
      <c r="A52" s="1997"/>
      <c r="B52" s="1998"/>
      <c r="C52" s="1997"/>
      <c r="D52" s="2094" t="s">
        <v>423</v>
      </c>
      <c r="E52" s="2094"/>
      <c r="F52" s="2094"/>
      <c r="AA52" s="2006"/>
      <c r="AB52" s="2006"/>
      <c r="AC52" s="2173"/>
      <c r="AD52" s="1997"/>
      <c r="AE52" s="1997"/>
      <c r="AF52" s="1997"/>
      <c r="AG52" s="1997"/>
      <c r="AH52" s="1997"/>
      <c r="AI52" s="1997"/>
      <c r="AJ52" s="1997"/>
      <c r="AK52" s="1997"/>
      <c r="AL52" s="1997"/>
      <c r="AM52" s="1997"/>
      <c r="AN52" s="2160" ph="1"/>
      <c r="AO52" s="2099" ph="1"/>
    </row>
    <row r="53" spans="1:72" ht="12" customHeight="1" x14ac:dyDescent="0.15">
      <c r="A53" s="1997"/>
      <c r="B53" s="1998"/>
      <c r="C53" s="1997"/>
      <c r="D53" s="2247" t="s">
        <v>424</v>
      </c>
      <c r="E53" s="2094" t="s">
        <v>1654</v>
      </c>
      <c r="F53" s="2094"/>
      <c r="AA53" s="2006"/>
      <c r="AB53" s="2006"/>
      <c r="AC53" s="2248"/>
      <c r="AD53" s="2249" t="s">
        <v>1515</v>
      </c>
      <c r="AE53" s="4293" t="s">
        <v>1848</v>
      </c>
      <c r="AF53" s="4293"/>
      <c r="AG53" s="4293"/>
      <c r="AH53" s="4293"/>
      <c r="AI53" s="4293"/>
      <c r="AJ53" s="4293"/>
      <c r="AK53" s="4293"/>
      <c r="AL53" s="4293"/>
      <c r="AM53" s="4293"/>
      <c r="AN53" s="4294"/>
      <c r="AO53" s="2099" ph="1"/>
    </row>
    <row r="54" spans="1:72" ht="12" customHeight="1" x14ac:dyDescent="0.15">
      <c r="A54" s="1997"/>
      <c r="B54" s="1998"/>
      <c r="C54" s="1997"/>
      <c r="D54" s="2094"/>
      <c r="E54" s="2094" t="s">
        <v>1653</v>
      </c>
      <c r="F54" s="2094"/>
      <c r="AA54" s="2006"/>
      <c r="AB54" s="2006"/>
      <c r="AC54" s="2248"/>
      <c r="AD54" s="2250"/>
      <c r="AE54" s="4293"/>
      <c r="AF54" s="4293"/>
      <c r="AG54" s="4293"/>
      <c r="AH54" s="4293"/>
      <c r="AI54" s="4293"/>
      <c r="AJ54" s="4293"/>
      <c r="AK54" s="4293"/>
      <c r="AL54" s="4293"/>
      <c r="AM54" s="4293"/>
      <c r="AN54" s="4294"/>
      <c r="AO54" s="2099"/>
    </row>
    <row r="55" spans="1:72" ht="12" customHeight="1" x14ac:dyDescent="0.15">
      <c r="A55" s="1997"/>
      <c r="B55" s="1998"/>
      <c r="C55" s="1997"/>
      <c r="D55" s="2247" t="s">
        <v>24</v>
      </c>
      <c r="E55" s="2094" t="s">
        <v>1656</v>
      </c>
      <c r="F55" s="2094"/>
      <c r="AA55" s="2006"/>
      <c r="AB55" s="2006"/>
      <c r="AC55" s="2248"/>
      <c r="AD55" s="2250"/>
      <c r="AE55" s="4289" t="s">
        <v>1849</v>
      </c>
      <c r="AF55" s="4289"/>
      <c r="AG55" s="4289"/>
      <c r="AH55" s="4289"/>
      <c r="AI55" s="4289"/>
      <c r="AJ55" s="4289"/>
      <c r="AK55" s="4289"/>
      <c r="AL55" s="4289"/>
      <c r="AM55" s="4289"/>
      <c r="AN55" s="4290"/>
      <c r="AO55" s="2099"/>
    </row>
    <row r="56" spans="1:72" ht="24" customHeight="1" x14ac:dyDescent="0.15">
      <c r="A56" s="1997"/>
      <c r="B56" s="1998"/>
      <c r="C56" s="1997"/>
      <c r="D56" s="1997"/>
      <c r="E56" s="2155" t="s">
        <v>1655</v>
      </c>
      <c r="F56" s="1997"/>
      <c r="G56" s="1997"/>
      <c r="H56" s="1997"/>
      <c r="I56" s="1997"/>
      <c r="J56" s="1997"/>
      <c r="K56" s="1997"/>
      <c r="L56" s="1997"/>
      <c r="M56" s="1997"/>
      <c r="N56" s="1997"/>
      <c r="O56" s="1997"/>
      <c r="P56" s="1997"/>
      <c r="Q56" s="1997"/>
      <c r="R56" s="1997"/>
      <c r="S56" s="1997"/>
      <c r="T56" s="2091"/>
      <c r="U56" s="2091"/>
      <c r="V56" s="1997"/>
      <c r="W56" s="2091"/>
      <c r="X56" s="2091"/>
      <c r="Y56" s="1997"/>
      <c r="Z56" s="1997"/>
      <c r="AA56" s="2006"/>
      <c r="AB56" s="2006"/>
      <c r="AC56" s="2174"/>
      <c r="AD56" s="2250"/>
      <c r="AE56" s="4289"/>
      <c r="AF56" s="4289"/>
      <c r="AG56" s="4289"/>
      <c r="AH56" s="4289"/>
      <c r="AI56" s="4289"/>
      <c r="AJ56" s="4289"/>
      <c r="AK56" s="4289"/>
      <c r="AL56" s="4289"/>
      <c r="AM56" s="4289"/>
      <c r="AN56" s="4290"/>
      <c r="AO56" s="2099"/>
    </row>
    <row r="57" spans="1:72" ht="4.5" customHeight="1" x14ac:dyDescent="0.15">
      <c r="B57" s="2099"/>
      <c r="C57" s="2006"/>
      <c r="D57" s="2006"/>
      <c r="E57" s="2006"/>
      <c r="F57" s="2006"/>
      <c r="G57" s="2006"/>
      <c r="H57" s="2006"/>
      <c r="I57" s="2006"/>
      <c r="J57" s="2006"/>
      <c r="K57" s="2006"/>
      <c r="L57" s="2006"/>
      <c r="M57" s="2006"/>
      <c r="N57" s="2006"/>
      <c r="O57" s="2006"/>
      <c r="P57" s="2006"/>
      <c r="Q57" s="2006"/>
      <c r="R57" s="2006"/>
      <c r="S57" s="2006"/>
      <c r="T57" s="2006"/>
      <c r="U57" s="2006"/>
      <c r="V57" s="2006"/>
      <c r="W57" s="2006"/>
      <c r="X57" s="2006"/>
      <c r="Y57" s="2006"/>
      <c r="Z57" s="2006"/>
      <c r="AA57" s="1997"/>
      <c r="AB57" s="2006"/>
      <c r="AC57" s="2006"/>
      <c r="AD57" s="2009"/>
      <c r="AE57" s="2006"/>
      <c r="AF57" s="2006"/>
      <c r="AG57" s="2006"/>
      <c r="AH57" s="2006"/>
      <c r="AI57" s="2006"/>
      <c r="AJ57" s="2006"/>
      <c r="AK57" s="2006"/>
      <c r="AL57" s="2006"/>
      <c r="AM57" s="2006"/>
      <c r="AN57" s="2012"/>
      <c r="AO57" s="2099"/>
      <c r="BM57" s="2033"/>
      <c r="BN57" s="2033"/>
      <c r="BO57" s="2033"/>
      <c r="BP57" s="2033"/>
      <c r="BQ57" s="2033"/>
      <c r="BR57" s="2033"/>
      <c r="BS57" s="2033"/>
      <c r="BT57" s="2251"/>
    </row>
    <row r="58" spans="1:72" ht="14.1" customHeight="1" x14ac:dyDescent="0.15">
      <c r="A58" s="1997"/>
      <c r="B58" s="1998"/>
      <c r="C58" s="1997" t="s">
        <v>840</v>
      </c>
      <c r="D58" s="1997"/>
      <c r="E58" s="1997"/>
      <c r="F58" s="1997"/>
      <c r="G58" s="1997"/>
      <c r="H58" s="1997"/>
      <c r="I58" s="1997"/>
      <c r="J58" s="1997"/>
      <c r="K58" s="1997"/>
      <c r="L58" s="1997"/>
      <c r="M58" s="1997"/>
      <c r="N58" s="1997"/>
      <c r="O58" s="1997"/>
      <c r="P58" s="1997"/>
      <c r="Q58" s="1997"/>
      <c r="R58" s="1997"/>
      <c r="S58" s="1997"/>
      <c r="T58" s="1997"/>
      <c r="U58" s="2239"/>
      <c r="V58" s="1894"/>
      <c r="W58" s="1894"/>
      <c r="X58" s="1997"/>
      <c r="Y58" s="1894"/>
      <c r="Z58" s="1894"/>
      <c r="AD58" s="2252"/>
      <c r="AE58" s="1997"/>
      <c r="AF58" s="2155"/>
      <c r="AG58" s="2155"/>
      <c r="AH58" s="2155"/>
      <c r="AI58" s="2155"/>
      <c r="AJ58" s="2155"/>
      <c r="AK58" s="2155"/>
      <c r="AL58" s="2155"/>
      <c r="AM58" s="2155"/>
      <c r="AN58" s="2253"/>
      <c r="AO58" s="2254"/>
      <c r="BM58" s="2075"/>
      <c r="BN58" s="2075"/>
      <c r="BO58" s="2075"/>
      <c r="BP58" s="2075"/>
      <c r="BS58" s="1997"/>
      <c r="BT58" s="1997"/>
    </row>
    <row r="59" spans="1:72" ht="14.1" customHeight="1" x14ac:dyDescent="0.15">
      <c r="A59" s="1997"/>
      <c r="B59" s="1998"/>
      <c r="D59" s="2114" t="s">
        <v>424</v>
      </c>
      <c r="E59" s="2200" t="s">
        <v>425</v>
      </c>
      <c r="F59" s="2200"/>
      <c r="G59" s="2200"/>
      <c r="H59" s="2200"/>
      <c r="I59" s="2200"/>
      <c r="J59" s="2200"/>
      <c r="K59" s="2255"/>
      <c r="L59" s="2200"/>
      <c r="M59" s="2200"/>
      <c r="N59" s="2200"/>
      <c r="O59" s="2200"/>
      <c r="P59" s="2255"/>
      <c r="Q59" s="2255"/>
      <c r="R59" s="1997"/>
      <c r="S59" s="1958"/>
      <c r="T59" s="1958"/>
      <c r="U59" s="1887"/>
      <c r="V59" s="1908"/>
      <c r="W59" s="1908"/>
      <c r="X59" s="1997"/>
      <c r="Y59" s="1997"/>
      <c r="Z59" s="1997"/>
      <c r="AD59" s="2256" t="s">
        <v>1513</v>
      </c>
      <c r="AE59" s="4291" t="s">
        <v>1514</v>
      </c>
      <c r="AF59" s="4291"/>
      <c r="AG59" s="4291"/>
      <c r="AH59" s="4291"/>
      <c r="AI59" s="4291"/>
      <c r="AJ59" s="4291"/>
      <c r="AK59" s="4291"/>
      <c r="AL59" s="4291"/>
      <c r="AM59" s="4291"/>
      <c r="AN59" s="4292"/>
      <c r="AO59" s="2257"/>
      <c r="BM59" s="2075"/>
      <c r="BN59" s="2075"/>
      <c r="BO59" s="2075"/>
      <c r="BP59" s="2075"/>
      <c r="BR59" s="1997"/>
      <c r="BS59" s="1997"/>
      <c r="BT59" s="1997"/>
    </row>
    <row r="60" spans="1:72" ht="13.5" customHeight="1" x14ac:dyDescent="0.15">
      <c r="A60" s="1997"/>
      <c r="B60" s="1998"/>
      <c r="C60" s="1997"/>
      <c r="D60" s="1997"/>
      <c r="E60" s="1997"/>
      <c r="F60" s="1997"/>
      <c r="G60" s="1997"/>
      <c r="H60" s="1997"/>
      <c r="I60" s="1997"/>
      <c r="J60" s="1997"/>
      <c r="K60" s="1997"/>
      <c r="L60" s="1997"/>
      <c r="M60" s="1997"/>
      <c r="N60" s="1997"/>
      <c r="O60" s="1997"/>
      <c r="P60" s="1997"/>
      <c r="Q60" s="1997"/>
      <c r="R60" s="1997"/>
      <c r="S60" s="1997"/>
      <c r="T60" s="1997"/>
      <c r="U60" s="2239"/>
      <c r="V60" s="2239"/>
      <c r="W60" s="2239"/>
      <c r="X60" s="2118"/>
      <c r="Y60" s="2239"/>
      <c r="Z60" s="2239"/>
      <c r="AD60" s="2256"/>
      <c r="AE60" s="4291"/>
      <c r="AF60" s="4291"/>
      <c r="AG60" s="4291"/>
      <c r="AH60" s="4291"/>
      <c r="AI60" s="4291"/>
      <c r="AJ60" s="4291"/>
      <c r="AK60" s="4291"/>
      <c r="AL60" s="4291"/>
      <c r="AM60" s="4291"/>
      <c r="AN60" s="4292"/>
      <c r="AO60" s="2257"/>
      <c r="BM60" s="2075"/>
      <c r="BN60" s="2075"/>
      <c r="BO60" s="2075"/>
      <c r="BP60" s="2075"/>
      <c r="BR60" s="1997"/>
      <c r="BS60" s="1997"/>
      <c r="BT60" s="1997"/>
    </row>
    <row r="61" spans="1:72" ht="14.1" customHeight="1" x14ac:dyDescent="0.15">
      <c r="A61" s="1997"/>
      <c r="B61" s="1998"/>
      <c r="C61" s="1997"/>
      <c r="D61" s="2123"/>
      <c r="E61" s="2123"/>
      <c r="F61" s="2123"/>
      <c r="G61" s="2123"/>
      <c r="H61" s="2123"/>
      <c r="I61" s="2123"/>
      <c r="J61" s="2123"/>
      <c r="K61" s="2123"/>
      <c r="L61" s="1997"/>
      <c r="M61" s="1997"/>
      <c r="N61" s="1997"/>
      <c r="O61" s="2258"/>
      <c r="P61" s="2258"/>
      <c r="Q61" s="2258"/>
      <c r="R61" s="2258"/>
      <c r="S61" s="2258"/>
      <c r="T61" s="2258"/>
      <c r="U61" s="2258"/>
      <c r="V61" s="2258"/>
      <c r="W61" s="2258"/>
      <c r="X61" s="2258"/>
      <c r="Y61" s="2258"/>
      <c r="Z61" s="1997"/>
      <c r="AD61" s="2259"/>
      <c r="AE61" s="4291"/>
      <c r="AF61" s="4291"/>
      <c r="AG61" s="4291"/>
      <c r="AH61" s="4291"/>
      <c r="AI61" s="4291"/>
      <c r="AJ61" s="4291"/>
      <c r="AK61" s="4291"/>
      <c r="AL61" s="4291"/>
      <c r="AM61" s="4291"/>
      <c r="AN61" s="4292"/>
      <c r="AO61" s="2099"/>
      <c r="BM61" s="2075"/>
      <c r="BN61" s="2075"/>
      <c r="BO61" s="2075"/>
      <c r="BP61" s="2075"/>
      <c r="BQ61" s="2006"/>
      <c r="BR61" s="1997"/>
      <c r="BS61" s="1997"/>
      <c r="BT61" s="1997"/>
    </row>
    <row r="62" spans="1:72" ht="10.5" customHeight="1" thickBot="1" x14ac:dyDescent="0.2">
      <c r="B62" s="2103"/>
      <c r="C62" s="2104"/>
      <c r="D62" s="2104"/>
      <c r="E62" s="2104"/>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260"/>
      <c r="AB62" s="2104"/>
      <c r="AC62" s="2104"/>
      <c r="AD62" s="2105"/>
      <c r="AE62" s="2104"/>
      <c r="AF62" s="2104"/>
      <c r="AG62" s="2104"/>
      <c r="AH62" s="2104"/>
      <c r="AI62" s="2104"/>
      <c r="AJ62" s="2104"/>
      <c r="AK62" s="2104"/>
      <c r="AL62" s="2104"/>
      <c r="AM62" s="2104"/>
      <c r="AN62" s="2109"/>
      <c r="AO62" s="2099"/>
      <c r="BM62" s="1997"/>
      <c r="BN62" s="1997"/>
      <c r="BO62" s="1997"/>
      <c r="BP62" s="1997"/>
      <c r="BQ62" s="1997"/>
      <c r="BR62" s="2006"/>
      <c r="BS62" s="2006"/>
      <c r="BT62" s="2006"/>
    </row>
    <row r="63" spans="1:72" x14ac:dyDescent="0.15">
      <c r="BM63" s="2075"/>
      <c r="BN63" s="2075"/>
      <c r="BO63" s="2075"/>
      <c r="BP63" s="2075"/>
      <c r="BQ63" s="2006"/>
      <c r="BR63" s="2006"/>
    </row>
    <row r="64" spans="1:72" x14ac:dyDescent="0.15">
      <c r="BM64" s="2075"/>
      <c r="BN64" s="2075"/>
      <c r="BO64" s="2075"/>
      <c r="BP64" s="2075"/>
    </row>
    <row r="65" spans="65:68" x14ac:dyDescent="0.15">
      <c r="BM65" s="2075"/>
      <c r="BN65" s="2075"/>
      <c r="BO65" s="2075"/>
      <c r="BP65" s="2075"/>
    </row>
    <row r="66" spans="65:68" x14ac:dyDescent="0.15">
      <c r="BM66" s="2075"/>
      <c r="BN66" s="2075"/>
      <c r="BO66" s="2075"/>
      <c r="BP66" s="2075"/>
    </row>
    <row r="67" spans="65:68" x14ac:dyDescent="0.15">
      <c r="BM67" s="2075"/>
      <c r="BN67" s="2075"/>
      <c r="BO67" s="2075"/>
      <c r="BP67" s="2075"/>
    </row>
    <row r="68" spans="65:68" x14ac:dyDescent="0.15">
      <c r="BM68" s="2075"/>
      <c r="BN68" s="2075"/>
      <c r="BO68" s="2075"/>
      <c r="BP68" s="2075"/>
    </row>
    <row r="69" spans="65:68" x14ac:dyDescent="0.15">
      <c r="BM69" s="2075"/>
      <c r="BN69" s="2075"/>
      <c r="BO69" s="2075"/>
      <c r="BP69" s="2075"/>
    </row>
  </sheetData>
  <sheetProtection sheet="1" objects="1" scenarios="1"/>
  <mergeCells count="350">
    <mergeCell ref="AE6:AN8"/>
    <mergeCell ref="AP5:AP6"/>
    <mergeCell ref="AQ5:BT6"/>
    <mergeCell ref="S12:AB12"/>
    <mergeCell ref="AK51:AM51"/>
    <mergeCell ref="U47:V47"/>
    <mergeCell ref="U49:V49"/>
    <mergeCell ref="Y49:AA49"/>
    <mergeCell ref="AB49:AD49"/>
    <mergeCell ref="AE49:AG49"/>
    <mergeCell ref="AK49:AM49"/>
    <mergeCell ref="AH48:AJ48"/>
    <mergeCell ref="AK48:AM48"/>
    <mergeCell ref="AH49:AJ49"/>
    <mergeCell ref="AK45:AM45"/>
    <mergeCell ref="AK47:AM47"/>
    <mergeCell ref="AH47:AJ47"/>
    <mergeCell ref="AK46:AM46"/>
    <mergeCell ref="AE47:AG47"/>
    <mergeCell ref="Y48:AA48"/>
    <mergeCell ref="AB48:AD48"/>
    <mergeCell ref="AE48:AG48"/>
    <mergeCell ref="U48:V48"/>
    <mergeCell ref="W48:X48"/>
    <mergeCell ref="AE59:AN61"/>
    <mergeCell ref="AE50:AG50"/>
    <mergeCell ref="AH50:AJ50"/>
    <mergeCell ref="AK50:AM50"/>
    <mergeCell ref="W50:X50"/>
    <mergeCell ref="Y50:AA50"/>
    <mergeCell ref="AB50:AD50"/>
    <mergeCell ref="AB51:AD51"/>
    <mergeCell ref="AE53:AN54"/>
    <mergeCell ref="S50:T50"/>
    <mergeCell ref="U51:V51"/>
    <mergeCell ref="W51:X51"/>
    <mergeCell ref="Y51:AA51"/>
    <mergeCell ref="U50:V50"/>
    <mergeCell ref="Q48:R48"/>
    <mergeCell ref="W49:X49"/>
    <mergeCell ref="AE55:AN56"/>
    <mergeCell ref="AE51:AG51"/>
    <mergeCell ref="AH51:AJ51"/>
    <mergeCell ref="G49:H49"/>
    <mergeCell ref="J49:K49"/>
    <mergeCell ref="M49:N49"/>
    <mergeCell ref="O49:P49"/>
    <mergeCell ref="Q49:R49"/>
    <mergeCell ref="S49:T49"/>
    <mergeCell ref="S48:T48"/>
    <mergeCell ref="E51:F51"/>
    <mergeCell ref="G51:H51"/>
    <mergeCell ref="J51:K51"/>
    <mergeCell ref="M51:N51"/>
    <mergeCell ref="O51:P51"/>
    <mergeCell ref="Q51:R51"/>
    <mergeCell ref="E50:F50"/>
    <mergeCell ref="G50:H50"/>
    <mergeCell ref="J50:K50"/>
    <mergeCell ref="M50:N50"/>
    <mergeCell ref="O50:P50"/>
    <mergeCell ref="G48:H48"/>
    <mergeCell ref="J48:K48"/>
    <mergeCell ref="M48:N48"/>
    <mergeCell ref="O48:P48"/>
    <mergeCell ref="S51:T51"/>
    <mergeCell ref="Q50:R50"/>
    <mergeCell ref="S46:T46"/>
    <mergeCell ref="U46:V46"/>
    <mergeCell ref="W46:X46"/>
    <mergeCell ref="Y47:AA47"/>
    <mergeCell ref="AB47:AD47"/>
    <mergeCell ref="G46:H46"/>
    <mergeCell ref="J46:K46"/>
    <mergeCell ref="M46:N46"/>
    <mergeCell ref="O46:P46"/>
    <mergeCell ref="Q46:R46"/>
    <mergeCell ref="G47:H47"/>
    <mergeCell ref="J47:K47"/>
    <mergeCell ref="M47:N47"/>
    <mergeCell ref="O47:P47"/>
    <mergeCell ref="Q47:R47"/>
    <mergeCell ref="S47:T47"/>
    <mergeCell ref="W47:X47"/>
    <mergeCell ref="AH46:AJ46"/>
    <mergeCell ref="Y46:AA46"/>
    <mergeCell ref="AB46:AD46"/>
    <mergeCell ref="AE46:AG46"/>
    <mergeCell ref="G44:H44"/>
    <mergeCell ref="J44:K44"/>
    <mergeCell ref="M44:N44"/>
    <mergeCell ref="O44:P44"/>
    <mergeCell ref="Q44:R44"/>
    <mergeCell ref="AH44:AJ44"/>
    <mergeCell ref="U45:V45"/>
    <mergeCell ref="W45:X45"/>
    <mergeCell ref="S44:T44"/>
    <mergeCell ref="U44:V44"/>
    <mergeCell ref="W44:X44"/>
    <mergeCell ref="Y45:AA45"/>
    <mergeCell ref="G45:H45"/>
    <mergeCell ref="J45:K45"/>
    <mergeCell ref="M45:N45"/>
    <mergeCell ref="O45:P45"/>
    <mergeCell ref="Q45:R45"/>
    <mergeCell ref="S45:T45"/>
    <mergeCell ref="AB45:AD45"/>
    <mergeCell ref="AE45:AG45"/>
    <mergeCell ref="AH45:AJ45"/>
    <mergeCell ref="G43:H43"/>
    <mergeCell ref="J43:K43"/>
    <mergeCell ref="M43:N43"/>
    <mergeCell ref="O43:P43"/>
    <mergeCell ref="Q43:R43"/>
    <mergeCell ref="S43:T43"/>
    <mergeCell ref="AB43:AD43"/>
    <mergeCell ref="AE43:AG43"/>
    <mergeCell ref="AH43:AJ43"/>
    <mergeCell ref="Y43:AA43"/>
    <mergeCell ref="U43:V43"/>
    <mergeCell ref="W43:X43"/>
    <mergeCell ref="W42:X42"/>
    <mergeCell ref="AE41:AG41"/>
    <mergeCell ref="AH41:AJ41"/>
    <mergeCell ref="AK41:AM41"/>
    <mergeCell ref="AK42:AM42"/>
    <mergeCell ref="Y41:AA41"/>
    <mergeCell ref="AB41:AD41"/>
    <mergeCell ref="AK44:AM44"/>
    <mergeCell ref="Y44:AA44"/>
    <mergeCell ref="AB44:AD44"/>
    <mergeCell ref="AE44:AG44"/>
    <mergeCell ref="AK43:AM43"/>
    <mergeCell ref="Y40:AA40"/>
    <mergeCell ref="AB40:AD40"/>
    <mergeCell ref="AE40:AG40"/>
    <mergeCell ref="AH40:AJ40"/>
    <mergeCell ref="AK40:AM40"/>
    <mergeCell ref="D41:D51"/>
    <mergeCell ref="E41:K41"/>
    <mergeCell ref="M41:N41"/>
    <mergeCell ref="O41:P41"/>
    <mergeCell ref="Q41:R41"/>
    <mergeCell ref="S41:T41"/>
    <mergeCell ref="U41:V41"/>
    <mergeCell ref="W41:X41"/>
    <mergeCell ref="E42:H42"/>
    <mergeCell ref="J42:K42"/>
    <mergeCell ref="M42:N42"/>
    <mergeCell ref="O42:P42"/>
    <mergeCell ref="Q42:R42"/>
    <mergeCell ref="AH42:AJ42"/>
    <mergeCell ref="Y42:AA42"/>
    <mergeCell ref="AB42:AD42"/>
    <mergeCell ref="AE42:AG42"/>
    <mergeCell ref="S42:T42"/>
    <mergeCell ref="U42:V42"/>
    <mergeCell ref="E40:F40"/>
    <mergeCell ref="G40:H40"/>
    <mergeCell ref="J40:K40"/>
    <mergeCell ref="M40:N40"/>
    <mergeCell ref="O40:P40"/>
    <mergeCell ref="Q40:R40"/>
    <mergeCell ref="S40:T40"/>
    <mergeCell ref="U40:V40"/>
    <mergeCell ref="W40:X40"/>
    <mergeCell ref="AB38:AD38"/>
    <mergeCell ref="AE38:AG38"/>
    <mergeCell ref="AH38:AJ38"/>
    <mergeCell ref="AK38:AM38"/>
    <mergeCell ref="E39:F39"/>
    <mergeCell ref="G39:H39"/>
    <mergeCell ref="J39:K39"/>
    <mergeCell ref="M39:N39"/>
    <mergeCell ref="O39:P39"/>
    <mergeCell ref="Q39:R39"/>
    <mergeCell ref="S39:T39"/>
    <mergeCell ref="U39:V39"/>
    <mergeCell ref="W39:X39"/>
    <mergeCell ref="Y39:AA39"/>
    <mergeCell ref="AB39:AD39"/>
    <mergeCell ref="AE39:AG39"/>
    <mergeCell ref="AH39:AJ39"/>
    <mergeCell ref="AK39:AM39"/>
    <mergeCell ref="G38:H38"/>
    <mergeCell ref="J38:K38"/>
    <mergeCell ref="M38:N38"/>
    <mergeCell ref="O38:P38"/>
    <mergeCell ref="Q38:R38"/>
    <mergeCell ref="S38:T38"/>
    <mergeCell ref="U38:V38"/>
    <mergeCell ref="W38:X38"/>
    <mergeCell ref="Y38:AA38"/>
    <mergeCell ref="U37:V37"/>
    <mergeCell ref="W37:X37"/>
    <mergeCell ref="AK35:AM35"/>
    <mergeCell ref="G36:H36"/>
    <mergeCell ref="J36:K36"/>
    <mergeCell ref="M36:N36"/>
    <mergeCell ref="O36:P36"/>
    <mergeCell ref="Q36:R36"/>
    <mergeCell ref="AH36:AJ36"/>
    <mergeCell ref="AK36:AM36"/>
    <mergeCell ref="G37:H37"/>
    <mergeCell ref="J37:K37"/>
    <mergeCell ref="M37:N37"/>
    <mergeCell ref="O37:P37"/>
    <mergeCell ref="Q37:R37"/>
    <mergeCell ref="S37:T37"/>
    <mergeCell ref="Y37:AA37"/>
    <mergeCell ref="AB37:AD37"/>
    <mergeCell ref="AE37:AG37"/>
    <mergeCell ref="AH37:AJ37"/>
    <mergeCell ref="AK37:AM37"/>
    <mergeCell ref="AH35:AJ35"/>
    <mergeCell ref="U33:V33"/>
    <mergeCell ref="Y36:AA36"/>
    <mergeCell ref="AB36:AD36"/>
    <mergeCell ref="AE36:AG36"/>
    <mergeCell ref="G35:H35"/>
    <mergeCell ref="J35:K35"/>
    <mergeCell ref="M35:N35"/>
    <mergeCell ref="O35:P35"/>
    <mergeCell ref="Q35:R35"/>
    <mergeCell ref="S36:T36"/>
    <mergeCell ref="U36:V36"/>
    <mergeCell ref="W36:X36"/>
    <mergeCell ref="Y35:AA35"/>
    <mergeCell ref="AB35:AD35"/>
    <mergeCell ref="AE35:AG35"/>
    <mergeCell ref="S35:T35"/>
    <mergeCell ref="U35:V35"/>
    <mergeCell ref="W35:X35"/>
    <mergeCell ref="AK32:AM32"/>
    <mergeCell ref="Y32:AA32"/>
    <mergeCell ref="AB32:AD32"/>
    <mergeCell ref="AE32:AG32"/>
    <mergeCell ref="AK33:AM33"/>
    <mergeCell ref="AE33:AG33"/>
    <mergeCell ref="AH33:AJ33"/>
    <mergeCell ref="Y33:AA33"/>
    <mergeCell ref="AB33:AD33"/>
    <mergeCell ref="AK34:AM34"/>
    <mergeCell ref="Y34:AA34"/>
    <mergeCell ref="AB34:AD34"/>
    <mergeCell ref="AE34:AG34"/>
    <mergeCell ref="G33:H33"/>
    <mergeCell ref="J33:K33"/>
    <mergeCell ref="M33:N33"/>
    <mergeCell ref="O33:P33"/>
    <mergeCell ref="Q33:R33"/>
    <mergeCell ref="S33:T33"/>
    <mergeCell ref="G34:H34"/>
    <mergeCell ref="J34:K34"/>
    <mergeCell ref="M34:N34"/>
    <mergeCell ref="O34:P34"/>
    <mergeCell ref="Q34:R34"/>
    <mergeCell ref="AH34:AJ34"/>
    <mergeCell ref="S34:T34"/>
    <mergeCell ref="U34:V34"/>
    <mergeCell ref="W34:X34"/>
    <mergeCell ref="AK31:AM31"/>
    <mergeCell ref="AH30:AJ30"/>
    <mergeCell ref="AK30:AM30"/>
    <mergeCell ref="W31:X31"/>
    <mergeCell ref="S30:T30"/>
    <mergeCell ref="U30:V30"/>
    <mergeCell ref="W30:X30"/>
    <mergeCell ref="Y30:AA30"/>
    <mergeCell ref="AB30:AD30"/>
    <mergeCell ref="U31:V31"/>
    <mergeCell ref="S31:T31"/>
    <mergeCell ref="AK28:AM29"/>
    <mergeCell ref="D29:L29"/>
    <mergeCell ref="M29:N29"/>
    <mergeCell ref="O29:P29"/>
    <mergeCell ref="Q29:R29"/>
    <mergeCell ref="S29:T29"/>
    <mergeCell ref="U32:V32"/>
    <mergeCell ref="W32:X32"/>
    <mergeCell ref="G32:H32"/>
    <mergeCell ref="J32:K32"/>
    <mergeCell ref="M32:N32"/>
    <mergeCell ref="O32:P32"/>
    <mergeCell ref="Q32:R32"/>
    <mergeCell ref="D30:D40"/>
    <mergeCell ref="E30:K30"/>
    <mergeCell ref="M30:N30"/>
    <mergeCell ref="O30:P30"/>
    <mergeCell ref="Q30:R30"/>
    <mergeCell ref="S32:T32"/>
    <mergeCell ref="AE30:AG30"/>
    <mergeCell ref="Y31:AA31"/>
    <mergeCell ref="AB31:AD31"/>
    <mergeCell ref="AE31:AG31"/>
    <mergeCell ref="AH31:AJ31"/>
    <mergeCell ref="U29:V29"/>
    <mergeCell ref="W29:X29"/>
    <mergeCell ref="Y29:AA29"/>
    <mergeCell ref="AB29:AD29"/>
    <mergeCell ref="AE29:AG29"/>
    <mergeCell ref="AH29:AJ29"/>
    <mergeCell ref="W33:X33"/>
    <mergeCell ref="D28:L28"/>
    <mergeCell ref="M28:AA28"/>
    <mergeCell ref="AB28:AJ28"/>
    <mergeCell ref="E31:H31"/>
    <mergeCell ref="J31:K31"/>
    <mergeCell ref="M31:N31"/>
    <mergeCell ref="O31:P31"/>
    <mergeCell ref="Q31:R31"/>
    <mergeCell ref="AH32:AJ32"/>
    <mergeCell ref="F24:I25"/>
    <mergeCell ref="J24:L24"/>
    <mergeCell ref="M24:N24"/>
    <mergeCell ref="V24:W24"/>
    <mergeCell ref="AE24:AF24"/>
    <mergeCell ref="D20:E22"/>
    <mergeCell ref="F20:L20"/>
    <mergeCell ref="M20:N20"/>
    <mergeCell ref="V20:W20"/>
    <mergeCell ref="AE20:AF20"/>
    <mergeCell ref="F23:L23"/>
    <mergeCell ref="M23:N23"/>
    <mergeCell ref="V23:W23"/>
    <mergeCell ref="AE23:AF23"/>
    <mergeCell ref="AE17:AM18"/>
    <mergeCell ref="AE9:AN16"/>
    <mergeCell ref="AQ7:BT24"/>
    <mergeCell ref="D23:E25"/>
    <mergeCell ref="B2:AN2"/>
    <mergeCell ref="B4:AC4"/>
    <mergeCell ref="AD4:AN4"/>
    <mergeCell ref="D19:L19"/>
    <mergeCell ref="M19:U19"/>
    <mergeCell ref="V19:AD19"/>
    <mergeCell ref="J25:L25"/>
    <mergeCell ref="M25:N25"/>
    <mergeCell ref="V25:W25"/>
    <mergeCell ref="AE25:AF25"/>
    <mergeCell ref="J22:L22"/>
    <mergeCell ref="M22:N22"/>
    <mergeCell ref="V22:W22"/>
    <mergeCell ref="AE22:AF22"/>
    <mergeCell ref="F21:I22"/>
    <mergeCell ref="J21:L21"/>
    <mergeCell ref="M21:N21"/>
    <mergeCell ref="V21:W21"/>
    <mergeCell ref="AE21:AF21"/>
    <mergeCell ref="AE19:AM19"/>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1019" r:id="rId4" name="Check Box 11">
              <controlPr defaultSize="0" autoFill="0" autoLine="0" autoPict="0">
                <anchor moveWithCells="1">
                  <from>
                    <xdr:col>21</xdr:col>
                    <xdr:colOff>57150</xdr:colOff>
                    <xdr:row>57</xdr:row>
                    <xdr:rowOff>0</xdr:rowOff>
                  </from>
                  <to>
                    <xdr:col>24</xdr:col>
                    <xdr:colOff>171450</xdr:colOff>
                    <xdr:row>58</xdr:row>
                    <xdr:rowOff>19050</xdr:rowOff>
                  </to>
                </anchor>
              </controlPr>
            </control>
          </mc:Choice>
        </mc:AlternateContent>
        <mc:AlternateContent xmlns:mc="http://schemas.openxmlformats.org/markup-compatibility/2006">
          <mc:Choice Requires="x14">
            <control shapeId="171020" r:id="rId5" name="Check Box 12">
              <controlPr defaultSize="0" autoFill="0" autoLine="0" autoPict="0">
                <anchor moveWithCells="1">
                  <from>
                    <xdr:col>25</xdr:col>
                    <xdr:colOff>95250</xdr:colOff>
                    <xdr:row>57</xdr:row>
                    <xdr:rowOff>0</xdr:rowOff>
                  </from>
                  <to>
                    <xdr:col>28</xdr:col>
                    <xdr:colOff>161925</xdr:colOff>
                    <xdr:row>58</xdr:row>
                    <xdr:rowOff>19050</xdr:rowOff>
                  </to>
                </anchor>
              </controlPr>
            </control>
          </mc:Choice>
        </mc:AlternateContent>
        <mc:AlternateContent xmlns:mc="http://schemas.openxmlformats.org/markup-compatibility/2006">
          <mc:Choice Requires="x14">
            <control shapeId="171021" r:id="rId6" name="Check Box 13">
              <controlPr defaultSize="0" autoFill="0" autoLine="0" autoPict="0">
                <anchor moveWithCells="1">
                  <from>
                    <xdr:col>4</xdr:col>
                    <xdr:colOff>104775</xdr:colOff>
                    <xdr:row>59</xdr:row>
                    <xdr:rowOff>38100</xdr:rowOff>
                  </from>
                  <to>
                    <xdr:col>9</xdr:col>
                    <xdr:colOff>142875</xdr:colOff>
                    <xdr:row>60</xdr:row>
                    <xdr:rowOff>0</xdr:rowOff>
                  </to>
                </anchor>
              </controlPr>
            </control>
          </mc:Choice>
        </mc:AlternateContent>
        <mc:AlternateContent xmlns:mc="http://schemas.openxmlformats.org/markup-compatibility/2006">
          <mc:Choice Requires="x14">
            <control shapeId="171022" r:id="rId7" name="Check Box 14">
              <controlPr defaultSize="0" autoFill="0" autoLine="0" autoPict="0">
                <anchor moveWithCells="1">
                  <from>
                    <xdr:col>10</xdr:col>
                    <xdr:colOff>190500</xdr:colOff>
                    <xdr:row>59</xdr:row>
                    <xdr:rowOff>38100</xdr:rowOff>
                  </from>
                  <to>
                    <xdr:col>19</xdr:col>
                    <xdr:colOff>161925</xdr:colOff>
                    <xdr:row>60</xdr:row>
                    <xdr:rowOff>0</xdr:rowOff>
                  </to>
                </anchor>
              </controlPr>
            </control>
          </mc:Choice>
        </mc:AlternateContent>
        <mc:AlternateContent xmlns:mc="http://schemas.openxmlformats.org/markup-compatibility/2006">
          <mc:Choice Requires="x14">
            <control shapeId="171023" r:id="rId8" name="Check Box 15">
              <controlPr defaultSize="0" autoFill="0" autoLine="0" autoPict="0">
                <anchor moveWithCells="1">
                  <from>
                    <xdr:col>4</xdr:col>
                    <xdr:colOff>114300</xdr:colOff>
                    <xdr:row>60</xdr:row>
                    <xdr:rowOff>57150</xdr:rowOff>
                  </from>
                  <to>
                    <xdr:col>9</xdr:col>
                    <xdr:colOff>142875</xdr:colOff>
                    <xdr:row>61</xdr:row>
                    <xdr:rowOff>19050</xdr:rowOff>
                  </to>
                </anchor>
              </controlPr>
            </control>
          </mc:Choice>
        </mc:AlternateContent>
        <mc:AlternateContent xmlns:mc="http://schemas.openxmlformats.org/markup-compatibility/2006">
          <mc:Choice Requires="x14">
            <control shapeId="171024" r:id="rId9" name="Check Box 16">
              <controlPr defaultSize="0" autoFill="0" autoLine="0" autoPict="0">
                <anchor moveWithCells="1">
                  <from>
                    <xdr:col>10</xdr:col>
                    <xdr:colOff>200025</xdr:colOff>
                    <xdr:row>60</xdr:row>
                    <xdr:rowOff>57150</xdr:rowOff>
                  </from>
                  <to>
                    <xdr:col>16</xdr:col>
                    <xdr:colOff>133350</xdr:colOff>
                    <xdr:row>61</xdr:row>
                    <xdr:rowOff>19050</xdr:rowOff>
                  </to>
                </anchor>
              </controlPr>
            </control>
          </mc:Choice>
        </mc:AlternateContent>
        <mc:AlternateContent xmlns:mc="http://schemas.openxmlformats.org/markup-compatibility/2006">
          <mc:Choice Requires="x14">
            <control shapeId="171029" r:id="rId10" name="Check Box 21">
              <controlPr defaultSize="0" autoFill="0" autoLine="0" autoPict="0">
                <anchor moveWithCells="1">
                  <from>
                    <xdr:col>15</xdr:col>
                    <xdr:colOff>171450</xdr:colOff>
                    <xdr:row>15</xdr:row>
                    <xdr:rowOff>0</xdr:rowOff>
                  </from>
                  <to>
                    <xdr:col>19</xdr:col>
                    <xdr:colOff>123825</xdr:colOff>
                    <xdr:row>16</xdr:row>
                    <xdr:rowOff>66675</xdr:rowOff>
                  </to>
                </anchor>
              </controlPr>
            </control>
          </mc:Choice>
        </mc:AlternateContent>
        <mc:AlternateContent xmlns:mc="http://schemas.openxmlformats.org/markup-compatibility/2006">
          <mc:Choice Requires="x14">
            <control shapeId="171030" r:id="rId11" name="Check Box 22">
              <controlPr defaultSize="0" autoFill="0" autoLine="0" autoPict="0">
                <anchor moveWithCells="1">
                  <from>
                    <xdr:col>19</xdr:col>
                    <xdr:colOff>142875</xdr:colOff>
                    <xdr:row>15</xdr:row>
                    <xdr:rowOff>0</xdr:rowOff>
                  </from>
                  <to>
                    <xdr:col>23</xdr:col>
                    <xdr:colOff>104775</xdr:colOff>
                    <xdr:row>16</xdr:row>
                    <xdr:rowOff>76200</xdr:rowOff>
                  </to>
                </anchor>
              </controlPr>
            </control>
          </mc:Choice>
        </mc:AlternateContent>
        <mc:AlternateContent xmlns:mc="http://schemas.openxmlformats.org/markup-compatibility/2006">
          <mc:Choice Requires="x14">
            <control shapeId="171031" r:id="rId12" name="Check Box 23">
              <controlPr defaultSize="0" autoFill="0" autoLine="0" autoPict="0">
                <anchor moveWithCells="1">
                  <from>
                    <xdr:col>24</xdr:col>
                    <xdr:colOff>0</xdr:colOff>
                    <xdr:row>15</xdr:row>
                    <xdr:rowOff>0</xdr:rowOff>
                  </from>
                  <to>
                    <xdr:col>28</xdr:col>
                    <xdr:colOff>47625</xdr:colOff>
                    <xdr:row>16</xdr:row>
                    <xdr:rowOff>76200</xdr:rowOff>
                  </to>
                </anchor>
              </controlPr>
            </control>
          </mc:Choice>
        </mc:AlternateContent>
        <mc:AlternateContent xmlns:mc="http://schemas.openxmlformats.org/markup-compatibility/2006">
          <mc:Choice Requires="x14">
            <control shapeId="171032" r:id="rId13" name="Check Box 24">
              <controlPr defaultSize="0" autoFill="0" autoLine="0" autoPict="0">
                <anchor moveWithCells="1">
                  <from>
                    <xdr:col>24</xdr:col>
                    <xdr:colOff>133350</xdr:colOff>
                    <xdr:row>9</xdr:row>
                    <xdr:rowOff>47625</xdr:rowOff>
                  </from>
                  <to>
                    <xdr:col>28</xdr:col>
                    <xdr:colOff>85725</xdr:colOff>
                    <xdr:row>10</xdr:row>
                    <xdr:rowOff>76200</xdr:rowOff>
                  </to>
                </anchor>
              </controlPr>
            </control>
          </mc:Choice>
        </mc:AlternateContent>
        <mc:AlternateContent xmlns:mc="http://schemas.openxmlformats.org/markup-compatibility/2006">
          <mc:Choice Requires="x14">
            <control shapeId="171033" r:id="rId14" name="Check Box 25">
              <controlPr defaultSize="0" autoFill="0" autoLine="0" autoPict="0">
                <anchor moveWithCells="1">
                  <from>
                    <xdr:col>20</xdr:col>
                    <xdr:colOff>142875</xdr:colOff>
                    <xdr:row>9</xdr:row>
                    <xdr:rowOff>57150</xdr:rowOff>
                  </from>
                  <to>
                    <xdr:col>24</xdr:col>
                    <xdr:colOff>123825</xdr:colOff>
                    <xdr:row>10</xdr:row>
                    <xdr:rowOff>76200</xdr:rowOff>
                  </to>
                </anchor>
              </controlPr>
            </control>
          </mc:Choice>
        </mc:AlternateContent>
        <mc:AlternateContent xmlns:mc="http://schemas.openxmlformats.org/markup-compatibility/2006">
          <mc:Choice Requires="x14">
            <control shapeId="171034" r:id="rId15" name="Check Box 26">
              <controlPr defaultSize="0" autoFill="0" autoLine="0" autoPict="0">
                <anchor moveWithCells="1">
                  <from>
                    <xdr:col>24</xdr:col>
                    <xdr:colOff>123825</xdr:colOff>
                    <xdr:row>5</xdr:row>
                    <xdr:rowOff>0</xdr:rowOff>
                  </from>
                  <to>
                    <xdr:col>28</xdr:col>
                    <xdr:colOff>76200</xdr:colOff>
                    <xdr:row>5</xdr:row>
                    <xdr:rowOff>200025</xdr:rowOff>
                  </to>
                </anchor>
              </controlPr>
            </control>
          </mc:Choice>
        </mc:AlternateContent>
        <mc:AlternateContent xmlns:mc="http://schemas.openxmlformats.org/markup-compatibility/2006">
          <mc:Choice Requires="x14">
            <control shapeId="2" r:id="rId16" name="Check Box 27">
              <controlPr defaultSize="0" autoFill="0" autoLine="0" autoPict="0">
                <anchor moveWithCells="1">
                  <from>
                    <xdr:col>20</xdr:col>
                    <xdr:colOff>133350</xdr:colOff>
                    <xdr:row>5</xdr:row>
                    <xdr:rowOff>9525</xdr:rowOff>
                  </from>
                  <to>
                    <xdr:col>24</xdr:col>
                    <xdr:colOff>114300</xdr:colOff>
                    <xdr:row>5</xdr:row>
                    <xdr:rowOff>200025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A107"/>
  <sheetViews>
    <sheetView view="pageBreakPreview" zoomScaleNormal="96" zoomScaleSheetLayoutView="100" workbookViewId="0">
      <selection activeCell="J10" sqref="J10:T10"/>
    </sheetView>
  </sheetViews>
  <sheetFormatPr defaultColWidth="8" defaultRowHeight="12" x14ac:dyDescent="0.15"/>
  <cols>
    <col min="1" max="1" width="3.125" style="21" customWidth="1"/>
    <col min="2" max="28" width="2.75" style="21" customWidth="1"/>
    <col min="29" max="29" width="2.75" style="158" customWidth="1"/>
    <col min="30" max="39" width="2.75" style="21" customWidth="1"/>
    <col min="40" max="61" width="2.375" style="21" customWidth="1"/>
    <col min="62" max="83" width="2.625" style="21" customWidth="1"/>
    <col min="84" max="16384" width="8" style="21"/>
  </cols>
  <sheetData>
    <row r="2" spans="2:70" ht="14.1" customHeight="1" x14ac:dyDescent="0.15">
      <c r="B2" s="4336" t="s">
        <v>1103</v>
      </c>
      <c r="C2" s="4336"/>
      <c r="D2" s="4336"/>
      <c r="E2" s="4336"/>
      <c r="F2" s="4336"/>
      <c r="G2" s="4336"/>
      <c r="H2" s="4336"/>
      <c r="I2" s="4336"/>
      <c r="J2" s="4336"/>
      <c r="K2" s="4336"/>
      <c r="L2" s="4336"/>
      <c r="M2" s="4336"/>
      <c r="N2" s="4336"/>
      <c r="O2" s="4336"/>
      <c r="P2" s="4336"/>
      <c r="Q2" s="4336"/>
      <c r="R2" s="4336"/>
      <c r="S2" s="4336"/>
      <c r="T2" s="4336"/>
      <c r="U2" s="4336"/>
      <c r="V2" s="4336"/>
      <c r="W2" s="4336"/>
      <c r="X2" s="4336"/>
      <c r="Y2" s="4336"/>
      <c r="Z2" s="4336"/>
      <c r="AA2" s="4336"/>
      <c r="AB2" s="4336"/>
      <c r="AC2" s="4336"/>
      <c r="AD2" s="4336"/>
      <c r="AE2" s="4336"/>
      <c r="AF2" s="4336"/>
      <c r="AG2" s="4336"/>
      <c r="AH2" s="4336"/>
      <c r="AI2" s="4336"/>
      <c r="AJ2" s="4336"/>
      <c r="AK2" s="4336"/>
      <c r="AL2" s="4336"/>
      <c r="AM2" s="4336"/>
      <c r="AN2" s="639"/>
      <c r="AO2" s="639"/>
      <c r="AP2" s="639"/>
      <c r="AQ2" s="639"/>
      <c r="AR2" s="639"/>
      <c r="AS2" s="639"/>
      <c r="AT2" s="639"/>
      <c r="AU2" s="639"/>
    </row>
    <row r="3" spans="2:70" ht="5.0999999999999996" customHeight="1" thickBot="1" x14ac:dyDescent="0.2">
      <c r="B3" s="39"/>
    </row>
    <row r="4" spans="2:70" ht="14.1" customHeight="1" x14ac:dyDescent="0.15">
      <c r="B4" s="2706" t="s">
        <v>836</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2707"/>
      <c r="AB4" s="4337"/>
      <c r="AC4" s="4338" t="s">
        <v>226</v>
      </c>
      <c r="AD4" s="4339"/>
      <c r="AE4" s="4339"/>
      <c r="AF4" s="4339"/>
      <c r="AG4" s="4339"/>
      <c r="AH4" s="4339"/>
      <c r="AI4" s="4339"/>
      <c r="AJ4" s="4339"/>
      <c r="AK4" s="4339"/>
      <c r="AL4" s="4339"/>
      <c r="AM4" s="4339"/>
      <c r="AN4" s="39"/>
      <c r="AO4" s="21" t="s">
        <v>981</v>
      </c>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row>
    <row r="5" spans="2:70" ht="14.1" customHeight="1" x14ac:dyDescent="0.15">
      <c r="B5" s="251"/>
      <c r="C5" s="783" t="s">
        <v>1610</v>
      </c>
      <c r="D5" s="783"/>
      <c r="E5" s="783"/>
      <c r="F5" s="783"/>
      <c r="G5" s="783"/>
      <c r="H5" s="783"/>
      <c r="I5" s="783"/>
      <c r="J5" s="783"/>
      <c r="K5" s="783"/>
      <c r="L5" s="783"/>
      <c r="M5" s="783"/>
      <c r="N5" s="783"/>
      <c r="O5" s="783"/>
      <c r="P5" s="783"/>
      <c r="Q5" s="783"/>
      <c r="R5" s="783"/>
      <c r="S5" s="783"/>
      <c r="T5" s="783"/>
      <c r="U5" s="53"/>
      <c r="V5" s="799"/>
      <c r="W5" s="799"/>
      <c r="X5" s="783"/>
      <c r="Y5" s="799"/>
      <c r="Z5" s="799"/>
      <c r="AA5" s="1022"/>
      <c r="AB5" s="218"/>
      <c r="AC5" s="368"/>
      <c r="AD5" s="804"/>
      <c r="AE5" s="530"/>
      <c r="AF5" s="530"/>
      <c r="AG5" s="530"/>
      <c r="AH5" s="530"/>
      <c r="AI5" s="530"/>
      <c r="AJ5" s="530"/>
      <c r="AK5" s="530"/>
      <c r="AL5" s="530"/>
      <c r="AM5" s="805"/>
      <c r="AN5" s="4340" t="s">
        <v>24</v>
      </c>
      <c r="AO5" s="4359" t="s">
        <v>1847</v>
      </c>
      <c r="AP5" s="4359"/>
      <c r="AQ5" s="4359"/>
      <c r="AR5" s="4359"/>
      <c r="AS5" s="4359"/>
      <c r="AT5" s="4359"/>
      <c r="AU5" s="4359"/>
      <c r="AV5" s="4359"/>
      <c r="AW5" s="4359"/>
      <c r="AX5" s="4359"/>
      <c r="AY5" s="4359"/>
      <c r="AZ5" s="4359"/>
      <c r="BA5" s="4359"/>
      <c r="BB5" s="4359"/>
      <c r="BC5" s="4359"/>
      <c r="BD5" s="4359"/>
      <c r="BE5" s="4359"/>
      <c r="BF5" s="4359"/>
      <c r="BG5" s="4359"/>
      <c r="BH5" s="4359"/>
      <c r="BI5" s="4359"/>
      <c r="BJ5" s="4359"/>
      <c r="BK5" s="4359"/>
      <c r="BL5" s="4359"/>
      <c r="BM5" s="4359"/>
      <c r="BN5" s="4359"/>
      <c r="BO5" s="4359"/>
      <c r="BP5" s="4359"/>
      <c r="BQ5" s="4359"/>
      <c r="BR5" s="4360"/>
    </row>
    <row r="6" spans="2:70" ht="14.1" customHeight="1" x14ac:dyDescent="0.15">
      <c r="B6" s="251"/>
      <c r="C6" s="218"/>
      <c r="D6" s="215"/>
      <c r="E6" s="215"/>
      <c r="F6" s="215"/>
      <c r="G6" s="215"/>
      <c r="H6" s="215"/>
      <c r="I6" s="215"/>
      <c r="J6" s="215"/>
      <c r="K6" s="218"/>
      <c r="L6" s="215"/>
      <c r="M6" s="215"/>
      <c r="N6" s="215"/>
      <c r="O6" s="215"/>
      <c r="P6" s="218"/>
      <c r="Q6" s="218"/>
      <c r="R6" s="783"/>
      <c r="S6" s="781"/>
      <c r="T6" s="781"/>
      <c r="U6" s="7"/>
      <c r="V6" s="782"/>
      <c r="W6" s="782"/>
      <c r="X6" s="783"/>
      <c r="Y6" s="783"/>
      <c r="Z6" s="783"/>
      <c r="AA6" s="996"/>
      <c r="AB6" s="218"/>
      <c r="AC6" s="4363" t="s">
        <v>59</v>
      </c>
      <c r="AD6" s="2702" t="s">
        <v>1512</v>
      </c>
      <c r="AE6" s="4364"/>
      <c r="AF6" s="4364"/>
      <c r="AG6" s="4364"/>
      <c r="AH6" s="4364"/>
      <c r="AI6" s="4364"/>
      <c r="AJ6" s="4364"/>
      <c r="AK6" s="4364"/>
      <c r="AL6" s="4364"/>
      <c r="AM6" s="4364"/>
      <c r="AN6" s="4341"/>
      <c r="AO6" s="4361"/>
      <c r="AP6" s="4361"/>
      <c r="AQ6" s="4361"/>
      <c r="AR6" s="4361"/>
      <c r="AS6" s="4361"/>
      <c r="AT6" s="4361"/>
      <c r="AU6" s="4361"/>
      <c r="AV6" s="4361"/>
      <c r="AW6" s="4361"/>
      <c r="AX6" s="4361"/>
      <c r="AY6" s="4361"/>
      <c r="AZ6" s="4361"/>
      <c r="BA6" s="4361"/>
      <c r="BB6" s="4361"/>
      <c r="BC6" s="4361"/>
      <c r="BD6" s="4361"/>
      <c r="BE6" s="4361"/>
      <c r="BF6" s="4361"/>
      <c r="BG6" s="4361"/>
      <c r="BH6" s="4361"/>
      <c r="BI6" s="4361"/>
      <c r="BJ6" s="4361"/>
      <c r="BK6" s="4361"/>
      <c r="BL6" s="4361"/>
      <c r="BM6" s="4361"/>
      <c r="BN6" s="4361"/>
      <c r="BO6" s="4361"/>
      <c r="BP6" s="4361"/>
      <c r="BQ6" s="4361"/>
      <c r="BR6" s="4362"/>
    </row>
    <row r="7" spans="2:70" ht="14.1" customHeight="1" x14ac:dyDescent="0.15">
      <c r="B7" s="251"/>
      <c r="C7" s="783" t="s">
        <v>431</v>
      </c>
      <c r="D7" s="218"/>
      <c r="E7" s="783"/>
      <c r="F7" s="783"/>
      <c r="G7" s="783"/>
      <c r="H7" s="783"/>
      <c r="I7" s="783"/>
      <c r="J7" s="783"/>
      <c r="K7" s="783"/>
      <c r="L7" s="783"/>
      <c r="M7" s="783"/>
      <c r="N7" s="783"/>
      <c r="O7" s="783"/>
      <c r="P7" s="783"/>
      <c r="Q7" s="783"/>
      <c r="R7" s="783"/>
      <c r="S7" s="783"/>
      <c r="T7" s="783"/>
      <c r="U7" s="53"/>
      <c r="V7" s="53"/>
      <c r="W7" s="53"/>
      <c r="X7" s="53"/>
      <c r="Y7" s="53"/>
      <c r="Z7" s="53"/>
      <c r="AA7" s="53"/>
      <c r="AB7" s="218"/>
      <c r="AC7" s="4363"/>
      <c r="AD7" s="2702"/>
      <c r="AE7" s="4364"/>
      <c r="AF7" s="4364"/>
      <c r="AG7" s="4364"/>
      <c r="AH7" s="4364"/>
      <c r="AI7" s="4364"/>
      <c r="AJ7" s="4364"/>
      <c r="AK7" s="4364"/>
      <c r="AL7" s="4364"/>
      <c r="AM7" s="4364"/>
      <c r="AN7" s="160" t="s">
        <v>982</v>
      </c>
      <c r="AO7" s="4352" t="s">
        <v>2080</v>
      </c>
      <c r="AP7" s="4352"/>
      <c r="AQ7" s="4352"/>
      <c r="AR7" s="4352"/>
      <c r="AS7" s="4352"/>
      <c r="AT7" s="4352"/>
      <c r="AU7" s="4352"/>
      <c r="AV7" s="4352"/>
      <c r="AW7" s="4352"/>
      <c r="AX7" s="4352"/>
      <c r="AY7" s="4352"/>
      <c r="AZ7" s="4352"/>
      <c r="BA7" s="4352"/>
      <c r="BB7" s="4352"/>
      <c r="BC7" s="4352"/>
      <c r="BD7" s="4352"/>
      <c r="BE7" s="4352"/>
      <c r="BF7" s="4352"/>
      <c r="BG7" s="4352"/>
      <c r="BH7" s="4352"/>
      <c r="BI7" s="4352"/>
      <c r="BJ7" s="4352"/>
      <c r="BK7" s="4352"/>
      <c r="BL7" s="4352"/>
      <c r="BM7" s="4352"/>
      <c r="BN7" s="4352"/>
      <c r="BO7" s="4352"/>
      <c r="BP7" s="4352"/>
      <c r="BQ7" s="4352"/>
      <c r="BR7" s="4355"/>
    </row>
    <row r="8" spans="2:70" ht="14.1" customHeight="1" x14ac:dyDescent="0.15">
      <c r="B8" s="251"/>
      <c r="C8" s="783"/>
      <c r="D8" s="218" t="s">
        <v>432</v>
      </c>
      <c r="E8" s="783"/>
      <c r="F8" s="783"/>
      <c r="G8" s="783"/>
      <c r="H8" s="783"/>
      <c r="I8" s="783"/>
      <c r="J8" s="783"/>
      <c r="K8" s="783"/>
      <c r="L8" s="783"/>
      <c r="M8" s="783"/>
      <c r="N8" s="783"/>
      <c r="O8" s="783"/>
      <c r="P8" s="783"/>
      <c r="Q8" s="783"/>
      <c r="R8" s="783"/>
      <c r="S8" s="783"/>
      <c r="T8" s="783"/>
      <c r="U8" s="799" t="s">
        <v>433</v>
      </c>
      <c r="V8" s="806"/>
      <c r="W8" s="806"/>
      <c r="X8" s="806"/>
      <c r="Y8" s="806"/>
      <c r="Z8" s="53"/>
      <c r="AA8" s="53"/>
      <c r="AB8" s="218"/>
      <c r="AC8" s="807"/>
      <c r="AD8" s="779"/>
      <c r="AE8" s="779"/>
      <c r="AF8" s="779"/>
      <c r="AG8" s="779"/>
      <c r="AH8" s="779"/>
      <c r="AI8" s="779"/>
      <c r="AJ8" s="779"/>
      <c r="AK8" s="779"/>
      <c r="AL8" s="779"/>
      <c r="AM8" s="780"/>
      <c r="AN8" s="160"/>
      <c r="AO8" s="4352"/>
      <c r="AP8" s="4352"/>
      <c r="AQ8" s="4352"/>
      <c r="AR8" s="4352"/>
      <c r="AS8" s="4352"/>
      <c r="AT8" s="4352"/>
      <c r="AU8" s="4352"/>
      <c r="AV8" s="4352"/>
      <c r="AW8" s="4352"/>
      <c r="AX8" s="4352"/>
      <c r="AY8" s="4352"/>
      <c r="AZ8" s="4352"/>
      <c r="BA8" s="4352"/>
      <c r="BB8" s="4352"/>
      <c r="BC8" s="4352"/>
      <c r="BD8" s="4352"/>
      <c r="BE8" s="4352"/>
      <c r="BF8" s="4352"/>
      <c r="BG8" s="4352"/>
      <c r="BH8" s="4352"/>
      <c r="BI8" s="4352"/>
      <c r="BJ8" s="4352"/>
      <c r="BK8" s="4352"/>
      <c r="BL8" s="4352"/>
      <c r="BM8" s="4352"/>
      <c r="BN8" s="4352"/>
      <c r="BO8" s="4352"/>
      <c r="BP8" s="4352"/>
      <c r="BQ8" s="4352"/>
      <c r="BR8" s="4355"/>
    </row>
    <row r="9" spans="2:70" ht="14.1" customHeight="1" x14ac:dyDescent="0.15">
      <c r="B9" s="251"/>
      <c r="C9" s="778"/>
      <c r="D9" s="4326" t="s">
        <v>434</v>
      </c>
      <c r="E9" s="4326"/>
      <c r="F9" s="4326"/>
      <c r="G9" s="4326"/>
      <c r="H9" s="4326"/>
      <c r="I9" s="4326"/>
      <c r="J9" s="4365" t="s">
        <v>435</v>
      </c>
      <c r="K9" s="4365"/>
      <c r="L9" s="4365"/>
      <c r="M9" s="4365"/>
      <c r="N9" s="4365"/>
      <c r="O9" s="4365"/>
      <c r="P9" s="4365"/>
      <c r="Q9" s="4365"/>
      <c r="R9" s="4365"/>
      <c r="S9" s="4365"/>
      <c r="T9" s="4365"/>
      <c r="U9" s="4325" t="s">
        <v>434</v>
      </c>
      <c r="V9" s="4326"/>
      <c r="W9" s="4326"/>
      <c r="X9" s="4326"/>
      <c r="Y9" s="4326"/>
      <c r="Z9" s="4326"/>
      <c r="AA9" s="990"/>
      <c r="AB9" s="4365" t="s">
        <v>435</v>
      </c>
      <c r="AC9" s="4365"/>
      <c r="AD9" s="4365"/>
      <c r="AE9" s="4365"/>
      <c r="AF9" s="4365"/>
      <c r="AG9" s="4365"/>
      <c r="AH9" s="4365"/>
      <c r="AI9" s="4365"/>
      <c r="AJ9" s="4365"/>
      <c r="AK9" s="4365"/>
      <c r="AL9" s="4366"/>
      <c r="AM9" s="798"/>
      <c r="AN9" s="160"/>
      <c r="AO9" s="4352"/>
      <c r="AP9" s="4352"/>
      <c r="AQ9" s="4352"/>
      <c r="AR9" s="4352"/>
      <c r="AS9" s="4352"/>
      <c r="AT9" s="4352"/>
      <c r="AU9" s="4352"/>
      <c r="AV9" s="4352"/>
      <c r="AW9" s="4352"/>
      <c r="AX9" s="4352"/>
      <c r="AY9" s="4352"/>
      <c r="AZ9" s="4352"/>
      <c r="BA9" s="4352"/>
      <c r="BB9" s="4352"/>
      <c r="BC9" s="4352"/>
      <c r="BD9" s="4352"/>
      <c r="BE9" s="4352"/>
      <c r="BF9" s="4352"/>
      <c r="BG9" s="4352"/>
      <c r="BH9" s="4352"/>
      <c r="BI9" s="4352"/>
      <c r="BJ9" s="4352"/>
      <c r="BK9" s="4352"/>
      <c r="BL9" s="4352"/>
      <c r="BM9" s="4352"/>
      <c r="BN9" s="4352"/>
      <c r="BO9" s="4352"/>
      <c r="BP9" s="4352"/>
      <c r="BQ9" s="4352"/>
      <c r="BR9" s="4355"/>
    </row>
    <row r="10" spans="2:70" ht="14.1" customHeight="1" x14ac:dyDescent="0.15">
      <c r="B10" s="251"/>
      <c r="C10" s="778"/>
      <c r="D10" s="4367"/>
      <c r="E10" s="4368"/>
      <c r="F10" s="4368"/>
      <c r="G10" s="4368"/>
      <c r="H10" s="4368"/>
      <c r="I10" s="4369"/>
      <c r="J10" s="4370"/>
      <c r="K10" s="4371"/>
      <c r="L10" s="4371"/>
      <c r="M10" s="4371"/>
      <c r="N10" s="4371"/>
      <c r="O10" s="4371"/>
      <c r="P10" s="4371"/>
      <c r="Q10" s="4371"/>
      <c r="R10" s="4371"/>
      <c r="S10" s="4371"/>
      <c r="T10" s="4371"/>
      <c r="U10" s="4372"/>
      <c r="V10" s="4368"/>
      <c r="W10" s="4368"/>
      <c r="X10" s="4368"/>
      <c r="Y10" s="4368"/>
      <c r="Z10" s="4369"/>
      <c r="AA10" s="1257"/>
      <c r="AB10" s="4371"/>
      <c r="AC10" s="4371"/>
      <c r="AD10" s="4371"/>
      <c r="AE10" s="4371"/>
      <c r="AF10" s="4371"/>
      <c r="AG10" s="4371"/>
      <c r="AH10" s="4371"/>
      <c r="AI10" s="4371"/>
      <c r="AJ10" s="4371"/>
      <c r="AK10" s="4371"/>
      <c r="AL10" s="4373"/>
      <c r="AM10" s="798"/>
      <c r="AN10" s="289"/>
      <c r="AO10" s="4352"/>
      <c r="AP10" s="4352"/>
      <c r="AQ10" s="4352"/>
      <c r="AR10" s="4352"/>
      <c r="AS10" s="4352"/>
      <c r="AT10" s="4352"/>
      <c r="AU10" s="4352"/>
      <c r="AV10" s="4352"/>
      <c r="AW10" s="4352"/>
      <c r="AX10" s="4352"/>
      <c r="AY10" s="4352"/>
      <c r="AZ10" s="4352"/>
      <c r="BA10" s="4352"/>
      <c r="BB10" s="4352"/>
      <c r="BC10" s="4352"/>
      <c r="BD10" s="4352"/>
      <c r="BE10" s="4352"/>
      <c r="BF10" s="4352"/>
      <c r="BG10" s="4352"/>
      <c r="BH10" s="4352"/>
      <c r="BI10" s="4352"/>
      <c r="BJ10" s="4352"/>
      <c r="BK10" s="4352"/>
      <c r="BL10" s="4352"/>
      <c r="BM10" s="4352"/>
      <c r="BN10" s="4352"/>
      <c r="BO10" s="4352"/>
      <c r="BP10" s="4352"/>
      <c r="BQ10" s="4352"/>
      <c r="BR10" s="4355"/>
    </row>
    <row r="11" spans="2:70" ht="14.1" customHeight="1" x14ac:dyDescent="0.15">
      <c r="B11" s="251"/>
      <c r="C11" s="778"/>
      <c r="D11" s="4358"/>
      <c r="E11" s="4322"/>
      <c r="F11" s="4322"/>
      <c r="G11" s="4322"/>
      <c r="H11" s="4322"/>
      <c r="I11" s="4323"/>
      <c r="J11" s="4319"/>
      <c r="K11" s="4320"/>
      <c r="L11" s="4320"/>
      <c r="M11" s="4320"/>
      <c r="N11" s="4320"/>
      <c r="O11" s="4320"/>
      <c r="P11" s="4320"/>
      <c r="Q11" s="4320"/>
      <c r="R11" s="4320"/>
      <c r="S11" s="4320"/>
      <c r="T11" s="4320"/>
      <c r="U11" s="4321"/>
      <c r="V11" s="4322"/>
      <c r="W11" s="4322"/>
      <c r="X11" s="4322"/>
      <c r="Y11" s="4322"/>
      <c r="Z11" s="4323"/>
      <c r="AA11" s="1256"/>
      <c r="AB11" s="4320"/>
      <c r="AC11" s="4320"/>
      <c r="AD11" s="4320"/>
      <c r="AE11" s="4320"/>
      <c r="AF11" s="4320"/>
      <c r="AG11" s="4320"/>
      <c r="AH11" s="4320"/>
      <c r="AI11" s="4320"/>
      <c r="AJ11" s="4320"/>
      <c r="AK11" s="4320"/>
      <c r="AL11" s="4324"/>
      <c r="AM11" s="798"/>
      <c r="AN11" s="160"/>
      <c r="AO11" s="4352"/>
      <c r="AP11" s="4352"/>
      <c r="AQ11" s="4352"/>
      <c r="AR11" s="4352"/>
      <c r="AS11" s="4352"/>
      <c r="AT11" s="4352"/>
      <c r="AU11" s="4352"/>
      <c r="AV11" s="4352"/>
      <c r="AW11" s="4352"/>
      <c r="AX11" s="4352"/>
      <c r="AY11" s="4352"/>
      <c r="AZ11" s="4352"/>
      <c r="BA11" s="4352"/>
      <c r="BB11" s="4352"/>
      <c r="BC11" s="4352"/>
      <c r="BD11" s="4352"/>
      <c r="BE11" s="4352"/>
      <c r="BF11" s="4352"/>
      <c r="BG11" s="4352"/>
      <c r="BH11" s="4352"/>
      <c r="BI11" s="4352"/>
      <c r="BJ11" s="4352"/>
      <c r="BK11" s="4352"/>
      <c r="BL11" s="4352"/>
      <c r="BM11" s="4352"/>
      <c r="BN11" s="4352"/>
      <c r="BO11" s="4352"/>
      <c r="BP11" s="4352"/>
      <c r="BQ11" s="4352"/>
      <c r="BR11" s="4355"/>
    </row>
    <row r="12" spans="2:70" ht="14.1" customHeight="1" x14ac:dyDescent="0.15">
      <c r="B12" s="251"/>
      <c r="C12" s="778"/>
      <c r="D12" s="4358"/>
      <c r="E12" s="4322"/>
      <c r="F12" s="4322"/>
      <c r="G12" s="4322"/>
      <c r="H12" s="4322"/>
      <c r="I12" s="4323"/>
      <c r="J12" s="4319"/>
      <c r="K12" s="4320"/>
      <c r="L12" s="4320"/>
      <c r="M12" s="4320"/>
      <c r="N12" s="4320"/>
      <c r="O12" s="4320"/>
      <c r="P12" s="4320"/>
      <c r="Q12" s="4320"/>
      <c r="R12" s="4320"/>
      <c r="S12" s="4320"/>
      <c r="T12" s="4320"/>
      <c r="U12" s="4321"/>
      <c r="V12" s="4322"/>
      <c r="W12" s="4322"/>
      <c r="X12" s="4322"/>
      <c r="Y12" s="4322"/>
      <c r="Z12" s="4323"/>
      <c r="AA12" s="1256"/>
      <c r="AB12" s="4320"/>
      <c r="AC12" s="4320"/>
      <c r="AD12" s="4320"/>
      <c r="AE12" s="4320"/>
      <c r="AF12" s="4320"/>
      <c r="AG12" s="4320"/>
      <c r="AH12" s="4320"/>
      <c r="AI12" s="4320"/>
      <c r="AJ12" s="4320"/>
      <c r="AK12" s="4320"/>
      <c r="AL12" s="4324"/>
      <c r="AM12" s="798"/>
      <c r="AN12" s="160"/>
      <c r="AO12" s="4352"/>
      <c r="AP12" s="4352"/>
      <c r="AQ12" s="4352"/>
      <c r="AR12" s="4352"/>
      <c r="AS12" s="4352"/>
      <c r="AT12" s="4352"/>
      <c r="AU12" s="4352"/>
      <c r="AV12" s="4352"/>
      <c r="AW12" s="4352"/>
      <c r="AX12" s="4352"/>
      <c r="AY12" s="4352"/>
      <c r="AZ12" s="4352"/>
      <c r="BA12" s="4352"/>
      <c r="BB12" s="4352"/>
      <c r="BC12" s="4352"/>
      <c r="BD12" s="4352"/>
      <c r="BE12" s="4352"/>
      <c r="BF12" s="4352"/>
      <c r="BG12" s="4352"/>
      <c r="BH12" s="4352"/>
      <c r="BI12" s="4352"/>
      <c r="BJ12" s="4352"/>
      <c r="BK12" s="4352"/>
      <c r="BL12" s="4352"/>
      <c r="BM12" s="4352"/>
      <c r="BN12" s="4352"/>
      <c r="BO12" s="4352"/>
      <c r="BP12" s="4352"/>
      <c r="BQ12" s="4352"/>
      <c r="BR12" s="4355"/>
    </row>
    <row r="13" spans="2:70" ht="14.1" customHeight="1" x14ac:dyDescent="0.15">
      <c r="B13" s="251"/>
      <c r="C13" s="778"/>
      <c r="D13" s="4345"/>
      <c r="E13" s="4346"/>
      <c r="F13" s="4346"/>
      <c r="G13" s="4346"/>
      <c r="H13" s="4346"/>
      <c r="I13" s="4347"/>
      <c r="J13" s="4348"/>
      <c r="K13" s="4349"/>
      <c r="L13" s="4349"/>
      <c r="M13" s="4349"/>
      <c r="N13" s="4349"/>
      <c r="O13" s="4349"/>
      <c r="P13" s="4349"/>
      <c r="Q13" s="4349"/>
      <c r="R13" s="4349"/>
      <c r="S13" s="4349"/>
      <c r="T13" s="4349"/>
      <c r="U13" s="4350"/>
      <c r="V13" s="4346"/>
      <c r="W13" s="4346"/>
      <c r="X13" s="4346"/>
      <c r="Y13" s="4346"/>
      <c r="Z13" s="4347"/>
      <c r="AA13" s="1255"/>
      <c r="AB13" s="4349"/>
      <c r="AC13" s="4349"/>
      <c r="AD13" s="4349"/>
      <c r="AE13" s="4349"/>
      <c r="AF13" s="4349"/>
      <c r="AG13" s="4349"/>
      <c r="AH13" s="4349"/>
      <c r="AI13" s="4349"/>
      <c r="AJ13" s="4349"/>
      <c r="AK13" s="4349"/>
      <c r="AL13" s="4351"/>
      <c r="AM13" s="798"/>
      <c r="AN13" s="524"/>
      <c r="AO13" s="4352"/>
      <c r="AP13" s="4352"/>
      <c r="AQ13" s="4352"/>
      <c r="AR13" s="4352"/>
      <c r="AS13" s="4352"/>
      <c r="AT13" s="4352"/>
      <c r="AU13" s="4352"/>
      <c r="AV13" s="4352"/>
      <c r="AW13" s="4352"/>
      <c r="AX13" s="4352"/>
      <c r="AY13" s="4352"/>
      <c r="AZ13" s="4352"/>
      <c r="BA13" s="4352"/>
      <c r="BB13" s="4352"/>
      <c r="BC13" s="4352"/>
      <c r="BD13" s="4352"/>
      <c r="BE13" s="4352"/>
      <c r="BF13" s="4352"/>
      <c r="BG13" s="4352"/>
      <c r="BH13" s="4352"/>
      <c r="BI13" s="4352"/>
      <c r="BJ13" s="4352"/>
      <c r="BK13" s="4352"/>
      <c r="BL13" s="4352"/>
      <c r="BM13" s="4352"/>
      <c r="BN13" s="4352"/>
      <c r="BO13" s="4352"/>
      <c r="BP13" s="4352"/>
      <c r="BQ13" s="4352"/>
      <c r="BR13" s="4355"/>
    </row>
    <row r="14" spans="2:70" ht="14.1" customHeight="1" x14ac:dyDescent="0.15">
      <c r="B14" s="615"/>
      <c r="C14" s="553"/>
      <c r="D14" s="797" t="s">
        <v>863</v>
      </c>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1073"/>
      <c r="AC14" s="788" t="s">
        <v>59</v>
      </c>
      <c r="AD14" s="2701" t="s">
        <v>436</v>
      </c>
      <c r="AE14" s="2701"/>
      <c r="AF14" s="2701"/>
      <c r="AG14" s="2701"/>
      <c r="AH14" s="2701"/>
      <c r="AI14" s="2701"/>
      <c r="AJ14" s="2701"/>
      <c r="AK14" s="2701"/>
      <c r="AL14" s="2701"/>
      <c r="AM14" s="2702"/>
      <c r="AN14" s="524"/>
      <c r="AO14" s="4352"/>
      <c r="AP14" s="4352"/>
      <c r="AQ14" s="4352"/>
      <c r="AR14" s="4352"/>
      <c r="AS14" s="4352"/>
      <c r="AT14" s="4352"/>
      <c r="AU14" s="4352"/>
      <c r="AV14" s="4352"/>
      <c r="AW14" s="4352"/>
      <c r="AX14" s="4352"/>
      <c r="AY14" s="4352"/>
      <c r="AZ14" s="4352"/>
      <c r="BA14" s="4352"/>
      <c r="BB14" s="4352"/>
      <c r="BC14" s="4352"/>
      <c r="BD14" s="4352"/>
      <c r="BE14" s="4352"/>
      <c r="BF14" s="4352"/>
      <c r="BG14" s="4352"/>
      <c r="BH14" s="4352"/>
      <c r="BI14" s="4352"/>
      <c r="BJ14" s="4352"/>
      <c r="BK14" s="4352"/>
      <c r="BL14" s="4352"/>
      <c r="BM14" s="4352"/>
      <c r="BN14" s="4352"/>
      <c r="BO14" s="4352"/>
      <c r="BP14" s="4352"/>
      <c r="BQ14" s="4352"/>
      <c r="BR14" s="4355"/>
    </row>
    <row r="15" spans="2:70" ht="14.1" customHeight="1" x14ac:dyDescent="0.15">
      <c r="B15" s="251"/>
      <c r="C15" s="783"/>
      <c r="D15" s="861" t="s">
        <v>1544</v>
      </c>
      <c r="E15" s="861"/>
      <c r="F15" s="861"/>
      <c r="G15" s="861"/>
      <c r="H15" s="861"/>
      <c r="I15" s="861"/>
      <c r="J15" s="861"/>
      <c r="K15" s="861"/>
      <c r="L15" s="861"/>
      <c r="M15" s="861"/>
      <c r="N15" s="861"/>
      <c r="O15" s="861"/>
      <c r="P15" s="861"/>
      <c r="Q15" s="861"/>
      <c r="R15" s="861"/>
      <c r="S15" s="861"/>
      <c r="T15" s="861"/>
      <c r="U15" s="53"/>
      <c r="V15" s="53"/>
      <c r="W15" s="783"/>
      <c r="X15" s="53"/>
      <c r="Y15" s="53"/>
      <c r="Z15" s="53"/>
      <c r="AA15" s="53"/>
      <c r="AB15" s="295"/>
      <c r="AC15" s="788"/>
      <c r="AD15" s="2701"/>
      <c r="AE15" s="2701"/>
      <c r="AF15" s="2701"/>
      <c r="AG15" s="2701"/>
      <c r="AH15" s="2701"/>
      <c r="AI15" s="2701"/>
      <c r="AJ15" s="2701"/>
      <c r="AK15" s="2701"/>
      <c r="AL15" s="2701"/>
      <c r="AM15" s="2702"/>
      <c r="AN15" s="524"/>
      <c r="AO15" s="4352"/>
      <c r="AP15" s="4352"/>
      <c r="AQ15" s="4352"/>
      <c r="AR15" s="4352"/>
      <c r="AS15" s="4352"/>
      <c r="AT15" s="4352"/>
      <c r="AU15" s="4352"/>
      <c r="AV15" s="4352"/>
      <c r="AW15" s="4352"/>
      <c r="AX15" s="4352"/>
      <c r="AY15" s="4352"/>
      <c r="AZ15" s="4352"/>
      <c r="BA15" s="4352"/>
      <c r="BB15" s="4352"/>
      <c r="BC15" s="4352"/>
      <c r="BD15" s="4352"/>
      <c r="BE15" s="4352"/>
      <c r="BF15" s="4352"/>
      <c r="BG15" s="4352"/>
      <c r="BH15" s="4352"/>
      <c r="BI15" s="4352"/>
      <c r="BJ15" s="4352"/>
      <c r="BK15" s="4352"/>
      <c r="BL15" s="4352"/>
      <c r="BM15" s="4352"/>
      <c r="BN15" s="4352"/>
      <c r="BO15" s="4352"/>
      <c r="BP15" s="4352"/>
      <c r="BQ15" s="4352"/>
      <c r="BR15" s="4355"/>
    </row>
    <row r="16" spans="2:70" ht="14.1" customHeight="1" x14ac:dyDescent="0.15">
      <c r="B16" s="251"/>
      <c r="C16" s="783"/>
      <c r="D16" s="783"/>
      <c r="E16" s="783"/>
      <c r="F16" s="783"/>
      <c r="G16" s="783"/>
      <c r="H16" s="783"/>
      <c r="I16" s="783"/>
      <c r="J16" s="783"/>
      <c r="K16" s="783"/>
      <c r="L16" s="783"/>
      <c r="M16" s="783"/>
      <c r="N16" s="783"/>
      <c r="O16" s="783"/>
      <c r="P16" s="783"/>
      <c r="Q16" s="783"/>
      <c r="R16" s="783"/>
      <c r="S16" s="781"/>
      <c r="T16" s="781"/>
      <c r="U16" s="7"/>
      <c r="V16" s="782"/>
      <c r="W16" s="782"/>
      <c r="X16" s="783"/>
      <c r="Y16" s="783"/>
      <c r="Z16" s="783"/>
      <c r="AA16" s="996"/>
      <c r="AB16" s="296"/>
      <c r="AC16" s="788"/>
      <c r="AD16" s="2701"/>
      <c r="AE16" s="2701"/>
      <c r="AF16" s="2701"/>
      <c r="AG16" s="2701"/>
      <c r="AH16" s="2701"/>
      <c r="AI16" s="2701"/>
      <c r="AJ16" s="2701"/>
      <c r="AK16" s="2701"/>
      <c r="AL16" s="2701"/>
      <c r="AM16" s="2702"/>
      <c r="AN16" s="524"/>
      <c r="AO16" s="4352"/>
      <c r="AP16" s="4352"/>
      <c r="AQ16" s="4352"/>
      <c r="AR16" s="4352"/>
      <c r="AS16" s="4352"/>
      <c r="AT16" s="4352"/>
      <c r="AU16" s="4352"/>
      <c r="AV16" s="4352"/>
      <c r="AW16" s="4352"/>
      <c r="AX16" s="4352"/>
      <c r="AY16" s="4352"/>
      <c r="AZ16" s="4352"/>
      <c r="BA16" s="4352"/>
      <c r="BB16" s="4352"/>
      <c r="BC16" s="4352"/>
      <c r="BD16" s="4352"/>
      <c r="BE16" s="4352"/>
      <c r="BF16" s="4352"/>
      <c r="BG16" s="4352"/>
      <c r="BH16" s="4352"/>
      <c r="BI16" s="4352"/>
      <c r="BJ16" s="4352"/>
      <c r="BK16" s="4352"/>
      <c r="BL16" s="4352"/>
      <c r="BM16" s="4352"/>
      <c r="BN16" s="4352"/>
      <c r="BO16" s="4352"/>
      <c r="BP16" s="4352"/>
      <c r="BQ16" s="4352"/>
      <c r="BR16" s="4355"/>
    </row>
    <row r="17" spans="2:70" ht="14.1" customHeight="1" x14ac:dyDescent="0.15">
      <c r="B17" s="251"/>
      <c r="C17" s="783"/>
      <c r="D17" s="799"/>
      <c r="E17" s="799"/>
      <c r="F17" s="787"/>
      <c r="G17" s="787"/>
      <c r="H17" s="787"/>
      <c r="I17" s="787"/>
      <c r="J17" s="787"/>
      <c r="K17" s="787"/>
      <c r="L17" s="787"/>
      <c r="M17" s="787"/>
      <c r="N17" s="787"/>
      <c r="O17" s="787"/>
      <c r="P17" s="787"/>
      <c r="Q17" s="787"/>
      <c r="R17" s="787"/>
      <c r="S17" s="787"/>
      <c r="T17" s="787"/>
      <c r="U17" s="787"/>
      <c r="V17" s="787"/>
      <c r="W17" s="787"/>
      <c r="X17" s="787"/>
      <c r="Y17" s="787"/>
      <c r="Z17" s="787"/>
      <c r="AA17" s="1014"/>
      <c r="AB17" s="808"/>
      <c r="AC17" s="788"/>
      <c r="AD17" s="2701"/>
      <c r="AE17" s="2701"/>
      <c r="AF17" s="2701"/>
      <c r="AG17" s="2701"/>
      <c r="AH17" s="2701"/>
      <c r="AI17" s="2701"/>
      <c r="AJ17" s="2701"/>
      <c r="AK17" s="2701"/>
      <c r="AL17" s="2701"/>
      <c r="AM17" s="2702"/>
      <c r="AN17" s="160"/>
      <c r="AO17" s="4352"/>
      <c r="AP17" s="4352"/>
      <c r="AQ17" s="4352"/>
      <c r="AR17" s="4352"/>
      <c r="AS17" s="4352"/>
      <c r="AT17" s="4352"/>
      <c r="AU17" s="4352"/>
      <c r="AV17" s="4352"/>
      <c r="AW17" s="4352"/>
      <c r="AX17" s="4352"/>
      <c r="AY17" s="4352"/>
      <c r="AZ17" s="4352"/>
      <c r="BA17" s="4352"/>
      <c r="BB17" s="4352"/>
      <c r="BC17" s="4352"/>
      <c r="BD17" s="4352"/>
      <c r="BE17" s="4352"/>
      <c r="BF17" s="4352"/>
      <c r="BG17" s="4352"/>
      <c r="BH17" s="4352"/>
      <c r="BI17" s="4352"/>
      <c r="BJ17" s="4352"/>
      <c r="BK17" s="4352"/>
      <c r="BL17" s="4352"/>
      <c r="BM17" s="4352"/>
      <c r="BN17" s="4352"/>
      <c r="BO17" s="4352"/>
      <c r="BP17" s="4352"/>
      <c r="BQ17" s="4352"/>
      <c r="BR17" s="4355"/>
    </row>
    <row r="18" spans="2:70" ht="14.1" customHeight="1" x14ac:dyDescent="0.15">
      <c r="B18" s="251"/>
      <c r="C18" s="783" t="s">
        <v>1661</v>
      </c>
      <c r="D18" s="799"/>
      <c r="E18" s="799"/>
      <c r="F18" s="799"/>
      <c r="G18" s="799"/>
      <c r="H18" s="799"/>
      <c r="I18" s="799"/>
      <c r="J18" s="799"/>
      <c r="K18" s="799"/>
      <c r="L18" s="799"/>
      <c r="M18" s="799"/>
      <c r="N18" s="799"/>
      <c r="O18" s="799"/>
      <c r="P18" s="799"/>
      <c r="Q18" s="799"/>
      <c r="R18" s="799"/>
      <c r="S18" s="799"/>
      <c r="T18" s="799"/>
      <c r="U18" s="783"/>
      <c r="V18" s="783"/>
      <c r="W18" s="783"/>
      <c r="X18" s="783"/>
      <c r="Y18" s="783"/>
      <c r="Z18" s="783"/>
      <c r="AA18" s="996"/>
      <c r="AB18" s="252"/>
      <c r="AC18" s="777" t="s">
        <v>238</v>
      </c>
      <c r="AD18" s="4352" t="s">
        <v>2099</v>
      </c>
      <c r="AE18" s="4352"/>
      <c r="AF18" s="4352"/>
      <c r="AG18" s="4352"/>
      <c r="AH18" s="4352"/>
      <c r="AI18" s="4352"/>
      <c r="AJ18" s="4352"/>
      <c r="AK18" s="4352"/>
      <c r="AL18" s="4352"/>
      <c r="AM18" s="4353"/>
      <c r="AN18" s="160"/>
      <c r="AO18" s="4352"/>
      <c r="AP18" s="4352"/>
      <c r="AQ18" s="4352"/>
      <c r="AR18" s="4352"/>
      <c r="AS18" s="4352"/>
      <c r="AT18" s="4352"/>
      <c r="AU18" s="4352"/>
      <c r="AV18" s="4352"/>
      <c r="AW18" s="4352"/>
      <c r="AX18" s="4352"/>
      <c r="AY18" s="4352"/>
      <c r="AZ18" s="4352"/>
      <c r="BA18" s="4352"/>
      <c r="BB18" s="4352"/>
      <c r="BC18" s="4352"/>
      <c r="BD18" s="4352"/>
      <c r="BE18" s="4352"/>
      <c r="BF18" s="4352"/>
      <c r="BG18" s="4352"/>
      <c r="BH18" s="4352"/>
      <c r="BI18" s="4352"/>
      <c r="BJ18" s="4352"/>
      <c r="BK18" s="4352"/>
      <c r="BL18" s="4352"/>
      <c r="BM18" s="4352"/>
      <c r="BN18" s="4352"/>
      <c r="BO18" s="4352"/>
      <c r="BP18" s="4352"/>
      <c r="BQ18" s="4352"/>
      <c r="BR18" s="4355"/>
    </row>
    <row r="19" spans="2:70" ht="14.1" customHeight="1" x14ac:dyDescent="0.15">
      <c r="B19" s="251"/>
      <c r="C19" s="783"/>
      <c r="D19" s="799" t="s">
        <v>1659</v>
      </c>
      <c r="E19" s="799"/>
      <c r="F19" s="48"/>
      <c r="G19" s="48"/>
      <c r="H19" s="48"/>
      <c r="I19" s="48"/>
      <c r="J19" s="48"/>
      <c r="K19" s="48"/>
      <c r="L19" s="48"/>
      <c r="M19" s="48"/>
      <c r="N19" s="48"/>
      <c r="O19" s="48"/>
      <c r="P19" s="48"/>
      <c r="Q19" s="48"/>
      <c r="R19" s="48"/>
      <c r="S19" s="48"/>
      <c r="T19" s="48"/>
      <c r="U19" s="48"/>
      <c r="V19" s="48"/>
      <c r="W19" s="48"/>
      <c r="X19" s="48"/>
      <c r="Y19" s="48"/>
      <c r="Z19" s="48"/>
      <c r="AA19" s="48"/>
      <c r="AB19" s="808"/>
      <c r="AC19" s="777"/>
      <c r="AD19" s="4352"/>
      <c r="AE19" s="4352"/>
      <c r="AF19" s="4352"/>
      <c r="AG19" s="4352"/>
      <c r="AH19" s="4352"/>
      <c r="AI19" s="4352"/>
      <c r="AJ19" s="4352"/>
      <c r="AK19" s="4352"/>
      <c r="AL19" s="4352"/>
      <c r="AM19" s="4353"/>
      <c r="AN19" s="160"/>
      <c r="AO19" s="4352"/>
      <c r="AP19" s="4352"/>
      <c r="AQ19" s="4352"/>
      <c r="AR19" s="4352"/>
      <c r="AS19" s="4352"/>
      <c r="AT19" s="4352"/>
      <c r="AU19" s="4352"/>
      <c r="AV19" s="4352"/>
      <c r="AW19" s="4352"/>
      <c r="AX19" s="4352"/>
      <c r="AY19" s="4352"/>
      <c r="AZ19" s="4352"/>
      <c r="BA19" s="4352"/>
      <c r="BB19" s="4352"/>
      <c r="BC19" s="4352"/>
      <c r="BD19" s="4352"/>
      <c r="BE19" s="4352"/>
      <c r="BF19" s="4352"/>
      <c r="BG19" s="4352"/>
      <c r="BH19" s="4352"/>
      <c r="BI19" s="4352"/>
      <c r="BJ19" s="4352"/>
      <c r="BK19" s="4352"/>
      <c r="BL19" s="4352"/>
      <c r="BM19" s="4352"/>
      <c r="BN19" s="4352"/>
      <c r="BO19" s="4352"/>
      <c r="BP19" s="4352"/>
      <c r="BQ19" s="4352"/>
      <c r="BR19" s="4355"/>
    </row>
    <row r="20" spans="2:70" ht="14.1" customHeight="1" x14ac:dyDescent="0.15">
      <c r="B20" s="251"/>
      <c r="C20" s="913"/>
      <c r="D20" s="915"/>
      <c r="E20" s="915"/>
      <c r="F20" s="48"/>
      <c r="G20" s="48"/>
      <c r="H20" s="48"/>
      <c r="I20" s="48"/>
      <c r="J20" s="48"/>
      <c r="K20" s="48"/>
      <c r="L20" s="48"/>
      <c r="M20" s="48"/>
      <c r="N20" s="48"/>
      <c r="O20" s="48"/>
      <c r="P20" s="48"/>
      <c r="Q20" s="48"/>
      <c r="R20" s="48"/>
      <c r="S20" s="48"/>
      <c r="T20" s="48"/>
      <c r="U20" s="48"/>
      <c r="V20" s="48"/>
      <c r="W20" s="48"/>
      <c r="X20" s="48"/>
      <c r="Y20" s="48"/>
      <c r="Z20" s="48"/>
      <c r="AA20" s="48"/>
      <c r="AB20" s="808"/>
      <c r="AC20" s="912"/>
      <c r="AD20" s="4352"/>
      <c r="AE20" s="4352"/>
      <c r="AF20" s="4352"/>
      <c r="AG20" s="4352"/>
      <c r="AH20" s="4352"/>
      <c r="AI20" s="4352"/>
      <c r="AJ20" s="4352"/>
      <c r="AK20" s="4352"/>
      <c r="AL20" s="4352"/>
      <c r="AM20" s="4353"/>
      <c r="AN20" s="160"/>
      <c r="AO20" s="4352"/>
      <c r="AP20" s="4352"/>
      <c r="AQ20" s="4352"/>
      <c r="AR20" s="4352"/>
      <c r="AS20" s="4352"/>
      <c r="AT20" s="4352"/>
      <c r="AU20" s="4352"/>
      <c r="AV20" s="4352"/>
      <c r="AW20" s="4352"/>
      <c r="AX20" s="4352"/>
      <c r="AY20" s="4352"/>
      <c r="AZ20" s="4352"/>
      <c r="BA20" s="4352"/>
      <c r="BB20" s="4352"/>
      <c r="BC20" s="4352"/>
      <c r="BD20" s="4352"/>
      <c r="BE20" s="4352"/>
      <c r="BF20" s="4352"/>
      <c r="BG20" s="4352"/>
      <c r="BH20" s="4352"/>
      <c r="BI20" s="4352"/>
      <c r="BJ20" s="4352"/>
      <c r="BK20" s="4352"/>
      <c r="BL20" s="4352"/>
      <c r="BM20" s="4352"/>
      <c r="BN20" s="4352"/>
      <c r="BO20" s="4352"/>
      <c r="BP20" s="4352"/>
      <c r="BQ20" s="4352"/>
      <c r="BR20" s="4355"/>
    </row>
    <row r="21" spans="2:70" ht="14.1" customHeight="1" x14ac:dyDescent="0.15">
      <c r="B21" s="251"/>
      <c r="C21" s="783"/>
      <c r="D21" s="799"/>
      <c r="E21" s="799"/>
      <c r="F21" s="48"/>
      <c r="G21" s="48"/>
      <c r="H21" s="48"/>
      <c r="I21" s="4354"/>
      <c r="J21" s="4354"/>
      <c r="K21" s="4354"/>
      <c r="L21" s="4354"/>
      <c r="M21" s="4354"/>
      <c r="N21" s="4354"/>
      <c r="O21" s="4354"/>
      <c r="P21" s="4354"/>
      <c r="Q21" s="4354"/>
      <c r="R21" s="4354"/>
      <c r="S21" s="4354"/>
      <c r="T21" s="4354"/>
      <c r="U21" s="4354"/>
      <c r="V21" s="4354"/>
      <c r="W21" s="4354"/>
      <c r="X21" s="4354"/>
      <c r="Y21" s="4354"/>
      <c r="Z21" s="4354"/>
      <c r="AA21" s="1005"/>
      <c r="AB21" s="808"/>
      <c r="AC21" s="777"/>
      <c r="AD21" s="4352"/>
      <c r="AE21" s="4352"/>
      <c r="AF21" s="4352"/>
      <c r="AG21" s="4352"/>
      <c r="AH21" s="4352"/>
      <c r="AI21" s="4352"/>
      <c r="AJ21" s="4352"/>
      <c r="AK21" s="4352"/>
      <c r="AL21" s="4352"/>
      <c r="AM21" s="4353"/>
      <c r="AN21" s="160"/>
      <c r="AO21" s="4356"/>
      <c r="AP21" s="4356"/>
      <c r="AQ21" s="4356"/>
      <c r="AR21" s="4356"/>
      <c r="AS21" s="4356"/>
      <c r="AT21" s="4356"/>
      <c r="AU21" s="4356"/>
      <c r="AV21" s="4356"/>
      <c r="AW21" s="4356"/>
      <c r="AX21" s="4356"/>
      <c r="AY21" s="4356"/>
      <c r="AZ21" s="4356"/>
      <c r="BA21" s="4356"/>
      <c r="BB21" s="4356"/>
      <c r="BC21" s="4356"/>
      <c r="BD21" s="4356"/>
      <c r="BE21" s="4356"/>
      <c r="BF21" s="4356"/>
      <c r="BG21" s="4356"/>
      <c r="BH21" s="4356"/>
      <c r="BI21" s="4356"/>
      <c r="BJ21" s="4356"/>
      <c r="BK21" s="4356"/>
      <c r="BL21" s="4356"/>
      <c r="BM21" s="4356"/>
      <c r="BN21" s="4356"/>
      <c r="BO21" s="4356"/>
      <c r="BP21" s="4356"/>
      <c r="BQ21" s="4356"/>
      <c r="BR21" s="4357"/>
    </row>
    <row r="22" spans="2:70" ht="14.1" customHeight="1" x14ac:dyDescent="0.15">
      <c r="B22" s="251"/>
      <c r="C22" s="783" t="s">
        <v>437</v>
      </c>
      <c r="D22" s="799"/>
      <c r="E22" s="799"/>
      <c r="F22" s="48"/>
      <c r="G22" s="48"/>
      <c r="H22" s="48"/>
      <c r="I22" s="4331"/>
      <c r="J22" s="4331"/>
      <c r="K22" s="4331"/>
      <c r="L22" s="4331"/>
      <c r="M22" s="4331"/>
      <c r="N22" s="4331"/>
      <c r="O22" s="4331"/>
      <c r="P22" s="4331"/>
      <c r="Q22" s="4331"/>
      <c r="R22" s="4331"/>
      <c r="S22" s="4331"/>
      <c r="T22" s="4331"/>
      <c r="U22" s="4331"/>
      <c r="V22" s="4331"/>
      <c r="W22" s="4331"/>
      <c r="X22" s="4331"/>
      <c r="Y22" s="4331"/>
      <c r="Z22" s="4331"/>
      <c r="AA22" s="1005"/>
      <c r="AB22" s="808"/>
      <c r="AC22" s="788"/>
      <c r="AD22" s="734"/>
      <c r="AE22" s="734"/>
      <c r="AF22" s="734"/>
      <c r="AG22" s="734"/>
      <c r="AH22" s="734"/>
      <c r="AI22" s="734"/>
      <c r="AJ22" s="734"/>
      <c r="AK22" s="734"/>
      <c r="AL22" s="734"/>
      <c r="AM22" s="809"/>
      <c r="AN22" s="4340"/>
      <c r="AO22" s="4332"/>
      <c r="AP22" s="4332"/>
      <c r="AQ22" s="4332"/>
      <c r="AR22" s="4332"/>
      <c r="AS22" s="4332"/>
      <c r="AT22" s="4332"/>
      <c r="AU22" s="4332"/>
      <c r="AV22" s="4332"/>
      <c r="AW22" s="4332"/>
      <c r="AX22" s="4332"/>
      <c r="AY22" s="4332"/>
      <c r="AZ22" s="4332"/>
      <c r="BA22" s="4332"/>
      <c r="BB22" s="4332"/>
      <c r="BC22" s="4332"/>
      <c r="BD22" s="4332"/>
      <c r="BE22" s="4332"/>
      <c r="BF22" s="4332"/>
      <c r="BG22" s="4332"/>
      <c r="BH22" s="4332"/>
      <c r="BI22" s="4332"/>
      <c r="BJ22" s="4332"/>
      <c r="BK22" s="4332"/>
      <c r="BL22" s="4332"/>
      <c r="BM22" s="4332"/>
      <c r="BN22" s="4332"/>
      <c r="BO22" s="4332"/>
      <c r="BP22" s="4332"/>
      <c r="BQ22" s="4332"/>
      <c r="BR22" s="4333"/>
    </row>
    <row r="23" spans="2:70" ht="15.75" customHeight="1" x14ac:dyDescent="0.15">
      <c r="B23" s="251"/>
      <c r="C23" s="783"/>
      <c r="D23" s="799" t="s">
        <v>438</v>
      </c>
      <c r="E23" s="799"/>
      <c r="F23" s="48"/>
      <c r="G23" s="48"/>
      <c r="H23" s="48"/>
      <c r="I23" s="48"/>
      <c r="J23" s="48"/>
      <c r="K23" s="48"/>
      <c r="L23" s="799"/>
      <c r="M23" s="776" t="s">
        <v>771</v>
      </c>
      <c r="N23" s="4342"/>
      <c r="O23" s="4342"/>
      <c r="P23" s="4343"/>
      <c r="Q23" s="4344"/>
      <c r="R23" s="776" t="s">
        <v>200</v>
      </c>
      <c r="S23" s="4343"/>
      <c r="T23" s="4344"/>
      <c r="U23" s="776" t="s">
        <v>56</v>
      </c>
      <c r="V23" s="4343"/>
      <c r="W23" s="4344"/>
      <c r="X23" s="2696" t="s">
        <v>770</v>
      </c>
      <c r="Y23" s="2696"/>
      <c r="Z23" s="48"/>
      <c r="AA23" s="48"/>
      <c r="AB23" s="808"/>
      <c r="AC23" s="788"/>
      <c r="AD23" s="734"/>
      <c r="AE23" s="734"/>
      <c r="AF23" s="734"/>
      <c r="AG23" s="734"/>
      <c r="AH23" s="734"/>
      <c r="AI23" s="734"/>
      <c r="AJ23" s="734"/>
      <c r="AK23" s="734"/>
      <c r="AL23" s="734"/>
      <c r="AM23" s="809"/>
      <c r="AN23" s="4341"/>
      <c r="AO23" s="4334"/>
      <c r="AP23" s="4334"/>
      <c r="AQ23" s="4334"/>
      <c r="AR23" s="4334"/>
      <c r="AS23" s="4334"/>
      <c r="AT23" s="4334"/>
      <c r="AU23" s="4334"/>
      <c r="AV23" s="4334"/>
      <c r="AW23" s="4334"/>
      <c r="AX23" s="4334"/>
      <c r="AY23" s="4334"/>
      <c r="AZ23" s="4334"/>
      <c r="BA23" s="4334"/>
      <c r="BB23" s="4334"/>
      <c r="BC23" s="4334"/>
      <c r="BD23" s="4334"/>
      <c r="BE23" s="4334"/>
      <c r="BF23" s="4334"/>
      <c r="BG23" s="4334"/>
      <c r="BH23" s="4334"/>
      <c r="BI23" s="4334"/>
      <c r="BJ23" s="4334"/>
      <c r="BK23" s="4334"/>
      <c r="BL23" s="4334"/>
      <c r="BM23" s="4334"/>
      <c r="BN23" s="4334"/>
      <c r="BO23" s="4334"/>
      <c r="BP23" s="4334"/>
      <c r="BQ23" s="4334"/>
      <c r="BR23" s="4335"/>
    </row>
    <row r="24" spans="2:70" ht="14.1" customHeight="1" x14ac:dyDescent="0.15">
      <c r="B24" s="251"/>
      <c r="C24" s="799" t="s">
        <v>1784</v>
      </c>
      <c r="D24" s="799"/>
      <c r="E24" s="799"/>
      <c r="F24" s="48"/>
      <c r="G24" s="48"/>
      <c r="H24" s="48"/>
      <c r="I24" s="48"/>
      <c r="J24" s="48"/>
      <c r="K24" s="48"/>
      <c r="L24" s="799"/>
      <c r="M24" s="776"/>
      <c r="N24" s="784"/>
      <c r="O24" s="784"/>
      <c r="P24" s="786"/>
      <c r="Q24" s="786"/>
      <c r="R24" s="776"/>
      <c r="S24" s="786"/>
      <c r="T24" s="786"/>
      <c r="U24" s="776"/>
      <c r="V24" s="786"/>
      <c r="W24" s="786"/>
      <c r="X24" s="783"/>
      <c r="Y24" s="783"/>
      <c r="Z24" s="48"/>
      <c r="AA24" s="48"/>
      <c r="AB24" s="808"/>
      <c r="AC24" s="788"/>
      <c r="AD24" s="734"/>
      <c r="AE24" s="734"/>
      <c r="AF24" s="734"/>
      <c r="AG24" s="734"/>
      <c r="AH24" s="734"/>
      <c r="AI24" s="734"/>
      <c r="AJ24" s="734"/>
      <c r="AK24" s="734"/>
      <c r="AL24" s="734"/>
      <c r="AM24" s="809"/>
      <c r="AN24" s="160"/>
      <c r="AO24" s="659"/>
      <c r="AP24" s="659"/>
      <c r="AQ24" s="659"/>
      <c r="AR24" s="659"/>
      <c r="AS24" s="659"/>
      <c r="AT24" s="659"/>
      <c r="AU24" s="659"/>
      <c r="AV24" s="659"/>
      <c r="AW24" s="659"/>
      <c r="AX24" s="659"/>
      <c r="AY24" s="659"/>
      <c r="AZ24" s="659"/>
      <c r="BA24" s="659"/>
      <c r="BB24" s="659"/>
      <c r="BC24" s="659"/>
      <c r="BD24" s="659"/>
      <c r="BE24" s="659"/>
      <c r="BF24" s="659"/>
      <c r="BG24" s="659"/>
      <c r="BH24" s="659"/>
      <c r="BI24" s="659"/>
      <c r="BJ24" s="659"/>
    </row>
    <row r="25" spans="2:70" ht="14.1" customHeight="1" x14ac:dyDescent="0.15">
      <c r="B25" s="251"/>
      <c r="C25" s="783"/>
      <c r="D25" s="799"/>
      <c r="E25" s="799"/>
      <c r="F25" s="48"/>
      <c r="G25" s="48"/>
      <c r="H25" s="48"/>
      <c r="I25" s="48"/>
      <c r="J25" s="48"/>
      <c r="K25" s="48"/>
      <c r="L25" s="799"/>
      <c r="M25" s="776"/>
      <c r="N25" s="48"/>
      <c r="O25" s="48"/>
      <c r="P25" s="786"/>
      <c r="Q25" s="786"/>
      <c r="R25" s="776"/>
      <c r="S25" s="786"/>
      <c r="T25" s="786"/>
      <c r="U25" s="776"/>
      <c r="V25" s="786"/>
      <c r="W25" s="786"/>
      <c r="X25" s="783"/>
      <c r="Y25" s="783"/>
      <c r="Z25" s="48"/>
      <c r="AA25" s="48"/>
      <c r="AB25" s="808"/>
      <c r="AC25" s="788"/>
      <c r="AD25" s="734"/>
      <c r="AE25" s="734"/>
      <c r="AF25" s="734"/>
      <c r="AG25" s="734"/>
      <c r="AH25" s="734"/>
      <c r="AI25" s="734"/>
      <c r="AJ25" s="734"/>
      <c r="AK25" s="734"/>
      <c r="AL25" s="734"/>
      <c r="AM25" s="809"/>
      <c r="AN25" s="160" t="s">
        <v>2081</v>
      </c>
      <c r="AO25" s="4332" t="s">
        <v>1850</v>
      </c>
      <c r="AP25" s="4332"/>
      <c r="AQ25" s="4332"/>
      <c r="AR25" s="4332"/>
      <c r="AS25" s="4332"/>
      <c r="AT25" s="4332"/>
      <c r="AU25" s="4332"/>
      <c r="AV25" s="4332"/>
      <c r="AW25" s="4332"/>
      <c r="AX25" s="4332"/>
      <c r="AY25" s="4332"/>
      <c r="AZ25" s="4332"/>
      <c r="BA25" s="4332"/>
      <c r="BB25" s="4332"/>
      <c r="BC25" s="4332"/>
      <c r="BD25" s="4332"/>
      <c r="BE25" s="4332"/>
      <c r="BF25" s="4332"/>
      <c r="BG25" s="4332"/>
      <c r="BH25" s="4332"/>
      <c r="BI25" s="4332"/>
      <c r="BJ25" s="4332"/>
      <c r="BK25" s="4332"/>
      <c r="BL25" s="4332"/>
      <c r="BM25" s="4332"/>
      <c r="BN25" s="4332"/>
      <c r="BO25" s="4332"/>
      <c r="BP25" s="4332"/>
      <c r="BQ25" s="4332"/>
      <c r="BR25" s="4333"/>
    </row>
    <row r="26" spans="2:70" ht="14.1" customHeight="1" x14ac:dyDescent="0.15">
      <c r="B26" s="251"/>
      <c r="C26" s="783"/>
      <c r="D26" s="799" t="s">
        <v>1304</v>
      </c>
      <c r="E26" s="799"/>
      <c r="F26" s="48"/>
      <c r="G26" s="48"/>
      <c r="H26" s="48"/>
      <c r="I26" s="4312"/>
      <c r="J26" s="4312"/>
      <c r="K26" s="4313"/>
      <c r="L26" s="4313"/>
      <c r="M26" s="799" t="s">
        <v>47</v>
      </c>
      <c r="N26" s="4313"/>
      <c r="O26" s="4313"/>
      <c r="P26" s="799" t="s">
        <v>1034</v>
      </c>
      <c r="Q26" s="4314"/>
      <c r="R26" s="4314"/>
      <c r="S26" s="786" t="s">
        <v>236</v>
      </c>
      <c r="T26" s="786"/>
      <c r="U26" s="776"/>
      <c r="V26" s="786"/>
      <c r="W26" s="786"/>
      <c r="X26" s="783"/>
      <c r="Y26" s="783"/>
      <c r="Z26" s="48"/>
      <c r="AA26" s="48"/>
      <c r="AB26" s="808"/>
      <c r="AC26" s="788"/>
      <c r="AD26" s="734"/>
      <c r="AE26" s="734"/>
      <c r="AF26" s="734"/>
      <c r="AG26" s="734"/>
      <c r="AH26" s="734"/>
      <c r="AI26" s="734"/>
      <c r="AJ26" s="734"/>
      <c r="AK26" s="734"/>
      <c r="AL26" s="734"/>
      <c r="AM26" s="809"/>
      <c r="AN26" s="160"/>
      <c r="AO26" s="4334"/>
      <c r="AP26" s="4334"/>
      <c r="AQ26" s="4334"/>
      <c r="AR26" s="4334"/>
      <c r="AS26" s="4334"/>
      <c r="AT26" s="4334"/>
      <c r="AU26" s="4334"/>
      <c r="AV26" s="4334"/>
      <c r="AW26" s="4334"/>
      <c r="AX26" s="4334"/>
      <c r="AY26" s="4334"/>
      <c r="AZ26" s="4334"/>
      <c r="BA26" s="4334"/>
      <c r="BB26" s="4334"/>
      <c r="BC26" s="4334"/>
      <c r="BD26" s="4334"/>
      <c r="BE26" s="4334"/>
      <c r="BF26" s="4334"/>
      <c r="BG26" s="4334"/>
      <c r="BH26" s="4334"/>
      <c r="BI26" s="4334"/>
      <c r="BJ26" s="4334"/>
      <c r="BK26" s="4334"/>
      <c r="BL26" s="4334"/>
      <c r="BM26" s="4334"/>
      <c r="BN26" s="4334"/>
      <c r="BO26" s="4334"/>
      <c r="BP26" s="4334"/>
      <c r="BQ26" s="4334"/>
      <c r="BR26" s="4335"/>
    </row>
    <row r="27" spans="2:70" ht="14.1" customHeight="1" x14ac:dyDescent="0.15">
      <c r="B27" s="251"/>
      <c r="C27" s="783"/>
      <c r="D27" s="799"/>
      <c r="E27" s="799"/>
      <c r="F27" s="48"/>
      <c r="G27" s="48"/>
      <c r="H27" s="48"/>
      <c r="I27" s="48"/>
      <c r="J27" s="48"/>
      <c r="K27" s="48"/>
      <c r="L27" s="799"/>
      <c r="M27" s="799"/>
      <c r="N27" s="799"/>
      <c r="O27" s="799"/>
      <c r="P27" s="799"/>
      <c r="Q27" s="799"/>
      <c r="R27" s="783"/>
      <c r="S27" s="783"/>
      <c r="T27" s="783"/>
      <c r="U27" s="783"/>
      <c r="V27" s="783"/>
      <c r="W27" s="783"/>
      <c r="X27" s="546"/>
      <c r="Y27" s="783"/>
      <c r="Z27" s="48"/>
      <c r="AA27" s="48"/>
      <c r="AB27" s="808"/>
      <c r="AC27" s="788"/>
      <c r="AD27" s="734"/>
      <c r="AE27" s="734"/>
      <c r="AF27" s="734"/>
      <c r="AG27" s="734"/>
      <c r="AH27" s="734"/>
      <c r="AI27" s="734"/>
      <c r="AJ27" s="734"/>
      <c r="AK27" s="734"/>
      <c r="AL27" s="734"/>
      <c r="AM27" s="809"/>
      <c r="AN27" s="160" t="s">
        <v>1305</v>
      </c>
      <c r="AO27" s="4315" t="s">
        <v>2069</v>
      </c>
      <c r="AP27" s="4315"/>
      <c r="AQ27" s="4315"/>
      <c r="AR27" s="4315"/>
      <c r="AS27" s="4315"/>
      <c r="AT27" s="4315"/>
      <c r="AU27" s="4315"/>
      <c r="AV27" s="4315"/>
      <c r="AW27" s="4315"/>
      <c r="AX27" s="4315"/>
      <c r="AY27" s="4315"/>
      <c r="AZ27" s="4315"/>
      <c r="BA27" s="4315"/>
      <c r="BB27" s="4315"/>
      <c r="BC27" s="4315"/>
      <c r="BD27" s="4315"/>
      <c r="BE27" s="4315"/>
      <c r="BF27" s="4315"/>
      <c r="BG27" s="4315"/>
      <c r="BH27" s="4315"/>
      <c r="BI27" s="4315"/>
      <c r="BJ27" s="4315"/>
      <c r="BK27" s="4315"/>
      <c r="BL27" s="4315"/>
      <c r="BM27" s="4315"/>
      <c r="BN27" s="4315"/>
      <c r="BO27" s="4315"/>
      <c r="BP27" s="4315"/>
      <c r="BQ27" s="4315"/>
      <c r="BR27" s="159"/>
    </row>
    <row r="28" spans="2:70" ht="14.1" customHeight="1" x14ac:dyDescent="0.15">
      <c r="B28" s="251"/>
      <c r="C28" s="799" t="s">
        <v>1664</v>
      </c>
      <c r="D28" s="799"/>
      <c r="E28" s="799"/>
      <c r="F28" s="48"/>
      <c r="G28" s="48"/>
      <c r="H28" s="48"/>
      <c r="I28" s="48"/>
      <c r="J28" s="48"/>
      <c r="K28" s="48"/>
      <c r="L28" s="799"/>
      <c r="M28" s="776"/>
      <c r="N28" s="784"/>
      <c r="O28" s="784"/>
      <c r="P28" s="783"/>
      <c r="Q28" s="783"/>
      <c r="R28" s="783"/>
      <c r="S28" s="783"/>
      <c r="T28" s="783"/>
      <c r="U28" s="783"/>
      <c r="V28" s="783"/>
      <c r="W28" s="783"/>
      <c r="X28" s="546"/>
      <c r="Y28" s="783"/>
      <c r="Z28" s="48"/>
      <c r="AA28" s="48"/>
      <c r="AB28" s="808"/>
      <c r="AC28" s="777" t="s">
        <v>1306</v>
      </c>
      <c r="AD28" s="1763" t="s">
        <v>1851</v>
      </c>
      <c r="AE28" s="1351"/>
      <c r="AF28" s="1351"/>
      <c r="AG28" s="1351"/>
      <c r="AH28" s="1351"/>
      <c r="AI28" s="1351"/>
      <c r="AJ28" s="1351"/>
      <c r="AK28" s="1351"/>
      <c r="AL28" s="1351"/>
      <c r="AM28" s="809"/>
      <c r="AN28" s="160"/>
      <c r="AO28" s="4315"/>
      <c r="AP28" s="4315"/>
      <c r="AQ28" s="4315"/>
      <c r="AR28" s="4315"/>
      <c r="AS28" s="4315"/>
      <c r="AT28" s="4315"/>
      <c r="AU28" s="4315"/>
      <c r="AV28" s="4315"/>
      <c r="AW28" s="4315"/>
      <c r="AX28" s="4315"/>
      <c r="AY28" s="4315"/>
      <c r="AZ28" s="4315"/>
      <c r="BA28" s="4315"/>
      <c r="BB28" s="4315"/>
      <c r="BC28" s="4315"/>
      <c r="BD28" s="4315"/>
      <c r="BE28" s="4315"/>
      <c r="BF28" s="4315"/>
      <c r="BG28" s="4315"/>
      <c r="BH28" s="4315"/>
      <c r="BI28" s="4315"/>
      <c r="BJ28" s="4315"/>
      <c r="BK28" s="4315"/>
      <c r="BL28" s="4315"/>
      <c r="BM28" s="4315"/>
      <c r="BN28" s="4315"/>
      <c r="BO28" s="4315"/>
      <c r="BP28" s="4315"/>
      <c r="BQ28" s="4315"/>
      <c r="BR28" s="159"/>
    </row>
    <row r="29" spans="2:70" ht="14.1" customHeight="1" x14ac:dyDescent="0.15">
      <c r="B29" s="251"/>
      <c r="C29" s="783"/>
      <c r="D29" s="799" t="s">
        <v>1663</v>
      </c>
      <c r="E29" s="799"/>
      <c r="F29" s="48"/>
      <c r="G29" s="48"/>
      <c r="H29" s="48"/>
      <c r="I29" s="48"/>
      <c r="J29" s="48"/>
      <c r="K29" s="48"/>
      <c r="L29" s="799"/>
      <c r="M29" s="776"/>
      <c r="N29" s="784"/>
      <c r="O29" s="784"/>
      <c r="P29" s="783"/>
      <c r="Q29" s="783"/>
      <c r="R29" s="783"/>
      <c r="S29" s="783"/>
      <c r="T29" s="783"/>
      <c r="U29" s="783"/>
      <c r="V29" s="783"/>
      <c r="W29" s="783"/>
      <c r="X29" s="546"/>
      <c r="Y29" s="783"/>
      <c r="Z29" s="48"/>
      <c r="AA29" s="48"/>
      <c r="AB29" s="808"/>
      <c r="AC29" s="777"/>
      <c r="AD29" s="793"/>
      <c r="AE29" s="734"/>
      <c r="AF29" s="734"/>
      <c r="AG29" s="734"/>
      <c r="AH29" s="734"/>
      <c r="AI29" s="734"/>
      <c r="AJ29" s="734"/>
      <c r="AK29" s="734"/>
      <c r="AL29" s="734"/>
      <c r="AM29" s="809"/>
      <c r="AN29" s="160"/>
      <c r="AO29" s="4315"/>
      <c r="AP29" s="4315"/>
      <c r="AQ29" s="4315"/>
      <c r="AR29" s="4315"/>
      <c r="AS29" s="4315"/>
      <c r="AT29" s="4315"/>
      <c r="AU29" s="4315"/>
      <c r="AV29" s="4315"/>
      <c r="AW29" s="4315"/>
      <c r="AX29" s="4315"/>
      <c r="AY29" s="4315"/>
      <c r="AZ29" s="4315"/>
      <c r="BA29" s="4315"/>
      <c r="BB29" s="4315"/>
      <c r="BC29" s="4315"/>
      <c r="BD29" s="4315"/>
      <c r="BE29" s="4315"/>
      <c r="BF29" s="4315"/>
      <c r="BG29" s="4315"/>
      <c r="BH29" s="4315"/>
      <c r="BI29" s="4315"/>
      <c r="BJ29" s="4315"/>
      <c r="BK29" s="4315"/>
      <c r="BL29" s="4315"/>
      <c r="BM29" s="4315"/>
      <c r="BN29" s="4315"/>
      <c r="BO29" s="4315"/>
      <c r="BP29" s="4315"/>
      <c r="BQ29" s="4315"/>
      <c r="BR29" s="159"/>
    </row>
    <row r="30" spans="2:70" ht="14.1" customHeight="1" x14ac:dyDescent="0.15">
      <c r="B30" s="251"/>
      <c r="C30" s="783"/>
      <c r="D30" s="799"/>
      <c r="E30" s="799"/>
      <c r="F30" s="48"/>
      <c r="G30" s="48"/>
      <c r="H30" s="48"/>
      <c r="I30" s="48"/>
      <c r="J30" s="48"/>
      <c r="K30" s="48"/>
      <c r="L30" s="799"/>
      <c r="M30" s="776"/>
      <c r="N30" s="784"/>
      <c r="O30" s="784"/>
      <c r="P30" s="783"/>
      <c r="Q30" s="783"/>
      <c r="R30" s="783"/>
      <c r="S30" s="783"/>
      <c r="T30" s="783"/>
      <c r="U30" s="783"/>
      <c r="V30" s="783"/>
      <c r="W30" s="783"/>
      <c r="X30" s="546"/>
      <c r="Y30" s="783"/>
      <c r="Z30" s="48"/>
      <c r="AA30" s="48"/>
      <c r="AB30" s="808"/>
      <c r="AC30" s="788"/>
      <c r="AD30" s="734"/>
      <c r="AE30" s="734"/>
      <c r="AF30" s="734"/>
      <c r="AG30" s="734"/>
      <c r="AH30" s="734"/>
      <c r="AI30" s="734"/>
      <c r="AJ30" s="734"/>
      <c r="AK30" s="734"/>
      <c r="AL30" s="734"/>
      <c r="AM30" s="809"/>
      <c r="AN30" s="160" t="s">
        <v>1307</v>
      </c>
      <c r="AO30" s="4315"/>
      <c r="AP30" s="4315"/>
      <c r="AQ30" s="4315"/>
      <c r="AR30" s="4315"/>
      <c r="AS30" s="4315"/>
      <c r="AT30" s="4315"/>
      <c r="AU30" s="4315"/>
      <c r="AV30" s="4315"/>
      <c r="AW30" s="4315"/>
      <c r="AX30" s="4315"/>
      <c r="AY30" s="4315"/>
      <c r="AZ30" s="4315"/>
      <c r="BA30" s="4315"/>
      <c r="BB30" s="4315"/>
      <c r="BC30" s="4315"/>
      <c r="BD30" s="4315"/>
      <c r="BE30" s="4315"/>
      <c r="BF30" s="4315"/>
      <c r="BG30" s="4315"/>
      <c r="BH30" s="4315"/>
      <c r="BI30" s="4315"/>
      <c r="BJ30" s="4315"/>
      <c r="BK30" s="4315"/>
      <c r="BL30" s="4315"/>
      <c r="BM30" s="4315"/>
      <c r="BN30" s="4315"/>
      <c r="BO30" s="4315"/>
      <c r="BP30" s="4315"/>
      <c r="BQ30" s="4315"/>
      <c r="BR30" s="159"/>
    </row>
    <row r="31" spans="2:70" ht="14.1" customHeight="1" x14ac:dyDescent="0.15">
      <c r="B31" s="251"/>
      <c r="C31" s="783"/>
      <c r="D31" s="799"/>
      <c r="E31" s="799"/>
      <c r="F31" s="48"/>
      <c r="G31" s="48"/>
      <c r="H31" s="48"/>
      <c r="I31" s="48"/>
      <c r="J31" s="48"/>
      <c r="K31" s="48"/>
      <c r="L31" s="799"/>
      <c r="M31" s="776"/>
      <c r="N31" s="784"/>
      <c r="O31" s="784"/>
      <c r="P31" s="783"/>
      <c r="Q31" s="783"/>
      <c r="R31" s="783"/>
      <c r="S31" s="783"/>
      <c r="T31" s="783"/>
      <c r="U31" s="783"/>
      <c r="V31" s="783"/>
      <c r="W31" s="783"/>
      <c r="X31" s="546"/>
      <c r="Y31" s="783"/>
      <c r="Z31" s="48"/>
      <c r="AA31" s="48"/>
      <c r="AB31" s="808"/>
      <c r="AC31" s="788"/>
      <c r="AD31" s="734"/>
      <c r="AE31" s="734"/>
      <c r="AF31" s="734"/>
      <c r="AG31" s="734"/>
      <c r="AH31" s="734"/>
      <c r="AI31" s="734"/>
      <c r="AJ31" s="734"/>
      <c r="AK31" s="734"/>
      <c r="AL31" s="734"/>
      <c r="AM31" s="809"/>
      <c r="AN31" s="160"/>
      <c r="AO31" s="4315"/>
      <c r="AP31" s="4315"/>
      <c r="AQ31" s="4315"/>
      <c r="AR31" s="4315"/>
      <c r="AS31" s="4315"/>
      <c r="AT31" s="4315"/>
      <c r="AU31" s="4315"/>
      <c r="AV31" s="4315"/>
      <c r="AW31" s="4315"/>
      <c r="AX31" s="4315"/>
      <c r="AY31" s="4315"/>
      <c r="AZ31" s="4315"/>
      <c r="BA31" s="4315"/>
      <c r="BB31" s="4315"/>
      <c r="BC31" s="4315"/>
      <c r="BD31" s="4315"/>
      <c r="BE31" s="4315"/>
      <c r="BF31" s="4315"/>
      <c r="BG31" s="4315"/>
      <c r="BH31" s="4315"/>
      <c r="BI31" s="4315"/>
      <c r="BJ31" s="4315"/>
      <c r="BK31" s="4315"/>
      <c r="BL31" s="4315"/>
      <c r="BM31" s="4315"/>
      <c r="BN31" s="4315"/>
      <c r="BO31" s="4315"/>
      <c r="BP31" s="4315"/>
      <c r="BQ31" s="4315"/>
      <c r="BR31" s="159"/>
    </row>
    <row r="32" spans="2:70" ht="14.1" customHeight="1" x14ac:dyDescent="0.15">
      <c r="B32" s="251"/>
      <c r="C32" s="802" t="s">
        <v>1879</v>
      </c>
      <c r="D32" s="799"/>
      <c r="E32" s="799"/>
      <c r="F32" s="799"/>
      <c r="G32" s="799"/>
      <c r="H32" s="799"/>
      <c r="I32" s="799"/>
      <c r="J32" s="799"/>
      <c r="K32" s="799"/>
      <c r="L32" s="799"/>
      <c r="M32" s="799"/>
      <c r="N32" s="799"/>
      <c r="O32" s="799"/>
      <c r="P32" s="799"/>
      <c r="Q32" s="799"/>
      <c r="R32" s="799"/>
      <c r="S32" s="799"/>
      <c r="T32" s="799"/>
      <c r="U32" s="783"/>
      <c r="V32" s="783"/>
      <c r="W32" s="783"/>
      <c r="X32" s="783"/>
      <c r="Y32" s="783"/>
      <c r="Z32" s="783"/>
      <c r="AA32" s="996"/>
      <c r="AB32" s="252"/>
      <c r="AC32" s="777" t="s">
        <v>1308</v>
      </c>
      <c r="AD32" s="422" t="s">
        <v>1309</v>
      </c>
      <c r="AE32" s="221"/>
      <c r="AF32" s="221"/>
      <c r="AG32" s="221"/>
      <c r="AH32" s="221"/>
      <c r="AI32" s="221"/>
      <c r="AJ32" s="221"/>
      <c r="AK32" s="221"/>
      <c r="AL32" s="221"/>
      <c r="AM32" s="254"/>
      <c r="AN32" s="525"/>
      <c r="AO32" s="4315"/>
      <c r="AP32" s="4315"/>
      <c r="AQ32" s="4315"/>
      <c r="AR32" s="4315"/>
      <c r="AS32" s="4315"/>
      <c r="AT32" s="4315"/>
      <c r="AU32" s="4315"/>
      <c r="AV32" s="4315"/>
      <c r="AW32" s="4315"/>
      <c r="AX32" s="4315"/>
      <c r="AY32" s="4315"/>
      <c r="AZ32" s="4315"/>
      <c r="BA32" s="4315"/>
      <c r="BB32" s="4315"/>
      <c r="BC32" s="4315"/>
      <c r="BD32" s="4315"/>
      <c r="BE32" s="4315"/>
      <c r="BF32" s="4315"/>
      <c r="BG32" s="4315"/>
      <c r="BH32" s="4315"/>
      <c r="BI32" s="4315"/>
      <c r="BJ32" s="4315"/>
      <c r="BK32" s="4315"/>
      <c r="BL32" s="4315"/>
      <c r="BM32" s="4315"/>
      <c r="BN32" s="4315"/>
      <c r="BO32" s="4315"/>
      <c r="BP32" s="4315"/>
      <c r="BQ32" s="4315"/>
      <c r="BR32" s="159"/>
    </row>
    <row r="33" spans="2:70" ht="14.1" customHeight="1" x14ac:dyDescent="0.15">
      <c r="B33" s="251"/>
      <c r="C33" s="783"/>
      <c r="D33" s="1366" t="s">
        <v>1880</v>
      </c>
      <c r="E33" s="799"/>
      <c r="F33" s="48"/>
      <c r="G33" s="48"/>
      <c r="H33" s="48"/>
      <c r="I33" s="48"/>
      <c r="J33" s="48"/>
      <c r="K33" s="48"/>
      <c r="L33" s="48"/>
      <c r="M33" s="48"/>
      <c r="N33" s="48"/>
      <c r="O33" s="48"/>
      <c r="P33" s="48"/>
      <c r="Q33" s="48"/>
      <c r="R33" s="783"/>
      <c r="S33" s="781"/>
      <c r="T33" s="781"/>
      <c r="U33" s="7"/>
      <c r="V33" s="782"/>
      <c r="W33" s="782"/>
      <c r="X33" s="783"/>
      <c r="Y33" s="783"/>
      <c r="Z33" s="783"/>
      <c r="AA33" s="996"/>
      <c r="AB33" s="252"/>
      <c r="AC33" s="777" t="s">
        <v>1308</v>
      </c>
      <c r="AD33" s="1400" t="s">
        <v>1853</v>
      </c>
      <c r="AE33" s="1350"/>
      <c r="AF33" s="1350"/>
      <c r="AG33" s="1350"/>
      <c r="AH33" s="1350"/>
      <c r="AI33" s="1350"/>
      <c r="AJ33" s="221"/>
      <c r="AK33" s="221"/>
      <c r="AL33" s="221"/>
      <c r="AM33" s="254"/>
      <c r="AN33" s="526"/>
      <c r="AO33" s="4315"/>
      <c r="AP33" s="4315"/>
      <c r="AQ33" s="4315"/>
      <c r="AR33" s="4315"/>
      <c r="AS33" s="4315"/>
      <c r="AT33" s="4315"/>
      <c r="AU33" s="4315"/>
      <c r="AV33" s="4315"/>
      <c r="AW33" s="4315"/>
      <c r="AX33" s="4315"/>
      <c r="AY33" s="4315"/>
      <c r="AZ33" s="4315"/>
      <c r="BA33" s="4315"/>
      <c r="BB33" s="4315"/>
      <c r="BC33" s="4315"/>
      <c r="BD33" s="4315"/>
      <c r="BE33" s="4315"/>
      <c r="BF33" s="4315"/>
      <c r="BG33" s="4315"/>
      <c r="BH33" s="4315"/>
      <c r="BI33" s="4315"/>
      <c r="BJ33" s="4315"/>
      <c r="BK33" s="4315"/>
      <c r="BL33" s="4315"/>
      <c r="BM33" s="4315"/>
      <c r="BN33" s="4315"/>
      <c r="BO33" s="4315"/>
      <c r="BP33" s="4315"/>
      <c r="BQ33" s="4315"/>
      <c r="BR33" s="159"/>
    </row>
    <row r="34" spans="2:70" ht="14.25" customHeight="1" x14ac:dyDescent="0.15">
      <c r="B34" s="251"/>
      <c r="C34" s="791"/>
      <c r="D34" s="1366" t="s">
        <v>1881</v>
      </c>
      <c r="E34" s="799"/>
      <c r="F34" s="48"/>
      <c r="G34" s="48"/>
      <c r="H34" s="48"/>
      <c r="I34" s="48"/>
      <c r="J34" s="48"/>
      <c r="K34" s="48"/>
      <c r="L34" s="48"/>
      <c r="M34" s="48"/>
      <c r="N34" s="48"/>
      <c r="O34" s="48"/>
      <c r="P34" s="48"/>
      <c r="Q34" s="48"/>
      <c r="R34" s="799"/>
      <c r="S34" s="53"/>
      <c r="T34" s="53"/>
      <c r="U34" s="53"/>
      <c r="V34" s="53"/>
      <c r="W34" s="53"/>
      <c r="X34" s="53"/>
      <c r="Y34" s="53"/>
      <c r="Z34" s="783"/>
      <c r="AA34" s="996"/>
      <c r="AB34" s="252"/>
      <c r="AC34" s="788"/>
      <c r="AD34" s="221"/>
      <c r="AE34" s="221"/>
      <c r="AF34" s="221"/>
      <c r="AG34" s="221"/>
      <c r="AH34" s="221"/>
      <c r="AI34" s="221"/>
      <c r="AJ34" s="221"/>
      <c r="AK34" s="221"/>
      <c r="AL34" s="221"/>
      <c r="AM34" s="254"/>
      <c r="AN34" s="524"/>
      <c r="AO34" s="4315"/>
      <c r="AP34" s="4315"/>
      <c r="AQ34" s="4315"/>
      <c r="AR34" s="4315"/>
      <c r="AS34" s="4315"/>
      <c r="AT34" s="4315"/>
      <c r="AU34" s="4315"/>
      <c r="AV34" s="4315"/>
      <c r="AW34" s="4315"/>
      <c r="AX34" s="4315"/>
      <c r="AY34" s="4315"/>
      <c r="AZ34" s="4315"/>
      <c r="BA34" s="4315"/>
      <c r="BB34" s="4315"/>
      <c r="BC34" s="4315"/>
      <c r="BD34" s="4315"/>
      <c r="BE34" s="4315"/>
      <c r="BF34" s="4315"/>
      <c r="BG34" s="4315"/>
      <c r="BH34" s="4315"/>
      <c r="BI34" s="4315"/>
      <c r="BJ34" s="4315"/>
      <c r="BK34" s="4315"/>
      <c r="BL34" s="4315"/>
      <c r="BM34" s="4315"/>
      <c r="BN34" s="4315"/>
      <c r="BO34" s="4315"/>
      <c r="BP34" s="4315"/>
      <c r="BQ34" s="4315"/>
      <c r="BR34" s="159"/>
    </row>
    <row r="35" spans="2:70" ht="14.1" customHeight="1" x14ac:dyDescent="0.15">
      <c r="B35" s="251"/>
      <c r="C35" s="783"/>
      <c r="D35" s="1366" t="s">
        <v>1882</v>
      </c>
      <c r="E35" s="799"/>
      <c r="F35" s="48"/>
      <c r="G35" s="48"/>
      <c r="H35" s="48"/>
      <c r="I35" s="48"/>
      <c r="J35" s="48"/>
      <c r="K35" s="48"/>
      <c r="L35" s="48"/>
      <c r="M35" s="48"/>
      <c r="N35" s="48"/>
      <c r="O35" s="48"/>
      <c r="P35" s="48"/>
      <c r="Q35" s="48"/>
      <c r="R35" s="48"/>
      <c r="S35" s="48"/>
      <c r="T35" s="48"/>
      <c r="U35" s="48"/>
      <c r="V35" s="48"/>
      <c r="W35" s="48"/>
      <c r="X35" s="48"/>
      <c r="Y35" s="48"/>
      <c r="Z35" s="48"/>
      <c r="AA35" s="48"/>
      <c r="AB35" s="808"/>
      <c r="AC35" s="777"/>
      <c r="AD35" s="422"/>
      <c r="AE35" s="221"/>
      <c r="AF35" s="221"/>
      <c r="AG35" s="221"/>
      <c r="AH35" s="221"/>
      <c r="AI35" s="221"/>
      <c r="AJ35" s="221"/>
      <c r="AK35" s="221"/>
      <c r="AL35" s="221"/>
      <c r="AM35" s="254"/>
      <c r="AN35" s="524"/>
      <c r="AO35" s="4315"/>
      <c r="AP35" s="4315"/>
      <c r="AQ35" s="4315"/>
      <c r="AR35" s="4315"/>
      <c r="AS35" s="4315"/>
      <c r="AT35" s="4315"/>
      <c r="AU35" s="4315"/>
      <c r="AV35" s="4315"/>
      <c r="AW35" s="4315"/>
      <c r="AX35" s="4315"/>
      <c r="AY35" s="4315"/>
      <c r="AZ35" s="4315"/>
      <c r="BA35" s="4315"/>
      <c r="BB35" s="4315"/>
      <c r="BC35" s="4315"/>
      <c r="BD35" s="4315"/>
      <c r="BE35" s="4315"/>
      <c r="BF35" s="4315"/>
      <c r="BG35" s="4315"/>
      <c r="BH35" s="4315"/>
      <c r="BI35" s="4315"/>
      <c r="BJ35" s="4315"/>
      <c r="BK35" s="4315"/>
      <c r="BL35" s="4315"/>
      <c r="BM35" s="4315"/>
      <c r="BN35" s="4315"/>
      <c r="BO35" s="4315"/>
      <c r="BP35" s="4315"/>
      <c r="BQ35" s="4315"/>
      <c r="BR35" s="159"/>
    </row>
    <row r="36" spans="2:70" ht="14.1" customHeight="1" x14ac:dyDescent="0.15">
      <c r="B36" s="251"/>
      <c r="C36" s="1365"/>
      <c r="D36" s="1366"/>
      <c r="E36" s="1366"/>
      <c r="F36" s="48"/>
      <c r="G36" s="48"/>
      <c r="H36" s="48"/>
      <c r="I36" s="48"/>
      <c r="J36" s="48"/>
      <c r="K36" s="48"/>
      <c r="L36" s="48"/>
      <c r="M36" s="48"/>
      <c r="N36" s="48"/>
      <c r="O36" s="48"/>
      <c r="P36" s="48"/>
      <c r="Q36" s="48"/>
      <c r="R36" s="48"/>
      <c r="S36" s="48"/>
      <c r="T36" s="48"/>
      <c r="U36" s="48"/>
      <c r="V36" s="48"/>
      <c r="W36" s="48"/>
      <c r="X36" s="48"/>
      <c r="Y36" s="48"/>
      <c r="Z36" s="48"/>
      <c r="AA36" s="48"/>
      <c r="AB36" s="808"/>
      <c r="AC36" s="1364"/>
      <c r="AD36" s="422"/>
      <c r="AE36" s="221"/>
      <c r="AF36" s="221"/>
      <c r="AG36" s="221"/>
      <c r="AH36" s="221"/>
      <c r="AI36" s="221"/>
      <c r="AJ36" s="221"/>
      <c r="AK36" s="221"/>
      <c r="AL36" s="221"/>
      <c r="AM36" s="254"/>
      <c r="AN36" s="524"/>
      <c r="AO36" s="4315"/>
      <c r="AP36" s="4315"/>
      <c r="AQ36" s="4315"/>
      <c r="AR36" s="4315"/>
      <c r="AS36" s="4315"/>
      <c r="AT36" s="4315"/>
      <c r="AU36" s="4315"/>
      <c r="AV36" s="4315"/>
      <c r="AW36" s="4315"/>
      <c r="AX36" s="4315"/>
      <c r="AY36" s="4315"/>
      <c r="AZ36" s="4315"/>
      <c r="BA36" s="4315"/>
      <c r="BB36" s="4315"/>
      <c r="BC36" s="4315"/>
      <c r="BD36" s="4315"/>
      <c r="BE36" s="4315"/>
      <c r="BF36" s="4315"/>
      <c r="BG36" s="4315"/>
      <c r="BH36" s="4315"/>
      <c r="BI36" s="4315"/>
      <c r="BJ36" s="4315"/>
      <c r="BK36" s="4315"/>
      <c r="BL36" s="4315"/>
      <c r="BM36" s="4315"/>
      <c r="BN36" s="4315"/>
      <c r="BO36" s="4315"/>
      <c r="BP36" s="4315"/>
      <c r="BQ36" s="4315"/>
      <c r="BR36" s="159"/>
    </row>
    <row r="37" spans="2:70" ht="14.1" customHeight="1" x14ac:dyDescent="0.15">
      <c r="B37" s="251"/>
      <c r="C37" s="221" t="s">
        <v>1658</v>
      </c>
      <c r="D37" s="799"/>
      <c r="E37" s="799"/>
      <c r="F37" s="48"/>
      <c r="G37" s="48"/>
      <c r="H37" s="48"/>
      <c r="I37" s="48"/>
      <c r="J37" s="48"/>
      <c r="K37" s="48"/>
      <c r="L37" s="48"/>
      <c r="M37" s="48"/>
      <c r="N37" s="48"/>
      <c r="O37" s="48"/>
      <c r="P37" s="48"/>
      <c r="Q37" s="48"/>
      <c r="R37" s="48"/>
      <c r="S37" s="48"/>
      <c r="T37" s="48"/>
      <c r="U37" s="48"/>
      <c r="V37" s="48"/>
      <c r="W37" s="48"/>
      <c r="X37" s="48"/>
      <c r="Y37" s="48"/>
      <c r="Z37" s="48"/>
      <c r="AA37" s="48"/>
      <c r="AB37" s="808"/>
      <c r="AC37" s="777" t="s">
        <v>1308</v>
      </c>
      <c r="AD37" s="1400" t="s">
        <v>1852</v>
      </c>
      <c r="AE37" s="221"/>
      <c r="AF37" s="221"/>
      <c r="AG37" s="221"/>
      <c r="AH37" s="221"/>
      <c r="AI37" s="221"/>
      <c r="AJ37" s="221"/>
      <c r="AK37" s="221"/>
      <c r="AL37" s="221"/>
      <c r="AM37" s="254"/>
      <c r="AN37" s="160"/>
      <c r="AO37" s="4315"/>
      <c r="AP37" s="4315"/>
      <c r="AQ37" s="4315"/>
      <c r="AR37" s="4315"/>
      <c r="AS37" s="4315"/>
      <c r="AT37" s="4315"/>
      <c r="AU37" s="4315"/>
      <c r="AV37" s="4315"/>
      <c r="AW37" s="4315"/>
      <c r="AX37" s="4315"/>
      <c r="AY37" s="4315"/>
      <c r="AZ37" s="4315"/>
      <c r="BA37" s="4315"/>
      <c r="BB37" s="4315"/>
      <c r="BC37" s="4315"/>
      <c r="BD37" s="4315"/>
      <c r="BE37" s="4315"/>
      <c r="BF37" s="4315"/>
      <c r="BG37" s="4315"/>
      <c r="BH37" s="4315"/>
      <c r="BI37" s="4315"/>
      <c r="BJ37" s="4315"/>
      <c r="BK37" s="4315"/>
      <c r="BL37" s="4315"/>
      <c r="BM37" s="4315"/>
      <c r="BN37" s="4315"/>
      <c r="BO37" s="4315"/>
      <c r="BP37" s="4315"/>
      <c r="BQ37" s="4315"/>
      <c r="BR37" s="159"/>
    </row>
    <row r="38" spans="2:70" ht="14.1" customHeight="1" x14ac:dyDescent="0.15">
      <c r="B38" s="251"/>
      <c r="C38" s="783"/>
      <c r="D38" s="799" t="s">
        <v>1657</v>
      </c>
      <c r="E38" s="799"/>
      <c r="F38" s="48"/>
      <c r="G38" s="48"/>
      <c r="H38" s="48"/>
      <c r="I38" s="48"/>
      <c r="J38" s="48"/>
      <c r="K38" s="48"/>
      <c r="L38" s="48"/>
      <c r="M38" s="48"/>
      <c r="N38" s="48"/>
      <c r="O38" s="48"/>
      <c r="P38" s="48"/>
      <c r="Q38" s="48"/>
      <c r="R38" s="48"/>
      <c r="S38" s="48"/>
      <c r="T38" s="48"/>
      <c r="U38" s="48"/>
      <c r="V38" s="48"/>
      <c r="W38" s="48"/>
      <c r="X38" s="48"/>
      <c r="Y38" s="48"/>
      <c r="Z38" s="48"/>
      <c r="AA38" s="48"/>
      <c r="AB38" s="808"/>
      <c r="AC38" s="777"/>
      <c r="AD38" s="1400"/>
      <c r="AE38" s="221"/>
      <c r="AF38" s="221"/>
      <c r="AG38" s="221"/>
      <c r="AH38" s="221"/>
      <c r="AI38" s="221"/>
      <c r="AJ38" s="221"/>
      <c r="AK38" s="221"/>
      <c r="AL38" s="221"/>
      <c r="AM38" s="254"/>
      <c r="AN38" s="160"/>
      <c r="AO38" s="4315"/>
      <c r="AP38" s="4315"/>
      <c r="AQ38" s="4315"/>
      <c r="AR38" s="4315"/>
      <c r="AS38" s="4315"/>
      <c r="AT38" s="4315"/>
      <c r="AU38" s="4315"/>
      <c r="AV38" s="4315"/>
      <c r="AW38" s="4315"/>
      <c r="AX38" s="4315"/>
      <c r="AY38" s="4315"/>
      <c r="AZ38" s="4315"/>
      <c r="BA38" s="4315"/>
      <c r="BB38" s="4315"/>
      <c r="BC38" s="4315"/>
      <c r="BD38" s="4315"/>
      <c r="BE38" s="4315"/>
      <c r="BF38" s="4315"/>
      <c r="BG38" s="4315"/>
      <c r="BH38" s="4315"/>
      <c r="BI38" s="4315"/>
      <c r="BJ38" s="4315"/>
      <c r="BK38" s="4315"/>
      <c r="BL38" s="4315"/>
      <c r="BM38" s="4315"/>
      <c r="BN38" s="4315"/>
      <c r="BO38" s="4315"/>
      <c r="BP38" s="4315"/>
      <c r="BQ38" s="4315"/>
      <c r="BR38" s="159"/>
    </row>
    <row r="39" spans="2:70" ht="14.1" customHeight="1" x14ac:dyDescent="0.15">
      <c r="B39" s="251"/>
      <c r="C39" s="783"/>
      <c r="D39" s="799" t="s">
        <v>1611</v>
      </c>
      <c r="E39" s="799"/>
      <c r="F39" s="48"/>
      <c r="G39" s="48"/>
      <c r="H39" s="48"/>
      <c r="I39" s="48"/>
      <c r="J39" s="48"/>
      <c r="K39" s="48"/>
      <c r="L39" s="48"/>
      <c r="M39" s="48"/>
      <c r="N39" s="48"/>
      <c r="O39" s="48"/>
      <c r="P39" s="48"/>
      <c r="Q39" s="48"/>
      <c r="R39" s="48"/>
      <c r="S39" s="48"/>
      <c r="T39" s="48"/>
      <c r="U39" s="48"/>
      <c r="V39" s="48"/>
      <c r="W39" s="48"/>
      <c r="X39" s="48"/>
      <c r="Y39" s="48"/>
      <c r="Z39" s="48"/>
      <c r="AA39" s="48"/>
      <c r="AB39" s="808"/>
      <c r="AC39" s="777"/>
      <c r="AD39" s="422"/>
      <c r="AE39" s="221"/>
      <c r="AF39" s="221"/>
      <c r="AG39" s="221"/>
      <c r="AH39" s="221"/>
      <c r="AI39" s="221"/>
      <c r="AJ39" s="221"/>
      <c r="AK39" s="221"/>
      <c r="AL39" s="221"/>
      <c r="AM39" s="254"/>
      <c r="AN39" s="160"/>
      <c r="AO39" s="4315"/>
      <c r="AP39" s="4315"/>
      <c r="AQ39" s="4315"/>
      <c r="AR39" s="4315"/>
      <c r="AS39" s="4315"/>
      <c r="AT39" s="4315"/>
      <c r="AU39" s="4315"/>
      <c r="AV39" s="4315"/>
      <c r="AW39" s="4315"/>
      <c r="AX39" s="4315"/>
      <c r="AY39" s="4315"/>
      <c r="AZ39" s="4315"/>
      <c r="BA39" s="4315"/>
      <c r="BB39" s="4315"/>
      <c r="BC39" s="4315"/>
      <c r="BD39" s="4315"/>
      <c r="BE39" s="4315"/>
      <c r="BF39" s="4315"/>
      <c r="BG39" s="4315"/>
      <c r="BH39" s="4315"/>
      <c r="BI39" s="4315"/>
      <c r="BJ39" s="4315"/>
      <c r="BK39" s="4315"/>
      <c r="BL39" s="4315"/>
      <c r="BM39" s="4315"/>
      <c r="BN39" s="4315"/>
      <c r="BO39" s="4315"/>
      <c r="BP39" s="4315"/>
      <c r="BQ39" s="4315"/>
      <c r="BR39" s="159"/>
    </row>
    <row r="40" spans="2:70" ht="14.1" customHeight="1" x14ac:dyDescent="0.15">
      <c r="B40" s="251"/>
      <c r="C40" s="783"/>
      <c r="D40" s="799"/>
      <c r="E40" s="799"/>
      <c r="F40" s="48"/>
      <c r="G40" s="48"/>
      <c r="H40" s="48"/>
      <c r="I40" s="48"/>
      <c r="J40" s="48"/>
      <c r="K40" s="48"/>
      <c r="L40" s="48"/>
      <c r="M40" s="48"/>
      <c r="N40" s="48"/>
      <c r="O40" s="48"/>
      <c r="P40" s="48"/>
      <c r="Q40" s="48"/>
      <c r="R40" s="48"/>
      <c r="S40" s="48"/>
      <c r="T40" s="48"/>
      <c r="U40" s="48"/>
      <c r="V40" s="48"/>
      <c r="W40" s="48"/>
      <c r="X40" s="48"/>
      <c r="Y40" s="48"/>
      <c r="Z40" s="48"/>
      <c r="AA40" s="48"/>
      <c r="AB40" s="808"/>
      <c r="AC40" s="777"/>
      <c r="AD40" s="422"/>
      <c r="AE40" s="221"/>
      <c r="AF40" s="221"/>
      <c r="AG40" s="221"/>
      <c r="AH40" s="221"/>
      <c r="AI40" s="221"/>
      <c r="AJ40" s="221"/>
      <c r="AK40" s="221"/>
      <c r="AL40" s="221"/>
      <c r="AM40" s="254"/>
      <c r="AN40" s="160"/>
      <c r="AO40" s="4315"/>
      <c r="AP40" s="4315"/>
      <c r="AQ40" s="4315"/>
      <c r="AR40" s="4315"/>
      <c r="AS40" s="4315"/>
      <c r="AT40" s="4315"/>
      <c r="AU40" s="4315"/>
      <c r="AV40" s="4315"/>
      <c r="AW40" s="4315"/>
      <c r="AX40" s="4315"/>
      <c r="AY40" s="4315"/>
      <c r="AZ40" s="4315"/>
      <c r="BA40" s="4315"/>
      <c r="BB40" s="4315"/>
      <c r="BC40" s="4315"/>
      <c r="BD40" s="4315"/>
      <c r="BE40" s="4315"/>
      <c r="BF40" s="4315"/>
      <c r="BG40" s="4315"/>
      <c r="BH40" s="4315"/>
      <c r="BI40" s="4315"/>
      <c r="BJ40" s="4315"/>
      <c r="BK40" s="4315"/>
      <c r="BL40" s="4315"/>
      <c r="BM40" s="4315"/>
      <c r="BN40" s="4315"/>
      <c r="BO40" s="4315"/>
      <c r="BP40" s="4315"/>
      <c r="BQ40" s="4315"/>
      <c r="BR40" s="159"/>
    </row>
    <row r="41" spans="2:70" ht="14.1" customHeight="1" x14ac:dyDescent="0.15">
      <c r="B41" s="251"/>
      <c r="C41" s="783"/>
      <c r="D41" s="799"/>
      <c r="E41" s="799"/>
      <c r="F41" s="48"/>
      <c r="G41" s="48"/>
      <c r="H41" s="48"/>
      <c r="I41" s="48"/>
      <c r="J41" s="48"/>
      <c r="K41" s="48"/>
      <c r="L41" s="48"/>
      <c r="M41" s="48"/>
      <c r="N41" s="48"/>
      <c r="O41" s="48"/>
      <c r="P41" s="48"/>
      <c r="Q41" s="48"/>
      <c r="R41" s="48"/>
      <c r="S41" s="48"/>
      <c r="T41" s="48"/>
      <c r="U41" s="48"/>
      <c r="V41" s="48"/>
      <c r="W41" s="48"/>
      <c r="X41" s="48"/>
      <c r="Y41" s="48"/>
      <c r="Z41" s="48"/>
      <c r="AA41" s="48"/>
      <c r="AB41" s="808"/>
      <c r="AC41" s="810"/>
      <c r="AD41" s="811"/>
      <c r="AE41" s="218"/>
      <c r="AF41" s="218"/>
      <c r="AG41" s="218"/>
      <c r="AH41" s="218"/>
      <c r="AI41" s="218"/>
      <c r="AJ41" s="218"/>
      <c r="AK41" s="218"/>
      <c r="AL41" s="218"/>
      <c r="AM41" s="795"/>
      <c r="AN41" s="160"/>
      <c r="AO41" s="4315"/>
      <c r="AP41" s="4315"/>
      <c r="AQ41" s="4315"/>
      <c r="AR41" s="4315"/>
      <c r="AS41" s="4315"/>
      <c r="AT41" s="4315"/>
      <c r="AU41" s="4315"/>
      <c r="AV41" s="4315"/>
      <c r="AW41" s="4315"/>
      <c r="AX41" s="4315"/>
      <c r="AY41" s="4315"/>
      <c r="AZ41" s="4315"/>
      <c r="BA41" s="4315"/>
      <c r="BB41" s="4315"/>
      <c r="BC41" s="4315"/>
      <c r="BD41" s="4315"/>
      <c r="BE41" s="4315"/>
      <c r="BF41" s="4315"/>
      <c r="BG41" s="4315"/>
      <c r="BH41" s="4315"/>
      <c r="BI41" s="4315"/>
      <c r="BJ41" s="4315"/>
      <c r="BK41" s="4315"/>
      <c r="BL41" s="4315"/>
      <c r="BM41" s="4315"/>
      <c r="BN41" s="4315"/>
      <c r="BO41" s="4315"/>
      <c r="BP41" s="4315"/>
      <c r="BQ41" s="4315"/>
      <c r="BR41" s="159"/>
    </row>
    <row r="42" spans="2:70" ht="14.1" customHeight="1" x14ac:dyDescent="0.15">
      <c r="B42" s="251"/>
      <c r="C42" s="221" t="s">
        <v>1310</v>
      </c>
      <c r="D42" s="529"/>
      <c r="E42" s="529"/>
      <c r="F42" s="529"/>
      <c r="G42" s="529"/>
      <c r="H42" s="529"/>
      <c r="I42" s="65"/>
      <c r="J42" s="65"/>
      <c r="K42" s="65"/>
      <c r="L42" s="65"/>
      <c r="M42" s="65"/>
      <c r="N42" s="65"/>
      <c r="O42" s="65"/>
      <c r="P42" s="65"/>
      <c r="Q42" s="65"/>
      <c r="R42" s="65"/>
      <c r="S42" s="65"/>
      <c r="T42" s="4316"/>
      <c r="U42" s="4316"/>
      <c r="V42" s="783"/>
      <c r="W42" s="2693"/>
      <c r="X42" s="2693"/>
      <c r="Y42" s="783"/>
      <c r="Z42" s="783"/>
      <c r="AA42" s="996"/>
      <c r="AB42" s="785"/>
      <c r="AC42" s="812"/>
      <c r="AD42" s="549"/>
      <c r="AE42" s="218"/>
      <c r="AF42" s="218"/>
      <c r="AG42" s="218"/>
      <c r="AH42" s="218"/>
      <c r="AI42" s="218"/>
      <c r="AJ42" s="218"/>
      <c r="AK42" s="218"/>
      <c r="AL42" s="218"/>
      <c r="AM42" s="795"/>
      <c r="AN42" s="289"/>
      <c r="AO42" s="4317"/>
      <c r="AP42" s="4317"/>
      <c r="AQ42" s="4317"/>
      <c r="AR42" s="4317"/>
      <c r="AS42" s="4317"/>
      <c r="AT42" s="4317"/>
      <c r="AU42" s="4317"/>
      <c r="AV42" s="4317"/>
      <c r="AW42" s="4317"/>
      <c r="AX42" s="4317"/>
      <c r="AY42" s="4317"/>
      <c r="AZ42" s="4317"/>
      <c r="BA42" s="4317"/>
      <c r="BB42" s="4317"/>
      <c r="BC42" s="4317"/>
      <c r="BD42" s="4317"/>
      <c r="BE42" s="4317"/>
      <c r="BF42" s="4317"/>
      <c r="BG42" s="4317"/>
      <c r="BH42" s="4317"/>
      <c r="BI42" s="4317"/>
      <c r="BJ42" s="4317"/>
      <c r="BK42" s="4317"/>
      <c r="BL42" s="4317"/>
      <c r="BM42" s="4317"/>
      <c r="BN42" s="4317"/>
      <c r="BO42" s="4317"/>
      <c r="BP42" s="4317"/>
      <c r="BQ42" s="4317"/>
      <c r="BR42" s="159"/>
    </row>
    <row r="43" spans="2:70" ht="14.1" customHeight="1" x14ac:dyDescent="0.15">
      <c r="B43" s="255"/>
      <c r="C43" s="783" t="s">
        <v>1076</v>
      </c>
      <c r="D43" s="776"/>
      <c r="E43" s="776"/>
      <c r="F43" s="776"/>
      <c r="G43" s="776"/>
      <c r="H43" s="776"/>
      <c r="I43" s="776"/>
      <c r="J43" s="783"/>
      <c r="K43" s="776"/>
      <c r="L43" s="776"/>
      <c r="M43" s="776"/>
      <c r="N43" s="776"/>
      <c r="O43" s="776"/>
      <c r="P43" s="776"/>
      <c r="Q43" s="218"/>
      <c r="R43" s="218"/>
      <c r="S43" s="783"/>
      <c r="T43" s="781"/>
      <c r="U43" s="781"/>
      <c r="V43" s="7"/>
      <c r="W43" s="782"/>
      <c r="X43" s="782"/>
      <c r="Y43" s="783"/>
      <c r="Z43" s="783"/>
      <c r="AA43" s="996"/>
      <c r="AB43" s="252"/>
      <c r="AC43" s="813" t="s">
        <v>1311</v>
      </c>
      <c r="AD43" s="2701" t="s">
        <v>976</v>
      </c>
      <c r="AE43" s="2701"/>
      <c r="AF43" s="2701"/>
      <c r="AG43" s="2701"/>
      <c r="AH43" s="2701"/>
      <c r="AI43" s="2701"/>
      <c r="AJ43" s="2701"/>
      <c r="AK43" s="2701"/>
      <c r="AL43" s="2701"/>
      <c r="AM43" s="2702"/>
      <c r="AN43" s="160"/>
      <c r="AO43" s="4317"/>
      <c r="AP43" s="4317"/>
      <c r="AQ43" s="4317"/>
      <c r="AR43" s="4317"/>
      <c r="AS43" s="4317"/>
      <c r="AT43" s="4317"/>
      <c r="AU43" s="4317"/>
      <c r="AV43" s="4317"/>
      <c r="AW43" s="4317"/>
      <c r="AX43" s="4317"/>
      <c r="AY43" s="4317"/>
      <c r="AZ43" s="4317"/>
      <c r="BA43" s="4317"/>
      <c r="BB43" s="4317"/>
      <c r="BC43" s="4317"/>
      <c r="BD43" s="4317"/>
      <c r="BE43" s="4317"/>
      <c r="BF43" s="4317"/>
      <c r="BG43" s="4317"/>
      <c r="BH43" s="4317"/>
      <c r="BI43" s="4317"/>
      <c r="BJ43" s="4317"/>
      <c r="BK43" s="4317"/>
      <c r="BL43" s="4317"/>
      <c r="BM43" s="4317"/>
      <c r="BN43" s="4317"/>
      <c r="BO43" s="4317"/>
      <c r="BP43" s="4317"/>
      <c r="BQ43" s="4317"/>
      <c r="BR43" s="159"/>
    </row>
    <row r="44" spans="2:70" ht="14.1" customHeight="1" x14ac:dyDescent="0.15">
      <c r="B44" s="255"/>
      <c r="C44" s="799" t="s">
        <v>1077</v>
      </c>
      <c r="D44" s="799"/>
      <c r="E44" s="799"/>
      <c r="F44" s="799"/>
      <c r="G44" s="799"/>
      <c r="H44" s="799"/>
      <c r="I44" s="799"/>
      <c r="J44" s="799"/>
      <c r="K44" s="799"/>
      <c r="L44" s="799"/>
      <c r="M44" s="799"/>
      <c r="N44" s="799"/>
      <c r="O44" s="218"/>
      <c r="P44" s="218"/>
      <c r="Q44" s="218"/>
      <c r="R44" s="218"/>
      <c r="S44" s="783"/>
      <c r="T44" s="781"/>
      <c r="U44" s="781"/>
      <c r="V44" s="7"/>
      <c r="W44" s="782"/>
      <c r="X44" s="782"/>
      <c r="Y44" s="783"/>
      <c r="Z44" s="783"/>
      <c r="AA44" s="996"/>
      <c r="AB44" s="252"/>
      <c r="AC44" s="368"/>
      <c r="AD44" s="2701"/>
      <c r="AE44" s="2701"/>
      <c r="AF44" s="2701"/>
      <c r="AG44" s="2701"/>
      <c r="AH44" s="2701"/>
      <c r="AI44" s="2701"/>
      <c r="AJ44" s="2701"/>
      <c r="AK44" s="2701"/>
      <c r="AL44" s="2701"/>
      <c r="AM44" s="2702"/>
      <c r="AN44" s="160"/>
      <c r="AO44" s="4317"/>
      <c r="AP44" s="4317"/>
      <c r="AQ44" s="4317"/>
      <c r="AR44" s="4317"/>
      <c r="AS44" s="4317"/>
      <c r="AT44" s="4317"/>
      <c r="AU44" s="4317"/>
      <c r="AV44" s="4317"/>
      <c r="AW44" s="4317"/>
      <c r="AX44" s="4317"/>
      <c r="AY44" s="4317"/>
      <c r="AZ44" s="4317"/>
      <c r="BA44" s="4317"/>
      <c r="BB44" s="4317"/>
      <c r="BC44" s="4317"/>
      <c r="BD44" s="4317"/>
      <c r="BE44" s="4317"/>
      <c r="BF44" s="4317"/>
      <c r="BG44" s="4317"/>
      <c r="BH44" s="4317"/>
      <c r="BI44" s="4317"/>
      <c r="BJ44" s="4317"/>
      <c r="BK44" s="4317"/>
      <c r="BL44" s="4317"/>
      <c r="BM44" s="4317"/>
      <c r="BN44" s="4317"/>
      <c r="BO44" s="4317"/>
      <c r="BP44" s="4317"/>
      <c r="BQ44" s="4317"/>
      <c r="BR44" s="159"/>
    </row>
    <row r="45" spans="2:70" ht="14.1" customHeight="1" x14ac:dyDescent="0.15">
      <c r="B45" s="255"/>
      <c r="C45" s="799"/>
      <c r="D45" s="799"/>
      <c r="E45" s="799"/>
      <c r="F45" s="799"/>
      <c r="G45" s="799"/>
      <c r="H45" s="799"/>
      <c r="I45" s="799"/>
      <c r="J45" s="799"/>
      <c r="K45" s="799"/>
      <c r="L45" s="799"/>
      <c r="M45" s="799"/>
      <c r="N45" s="799"/>
      <c r="O45" s="218"/>
      <c r="P45" s="218"/>
      <c r="Q45" s="218"/>
      <c r="R45" s="218"/>
      <c r="S45" s="783"/>
      <c r="T45" s="781"/>
      <c r="U45" s="781"/>
      <c r="V45" s="7"/>
      <c r="W45" s="782"/>
      <c r="X45" s="782"/>
      <c r="Y45" s="783"/>
      <c r="Z45" s="783"/>
      <c r="AA45" s="996"/>
      <c r="AB45" s="252"/>
      <c r="AC45" s="368"/>
      <c r="AD45" s="2701"/>
      <c r="AE45" s="2701"/>
      <c r="AF45" s="2701"/>
      <c r="AG45" s="2701"/>
      <c r="AH45" s="2701"/>
      <c r="AI45" s="2701"/>
      <c r="AJ45" s="2701"/>
      <c r="AK45" s="2701"/>
      <c r="AL45" s="2701"/>
      <c r="AM45" s="2702"/>
      <c r="AN45" s="160"/>
      <c r="AO45" s="4317"/>
      <c r="AP45" s="4317"/>
      <c r="AQ45" s="4317"/>
      <c r="AR45" s="4317"/>
      <c r="AS45" s="4317"/>
      <c r="AT45" s="4317"/>
      <c r="AU45" s="4317"/>
      <c r="AV45" s="4317"/>
      <c r="AW45" s="4317"/>
      <c r="AX45" s="4317"/>
      <c r="AY45" s="4317"/>
      <c r="AZ45" s="4317"/>
      <c r="BA45" s="4317"/>
      <c r="BB45" s="4317"/>
      <c r="BC45" s="4317"/>
      <c r="BD45" s="4317"/>
      <c r="BE45" s="4317"/>
      <c r="BF45" s="4317"/>
      <c r="BG45" s="4317"/>
      <c r="BH45" s="4317"/>
      <c r="BI45" s="4317"/>
      <c r="BJ45" s="4317"/>
      <c r="BK45" s="4317"/>
      <c r="BL45" s="4317"/>
      <c r="BM45" s="4317"/>
      <c r="BN45" s="4317"/>
      <c r="BO45" s="4317"/>
      <c r="BP45" s="4317"/>
      <c r="BQ45" s="4317"/>
      <c r="BR45" s="159"/>
    </row>
    <row r="46" spans="2:70" ht="14.1" customHeight="1" x14ac:dyDescent="0.15">
      <c r="B46" s="814"/>
      <c r="C46" s="221" t="s">
        <v>1312</v>
      </c>
      <c r="D46" s="799"/>
      <c r="E46" s="799"/>
      <c r="F46" s="799"/>
      <c r="G46" s="799"/>
      <c r="H46" s="799"/>
      <c r="I46" s="799"/>
      <c r="J46" s="799"/>
      <c r="K46" s="799"/>
      <c r="L46" s="799"/>
      <c r="M46" s="799"/>
      <c r="N46" s="799"/>
      <c r="O46" s="799"/>
      <c r="P46" s="799"/>
      <c r="Q46" s="799"/>
      <c r="R46" s="799"/>
      <c r="S46" s="799"/>
      <c r="T46" s="799"/>
      <c r="U46" s="783"/>
      <c r="V46" s="783"/>
      <c r="W46" s="783"/>
      <c r="X46" s="783"/>
      <c r="Y46" s="783"/>
      <c r="Z46" s="783"/>
      <c r="AA46" s="996"/>
      <c r="AB46" s="252"/>
      <c r="AC46" s="368"/>
      <c r="AD46" s="2701"/>
      <c r="AE46" s="2701"/>
      <c r="AF46" s="2701"/>
      <c r="AG46" s="2701"/>
      <c r="AH46" s="2701"/>
      <c r="AI46" s="2701"/>
      <c r="AJ46" s="2701"/>
      <c r="AK46" s="2701"/>
      <c r="AL46" s="2701"/>
      <c r="AM46" s="2702"/>
      <c r="AN46" s="160"/>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159"/>
    </row>
    <row r="47" spans="2:70" ht="14.1" customHeight="1" x14ac:dyDescent="0.15">
      <c r="B47" s="814"/>
      <c r="C47" s="783" t="s">
        <v>1078</v>
      </c>
      <c r="D47" s="218"/>
      <c r="E47" s="218"/>
      <c r="F47" s="218"/>
      <c r="G47" s="218"/>
      <c r="H47" s="218"/>
      <c r="I47" s="218"/>
      <c r="J47" s="218"/>
      <c r="K47" s="555"/>
      <c r="L47" s="555"/>
      <c r="M47" s="555"/>
      <c r="N47" s="555"/>
      <c r="O47" s="555"/>
      <c r="P47" s="555"/>
      <c r="Q47" s="555"/>
      <c r="R47" s="555"/>
      <c r="S47" s="555"/>
      <c r="T47" s="555"/>
      <c r="U47" s="555"/>
      <c r="V47" s="555"/>
      <c r="W47" s="555"/>
      <c r="X47" s="555"/>
      <c r="Y47" s="555"/>
      <c r="Z47" s="555"/>
      <c r="AA47" s="555"/>
      <c r="AB47" s="252"/>
      <c r="AC47" s="368"/>
      <c r="AD47" s="2701"/>
      <c r="AE47" s="2701"/>
      <c r="AF47" s="2701"/>
      <c r="AG47" s="2701"/>
      <c r="AH47" s="2701"/>
      <c r="AI47" s="2701"/>
      <c r="AJ47" s="2701"/>
      <c r="AK47" s="2701"/>
      <c r="AL47" s="2701"/>
      <c r="AM47" s="2702"/>
      <c r="AN47" s="219"/>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98"/>
    </row>
    <row r="48" spans="2:70" ht="14.1" customHeight="1" x14ac:dyDescent="0.15">
      <c r="B48" s="814"/>
      <c r="C48" s="783"/>
      <c r="D48" s="221"/>
      <c r="E48" s="221"/>
      <c r="F48" s="221"/>
      <c r="G48" s="221" t="s">
        <v>1079</v>
      </c>
      <c r="H48" s="221"/>
      <c r="I48" s="221"/>
      <c r="J48" s="776"/>
      <c r="K48" s="4318"/>
      <c r="L48" s="4318"/>
      <c r="M48" s="4318"/>
      <c r="N48" s="4318"/>
      <c r="O48" s="4318"/>
      <c r="P48" s="4318"/>
      <c r="Q48" s="4318"/>
      <c r="R48" s="4318"/>
      <c r="S48" s="4318"/>
      <c r="T48" s="4318"/>
      <c r="U48" s="556" t="s">
        <v>1592</v>
      </c>
      <c r="V48" s="556"/>
      <c r="W48" s="556"/>
      <c r="X48" s="556"/>
      <c r="Y48" s="556"/>
      <c r="Z48" s="556"/>
      <c r="AA48" s="556"/>
      <c r="AB48" s="252"/>
      <c r="AC48" s="368"/>
      <c r="AD48" s="2701"/>
      <c r="AE48" s="2701"/>
      <c r="AF48" s="2701"/>
      <c r="AG48" s="2701"/>
      <c r="AH48" s="2701"/>
      <c r="AI48" s="2701"/>
      <c r="AJ48" s="2701"/>
      <c r="AK48" s="2701"/>
      <c r="AL48" s="2701"/>
      <c r="AM48" s="2702"/>
      <c r="AN48" s="527" t="s">
        <v>1308</v>
      </c>
      <c r="AO48" s="528" t="s">
        <v>1313</v>
      </c>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225"/>
    </row>
    <row r="49" spans="2:70" ht="14.1" customHeight="1" x14ac:dyDescent="0.15">
      <c r="B49" s="814"/>
      <c r="C49" s="783"/>
      <c r="D49" s="221"/>
      <c r="E49" s="221"/>
      <c r="F49" s="221"/>
      <c r="G49" s="221"/>
      <c r="H49" s="221"/>
      <c r="I49" s="221"/>
      <c r="J49" s="776"/>
      <c r="K49" s="556"/>
      <c r="L49" s="556"/>
      <c r="M49" s="556"/>
      <c r="N49" s="556"/>
      <c r="O49" s="556"/>
      <c r="P49" s="556"/>
      <c r="Q49" s="556"/>
      <c r="R49" s="556"/>
      <c r="S49" s="556"/>
      <c r="T49" s="556"/>
      <c r="U49" s="556"/>
      <c r="V49" s="556"/>
      <c r="W49" s="556"/>
      <c r="X49" s="556"/>
      <c r="Y49" s="556"/>
      <c r="Z49" s="556"/>
      <c r="AA49" s="556"/>
      <c r="AB49" s="252"/>
      <c r="AC49" s="368"/>
      <c r="AD49" s="2701"/>
      <c r="AE49" s="2701"/>
      <c r="AF49" s="2701"/>
      <c r="AG49" s="2701"/>
      <c r="AH49" s="2701"/>
      <c r="AI49" s="2701"/>
      <c r="AJ49" s="2701"/>
      <c r="AK49" s="2701"/>
      <c r="AL49" s="2701"/>
      <c r="AM49" s="2702"/>
      <c r="AN49" s="160"/>
      <c r="AO49" s="4317" t="s">
        <v>983</v>
      </c>
      <c r="AP49" s="4327"/>
      <c r="AQ49" s="4327"/>
      <c r="AR49" s="4327"/>
      <c r="AS49" s="4327"/>
      <c r="AT49" s="4327"/>
      <c r="AU49" s="4327"/>
      <c r="AV49" s="4327"/>
      <c r="AW49" s="4327"/>
      <c r="AX49" s="4327"/>
      <c r="AY49" s="4327"/>
      <c r="AZ49" s="4327"/>
      <c r="BA49" s="4327"/>
      <c r="BB49" s="4327"/>
      <c r="BC49" s="4327"/>
      <c r="BD49" s="4327"/>
      <c r="BE49" s="4327"/>
      <c r="BF49" s="4327"/>
      <c r="BG49" s="4327"/>
      <c r="BH49" s="4327"/>
      <c r="BI49" s="4327"/>
      <c r="BJ49" s="4327"/>
      <c r="BK49" s="4327"/>
      <c r="BL49" s="4327"/>
      <c r="BM49" s="4327"/>
      <c r="BN49" s="4327"/>
      <c r="BO49" s="4327"/>
      <c r="BP49" s="4327"/>
      <c r="BQ49" s="4327"/>
      <c r="BR49" s="159"/>
    </row>
    <row r="50" spans="2:70" ht="14.1" customHeight="1" x14ac:dyDescent="0.15">
      <c r="B50" s="814"/>
      <c r="C50" s="783" t="s">
        <v>1080</v>
      </c>
      <c r="D50" s="221"/>
      <c r="E50" s="221"/>
      <c r="F50" s="221"/>
      <c r="G50" s="221"/>
      <c r="H50" s="221"/>
      <c r="I50" s="221"/>
      <c r="J50" s="776"/>
      <c r="K50" s="556"/>
      <c r="L50" s="556"/>
      <c r="M50" s="556"/>
      <c r="N50" s="556"/>
      <c r="O50" s="556"/>
      <c r="P50" s="556"/>
      <c r="Q50" s="556"/>
      <c r="R50" s="556"/>
      <c r="S50" s="556"/>
      <c r="T50" s="556"/>
      <c r="U50" s="556"/>
      <c r="V50" s="556"/>
      <c r="W50" s="556"/>
      <c r="X50" s="556"/>
      <c r="Y50" s="556"/>
      <c r="Z50" s="556"/>
      <c r="AA50" s="556"/>
      <c r="AB50" s="252"/>
      <c r="AC50" s="368"/>
      <c r="AD50" s="2701"/>
      <c r="AE50" s="2701"/>
      <c r="AF50" s="2701"/>
      <c r="AG50" s="2701"/>
      <c r="AH50" s="2701"/>
      <c r="AI50" s="2701"/>
      <c r="AJ50" s="2701"/>
      <c r="AK50" s="2701"/>
      <c r="AL50" s="2701"/>
      <c r="AM50" s="2702"/>
      <c r="AN50" s="524"/>
      <c r="AO50" s="4327"/>
      <c r="AP50" s="4327"/>
      <c r="AQ50" s="4327"/>
      <c r="AR50" s="4327"/>
      <c r="AS50" s="4327"/>
      <c r="AT50" s="4327"/>
      <c r="AU50" s="4327"/>
      <c r="AV50" s="4327"/>
      <c r="AW50" s="4327"/>
      <c r="AX50" s="4327"/>
      <c r="AY50" s="4327"/>
      <c r="AZ50" s="4327"/>
      <c r="BA50" s="4327"/>
      <c r="BB50" s="4327"/>
      <c r="BC50" s="4327"/>
      <c r="BD50" s="4327"/>
      <c r="BE50" s="4327"/>
      <c r="BF50" s="4327"/>
      <c r="BG50" s="4327"/>
      <c r="BH50" s="4327"/>
      <c r="BI50" s="4327"/>
      <c r="BJ50" s="4327"/>
      <c r="BK50" s="4327"/>
      <c r="BL50" s="4327"/>
      <c r="BM50" s="4327"/>
      <c r="BN50" s="4327"/>
      <c r="BO50" s="4327"/>
      <c r="BP50" s="4327"/>
      <c r="BQ50" s="4327"/>
      <c r="BR50" s="159"/>
    </row>
    <row r="51" spans="2:70" ht="14.1" customHeight="1" x14ac:dyDescent="0.15">
      <c r="B51" s="814"/>
      <c r="C51" s="783"/>
      <c r="D51" s="221"/>
      <c r="E51" s="221"/>
      <c r="F51" s="221"/>
      <c r="G51" s="221"/>
      <c r="H51" s="221"/>
      <c r="I51" s="221"/>
      <c r="J51" s="799"/>
      <c r="K51" s="799"/>
      <c r="L51" s="221"/>
      <c r="M51" s="221"/>
      <c r="N51" s="221"/>
      <c r="O51" s="221"/>
      <c r="P51" s="221"/>
      <c r="Q51" s="221"/>
      <c r="R51" s="221"/>
      <c r="S51" s="221"/>
      <c r="T51" s="221"/>
      <c r="U51" s="221"/>
      <c r="V51" s="221"/>
      <c r="W51" s="221"/>
      <c r="X51" s="221"/>
      <c r="Y51" s="221"/>
      <c r="Z51" s="221"/>
      <c r="AA51" s="221"/>
      <c r="AB51" s="252"/>
      <c r="AC51" s="1353" t="s">
        <v>1306</v>
      </c>
      <c r="AD51" s="1764" t="s">
        <v>1854</v>
      </c>
      <c r="AE51" s="1354"/>
      <c r="AF51" s="1354"/>
      <c r="AG51" s="1354"/>
      <c r="AH51" s="1354"/>
      <c r="AI51" s="1354"/>
      <c r="AJ51" s="1354"/>
      <c r="AK51" s="1354"/>
      <c r="AL51" s="1354"/>
      <c r="AM51" s="789"/>
      <c r="AN51" s="300" t="s">
        <v>1308</v>
      </c>
      <c r="AO51" s="301" t="s">
        <v>1314</v>
      </c>
      <c r="AP51" s="650"/>
      <c r="AQ51" s="650"/>
      <c r="AR51" s="650"/>
      <c r="AS51" s="650"/>
      <c r="AT51" s="650"/>
      <c r="AU51" s="650"/>
      <c r="AV51" s="650"/>
      <c r="AW51" s="650"/>
      <c r="AX51" s="650"/>
      <c r="AY51" s="650"/>
      <c r="AZ51" s="650"/>
      <c r="BA51" s="650"/>
      <c r="BB51" s="650"/>
      <c r="BC51" s="650"/>
      <c r="BD51" s="650"/>
      <c r="BE51" s="650"/>
      <c r="BF51" s="650"/>
      <c r="BG51" s="650"/>
      <c r="BH51" s="650"/>
      <c r="BI51" s="650"/>
      <c r="BJ51" s="650"/>
      <c r="BK51" s="650"/>
      <c r="BL51" s="650"/>
      <c r="BM51" s="650"/>
      <c r="BN51" s="650"/>
      <c r="BO51" s="650"/>
      <c r="BP51" s="650"/>
      <c r="BQ51" s="650"/>
      <c r="BR51" s="159"/>
    </row>
    <row r="52" spans="2:70" ht="14.1" customHeight="1" x14ac:dyDescent="0.15">
      <c r="B52" s="814"/>
      <c r="C52" s="783"/>
      <c r="D52" s="221"/>
      <c r="E52" s="221"/>
      <c r="F52" s="221"/>
      <c r="G52" s="221"/>
      <c r="H52" s="221"/>
      <c r="I52" s="221"/>
      <c r="J52" s="799"/>
      <c r="K52" s="799"/>
      <c r="L52" s="221"/>
      <c r="M52" s="221"/>
      <c r="N52" s="221"/>
      <c r="O52" s="221"/>
      <c r="P52" s="221"/>
      <c r="Q52" s="221"/>
      <c r="R52" s="221"/>
      <c r="S52" s="221"/>
      <c r="T52" s="221"/>
      <c r="U52" s="221"/>
      <c r="V52" s="221"/>
      <c r="W52" s="221"/>
      <c r="X52" s="221"/>
      <c r="Y52" s="221"/>
      <c r="Z52" s="221"/>
      <c r="AA52" s="221"/>
      <c r="AB52" s="252"/>
      <c r="AC52" s="368" t="s">
        <v>1311</v>
      </c>
      <c r="AD52" s="538" t="s">
        <v>1081</v>
      </c>
      <c r="AE52" s="794"/>
      <c r="AF52" s="794"/>
      <c r="AG52" s="794"/>
      <c r="AH52" s="794"/>
      <c r="AI52" s="794"/>
      <c r="AJ52" s="794"/>
      <c r="AK52" s="794"/>
      <c r="AL52" s="794"/>
      <c r="AM52" s="789"/>
      <c r="AN52" s="160"/>
      <c r="AO52" s="4317" t="s">
        <v>1169</v>
      </c>
      <c r="AP52" s="4328"/>
      <c r="AQ52" s="4328"/>
      <c r="AR52" s="4328"/>
      <c r="AS52" s="4328"/>
      <c r="AT52" s="4328"/>
      <c r="AU52" s="4328"/>
      <c r="AV52" s="4328"/>
      <c r="AW52" s="4328"/>
      <c r="AX52" s="4328"/>
      <c r="AY52" s="4328"/>
      <c r="AZ52" s="4328"/>
      <c r="BA52" s="4328"/>
      <c r="BB52" s="4328"/>
      <c r="BC52" s="4328"/>
      <c r="BD52" s="4328"/>
      <c r="BE52" s="4328"/>
      <c r="BF52" s="4328"/>
      <c r="BG52" s="4328"/>
      <c r="BH52" s="4328"/>
      <c r="BI52" s="4328"/>
      <c r="BJ52" s="4328"/>
      <c r="BK52" s="4328"/>
      <c r="BL52" s="4328"/>
      <c r="BM52" s="4328"/>
      <c r="BN52" s="4328"/>
      <c r="BO52" s="4328"/>
      <c r="BP52" s="4328"/>
      <c r="BQ52" s="4328"/>
      <c r="BR52" s="159"/>
    </row>
    <row r="53" spans="2:70" ht="14.1" customHeight="1" x14ac:dyDescent="0.15">
      <c r="B53" s="814"/>
      <c r="C53" s="783"/>
      <c r="D53" s="221"/>
      <c r="E53" s="221"/>
      <c r="F53" s="221"/>
      <c r="G53" s="221"/>
      <c r="H53" s="221"/>
      <c r="I53" s="221"/>
      <c r="J53" s="799"/>
      <c r="K53" s="799"/>
      <c r="L53" s="221"/>
      <c r="M53" s="221"/>
      <c r="N53" s="221"/>
      <c r="O53" s="221"/>
      <c r="P53" s="221"/>
      <c r="Q53" s="221"/>
      <c r="R53" s="221"/>
      <c r="S53" s="221"/>
      <c r="T53" s="221"/>
      <c r="U53" s="221"/>
      <c r="V53" s="221"/>
      <c r="W53" s="221"/>
      <c r="X53" s="221"/>
      <c r="Y53" s="221"/>
      <c r="Z53" s="221"/>
      <c r="AA53" s="221"/>
      <c r="AB53" s="252"/>
      <c r="AC53" s="368"/>
      <c r="AD53" s="2701" t="s">
        <v>1662</v>
      </c>
      <c r="AE53" s="2701"/>
      <c r="AF53" s="2701"/>
      <c r="AG53" s="2701"/>
      <c r="AH53" s="2701"/>
      <c r="AI53" s="2701"/>
      <c r="AJ53" s="2701"/>
      <c r="AK53" s="2701"/>
      <c r="AL53" s="2701"/>
      <c r="AM53" s="2702"/>
      <c r="AN53" s="160"/>
      <c r="AO53" s="4328"/>
      <c r="AP53" s="4328"/>
      <c r="AQ53" s="4328"/>
      <c r="AR53" s="4328"/>
      <c r="AS53" s="4328"/>
      <c r="AT53" s="4328"/>
      <c r="AU53" s="4328"/>
      <c r="AV53" s="4328"/>
      <c r="AW53" s="4328"/>
      <c r="AX53" s="4328"/>
      <c r="AY53" s="4328"/>
      <c r="AZ53" s="4328"/>
      <c r="BA53" s="4328"/>
      <c r="BB53" s="4328"/>
      <c r="BC53" s="4328"/>
      <c r="BD53" s="4328"/>
      <c r="BE53" s="4328"/>
      <c r="BF53" s="4328"/>
      <c r="BG53" s="4328"/>
      <c r="BH53" s="4328"/>
      <c r="BI53" s="4328"/>
      <c r="BJ53" s="4328"/>
      <c r="BK53" s="4328"/>
      <c r="BL53" s="4328"/>
      <c r="BM53" s="4328"/>
      <c r="BN53" s="4328"/>
      <c r="BO53" s="4328"/>
      <c r="BP53" s="4328"/>
      <c r="BQ53" s="4328"/>
      <c r="BR53" s="159"/>
    </row>
    <row r="54" spans="2:70" ht="14.1" customHeight="1" x14ac:dyDescent="0.15">
      <c r="B54" s="814"/>
      <c r="C54" s="783"/>
      <c r="D54" s="221"/>
      <c r="E54" s="218"/>
      <c r="F54" s="221"/>
      <c r="G54" s="221"/>
      <c r="H54" s="221"/>
      <c r="I54" s="221"/>
      <c r="J54" s="799"/>
      <c r="K54" s="799"/>
      <c r="L54" s="221"/>
      <c r="M54" s="221"/>
      <c r="N54" s="221"/>
      <c r="O54" s="221"/>
      <c r="P54" s="221"/>
      <c r="Q54" s="221"/>
      <c r="R54" s="221"/>
      <c r="S54" s="221"/>
      <c r="T54" s="221"/>
      <c r="U54" s="221"/>
      <c r="V54" s="221"/>
      <c r="W54" s="221"/>
      <c r="X54" s="221"/>
      <c r="Y54" s="221"/>
      <c r="Z54" s="221"/>
      <c r="AA54" s="221"/>
      <c r="AB54" s="252"/>
      <c r="AC54" s="368"/>
      <c r="AD54" s="2701"/>
      <c r="AE54" s="2701"/>
      <c r="AF54" s="2701"/>
      <c r="AG54" s="2701"/>
      <c r="AH54" s="2701"/>
      <c r="AI54" s="2701"/>
      <c r="AJ54" s="2701"/>
      <c r="AK54" s="2701"/>
      <c r="AL54" s="2701"/>
      <c r="AM54" s="2702"/>
      <c r="AN54" s="219"/>
      <c r="AO54" s="4329"/>
      <c r="AP54" s="4329"/>
      <c r="AQ54" s="4329"/>
      <c r="AR54" s="4329"/>
      <c r="AS54" s="4329"/>
      <c r="AT54" s="4329"/>
      <c r="AU54" s="4329"/>
      <c r="AV54" s="4329"/>
      <c r="AW54" s="4329"/>
      <c r="AX54" s="4329"/>
      <c r="AY54" s="4329"/>
      <c r="AZ54" s="4329"/>
      <c r="BA54" s="4329"/>
      <c r="BB54" s="4329"/>
      <c r="BC54" s="4329"/>
      <c r="BD54" s="4329"/>
      <c r="BE54" s="4329"/>
      <c r="BF54" s="4329"/>
      <c r="BG54" s="4329"/>
      <c r="BH54" s="4329"/>
      <c r="BI54" s="4329"/>
      <c r="BJ54" s="4329"/>
      <c r="BK54" s="4329"/>
      <c r="BL54" s="4329"/>
      <c r="BM54" s="4329"/>
      <c r="BN54" s="4329"/>
      <c r="BO54" s="4329"/>
      <c r="BP54" s="4329"/>
      <c r="BQ54" s="4329"/>
      <c r="BR54" s="198"/>
    </row>
    <row r="55" spans="2:70" ht="14.1" customHeight="1" x14ac:dyDescent="0.15">
      <c r="B55" s="814"/>
      <c r="C55" s="783"/>
      <c r="D55" s="221"/>
      <c r="E55" s="221"/>
      <c r="F55" s="221"/>
      <c r="G55" s="221"/>
      <c r="H55" s="4330"/>
      <c r="I55" s="4330"/>
      <c r="J55" s="4330"/>
      <c r="K55" s="4330"/>
      <c r="L55" s="4330"/>
      <c r="M55" s="4330"/>
      <c r="N55" s="4330"/>
      <c r="O55" s="4330"/>
      <c r="P55" s="4330"/>
      <c r="Q55" s="4330"/>
      <c r="R55" s="4330"/>
      <c r="S55" s="4330"/>
      <c r="T55" s="4330"/>
      <c r="U55" s="4330"/>
      <c r="V55" s="4330"/>
      <c r="W55" s="4330"/>
      <c r="X55" s="221"/>
      <c r="Y55" s="221"/>
      <c r="Z55" s="221"/>
      <c r="AA55" s="221"/>
      <c r="AB55" s="252"/>
      <c r="AC55" s="368"/>
      <c r="AD55" s="2701"/>
      <c r="AE55" s="2701"/>
      <c r="AF55" s="2701"/>
      <c r="AG55" s="2701"/>
      <c r="AH55" s="2701"/>
      <c r="AI55" s="2701"/>
      <c r="AJ55" s="2701"/>
      <c r="AK55" s="2701"/>
      <c r="AL55" s="2701"/>
      <c r="AM55" s="2702"/>
      <c r="AN55" s="39"/>
      <c r="AO55" s="650"/>
      <c r="AP55" s="650"/>
      <c r="AQ55" s="650"/>
      <c r="AR55" s="650"/>
      <c r="AS55" s="650"/>
      <c r="AT55" s="650"/>
      <c r="AU55" s="650"/>
      <c r="AV55" s="650"/>
      <c r="AW55" s="650"/>
      <c r="AX55" s="650"/>
      <c r="AY55" s="650"/>
      <c r="AZ55" s="650"/>
      <c r="BA55" s="650"/>
      <c r="BB55" s="650"/>
      <c r="BC55" s="650"/>
      <c r="BD55" s="650"/>
      <c r="BE55" s="650"/>
      <c r="BF55" s="650"/>
      <c r="BG55" s="650"/>
      <c r="BH55" s="650"/>
      <c r="BI55" s="650"/>
      <c r="BJ55" s="650"/>
      <c r="BK55" s="650"/>
      <c r="BL55" s="650"/>
      <c r="BM55" s="650"/>
      <c r="BN55" s="650"/>
      <c r="BO55" s="650"/>
      <c r="BP55" s="650"/>
      <c r="BQ55" s="650"/>
      <c r="BR55" s="39"/>
    </row>
    <row r="56" spans="2:70" ht="14.1" customHeight="1" x14ac:dyDescent="0.15">
      <c r="B56" s="814"/>
      <c r="C56" s="783"/>
      <c r="D56" s="221"/>
      <c r="E56" s="221"/>
      <c r="F56" s="221"/>
      <c r="G56" s="221"/>
      <c r="H56" s="4330"/>
      <c r="I56" s="4330"/>
      <c r="J56" s="4330"/>
      <c r="K56" s="4330"/>
      <c r="L56" s="4330"/>
      <c r="M56" s="4330"/>
      <c r="N56" s="4330"/>
      <c r="O56" s="4330"/>
      <c r="P56" s="4330"/>
      <c r="Q56" s="4330"/>
      <c r="R56" s="4330"/>
      <c r="S56" s="4330"/>
      <c r="T56" s="4330"/>
      <c r="U56" s="4330"/>
      <c r="V56" s="4330"/>
      <c r="W56" s="4330"/>
      <c r="X56" s="221"/>
      <c r="Y56" s="221"/>
      <c r="Z56" s="221"/>
      <c r="AA56" s="221"/>
      <c r="AB56" s="252"/>
      <c r="AC56" s="368"/>
      <c r="AD56" s="2701"/>
      <c r="AE56" s="2701"/>
      <c r="AF56" s="2701"/>
      <c r="AG56" s="2701"/>
      <c r="AH56" s="2701"/>
      <c r="AI56" s="2701"/>
      <c r="AJ56" s="2701"/>
      <c r="AK56" s="2701"/>
      <c r="AL56" s="2701"/>
      <c r="AM56" s="2702"/>
      <c r="AN56" s="39"/>
      <c r="AO56" s="650"/>
      <c r="AP56" s="650"/>
      <c r="AQ56" s="650"/>
      <c r="AR56" s="650"/>
      <c r="AS56" s="650"/>
      <c r="AT56" s="650"/>
      <c r="AU56" s="650"/>
      <c r="AV56" s="650"/>
      <c r="AW56" s="650"/>
      <c r="AX56" s="650"/>
      <c r="AY56" s="650"/>
      <c r="AZ56" s="650"/>
      <c r="BA56" s="650"/>
      <c r="BB56" s="650"/>
      <c r="BC56" s="650"/>
      <c r="BD56" s="650"/>
      <c r="BE56" s="650"/>
      <c r="BF56" s="650"/>
      <c r="BG56" s="650"/>
      <c r="BH56" s="650"/>
      <c r="BI56" s="650"/>
      <c r="BJ56" s="650"/>
      <c r="BK56" s="650"/>
      <c r="BL56" s="650"/>
      <c r="BM56" s="650"/>
      <c r="BN56" s="650"/>
      <c r="BO56" s="650"/>
      <c r="BP56" s="650"/>
      <c r="BQ56" s="650"/>
      <c r="BR56" s="39"/>
    </row>
    <row r="57" spans="2:70" ht="14.1" customHeight="1" x14ac:dyDescent="0.15">
      <c r="B57" s="814"/>
      <c r="C57" s="783"/>
      <c r="D57" s="221"/>
      <c r="E57" s="221"/>
      <c r="F57" s="221"/>
      <c r="G57" s="221"/>
      <c r="H57" s="4330"/>
      <c r="I57" s="4330"/>
      <c r="J57" s="4330"/>
      <c r="K57" s="4330"/>
      <c r="L57" s="4330"/>
      <c r="M57" s="4330"/>
      <c r="N57" s="4330"/>
      <c r="O57" s="4330"/>
      <c r="P57" s="4330"/>
      <c r="Q57" s="4330"/>
      <c r="R57" s="4330"/>
      <c r="S57" s="4330"/>
      <c r="T57" s="4330"/>
      <c r="U57" s="4330"/>
      <c r="V57" s="4330"/>
      <c r="W57" s="4330"/>
      <c r="X57" s="221"/>
      <c r="Y57" s="221"/>
      <c r="Z57" s="221"/>
      <c r="AA57" s="221"/>
      <c r="AB57" s="252"/>
      <c r="AC57" s="368"/>
      <c r="AD57" s="2701"/>
      <c r="AE57" s="2701"/>
      <c r="AF57" s="2701"/>
      <c r="AG57" s="2701"/>
      <c r="AH57" s="2701"/>
      <c r="AI57" s="2701"/>
      <c r="AJ57" s="2701"/>
      <c r="AK57" s="2701"/>
      <c r="AL57" s="2701"/>
      <c r="AM57" s="2702"/>
      <c r="AN57" s="39"/>
      <c r="AO57" s="650"/>
      <c r="AP57" s="650"/>
      <c r="AQ57" s="650"/>
      <c r="AR57" s="650"/>
      <c r="AS57" s="650"/>
      <c r="AT57" s="650"/>
      <c r="AU57" s="650"/>
      <c r="AV57" s="650"/>
      <c r="AW57" s="650"/>
      <c r="AX57" s="650"/>
      <c r="AY57" s="650"/>
      <c r="AZ57" s="650"/>
      <c r="BA57" s="650"/>
      <c r="BB57" s="650"/>
      <c r="BC57" s="650"/>
      <c r="BD57" s="650"/>
      <c r="BE57" s="650"/>
      <c r="BF57" s="650"/>
      <c r="BG57" s="650"/>
      <c r="BH57" s="650"/>
      <c r="BI57" s="650"/>
      <c r="BJ57" s="650"/>
      <c r="BK57" s="650"/>
      <c r="BL57" s="650"/>
      <c r="BM57" s="650"/>
      <c r="BN57" s="650"/>
      <c r="BO57" s="650"/>
      <c r="BP57" s="650"/>
      <c r="BQ57" s="650"/>
      <c r="BR57" s="39"/>
    </row>
    <row r="58" spans="2:70" ht="14.1" customHeight="1" x14ac:dyDescent="0.15">
      <c r="B58" s="814"/>
      <c r="C58" s="783"/>
      <c r="D58" s="221"/>
      <c r="E58" s="221"/>
      <c r="F58" s="221"/>
      <c r="G58" s="221"/>
      <c r="H58" s="221"/>
      <c r="I58" s="221"/>
      <c r="J58" s="799"/>
      <c r="K58" s="799"/>
      <c r="L58" s="221"/>
      <c r="M58" s="221"/>
      <c r="N58" s="221"/>
      <c r="O58" s="221"/>
      <c r="P58" s="221"/>
      <c r="Q58" s="221"/>
      <c r="R58" s="221"/>
      <c r="S58" s="221"/>
      <c r="T58" s="221"/>
      <c r="U58" s="221"/>
      <c r="V58" s="221"/>
      <c r="W58" s="221"/>
      <c r="X58" s="221"/>
      <c r="Y58" s="221"/>
      <c r="Z58" s="221"/>
      <c r="AA58" s="221"/>
      <c r="AB58" s="252"/>
      <c r="AC58" s="368"/>
      <c r="AD58" s="2701"/>
      <c r="AE58" s="2701"/>
      <c r="AF58" s="2701"/>
      <c r="AG58" s="2701"/>
      <c r="AH58" s="2701"/>
      <c r="AI58" s="2701"/>
      <c r="AJ58" s="2701"/>
      <c r="AK58" s="2701"/>
      <c r="AL58" s="2701"/>
      <c r="AM58" s="2702"/>
      <c r="AN58" s="39"/>
      <c r="AO58" s="650"/>
      <c r="AP58" s="650"/>
      <c r="AQ58" s="650"/>
      <c r="AR58" s="650"/>
      <c r="AS58" s="650"/>
      <c r="AT58" s="650"/>
      <c r="AU58" s="650"/>
      <c r="AV58" s="650"/>
      <c r="AW58" s="650"/>
      <c r="AX58" s="650"/>
      <c r="AY58" s="650"/>
      <c r="AZ58" s="650"/>
      <c r="BA58" s="650"/>
      <c r="BB58" s="650"/>
      <c r="BC58" s="650"/>
      <c r="BD58" s="650"/>
      <c r="BE58" s="650"/>
      <c r="BF58" s="650"/>
      <c r="BG58" s="650"/>
      <c r="BH58" s="650"/>
      <c r="BI58" s="650"/>
      <c r="BJ58" s="650"/>
      <c r="BK58" s="650"/>
      <c r="BL58" s="650"/>
      <c r="BM58" s="650"/>
      <c r="BN58" s="650"/>
      <c r="BO58" s="650"/>
      <c r="BP58" s="650"/>
      <c r="BQ58" s="650"/>
      <c r="BR58" s="39"/>
    </row>
    <row r="59" spans="2:70" ht="14.1" customHeight="1" x14ac:dyDescent="0.15">
      <c r="B59" s="814"/>
      <c r="C59" s="783"/>
      <c r="D59" s="221"/>
      <c r="E59" s="221"/>
      <c r="F59" s="221"/>
      <c r="G59" s="221"/>
      <c r="H59" s="221"/>
      <c r="I59" s="221"/>
      <c r="J59" s="776"/>
      <c r="K59" s="776"/>
      <c r="L59" s="221"/>
      <c r="M59" s="221"/>
      <c r="N59" s="221"/>
      <c r="O59" s="221"/>
      <c r="P59" s="221"/>
      <c r="Q59" s="221"/>
      <c r="R59" s="783"/>
      <c r="S59" s="781"/>
      <c r="T59" s="781"/>
      <c r="U59" s="7"/>
      <c r="V59" s="782"/>
      <c r="W59" s="782"/>
      <c r="X59" s="783"/>
      <c r="Y59" s="783"/>
      <c r="Z59" s="783"/>
      <c r="AA59" s="996"/>
      <c r="AB59" s="252"/>
      <c r="AC59" s="368"/>
      <c r="AD59" s="2701"/>
      <c r="AE59" s="2701"/>
      <c r="AF59" s="2701"/>
      <c r="AG59" s="2701"/>
      <c r="AH59" s="2701"/>
      <c r="AI59" s="2701"/>
      <c r="AJ59" s="2701"/>
      <c r="AK59" s="2701"/>
      <c r="AL59" s="2701"/>
      <c r="AM59" s="2702"/>
      <c r="AN59" s="686"/>
    </row>
    <row r="60" spans="2:70" ht="14.1" customHeight="1" x14ac:dyDescent="0.15">
      <c r="B60" s="814"/>
      <c r="C60" s="783" t="s">
        <v>1660</v>
      </c>
      <c r="D60" s="799"/>
      <c r="E60" s="799"/>
      <c r="F60" s="799"/>
      <c r="G60" s="48"/>
      <c r="H60" s="48"/>
      <c r="I60" s="48"/>
      <c r="J60" s="48"/>
      <c r="K60" s="48"/>
      <c r="L60" s="48"/>
      <c r="M60" s="48"/>
      <c r="N60" s="48"/>
      <c r="O60" s="48"/>
      <c r="P60" s="48"/>
      <c r="Q60" s="48"/>
      <c r="R60" s="48"/>
      <c r="S60" s="48"/>
      <c r="T60" s="48"/>
      <c r="U60" s="48"/>
      <c r="V60" s="48"/>
      <c r="W60" s="48"/>
      <c r="X60" s="48"/>
      <c r="Y60" s="48"/>
      <c r="Z60" s="48"/>
      <c r="AA60" s="48"/>
      <c r="AB60" s="808"/>
      <c r="AC60" s="260" t="s">
        <v>1306</v>
      </c>
      <c r="AD60" s="1771" t="s">
        <v>1855</v>
      </c>
      <c r="AE60" s="1352"/>
      <c r="AF60" s="1352"/>
      <c r="AG60" s="1352"/>
      <c r="AH60" s="1352"/>
      <c r="AI60" s="1352"/>
      <c r="AJ60" s="1352"/>
      <c r="AK60" s="1352"/>
      <c r="AL60" s="218"/>
      <c r="AM60" s="254"/>
      <c r="AN60" s="39"/>
      <c r="AP60" s="302"/>
      <c r="AQ60" s="656"/>
      <c r="AR60" s="656"/>
      <c r="AS60" s="656"/>
      <c r="AT60" s="656"/>
      <c r="AU60" s="656"/>
      <c r="AV60" s="656"/>
      <c r="AW60" s="656"/>
      <c r="AX60" s="656"/>
      <c r="AY60" s="656"/>
      <c r="AZ60" s="656"/>
      <c r="BA60" s="514"/>
      <c r="BB60" s="514"/>
      <c r="BC60" s="195"/>
      <c r="BD60" s="195"/>
      <c r="BE60" s="195"/>
      <c r="BF60" s="195"/>
      <c r="BG60" s="195"/>
      <c r="BH60" s="195"/>
      <c r="BI60" s="195"/>
      <c r="BJ60" s="195"/>
    </row>
    <row r="61" spans="2:70" ht="14.1" customHeight="1" x14ac:dyDescent="0.15">
      <c r="B61" s="814"/>
      <c r="C61" s="783"/>
      <c r="D61" s="799" t="s">
        <v>1659</v>
      </c>
      <c r="E61" s="799"/>
      <c r="F61" s="799"/>
      <c r="G61" s="48"/>
      <c r="H61" s="48"/>
      <c r="I61" s="48"/>
      <c r="J61" s="48"/>
      <c r="K61" s="48"/>
      <c r="L61" s="48"/>
      <c r="M61" s="48"/>
      <c r="N61" s="48"/>
      <c r="O61" s="48"/>
      <c r="P61" s="48"/>
      <c r="Q61" s="48"/>
      <c r="R61" s="48"/>
      <c r="S61" s="48"/>
      <c r="T61" s="48"/>
      <c r="U61" s="48"/>
      <c r="V61" s="48"/>
      <c r="W61" s="48"/>
      <c r="X61" s="48"/>
      <c r="Y61" s="48"/>
      <c r="Z61" s="48"/>
      <c r="AA61" s="48"/>
      <c r="AB61" s="808"/>
      <c r="AC61" s="260" t="s">
        <v>1306</v>
      </c>
      <c r="AD61" s="1771" t="s">
        <v>1856</v>
      </c>
      <c r="AE61" s="1352"/>
      <c r="AF61" s="1352"/>
      <c r="AG61" s="1352"/>
      <c r="AH61" s="1352"/>
      <c r="AI61" s="1352"/>
      <c r="AJ61" s="1352"/>
      <c r="AK61" s="1352"/>
      <c r="AL61" s="218"/>
      <c r="AM61" s="254"/>
      <c r="AN61" s="39"/>
      <c r="AP61" s="302"/>
      <c r="AQ61" s="514"/>
      <c r="AR61" s="514"/>
      <c r="AS61" s="514"/>
      <c r="AT61" s="514"/>
      <c r="AU61" s="514"/>
      <c r="AV61" s="514"/>
      <c r="AW61" s="514"/>
      <c r="AX61" s="514"/>
      <c r="AY61" s="514"/>
      <c r="AZ61" s="514"/>
      <c r="BA61" s="514"/>
      <c r="BB61" s="514"/>
      <c r="BC61" s="514"/>
      <c r="BD61" s="514"/>
      <c r="BE61" s="195"/>
      <c r="BF61" s="195"/>
      <c r="BG61" s="195"/>
      <c r="BH61" s="195"/>
      <c r="BI61" s="195"/>
      <c r="BJ61" s="195"/>
    </row>
    <row r="62" spans="2:70" ht="14.1" customHeight="1" x14ac:dyDescent="0.15">
      <c r="B62" s="255"/>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52"/>
      <c r="AC62" s="368"/>
      <c r="AD62" s="1350"/>
      <c r="AE62" s="1350"/>
      <c r="AF62" s="1350"/>
      <c r="AG62" s="1350"/>
      <c r="AH62" s="1350"/>
      <c r="AI62" s="1350"/>
      <c r="AJ62" s="1350"/>
      <c r="AK62" s="1350"/>
      <c r="AL62" s="221"/>
      <c r="AM62" s="254"/>
      <c r="AN62" s="39"/>
      <c r="AP62" s="195"/>
      <c r="AQ62" s="514"/>
      <c r="AR62" s="514"/>
      <c r="AS62" s="514"/>
      <c r="AT62" s="514"/>
      <c r="AU62" s="514"/>
      <c r="AV62" s="514"/>
      <c r="AW62" s="514"/>
      <c r="AX62" s="514"/>
      <c r="AY62" s="514"/>
      <c r="AZ62" s="514"/>
      <c r="BA62" s="36"/>
      <c r="BB62" s="17"/>
      <c r="BC62" s="195"/>
      <c r="BD62" s="195"/>
      <c r="BE62" s="670"/>
      <c r="BF62" s="640"/>
      <c r="BG62" s="514"/>
      <c r="BH62" s="514"/>
      <c r="BI62" s="514"/>
      <c r="BJ62" s="514"/>
    </row>
    <row r="63" spans="2:70" ht="14.1" customHeight="1" x14ac:dyDescent="0.15">
      <c r="B63" s="255"/>
      <c r="C63" s="783" t="s">
        <v>1315</v>
      </c>
      <c r="D63" s="799"/>
      <c r="E63" s="799"/>
      <c r="F63" s="799"/>
      <c r="G63" s="799"/>
      <c r="H63" s="799"/>
      <c r="I63" s="799"/>
      <c r="J63" s="799"/>
      <c r="K63" s="799"/>
      <c r="L63" s="799"/>
      <c r="M63" s="799"/>
      <c r="N63" s="799"/>
      <c r="O63" s="799"/>
      <c r="P63" s="799"/>
      <c r="Q63" s="799"/>
      <c r="R63" s="799"/>
      <c r="S63" s="799"/>
      <c r="T63" s="799"/>
      <c r="U63" s="783"/>
      <c r="V63" s="783"/>
      <c r="W63" s="783"/>
      <c r="X63" s="783"/>
      <c r="Y63" s="783"/>
      <c r="Z63" s="783"/>
      <c r="AA63" s="996"/>
      <c r="AB63" s="252"/>
      <c r="AC63" s="788"/>
      <c r="AD63" s="221"/>
      <c r="AE63" s="221"/>
      <c r="AF63" s="221"/>
      <c r="AG63" s="221"/>
      <c r="AH63" s="221"/>
      <c r="AI63" s="221"/>
      <c r="AJ63" s="221"/>
      <c r="AK63" s="221"/>
      <c r="AL63" s="221"/>
      <c r="AM63" s="254"/>
      <c r="AN63" s="39"/>
      <c r="AP63" s="195"/>
      <c r="AQ63" s="514"/>
      <c r="AR63" s="514"/>
      <c r="AS63" s="514"/>
      <c r="AT63" s="514"/>
      <c r="AU63" s="514"/>
      <c r="AV63" s="514"/>
      <c r="AW63" s="514"/>
      <c r="AX63" s="514"/>
      <c r="AY63" s="514"/>
      <c r="AZ63" s="514"/>
      <c r="BA63" s="36"/>
      <c r="BB63" s="17"/>
      <c r="BC63" s="195"/>
      <c r="BD63" s="195"/>
      <c r="BE63" s="670"/>
      <c r="BF63" s="640"/>
      <c r="BG63" s="514"/>
      <c r="BH63" s="514"/>
      <c r="BI63" s="514"/>
      <c r="BJ63" s="514"/>
    </row>
    <row r="64" spans="2:70" ht="14.1" customHeight="1" x14ac:dyDescent="0.15">
      <c r="B64" s="255"/>
      <c r="C64" s="783" t="s">
        <v>1316</v>
      </c>
      <c r="D64" s="221"/>
      <c r="E64" s="221"/>
      <c r="F64" s="221"/>
      <c r="G64" s="221"/>
      <c r="H64" s="221"/>
      <c r="I64" s="221"/>
      <c r="J64" s="776"/>
      <c r="K64" s="4331"/>
      <c r="L64" s="4331"/>
      <c r="M64" s="4331"/>
      <c r="N64" s="4331"/>
      <c r="O64" s="4331"/>
      <c r="P64" s="4331"/>
      <c r="Q64" s="4331"/>
      <c r="R64" s="4331"/>
      <c r="S64" s="4331"/>
      <c r="T64" s="4331"/>
      <c r="U64" s="4331"/>
      <c r="V64" s="4331"/>
      <c r="W64" s="4331"/>
      <c r="X64" s="4331"/>
      <c r="Y64" s="4331"/>
      <c r="Z64" s="4331"/>
      <c r="AA64" s="1005"/>
      <c r="AB64" s="252"/>
      <c r="AC64" s="788"/>
      <c r="AD64" s="221"/>
      <c r="AE64" s="221"/>
      <c r="AF64" s="221"/>
      <c r="AG64" s="221"/>
      <c r="AH64" s="221"/>
      <c r="AI64" s="221"/>
      <c r="AJ64" s="221"/>
      <c r="AK64" s="221"/>
      <c r="AL64" s="221"/>
      <c r="AM64" s="254"/>
      <c r="AN64" s="39"/>
      <c r="AP64" s="195"/>
      <c r="AQ64" s="514"/>
      <c r="AR64" s="514"/>
      <c r="AS64" s="514"/>
      <c r="AT64" s="514"/>
      <c r="AU64" s="514"/>
      <c r="AV64" s="514"/>
      <c r="AW64" s="514"/>
      <c r="AX64" s="514"/>
      <c r="AY64" s="514"/>
      <c r="AZ64" s="514"/>
      <c r="BA64" s="36"/>
      <c r="BB64" s="17"/>
      <c r="BC64" s="195"/>
      <c r="BD64" s="195"/>
      <c r="BE64" s="670"/>
      <c r="BF64" s="640"/>
      <c r="BG64" s="514"/>
      <c r="BH64" s="514"/>
      <c r="BI64" s="514"/>
      <c r="BJ64" s="514"/>
    </row>
    <row r="65" spans="2:74" ht="14.1" customHeight="1" x14ac:dyDescent="0.15">
      <c r="B65" s="255"/>
      <c r="C65" s="783" t="s">
        <v>1317</v>
      </c>
      <c r="D65" s="221"/>
      <c r="E65" s="221"/>
      <c r="F65" s="221"/>
      <c r="G65" s="221"/>
      <c r="H65" s="221"/>
      <c r="I65" s="221"/>
      <c r="J65" s="4311"/>
      <c r="K65" s="4311"/>
      <c r="L65" s="221" t="s">
        <v>161</v>
      </c>
      <c r="M65" s="221"/>
      <c r="N65" s="221"/>
      <c r="O65" s="221"/>
      <c r="P65" s="221"/>
      <c r="Q65" s="221"/>
      <c r="R65" s="221"/>
      <c r="S65" s="221"/>
      <c r="T65" s="221"/>
      <c r="U65" s="221"/>
      <c r="V65" s="221"/>
      <c r="W65" s="221"/>
      <c r="X65" s="221"/>
      <c r="Y65" s="221"/>
      <c r="Z65" s="221"/>
      <c r="AA65" s="221"/>
      <c r="AB65" s="252"/>
      <c r="AC65" s="788"/>
      <c r="AD65" s="221"/>
      <c r="AE65" s="221"/>
      <c r="AF65" s="221"/>
      <c r="AG65" s="221"/>
      <c r="AH65" s="221"/>
      <c r="AI65" s="221"/>
      <c r="AJ65" s="221"/>
      <c r="AK65" s="221"/>
      <c r="AL65" s="221"/>
      <c r="AM65" s="254"/>
      <c r="AN65" s="39"/>
      <c r="AP65" s="195"/>
      <c r="AQ65" s="514"/>
      <c r="AR65" s="514"/>
      <c r="AS65" s="514"/>
      <c r="AT65" s="514"/>
      <c r="AU65" s="514"/>
      <c r="AV65" s="514"/>
      <c r="AW65" s="514"/>
      <c r="AX65" s="514"/>
      <c r="AY65" s="514"/>
      <c r="AZ65" s="514"/>
      <c r="BA65" s="36"/>
      <c r="BB65" s="17"/>
      <c r="BC65" s="195"/>
      <c r="BD65" s="195"/>
      <c r="BE65" s="670"/>
      <c r="BF65" s="640"/>
      <c r="BG65" s="514"/>
      <c r="BH65" s="514"/>
      <c r="BI65" s="514"/>
      <c r="BJ65" s="514"/>
    </row>
    <row r="66" spans="2:74" ht="14.1" customHeight="1" x14ac:dyDescent="0.15">
      <c r="B66" s="255"/>
      <c r="C66" s="783" t="s">
        <v>1318</v>
      </c>
      <c r="D66" s="221"/>
      <c r="E66" s="221"/>
      <c r="F66" s="221"/>
      <c r="G66" s="221"/>
      <c r="H66" s="221"/>
      <c r="I66" s="221"/>
      <c r="J66" s="776"/>
      <c r="K66" s="776"/>
      <c r="L66" s="221"/>
      <c r="M66" s="221"/>
      <c r="N66" s="221"/>
      <c r="O66" s="221"/>
      <c r="P66" s="221"/>
      <c r="Q66" s="221"/>
      <c r="R66" s="783"/>
      <c r="S66" s="781"/>
      <c r="T66" s="781"/>
      <c r="U66" s="7"/>
      <c r="V66" s="782"/>
      <c r="W66" s="782"/>
      <c r="X66" s="783"/>
      <c r="Y66" s="783"/>
      <c r="Z66" s="783"/>
      <c r="AA66" s="996"/>
      <c r="AB66" s="252"/>
      <c r="AC66" s="788"/>
      <c r="AD66" s="221"/>
      <c r="AE66" s="221"/>
      <c r="AF66" s="221"/>
      <c r="AG66" s="221"/>
      <c r="AH66" s="221"/>
      <c r="AI66" s="221"/>
      <c r="AJ66" s="221"/>
      <c r="AK66" s="221"/>
      <c r="AL66" s="221"/>
      <c r="AM66" s="254"/>
      <c r="AN66" s="39"/>
      <c r="AP66" s="195"/>
      <c r="AQ66" s="514"/>
      <c r="AR66" s="514"/>
      <c r="AS66" s="514"/>
      <c r="AT66" s="514"/>
      <c r="AU66" s="514"/>
      <c r="AV66" s="514"/>
      <c r="AW66" s="514"/>
      <c r="AX66" s="514"/>
      <c r="AY66" s="514"/>
      <c r="AZ66" s="514"/>
      <c r="BA66" s="36"/>
      <c r="BB66" s="17"/>
      <c r="BC66" s="195"/>
      <c r="BD66" s="195"/>
      <c r="BE66" s="670"/>
      <c r="BF66" s="640"/>
      <c r="BG66" s="514"/>
      <c r="BH66" s="514"/>
      <c r="BI66" s="514"/>
      <c r="BJ66" s="514"/>
    </row>
    <row r="67" spans="2:74" ht="14.1" customHeight="1" x14ac:dyDescent="0.15">
      <c r="B67" s="255"/>
      <c r="C67" s="783" t="s">
        <v>1319</v>
      </c>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52"/>
      <c r="AC67" s="368"/>
      <c r="AD67" s="221"/>
      <c r="AE67" s="221"/>
      <c r="AF67" s="221"/>
      <c r="AG67" s="221"/>
      <c r="AH67" s="221"/>
      <c r="AI67" s="221"/>
      <c r="AJ67" s="221"/>
      <c r="AK67" s="221"/>
      <c r="AL67" s="221"/>
      <c r="AM67" s="254"/>
      <c r="AN67" s="39"/>
      <c r="AP67" s="195"/>
      <c r="AQ67" s="514"/>
      <c r="AR67" s="514"/>
      <c r="AS67" s="514"/>
      <c r="AT67" s="514"/>
      <c r="AU67" s="514"/>
      <c r="AV67" s="514"/>
      <c r="AW67" s="514"/>
      <c r="AX67" s="514"/>
      <c r="AY67" s="514"/>
      <c r="AZ67" s="514"/>
      <c r="BA67" s="36"/>
      <c r="BB67" s="17"/>
      <c r="BC67" s="195"/>
      <c r="BD67" s="195"/>
      <c r="BE67" s="670"/>
      <c r="BF67" s="640"/>
      <c r="BG67" s="514"/>
      <c r="BH67" s="514"/>
      <c r="BI67" s="514"/>
      <c r="BJ67" s="514"/>
    </row>
    <row r="68" spans="2:74" ht="13.5" customHeight="1" x14ac:dyDescent="0.15">
      <c r="B68" s="255"/>
      <c r="C68" s="783"/>
      <c r="D68" s="221"/>
      <c r="E68" s="221"/>
      <c r="F68" s="221"/>
      <c r="G68" s="221"/>
      <c r="H68" s="221"/>
      <c r="I68" s="221"/>
      <c r="J68" s="776"/>
      <c r="K68" s="776"/>
      <c r="L68" s="221"/>
      <c r="M68" s="221"/>
      <c r="N68" s="221"/>
      <c r="O68" s="221"/>
      <c r="P68" s="221"/>
      <c r="Q68" s="221"/>
      <c r="R68" s="783"/>
      <c r="S68" s="781"/>
      <c r="T68" s="781"/>
      <c r="U68" s="7"/>
      <c r="V68" s="782"/>
      <c r="W68" s="782"/>
      <c r="X68" s="783"/>
      <c r="Y68" s="783"/>
      <c r="Z68" s="783"/>
      <c r="AA68" s="996"/>
      <c r="AB68" s="252"/>
      <c r="AC68" s="788"/>
      <c r="AD68" s="221"/>
      <c r="AE68" s="221"/>
      <c r="AF68" s="221"/>
      <c r="AG68" s="221"/>
      <c r="AH68" s="221"/>
      <c r="AI68" s="221"/>
      <c r="AJ68" s="221"/>
      <c r="AK68" s="221"/>
      <c r="AL68" s="221"/>
      <c r="AM68" s="254"/>
      <c r="AN68" s="39"/>
      <c r="AP68" s="302"/>
      <c r="AQ68" s="514"/>
      <c r="AR68" s="514"/>
      <c r="AS68" s="514"/>
      <c r="AT68" s="514"/>
      <c r="AU68" s="514"/>
      <c r="AV68" s="514"/>
      <c r="AW68" s="514"/>
      <c r="AX68" s="514"/>
      <c r="AY68" s="514"/>
      <c r="AZ68" s="514"/>
      <c r="BA68" s="195"/>
      <c r="BB68" s="195"/>
      <c r="BC68" s="195"/>
      <c r="BD68" s="195"/>
      <c r="BE68" s="195"/>
      <c r="BF68" s="195"/>
      <c r="BG68" s="195"/>
      <c r="BH68" s="195"/>
      <c r="BI68" s="195"/>
      <c r="BJ68" s="195"/>
    </row>
    <row r="69" spans="2:74" ht="14.1" customHeight="1" thickBot="1" x14ac:dyDescent="0.2">
      <c r="B69" s="261"/>
      <c r="C69" s="262"/>
      <c r="D69" s="263"/>
      <c r="E69" s="263"/>
      <c r="F69" s="263"/>
      <c r="G69" s="263"/>
      <c r="H69" s="263"/>
      <c r="I69" s="263"/>
      <c r="J69" s="494"/>
      <c r="K69" s="494"/>
      <c r="L69" s="263"/>
      <c r="M69" s="263"/>
      <c r="N69" s="263"/>
      <c r="O69" s="263"/>
      <c r="P69" s="263"/>
      <c r="Q69" s="263"/>
      <c r="R69" s="262"/>
      <c r="S69" s="382"/>
      <c r="T69" s="382"/>
      <c r="U69" s="383"/>
      <c r="V69" s="384"/>
      <c r="W69" s="384"/>
      <c r="X69" s="262"/>
      <c r="Y69" s="262"/>
      <c r="Z69" s="262"/>
      <c r="AA69" s="262"/>
      <c r="AB69" s="263"/>
      <c r="AC69" s="815"/>
      <c r="AD69" s="496"/>
      <c r="AE69" s="496"/>
      <c r="AF69" s="496"/>
      <c r="AG69" s="496"/>
      <c r="AH69" s="496"/>
      <c r="AI69" s="496"/>
      <c r="AJ69" s="496"/>
      <c r="AK69" s="496"/>
      <c r="AL69" s="263"/>
      <c r="AM69" s="816"/>
      <c r="AN69" s="39"/>
      <c r="AP69" s="195"/>
      <c r="AQ69" s="514"/>
      <c r="AR69" s="514"/>
      <c r="AS69" s="514"/>
      <c r="AT69" s="514"/>
      <c r="AU69" s="514"/>
      <c r="AV69" s="514"/>
      <c r="AW69" s="514"/>
      <c r="AX69" s="514"/>
      <c r="AY69" s="514"/>
      <c r="AZ69" s="514"/>
      <c r="BA69" s="195"/>
      <c r="BB69" s="195"/>
      <c r="BC69" s="195"/>
      <c r="BD69" s="195"/>
      <c r="BE69" s="195"/>
      <c r="BF69" s="195"/>
      <c r="BG69" s="195"/>
      <c r="BH69" s="195"/>
      <c r="BI69" s="195"/>
      <c r="BJ69" s="195"/>
    </row>
    <row r="70" spans="2:74" ht="14.1" customHeight="1" x14ac:dyDescent="0.15">
      <c r="B70" s="14"/>
      <c r="C70" s="514" t="s">
        <v>773</v>
      </c>
      <c r="D70" s="542"/>
      <c r="E70" s="542"/>
      <c r="F70" s="542"/>
      <c r="G70" s="10"/>
      <c r="H70" s="10"/>
      <c r="I70" s="10"/>
      <c r="J70" s="10"/>
      <c r="K70" s="10"/>
      <c r="L70" s="10"/>
      <c r="M70" s="10"/>
      <c r="N70" s="10"/>
      <c r="O70" s="10"/>
      <c r="P70" s="10"/>
      <c r="Q70" s="10"/>
      <c r="R70" s="10"/>
      <c r="S70" s="10"/>
      <c r="T70" s="10"/>
      <c r="U70" s="10"/>
      <c r="V70" s="10"/>
      <c r="W70" s="10"/>
      <c r="X70" s="10"/>
      <c r="Y70" s="10"/>
      <c r="Z70" s="10"/>
      <c r="AA70" s="10"/>
      <c r="AB70" s="10"/>
      <c r="AC70" s="291"/>
      <c r="AD70" s="39"/>
      <c r="AE70" s="39"/>
      <c r="AF70" s="39"/>
      <c r="AG70" s="39"/>
      <c r="AH70" s="39"/>
      <c r="AI70" s="39"/>
      <c r="AJ70" s="39"/>
      <c r="AK70" s="39"/>
      <c r="AL70" s="39"/>
      <c r="AM70" s="159"/>
      <c r="AN70" s="39"/>
      <c r="AP70" s="195"/>
      <c r="AQ70" s="514"/>
      <c r="AR70" s="514"/>
      <c r="AS70" s="514"/>
      <c r="AT70" s="514"/>
      <c r="AU70" s="514"/>
      <c r="AV70" s="514"/>
      <c r="AW70" s="514"/>
      <c r="AX70" s="514"/>
      <c r="AY70" s="514"/>
      <c r="AZ70" s="514"/>
      <c r="BA70" s="195"/>
      <c r="BB70" s="195"/>
      <c r="BC70" s="195"/>
      <c r="BD70" s="195"/>
      <c r="BE70" s="195"/>
      <c r="BF70" s="195"/>
      <c r="BG70" s="195"/>
      <c r="BH70" s="195"/>
      <c r="BI70" s="195"/>
      <c r="BJ70" s="195"/>
    </row>
    <row r="71" spans="2:74" ht="14.1" customHeight="1" x14ac:dyDescent="0.15">
      <c r="B71" s="14"/>
      <c r="C71" s="39" t="s">
        <v>772</v>
      </c>
      <c r="D71" s="514"/>
      <c r="E71" s="640"/>
      <c r="F71" s="640"/>
      <c r="G71" s="640"/>
      <c r="H71" s="640"/>
      <c r="I71" s="640"/>
      <c r="J71" s="640"/>
      <c r="K71" s="640"/>
      <c r="L71" s="640"/>
      <c r="M71" s="640"/>
      <c r="N71" s="514"/>
      <c r="O71" s="514"/>
      <c r="P71" s="640"/>
      <c r="Q71" s="640"/>
      <c r="R71" s="640"/>
      <c r="S71" s="640"/>
      <c r="T71" s="640"/>
      <c r="U71" s="640"/>
      <c r="V71" s="640"/>
      <c r="W71" s="640"/>
      <c r="X71" s="640"/>
      <c r="Y71" s="640"/>
      <c r="Z71" s="39"/>
      <c r="AA71" s="39"/>
      <c r="AB71" s="39"/>
      <c r="AC71" s="291"/>
      <c r="AD71" s="39"/>
      <c r="AE71" s="39"/>
      <c r="AF71" s="39"/>
      <c r="AG71" s="39"/>
      <c r="AH71" s="39"/>
      <c r="AI71" s="39"/>
      <c r="AJ71" s="39"/>
      <c r="AK71" s="39"/>
      <c r="AL71" s="39"/>
      <c r="AM71" s="455"/>
      <c r="AN71" s="39"/>
      <c r="AP71" s="195"/>
      <c r="AQ71" s="514"/>
      <c r="AR71" s="514"/>
      <c r="AS71" s="514"/>
      <c r="AT71" s="514"/>
      <c r="AU71" s="514"/>
      <c r="AV71" s="514"/>
      <c r="AW71" s="514"/>
      <c r="AX71" s="514"/>
      <c r="AY71" s="514"/>
      <c r="AZ71" s="514"/>
      <c r="BA71" s="195"/>
      <c r="BB71" s="195"/>
      <c r="BC71" s="195"/>
      <c r="BD71" s="195"/>
      <c r="BE71" s="195"/>
      <c r="BF71" s="195"/>
      <c r="BG71" s="195"/>
      <c r="BH71" s="195"/>
      <c r="BI71" s="195"/>
      <c r="BJ71" s="195"/>
    </row>
    <row r="72" spans="2:74" ht="14.1" customHeight="1" x14ac:dyDescent="0.15">
      <c r="B72" s="472">
        <v>1</v>
      </c>
      <c r="C72" s="643"/>
      <c r="D72" s="657" t="s">
        <v>1320</v>
      </c>
      <c r="E72" s="657"/>
      <c r="F72" s="657"/>
      <c r="G72" s="657"/>
      <c r="H72" s="657"/>
      <c r="I72" s="657"/>
      <c r="J72" s="657"/>
      <c r="K72" s="657"/>
      <c r="L72" s="657"/>
      <c r="M72" s="657"/>
      <c r="N72" s="473">
        <v>21</v>
      </c>
      <c r="O72" s="643"/>
      <c r="P72" s="4303" t="s">
        <v>457</v>
      </c>
      <c r="Q72" s="4303"/>
      <c r="R72" s="4303"/>
      <c r="S72" s="4303"/>
      <c r="T72" s="4303"/>
      <c r="U72" s="4303"/>
      <c r="V72" s="4303"/>
      <c r="W72" s="4303"/>
      <c r="X72" s="4303"/>
      <c r="Y72" s="4304"/>
      <c r="Z72" s="474">
        <v>41</v>
      </c>
      <c r="AA72" s="472"/>
      <c r="AB72" s="647"/>
      <c r="AC72" s="4303" t="s">
        <v>1321</v>
      </c>
      <c r="AD72" s="4303"/>
      <c r="AE72" s="4303"/>
      <c r="AF72" s="4303"/>
      <c r="AG72" s="4303"/>
      <c r="AH72" s="4303"/>
      <c r="AI72" s="4303"/>
      <c r="AJ72" s="4303"/>
      <c r="AK72" s="4303"/>
      <c r="AL72" s="4304"/>
      <c r="AM72" s="159"/>
      <c r="AN72" s="39"/>
      <c r="AP72" s="302"/>
      <c r="AQ72" s="514"/>
      <c r="AR72" s="514"/>
      <c r="AS72" s="514"/>
      <c r="AT72" s="514"/>
      <c r="AU72" s="514"/>
      <c r="AV72" s="514"/>
      <c r="AW72" s="514"/>
      <c r="AX72" s="514"/>
      <c r="AY72" s="514"/>
      <c r="AZ72" s="514"/>
      <c r="BA72" s="195"/>
      <c r="BB72" s="195"/>
      <c r="BC72" s="195"/>
      <c r="BD72" s="195"/>
      <c r="BE72" s="195"/>
      <c r="BF72" s="195"/>
      <c r="BG72" s="195"/>
      <c r="BH72" s="195"/>
      <c r="BI72" s="195"/>
      <c r="BJ72" s="195"/>
    </row>
    <row r="73" spans="2:74" ht="14.1" customHeight="1" x14ac:dyDescent="0.15">
      <c r="B73" s="472">
        <v>2</v>
      </c>
      <c r="C73" s="643"/>
      <c r="D73" s="657" t="s">
        <v>1322</v>
      </c>
      <c r="E73" s="657"/>
      <c r="F73" s="657"/>
      <c r="G73" s="657"/>
      <c r="H73" s="657"/>
      <c r="I73" s="657"/>
      <c r="J73" s="657"/>
      <c r="K73" s="657"/>
      <c r="L73" s="657"/>
      <c r="M73" s="657"/>
      <c r="N73" s="473">
        <v>22</v>
      </c>
      <c r="O73" s="643"/>
      <c r="P73" s="4305" t="s">
        <v>458</v>
      </c>
      <c r="Q73" s="4305"/>
      <c r="R73" s="4305"/>
      <c r="S73" s="4305"/>
      <c r="T73" s="4305"/>
      <c r="U73" s="4305"/>
      <c r="V73" s="4305"/>
      <c r="W73" s="4305"/>
      <c r="X73" s="4305"/>
      <c r="Y73" s="4306"/>
      <c r="Z73" s="474">
        <v>42</v>
      </c>
      <c r="AA73" s="472"/>
      <c r="AB73" s="643"/>
      <c r="AC73" s="4303" t="s">
        <v>1323</v>
      </c>
      <c r="AD73" s="4303"/>
      <c r="AE73" s="4303"/>
      <c r="AF73" s="4303"/>
      <c r="AG73" s="4303"/>
      <c r="AH73" s="4303"/>
      <c r="AI73" s="4303"/>
      <c r="AJ73" s="4303"/>
      <c r="AK73" s="4303"/>
      <c r="AL73" s="4304"/>
      <c r="AM73" s="159"/>
      <c r="AN73" s="39"/>
      <c r="AP73" s="195"/>
      <c r="AQ73" s="514"/>
      <c r="AR73" s="514"/>
      <c r="AS73" s="514"/>
      <c r="AT73" s="514"/>
      <c r="AU73" s="514"/>
      <c r="AV73" s="514"/>
      <c r="AW73" s="514"/>
      <c r="AX73" s="514"/>
      <c r="AY73" s="514"/>
      <c r="AZ73" s="514"/>
      <c r="BA73" s="195"/>
      <c r="BB73" s="195"/>
      <c r="BC73" s="195"/>
      <c r="BD73" s="195"/>
      <c r="BE73" s="195"/>
      <c r="BF73" s="195"/>
      <c r="BG73" s="195"/>
      <c r="BH73" s="195"/>
      <c r="BI73" s="195"/>
      <c r="BJ73" s="195"/>
    </row>
    <row r="74" spans="2:74" ht="14.1" customHeight="1" x14ac:dyDescent="0.15">
      <c r="B74" s="472">
        <v>3</v>
      </c>
      <c r="C74" s="643"/>
      <c r="D74" s="4303" t="s">
        <v>1324</v>
      </c>
      <c r="E74" s="4303"/>
      <c r="F74" s="4303"/>
      <c r="G74" s="4303"/>
      <c r="H74" s="4303"/>
      <c r="I74" s="4303"/>
      <c r="J74" s="4303"/>
      <c r="K74" s="4303"/>
      <c r="L74" s="4303"/>
      <c r="M74" s="4304"/>
      <c r="N74" s="473">
        <v>23</v>
      </c>
      <c r="O74" s="643"/>
      <c r="P74" s="4305" t="s">
        <v>459</v>
      </c>
      <c r="Q74" s="4305"/>
      <c r="R74" s="4305"/>
      <c r="S74" s="4305"/>
      <c r="T74" s="4305"/>
      <c r="U74" s="4305"/>
      <c r="V74" s="4305"/>
      <c r="W74" s="4305"/>
      <c r="X74" s="4305"/>
      <c r="Y74" s="4306"/>
      <c r="Z74" s="474">
        <v>43</v>
      </c>
      <c r="AA74" s="472"/>
      <c r="AB74" s="643"/>
      <c r="AC74" s="4303" t="s">
        <v>1325</v>
      </c>
      <c r="AD74" s="4303"/>
      <c r="AE74" s="4303"/>
      <c r="AF74" s="4303"/>
      <c r="AG74" s="4303"/>
      <c r="AH74" s="4303"/>
      <c r="AI74" s="4303"/>
      <c r="AJ74" s="4303"/>
      <c r="AK74" s="4303"/>
      <c r="AL74" s="4304"/>
      <c r="AM74" s="159"/>
      <c r="AP74" s="302"/>
      <c r="AQ74" s="514"/>
      <c r="AR74" s="514"/>
      <c r="AS74" s="514"/>
      <c r="AT74" s="514"/>
      <c r="AU74" s="514"/>
      <c r="AV74" s="514"/>
      <c r="AW74" s="514"/>
      <c r="AX74" s="514"/>
      <c r="AY74" s="514"/>
      <c r="AZ74" s="514"/>
      <c r="BA74" s="195"/>
      <c r="BB74" s="195"/>
      <c r="BC74" s="195"/>
      <c r="BD74" s="195"/>
      <c r="BE74" s="195"/>
      <c r="BF74" s="195"/>
      <c r="BG74" s="195"/>
      <c r="BH74" s="195"/>
      <c r="BI74" s="195"/>
      <c r="BJ74" s="195"/>
    </row>
    <row r="75" spans="2:74" ht="14.1" customHeight="1" x14ac:dyDescent="0.15">
      <c r="B75" s="472">
        <v>4</v>
      </c>
      <c r="C75" s="643"/>
      <c r="D75" s="4309" t="s">
        <v>447</v>
      </c>
      <c r="E75" s="4309"/>
      <c r="F75" s="4309"/>
      <c r="G75" s="4309"/>
      <c r="H75" s="4309"/>
      <c r="I75" s="4309"/>
      <c r="J75" s="4309"/>
      <c r="K75" s="4309"/>
      <c r="L75" s="4309"/>
      <c r="M75" s="4310"/>
      <c r="N75" s="473">
        <v>24</v>
      </c>
      <c r="O75" s="643"/>
      <c r="P75" s="4303" t="s">
        <v>1326</v>
      </c>
      <c r="Q75" s="4303"/>
      <c r="R75" s="4303"/>
      <c r="S75" s="4303"/>
      <c r="T75" s="4303"/>
      <c r="U75" s="4303"/>
      <c r="V75" s="4303"/>
      <c r="W75" s="4303"/>
      <c r="X75" s="4303"/>
      <c r="Y75" s="4304"/>
      <c r="Z75" s="474">
        <v>44</v>
      </c>
      <c r="AA75" s="472"/>
      <c r="AB75" s="643"/>
      <c r="AC75" s="4303" t="s">
        <v>1327</v>
      </c>
      <c r="AD75" s="4303"/>
      <c r="AE75" s="4303"/>
      <c r="AF75" s="4303"/>
      <c r="AG75" s="4303"/>
      <c r="AH75" s="4303"/>
      <c r="AI75" s="4303"/>
      <c r="AJ75" s="4303"/>
      <c r="AK75" s="4303"/>
      <c r="AL75" s="4304"/>
      <c r="AM75" s="159"/>
      <c r="AP75" s="195"/>
      <c r="AQ75" s="514"/>
      <c r="AR75" s="514"/>
      <c r="AS75" s="514"/>
      <c r="AT75" s="514"/>
      <c r="AU75" s="514"/>
      <c r="AV75" s="514"/>
      <c r="AW75" s="514"/>
      <c r="AX75" s="514"/>
      <c r="AY75" s="514"/>
      <c r="AZ75" s="514"/>
      <c r="BA75" s="195"/>
      <c r="BB75" s="195"/>
      <c r="BC75" s="195"/>
      <c r="BD75" s="195"/>
      <c r="BE75" s="195"/>
      <c r="BF75" s="195"/>
      <c r="BG75" s="195"/>
      <c r="BH75" s="195"/>
      <c r="BI75" s="195"/>
      <c r="BJ75" s="195"/>
    </row>
    <row r="76" spans="2:74" ht="14.1" customHeight="1" x14ac:dyDescent="0.15">
      <c r="B76" s="472">
        <v>5</v>
      </c>
      <c r="C76" s="643"/>
      <c r="D76" s="4305" t="s">
        <v>462</v>
      </c>
      <c r="E76" s="4305"/>
      <c r="F76" s="4305"/>
      <c r="G76" s="4305"/>
      <c r="H76" s="4305"/>
      <c r="I76" s="4305"/>
      <c r="J76" s="4305"/>
      <c r="K76" s="4305"/>
      <c r="L76" s="4305"/>
      <c r="M76" s="4306"/>
      <c r="N76" s="473">
        <v>25</v>
      </c>
      <c r="O76" s="643"/>
      <c r="P76" s="4303" t="s">
        <v>1328</v>
      </c>
      <c r="Q76" s="4303"/>
      <c r="R76" s="4303"/>
      <c r="S76" s="4303"/>
      <c r="T76" s="4303"/>
      <c r="U76" s="4303"/>
      <c r="V76" s="4303"/>
      <c r="W76" s="4303"/>
      <c r="X76" s="4303"/>
      <c r="Y76" s="4304"/>
      <c r="Z76" s="474">
        <v>45</v>
      </c>
      <c r="AA76" s="472"/>
      <c r="AB76" s="643"/>
      <c r="AC76" s="4305" t="s">
        <v>441</v>
      </c>
      <c r="AD76" s="4305"/>
      <c r="AE76" s="4305"/>
      <c r="AF76" s="4305"/>
      <c r="AG76" s="4305"/>
      <c r="AH76" s="4305"/>
      <c r="AI76" s="4305"/>
      <c r="AJ76" s="4305"/>
      <c r="AK76" s="4305"/>
      <c r="AL76" s="4306"/>
      <c r="AM76" s="159"/>
      <c r="AP76" s="302"/>
      <c r="AQ76" s="514"/>
      <c r="AR76" s="514"/>
      <c r="AS76" s="514"/>
      <c r="AT76" s="514"/>
      <c r="AU76" s="514"/>
      <c r="AV76" s="514"/>
      <c r="AW76" s="514"/>
      <c r="AX76" s="514"/>
      <c r="AY76" s="514"/>
      <c r="AZ76" s="514"/>
      <c r="BA76" s="195"/>
      <c r="BB76" s="195"/>
      <c r="BC76" s="195"/>
      <c r="BD76" s="195"/>
      <c r="BE76" s="195"/>
      <c r="BF76" s="195"/>
      <c r="BG76" s="195"/>
      <c r="BH76" s="195"/>
      <c r="BI76" s="195"/>
      <c r="BJ76" s="195"/>
      <c r="BK76" s="39"/>
    </row>
    <row r="77" spans="2:74" ht="14.1" customHeight="1" x14ac:dyDescent="0.15">
      <c r="B77" s="472">
        <v>6</v>
      </c>
      <c r="C77" s="643"/>
      <c r="D77" s="4305" t="s">
        <v>463</v>
      </c>
      <c r="E77" s="4305"/>
      <c r="F77" s="4305"/>
      <c r="G77" s="4305"/>
      <c r="H77" s="4305"/>
      <c r="I77" s="4305"/>
      <c r="J77" s="4305"/>
      <c r="K77" s="4305"/>
      <c r="L77" s="4305"/>
      <c r="M77" s="4306"/>
      <c r="N77" s="473">
        <v>26</v>
      </c>
      <c r="O77" s="643"/>
      <c r="P77" s="4303" t="s">
        <v>440</v>
      </c>
      <c r="Q77" s="4303"/>
      <c r="R77" s="4303"/>
      <c r="S77" s="4303"/>
      <c r="T77" s="4303"/>
      <c r="U77" s="4303"/>
      <c r="V77" s="4303"/>
      <c r="W77" s="4303"/>
      <c r="X77" s="4303"/>
      <c r="Y77" s="4304"/>
      <c r="Z77" s="474">
        <v>46</v>
      </c>
      <c r="AA77" s="472"/>
      <c r="AB77" s="643"/>
      <c r="AC77" s="4303" t="s">
        <v>1329</v>
      </c>
      <c r="AD77" s="4303"/>
      <c r="AE77" s="4303"/>
      <c r="AF77" s="4303"/>
      <c r="AG77" s="4303"/>
      <c r="AH77" s="4303"/>
      <c r="AI77" s="4303"/>
      <c r="AJ77" s="4303"/>
      <c r="AK77" s="4303"/>
      <c r="AL77" s="4304"/>
      <c r="AM77" s="159"/>
      <c r="BK77" s="39"/>
    </row>
    <row r="78" spans="2:74" ht="14.1" customHeight="1" x14ac:dyDescent="0.15">
      <c r="B78" s="472">
        <v>7</v>
      </c>
      <c r="C78" s="643"/>
      <c r="D78" s="4303" t="s">
        <v>1330</v>
      </c>
      <c r="E78" s="4303"/>
      <c r="F78" s="4303"/>
      <c r="G78" s="4303"/>
      <c r="H78" s="4303"/>
      <c r="I78" s="4303"/>
      <c r="J78" s="4303"/>
      <c r="K78" s="4303"/>
      <c r="L78" s="4303"/>
      <c r="M78" s="4304"/>
      <c r="N78" s="473">
        <v>27</v>
      </c>
      <c r="O78" s="643"/>
      <c r="P78" s="4303" t="s">
        <v>1331</v>
      </c>
      <c r="Q78" s="4303"/>
      <c r="R78" s="4303"/>
      <c r="S78" s="4303"/>
      <c r="T78" s="4303"/>
      <c r="U78" s="4303"/>
      <c r="V78" s="4303"/>
      <c r="W78" s="4303"/>
      <c r="X78" s="4303"/>
      <c r="Y78" s="4304"/>
      <c r="Z78" s="474">
        <v>47</v>
      </c>
      <c r="AA78" s="472"/>
      <c r="AB78" s="643"/>
      <c r="AC78" s="4305" t="s">
        <v>442</v>
      </c>
      <c r="AD78" s="4305"/>
      <c r="AE78" s="4305"/>
      <c r="AF78" s="4305"/>
      <c r="AG78" s="4305"/>
      <c r="AH78" s="4305"/>
      <c r="AI78" s="4305"/>
      <c r="AJ78" s="4305"/>
      <c r="AK78" s="4305"/>
      <c r="AL78" s="4306"/>
      <c r="AM78" s="159"/>
      <c r="BK78" s="670"/>
      <c r="BL78" s="640"/>
      <c r="BM78" s="514"/>
      <c r="BN78" s="514"/>
      <c r="BO78" s="514"/>
      <c r="BP78" s="514"/>
      <c r="BQ78" s="514"/>
      <c r="BR78" s="514"/>
    </row>
    <row r="79" spans="2:74" ht="14.1" customHeight="1" x14ac:dyDescent="0.15">
      <c r="B79" s="472">
        <v>8</v>
      </c>
      <c r="C79" s="643"/>
      <c r="D79" s="4303" t="s">
        <v>1332</v>
      </c>
      <c r="E79" s="4303"/>
      <c r="F79" s="4303"/>
      <c r="G79" s="4303"/>
      <c r="H79" s="4303"/>
      <c r="I79" s="4303"/>
      <c r="J79" s="4303"/>
      <c r="K79" s="4303"/>
      <c r="L79" s="4303"/>
      <c r="M79" s="4304"/>
      <c r="N79" s="473">
        <v>28</v>
      </c>
      <c r="O79" s="648"/>
      <c r="P79" s="4303" t="s">
        <v>1333</v>
      </c>
      <c r="Q79" s="4303"/>
      <c r="R79" s="4303"/>
      <c r="S79" s="4303"/>
      <c r="T79" s="4303"/>
      <c r="U79" s="4303"/>
      <c r="V79" s="4303"/>
      <c r="W79" s="4303"/>
      <c r="X79" s="4303"/>
      <c r="Y79" s="4304"/>
      <c r="Z79" s="474">
        <v>48</v>
      </c>
      <c r="AA79" s="472"/>
      <c r="AB79" s="643"/>
      <c r="AC79" s="4303" t="s">
        <v>1334</v>
      </c>
      <c r="AD79" s="4303"/>
      <c r="AE79" s="4303"/>
      <c r="AF79" s="4303"/>
      <c r="AG79" s="4303"/>
      <c r="AH79" s="4303"/>
      <c r="AI79" s="4303"/>
      <c r="AJ79" s="4303"/>
      <c r="AK79" s="4303"/>
      <c r="AL79" s="4304"/>
      <c r="AM79" s="159"/>
      <c r="BK79" s="670"/>
      <c r="BL79" s="640"/>
      <c r="BM79" s="514"/>
      <c r="BN79" s="514"/>
      <c r="BO79" s="514"/>
      <c r="BP79" s="514"/>
      <c r="BQ79" s="514"/>
      <c r="BR79" s="514"/>
      <c r="BS79" s="514"/>
      <c r="BT79" s="514"/>
      <c r="BU79" s="514"/>
      <c r="BV79" s="514"/>
    </row>
    <row r="80" spans="2:74" ht="14.1" customHeight="1" x14ac:dyDescent="0.15">
      <c r="B80" s="472">
        <v>9</v>
      </c>
      <c r="C80" s="643"/>
      <c r="D80" s="4303" t="s">
        <v>448</v>
      </c>
      <c r="E80" s="4303"/>
      <c r="F80" s="4303"/>
      <c r="G80" s="4303"/>
      <c r="H80" s="4303"/>
      <c r="I80" s="4303"/>
      <c r="J80" s="4303"/>
      <c r="K80" s="4303"/>
      <c r="L80" s="4303"/>
      <c r="M80" s="4304"/>
      <c r="N80" s="473">
        <v>29</v>
      </c>
      <c r="O80" s="643"/>
      <c r="P80" s="4303" t="s">
        <v>1335</v>
      </c>
      <c r="Q80" s="4303"/>
      <c r="R80" s="4303"/>
      <c r="S80" s="4303"/>
      <c r="T80" s="4303"/>
      <c r="U80" s="4303"/>
      <c r="V80" s="4303"/>
      <c r="W80" s="4303"/>
      <c r="X80" s="4303"/>
      <c r="Y80" s="4304"/>
      <c r="Z80" s="474">
        <v>49</v>
      </c>
      <c r="AA80" s="472"/>
      <c r="AB80" s="648"/>
      <c r="AC80" s="4303" t="s">
        <v>1336</v>
      </c>
      <c r="AD80" s="4303"/>
      <c r="AE80" s="4303"/>
      <c r="AF80" s="4303"/>
      <c r="AG80" s="4303"/>
      <c r="AH80" s="4303"/>
      <c r="AI80" s="4303"/>
      <c r="AJ80" s="4303"/>
      <c r="AK80" s="4303"/>
      <c r="AL80" s="4304"/>
      <c r="AM80" s="159"/>
      <c r="BK80" s="670"/>
      <c r="BL80" s="640"/>
      <c r="BM80" s="514"/>
      <c r="BN80" s="514"/>
      <c r="BO80" s="514"/>
      <c r="BP80" s="514"/>
      <c r="BQ80" s="514"/>
      <c r="BR80" s="514"/>
      <c r="BS80" s="514"/>
      <c r="BT80" s="514"/>
      <c r="BU80" s="514"/>
      <c r="BV80" s="514"/>
    </row>
    <row r="81" spans="2:79" ht="14.1" customHeight="1" x14ac:dyDescent="0.15">
      <c r="B81" s="472">
        <v>10</v>
      </c>
      <c r="C81" s="647"/>
      <c r="D81" s="4303" t="s">
        <v>1337</v>
      </c>
      <c r="E81" s="4303"/>
      <c r="F81" s="4303"/>
      <c r="G81" s="4303"/>
      <c r="H81" s="4303"/>
      <c r="I81" s="4303"/>
      <c r="J81" s="4303"/>
      <c r="K81" s="4303"/>
      <c r="L81" s="4303"/>
      <c r="M81" s="4304"/>
      <c r="N81" s="473">
        <v>30</v>
      </c>
      <c r="O81" s="643"/>
      <c r="P81" s="4305" t="s">
        <v>1338</v>
      </c>
      <c r="Q81" s="4305"/>
      <c r="R81" s="4305"/>
      <c r="S81" s="4305"/>
      <c r="T81" s="4305"/>
      <c r="U81" s="4305"/>
      <c r="V81" s="4305"/>
      <c r="W81" s="4305"/>
      <c r="X81" s="4305"/>
      <c r="Y81" s="4306"/>
      <c r="Z81" s="474">
        <v>50</v>
      </c>
      <c r="AA81" s="472"/>
      <c r="AB81" s="643"/>
      <c r="AC81" s="4303" t="s">
        <v>1339</v>
      </c>
      <c r="AD81" s="4303"/>
      <c r="AE81" s="4303"/>
      <c r="AF81" s="4303"/>
      <c r="AG81" s="4303"/>
      <c r="AH81" s="4303"/>
      <c r="AI81" s="4303"/>
      <c r="AJ81" s="4303"/>
      <c r="AK81" s="4303"/>
      <c r="AL81" s="4304"/>
      <c r="AM81" s="159"/>
      <c r="BS81" s="514"/>
      <c r="BT81" s="514"/>
      <c r="BU81" s="514"/>
      <c r="BV81" s="514"/>
    </row>
    <row r="82" spans="2:79" ht="14.1" customHeight="1" x14ac:dyDescent="0.15">
      <c r="B82" s="472">
        <v>11</v>
      </c>
      <c r="C82" s="643"/>
      <c r="D82" s="4303" t="s">
        <v>449</v>
      </c>
      <c r="E82" s="4303"/>
      <c r="F82" s="4303"/>
      <c r="G82" s="4303"/>
      <c r="H82" s="4303"/>
      <c r="I82" s="4303"/>
      <c r="J82" s="4303"/>
      <c r="K82" s="4303"/>
      <c r="L82" s="4303"/>
      <c r="M82" s="4304"/>
      <c r="N82" s="473">
        <v>31</v>
      </c>
      <c r="O82" s="643"/>
      <c r="P82" s="4303" t="s">
        <v>1221</v>
      </c>
      <c r="Q82" s="4303"/>
      <c r="R82" s="4303"/>
      <c r="S82" s="4303"/>
      <c r="T82" s="4303"/>
      <c r="U82" s="4303"/>
      <c r="V82" s="4303"/>
      <c r="W82" s="4303"/>
      <c r="X82" s="4303"/>
      <c r="Y82" s="4304"/>
      <c r="Z82" s="474">
        <v>51</v>
      </c>
      <c r="AA82" s="472"/>
      <c r="AB82" s="643"/>
      <c r="AC82" s="4303" t="s">
        <v>1340</v>
      </c>
      <c r="AD82" s="4303"/>
      <c r="AE82" s="4303"/>
      <c r="AF82" s="4303"/>
      <c r="AG82" s="4303"/>
      <c r="AH82" s="4303"/>
      <c r="AI82" s="4303"/>
      <c r="AJ82" s="4303"/>
      <c r="AK82" s="4303"/>
      <c r="AL82" s="4304"/>
      <c r="AM82" s="159"/>
    </row>
    <row r="83" spans="2:79" ht="14.1" customHeight="1" x14ac:dyDescent="0.15">
      <c r="B83" s="472">
        <v>12</v>
      </c>
      <c r="C83" s="643"/>
      <c r="D83" s="4303" t="s">
        <v>450</v>
      </c>
      <c r="E83" s="4303"/>
      <c r="F83" s="4303"/>
      <c r="G83" s="4303"/>
      <c r="H83" s="4303"/>
      <c r="I83" s="4303"/>
      <c r="J83" s="4303"/>
      <c r="K83" s="4303"/>
      <c r="L83" s="4303"/>
      <c r="M83" s="4304"/>
      <c r="N83" s="473">
        <v>32</v>
      </c>
      <c r="O83" s="643"/>
      <c r="P83" s="4303" t="s">
        <v>443</v>
      </c>
      <c r="Q83" s="4303"/>
      <c r="R83" s="4303"/>
      <c r="S83" s="4303"/>
      <c r="T83" s="4303"/>
      <c r="U83" s="4303"/>
      <c r="V83" s="4303"/>
      <c r="W83" s="4303"/>
      <c r="X83" s="4303"/>
      <c r="Y83" s="4304"/>
      <c r="Z83" s="474">
        <v>52</v>
      </c>
      <c r="AA83" s="472"/>
      <c r="AB83" s="643"/>
      <c r="AC83" s="4305" t="s">
        <v>1341</v>
      </c>
      <c r="AD83" s="4305"/>
      <c r="AE83" s="4305"/>
      <c r="AF83" s="4305"/>
      <c r="AG83" s="4305"/>
      <c r="AH83" s="4305"/>
      <c r="AI83" s="4305"/>
      <c r="AJ83" s="4305"/>
      <c r="AK83" s="4305"/>
      <c r="AL83" s="4306"/>
      <c r="AM83" s="159"/>
    </row>
    <row r="84" spans="2:79" ht="14.1" customHeight="1" x14ac:dyDescent="0.15">
      <c r="B84" s="472">
        <v>13</v>
      </c>
      <c r="C84" s="643"/>
      <c r="D84" s="4303" t="s">
        <v>451</v>
      </c>
      <c r="E84" s="4303"/>
      <c r="F84" s="4303"/>
      <c r="G84" s="4303"/>
      <c r="H84" s="4303"/>
      <c r="I84" s="4303"/>
      <c r="J84" s="4303"/>
      <c r="K84" s="4303"/>
      <c r="L84" s="4303"/>
      <c r="M84" s="4304"/>
      <c r="N84" s="473">
        <v>33</v>
      </c>
      <c r="O84" s="643"/>
      <c r="P84" s="4303" t="s">
        <v>444</v>
      </c>
      <c r="Q84" s="4303"/>
      <c r="R84" s="4303"/>
      <c r="S84" s="4303"/>
      <c r="T84" s="4303"/>
      <c r="U84" s="4303"/>
      <c r="V84" s="4303"/>
      <c r="W84" s="4303"/>
      <c r="X84" s="4303"/>
      <c r="Y84" s="4304"/>
      <c r="Z84" s="474">
        <v>53</v>
      </c>
      <c r="AA84" s="472"/>
      <c r="AB84" s="643"/>
      <c r="AC84" s="4303" t="s">
        <v>1342</v>
      </c>
      <c r="AD84" s="4303"/>
      <c r="AE84" s="4303"/>
      <c r="AF84" s="4303"/>
      <c r="AG84" s="4303"/>
      <c r="AH84" s="4303"/>
      <c r="AI84" s="4303"/>
      <c r="AJ84" s="4303"/>
      <c r="AK84" s="4303"/>
      <c r="AL84" s="4304"/>
      <c r="AM84" s="159"/>
    </row>
    <row r="85" spans="2:79" ht="14.1" customHeight="1" x14ac:dyDescent="0.15">
      <c r="B85" s="472">
        <v>14</v>
      </c>
      <c r="C85" s="643"/>
      <c r="D85" s="4303" t="s">
        <v>452</v>
      </c>
      <c r="E85" s="4303"/>
      <c r="F85" s="4303"/>
      <c r="G85" s="4303"/>
      <c r="H85" s="4303"/>
      <c r="I85" s="4303"/>
      <c r="J85" s="4303"/>
      <c r="K85" s="4303"/>
      <c r="L85" s="4303"/>
      <c r="M85" s="4304"/>
      <c r="N85" s="473">
        <v>34</v>
      </c>
      <c r="O85" s="643"/>
      <c r="P85" s="4303" t="s">
        <v>445</v>
      </c>
      <c r="Q85" s="4303"/>
      <c r="R85" s="4303"/>
      <c r="S85" s="4303"/>
      <c r="T85" s="4303"/>
      <c r="U85" s="4303"/>
      <c r="V85" s="4303"/>
      <c r="W85" s="4303"/>
      <c r="X85" s="4303"/>
      <c r="Y85" s="4304"/>
      <c r="Z85" s="474">
        <v>54</v>
      </c>
      <c r="AA85" s="472"/>
      <c r="AB85" s="643"/>
      <c r="AC85" s="4303" t="s">
        <v>1343</v>
      </c>
      <c r="AD85" s="4303"/>
      <c r="AE85" s="4303"/>
      <c r="AF85" s="4303"/>
      <c r="AG85" s="4303"/>
      <c r="AH85" s="4303"/>
      <c r="AI85" s="4303"/>
      <c r="AJ85" s="4303"/>
      <c r="AK85" s="4303"/>
      <c r="AL85" s="4304"/>
      <c r="AM85" s="159"/>
    </row>
    <row r="86" spans="2:79" ht="14.1" customHeight="1" x14ac:dyDescent="0.15">
      <c r="B86" s="472">
        <v>15</v>
      </c>
      <c r="C86" s="643"/>
      <c r="D86" s="4303" t="s">
        <v>1344</v>
      </c>
      <c r="E86" s="4303"/>
      <c r="F86" s="4303"/>
      <c r="G86" s="4303"/>
      <c r="H86" s="4303"/>
      <c r="I86" s="4303"/>
      <c r="J86" s="4303"/>
      <c r="K86" s="4303"/>
      <c r="L86" s="4303"/>
      <c r="M86" s="4304"/>
      <c r="N86" s="473">
        <v>35</v>
      </c>
      <c r="O86" s="643"/>
      <c r="P86" s="4303" t="s">
        <v>1345</v>
      </c>
      <c r="Q86" s="4303"/>
      <c r="R86" s="4303"/>
      <c r="S86" s="4303"/>
      <c r="T86" s="4303"/>
      <c r="U86" s="4303"/>
      <c r="V86" s="4303"/>
      <c r="W86" s="4303"/>
      <c r="X86" s="4303"/>
      <c r="Y86" s="4304"/>
      <c r="Z86" s="474">
        <v>55</v>
      </c>
      <c r="AA86" s="472"/>
      <c r="AB86" s="648"/>
      <c r="AC86" s="4303" t="s">
        <v>1346</v>
      </c>
      <c r="AD86" s="4303"/>
      <c r="AE86" s="4303"/>
      <c r="AF86" s="4303"/>
      <c r="AG86" s="4303"/>
      <c r="AH86" s="4303"/>
      <c r="AI86" s="4303"/>
      <c r="AJ86" s="4303"/>
      <c r="AK86" s="4303"/>
      <c r="AL86" s="4304"/>
      <c r="AM86" s="159"/>
    </row>
    <row r="87" spans="2:79" ht="14.1" customHeight="1" x14ac:dyDescent="0.15">
      <c r="B87" s="472">
        <v>16</v>
      </c>
      <c r="C87" s="643"/>
      <c r="D87" s="4303" t="s">
        <v>1347</v>
      </c>
      <c r="E87" s="4303"/>
      <c r="F87" s="4303"/>
      <c r="G87" s="4303"/>
      <c r="H87" s="4303"/>
      <c r="I87" s="4303"/>
      <c r="J87" s="4303"/>
      <c r="K87" s="4303"/>
      <c r="L87" s="4303"/>
      <c r="M87" s="4304"/>
      <c r="N87" s="473">
        <v>36</v>
      </c>
      <c r="O87" s="643"/>
      <c r="P87" s="4303" t="s">
        <v>1348</v>
      </c>
      <c r="Q87" s="4303"/>
      <c r="R87" s="4303"/>
      <c r="S87" s="4303"/>
      <c r="T87" s="4303"/>
      <c r="U87" s="4303"/>
      <c r="V87" s="4303"/>
      <c r="W87" s="4303"/>
      <c r="X87" s="4303"/>
      <c r="Y87" s="4304"/>
      <c r="Z87" s="474">
        <v>56</v>
      </c>
      <c r="AA87" s="472"/>
      <c r="AB87" s="643"/>
      <c r="AC87" s="4303" t="s">
        <v>460</v>
      </c>
      <c r="AD87" s="4303"/>
      <c r="AE87" s="4303"/>
      <c r="AF87" s="4303"/>
      <c r="AG87" s="4303"/>
      <c r="AH87" s="4303"/>
      <c r="AI87" s="4303"/>
      <c r="AJ87" s="4303"/>
      <c r="AK87" s="4303"/>
      <c r="AL87" s="4304"/>
      <c r="AM87" s="159"/>
      <c r="BK87" s="195"/>
      <c r="BL87" s="195"/>
      <c r="BM87" s="195"/>
      <c r="BN87" s="195"/>
      <c r="BO87" s="195"/>
      <c r="BP87" s="195"/>
      <c r="BQ87" s="195"/>
      <c r="BR87" s="195"/>
    </row>
    <row r="88" spans="2:79" ht="14.1" customHeight="1" x14ac:dyDescent="0.15">
      <c r="B88" s="472">
        <v>17</v>
      </c>
      <c r="C88" s="643"/>
      <c r="D88" s="4303" t="s">
        <v>453</v>
      </c>
      <c r="E88" s="4303"/>
      <c r="F88" s="4303"/>
      <c r="G88" s="4303"/>
      <c r="H88" s="4303"/>
      <c r="I88" s="4303"/>
      <c r="J88" s="4303"/>
      <c r="K88" s="4303"/>
      <c r="L88" s="4303"/>
      <c r="M88" s="4304"/>
      <c r="N88" s="473">
        <v>37</v>
      </c>
      <c r="O88" s="643"/>
      <c r="P88" s="4305" t="s">
        <v>1349</v>
      </c>
      <c r="Q88" s="4305"/>
      <c r="R88" s="4305"/>
      <c r="S88" s="4305"/>
      <c r="T88" s="4305"/>
      <c r="U88" s="4305"/>
      <c r="V88" s="4305"/>
      <c r="W88" s="4305"/>
      <c r="X88" s="4305"/>
      <c r="Y88" s="4306"/>
      <c r="Z88" s="474">
        <v>57</v>
      </c>
      <c r="AA88" s="472"/>
      <c r="AB88" s="643"/>
      <c r="AC88" s="4303" t="s">
        <v>1350</v>
      </c>
      <c r="AD88" s="4303"/>
      <c r="AE88" s="4303"/>
      <c r="AF88" s="4303"/>
      <c r="AG88" s="4303"/>
      <c r="AH88" s="4303"/>
      <c r="AI88" s="4303"/>
      <c r="AJ88" s="4303"/>
      <c r="AK88" s="4303"/>
      <c r="AL88" s="4304"/>
      <c r="AM88" s="159"/>
      <c r="BL88" s="640"/>
      <c r="BM88" s="640"/>
      <c r="BN88" s="640"/>
      <c r="BO88" s="640"/>
      <c r="BP88" s="640"/>
      <c r="BQ88" s="640"/>
      <c r="BR88" s="640"/>
      <c r="BS88" s="195"/>
    </row>
    <row r="89" spans="2:79" ht="14.1" customHeight="1" x14ac:dyDescent="0.15">
      <c r="B89" s="472">
        <v>18</v>
      </c>
      <c r="C89" s="648"/>
      <c r="D89" s="4305" t="s">
        <v>454</v>
      </c>
      <c r="E89" s="4305"/>
      <c r="F89" s="4305"/>
      <c r="G89" s="4305"/>
      <c r="H89" s="4305"/>
      <c r="I89" s="4305"/>
      <c r="J89" s="4305"/>
      <c r="K89" s="4305"/>
      <c r="L89" s="4305"/>
      <c r="M89" s="4306"/>
      <c r="N89" s="473">
        <v>38</v>
      </c>
      <c r="O89" s="643"/>
      <c r="P89" s="4303" t="s">
        <v>1351</v>
      </c>
      <c r="Q89" s="4303"/>
      <c r="R89" s="4303"/>
      <c r="S89" s="4303"/>
      <c r="T89" s="4303"/>
      <c r="U89" s="4303"/>
      <c r="V89" s="4303"/>
      <c r="W89" s="4303"/>
      <c r="X89" s="4303"/>
      <c r="Y89" s="4304"/>
      <c r="Z89" s="474">
        <v>58</v>
      </c>
      <c r="AA89" s="472"/>
      <c r="AB89" s="643"/>
      <c r="AC89" s="4305" t="s">
        <v>446</v>
      </c>
      <c r="AD89" s="4305"/>
      <c r="AE89" s="4305"/>
      <c r="AF89" s="4305"/>
      <c r="AG89" s="4305"/>
      <c r="AH89" s="4305"/>
      <c r="AI89" s="4305"/>
      <c r="AJ89" s="4305"/>
      <c r="AK89" s="4305"/>
      <c r="AL89" s="4306"/>
      <c r="AM89" s="159"/>
      <c r="BL89" s="195"/>
      <c r="BM89" s="195"/>
      <c r="BN89" s="514"/>
      <c r="BO89" s="514"/>
      <c r="BP89" s="514"/>
      <c r="BQ89" s="514"/>
      <c r="BR89" s="514"/>
      <c r="BS89" s="640"/>
    </row>
    <row r="90" spans="2:79" ht="14.1" customHeight="1" x14ac:dyDescent="0.15">
      <c r="B90" s="472">
        <v>19</v>
      </c>
      <c r="C90" s="643"/>
      <c r="D90" s="4307" t="s">
        <v>455</v>
      </c>
      <c r="E90" s="4307"/>
      <c r="F90" s="4307"/>
      <c r="G90" s="4307"/>
      <c r="H90" s="4307"/>
      <c r="I90" s="4307"/>
      <c r="J90" s="4307"/>
      <c r="K90" s="4307"/>
      <c r="L90" s="4307"/>
      <c r="M90" s="4308"/>
      <c r="N90" s="473">
        <v>39</v>
      </c>
      <c r="O90" s="643"/>
      <c r="P90" s="4303" t="s">
        <v>439</v>
      </c>
      <c r="Q90" s="4303"/>
      <c r="R90" s="4303"/>
      <c r="S90" s="4303"/>
      <c r="T90" s="4303"/>
      <c r="U90" s="4303"/>
      <c r="V90" s="4303"/>
      <c r="W90" s="4303"/>
      <c r="X90" s="4303"/>
      <c r="Y90" s="4304"/>
      <c r="Z90" s="474">
        <v>59</v>
      </c>
      <c r="AA90" s="472"/>
      <c r="AB90" s="643"/>
      <c r="AC90" s="4303" t="s">
        <v>461</v>
      </c>
      <c r="AD90" s="4303"/>
      <c r="AE90" s="4303"/>
      <c r="AF90" s="4303"/>
      <c r="AG90" s="4303"/>
      <c r="AH90" s="4303"/>
      <c r="AI90" s="4303"/>
      <c r="AJ90" s="4303"/>
      <c r="AK90" s="4303"/>
      <c r="AL90" s="4304"/>
      <c r="AM90" s="159"/>
      <c r="BS90" s="514"/>
    </row>
    <row r="91" spans="2:79" ht="14.1" customHeight="1" x14ac:dyDescent="0.15">
      <c r="B91" s="472">
        <v>20</v>
      </c>
      <c r="C91" s="643"/>
      <c r="D91" s="4301" t="s">
        <v>456</v>
      </c>
      <c r="E91" s="4301"/>
      <c r="F91" s="4301"/>
      <c r="G91" s="4301"/>
      <c r="H91" s="4301"/>
      <c r="I91" s="4301"/>
      <c r="J91" s="4301"/>
      <c r="K91" s="4301"/>
      <c r="L91" s="4301"/>
      <c r="M91" s="4302"/>
      <c r="N91" s="473">
        <v>40</v>
      </c>
      <c r="O91" s="643"/>
      <c r="P91" s="4303" t="s">
        <v>1352</v>
      </c>
      <c r="Q91" s="4303"/>
      <c r="R91" s="4303"/>
      <c r="S91" s="4303"/>
      <c r="T91" s="4303"/>
      <c r="U91" s="4303"/>
      <c r="V91" s="4303"/>
      <c r="W91" s="4303"/>
      <c r="X91" s="4303"/>
      <c r="Y91" s="4304"/>
      <c r="Z91" s="474">
        <v>60</v>
      </c>
      <c r="AA91" s="472"/>
      <c r="AB91" s="643"/>
      <c r="AC91" s="4303" t="s">
        <v>1084</v>
      </c>
      <c r="AD91" s="4303"/>
      <c r="AE91" s="4303"/>
      <c r="AF91" s="4303"/>
      <c r="AG91" s="4303"/>
      <c r="AH91" s="4303"/>
      <c r="AI91" s="4303"/>
      <c r="AJ91" s="4303"/>
      <c r="AK91" s="4303"/>
      <c r="AL91" s="4304"/>
      <c r="AM91" s="159"/>
    </row>
    <row r="92" spans="2:79" ht="14.1" customHeight="1" x14ac:dyDescent="0.15">
      <c r="B92" s="219"/>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691"/>
      <c r="AD92" s="157"/>
      <c r="AE92" s="157"/>
      <c r="AF92" s="157"/>
      <c r="AG92" s="157"/>
      <c r="AH92" s="157"/>
      <c r="AI92" s="157"/>
      <c r="AJ92" s="157"/>
      <c r="AK92" s="157"/>
      <c r="AL92" s="157"/>
      <c r="AM92" s="198"/>
    </row>
    <row r="93" spans="2:79" ht="14.1" customHeight="1" x14ac:dyDescent="0.15"/>
    <row r="94" spans="2:79" ht="14.1" customHeight="1" x14ac:dyDescent="0.15"/>
    <row r="95" spans="2:79" ht="14.1" customHeight="1" x14ac:dyDescent="0.15">
      <c r="BK95" s="10"/>
      <c r="BL95" s="10"/>
      <c r="BM95" s="10"/>
      <c r="BN95" s="10"/>
      <c r="BO95" s="10"/>
      <c r="BP95" s="10"/>
      <c r="BQ95" s="10"/>
      <c r="BR95" s="299"/>
    </row>
    <row r="96" spans="2:79" ht="14.1" customHeight="1" x14ac:dyDescent="0.15">
      <c r="BK96" s="195"/>
      <c r="BL96" s="195"/>
      <c r="BM96" s="195"/>
      <c r="BN96" s="195"/>
      <c r="BQ96" s="514"/>
      <c r="BR96" s="514"/>
      <c r="BU96" s="39"/>
      <c r="BV96" s="39"/>
      <c r="BW96" s="39"/>
      <c r="BX96" s="39"/>
      <c r="BY96" s="39"/>
      <c r="BZ96" s="39"/>
      <c r="CA96" s="39"/>
    </row>
    <row r="97" spans="63:72" ht="14.1" customHeight="1" x14ac:dyDescent="0.15">
      <c r="BK97" s="195"/>
      <c r="BL97" s="195"/>
      <c r="BM97" s="195"/>
      <c r="BN97" s="195"/>
      <c r="BP97" s="514"/>
      <c r="BQ97" s="514"/>
      <c r="BR97" s="514"/>
      <c r="BS97" s="514"/>
    </row>
    <row r="98" spans="63:72" ht="14.1" customHeight="1" x14ac:dyDescent="0.15">
      <c r="BK98" s="195"/>
      <c r="BL98" s="195"/>
      <c r="BM98" s="195"/>
      <c r="BN98" s="195"/>
      <c r="BP98" s="514"/>
      <c r="BQ98" s="514"/>
      <c r="BR98" s="514"/>
      <c r="BS98" s="514"/>
    </row>
    <row r="99" spans="63:72" ht="14.1" customHeight="1" x14ac:dyDescent="0.15">
      <c r="BK99" s="195"/>
      <c r="BL99" s="195"/>
      <c r="BM99" s="195"/>
      <c r="BN99" s="195"/>
      <c r="BO99" s="39"/>
      <c r="BP99" s="514"/>
      <c r="BQ99" s="514"/>
      <c r="BR99" s="514"/>
      <c r="BS99" s="514"/>
    </row>
    <row r="100" spans="63:72" ht="14.1" customHeight="1" x14ac:dyDescent="0.15">
      <c r="BK100" s="514"/>
      <c r="BL100" s="514"/>
      <c r="BM100" s="514"/>
      <c r="BN100" s="514"/>
      <c r="BO100" s="514"/>
      <c r="BP100" s="39"/>
      <c r="BQ100" s="39"/>
      <c r="BR100" s="39"/>
      <c r="BS100" s="514"/>
    </row>
    <row r="101" spans="63:72" ht="14.1" customHeight="1" x14ac:dyDescent="0.15">
      <c r="BK101" s="195"/>
      <c r="BL101" s="195"/>
      <c r="BM101" s="195"/>
      <c r="BN101" s="195"/>
      <c r="BO101" s="39"/>
      <c r="BP101" s="39"/>
      <c r="BS101" s="39"/>
      <c r="BT101" s="39"/>
    </row>
    <row r="102" spans="63:72" ht="14.1" customHeight="1" x14ac:dyDescent="0.15">
      <c r="BK102" s="195"/>
      <c r="BL102" s="195"/>
      <c r="BM102" s="195"/>
      <c r="BN102" s="195"/>
    </row>
    <row r="103" spans="63:72" ht="14.1" customHeight="1" x14ac:dyDescent="0.15">
      <c r="BK103" s="195"/>
      <c r="BL103" s="195"/>
      <c r="BM103" s="195"/>
      <c r="BN103" s="195"/>
    </row>
    <row r="104" spans="63:72" ht="14.1" customHeight="1" x14ac:dyDescent="0.15">
      <c r="BK104" s="195"/>
      <c r="BL104" s="195"/>
      <c r="BM104" s="195"/>
      <c r="BN104" s="195"/>
    </row>
    <row r="105" spans="63:72" ht="14.1" customHeight="1" x14ac:dyDescent="0.15">
      <c r="BK105" s="195"/>
      <c r="BL105" s="195"/>
      <c r="BM105" s="195"/>
      <c r="BN105" s="195"/>
    </row>
    <row r="106" spans="63:72" x14ac:dyDescent="0.15">
      <c r="BK106" s="195"/>
      <c r="BL106" s="195"/>
      <c r="BM106" s="195"/>
      <c r="BN106" s="195"/>
    </row>
    <row r="107" spans="63:72" x14ac:dyDescent="0.15">
      <c r="BK107" s="195"/>
      <c r="BL107" s="195"/>
      <c r="BM107" s="195"/>
      <c r="BN107" s="195"/>
    </row>
  </sheetData>
  <mergeCells count="113">
    <mergeCell ref="AO5:BR6"/>
    <mergeCell ref="AC6:AC7"/>
    <mergeCell ref="AD6:AM7"/>
    <mergeCell ref="D9:I9"/>
    <mergeCell ref="J9:T9"/>
    <mergeCell ref="AB9:AL9"/>
    <mergeCell ref="D10:I10"/>
    <mergeCell ref="J10:T10"/>
    <mergeCell ref="U10:Z10"/>
    <mergeCell ref="AB10:AL10"/>
    <mergeCell ref="B2:AM2"/>
    <mergeCell ref="B4:AB4"/>
    <mergeCell ref="AC4:AM4"/>
    <mergeCell ref="AN5:AN6"/>
    <mergeCell ref="AN22:AN23"/>
    <mergeCell ref="AO22:BR23"/>
    <mergeCell ref="N23:O23"/>
    <mergeCell ref="P23:Q23"/>
    <mergeCell ref="S23:T23"/>
    <mergeCell ref="V23:W23"/>
    <mergeCell ref="X23:Y23"/>
    <mergeCell ref="D13:I13"/>
    <mergeCell ref="J13:T13"/>
    <mergeCell ref="U13:Z13"/>
    <mergeCell ref="AB13:AL13"/>
    <mergeCell ref="AD14:AM17"/>
    <mergeCell ref="AD18:AM21"/>
    <mergeCell ref="I21:Z22"/>
    <mergeCell ref="AO7:BR21"/>
    <mergeCell ref="D11:I11"/>
    <mergeCell ref="J11:T11"/>
    <mergeCell ref="U11:Z11"/>
    <mergeCell ref="AB11:AL11"/>
    <mergeCell ref="D12:I12"/>
    <mergeCell ref="J12:T12"/>
    <mergeCell ref="U12:Z12"/>
    <mergeCell ref="AB12:AL12"/>
    <mergeCell ref="U9:Z9"/>
    <mergeCell ref="AO49:BQ50"/>
    <mergeCell ref="AO52:BQ54"/>
    <mergeCell ref="AD53:AM59"/>
    <mergeCell ref="H55:W57"/>
    <mergeCell ref="K64:Z64"/>
    <mergeCell ref="AO25:BR26"/>
    <mergeCell ref="J65:K65"/>
    <mergeCell ref="I26:J26"/>
    <mergeCell ref="K26:L26"/>
    <mergeCell ref="N26:O26"/>
    <mergeCell ref="Q26:R26"/>
    <mergeCell ref="AO27:BQ41"/>
    <mergeCell ref="T42:U42"/>
    <mergeCell ref="W42:X42"/>
    <mergeCell ref="AO42:BQ45"/>
    <mergeCell ref="AD43:AM50"/>
    <mergeCell ref="K48:T48"/>
    <mergeCell ref="D75:M75"/>
    <mergeCell ref="P75:Y75"/>
    <mergeCell ref="AC75:AL75"/>
    <mergeCell ref="D76:M76"/>
    <mergeCell ref="P76:Y76"/>
    <mergeCell ref="AC76:AL76"/>
    <mergeCell ref="P72:Y72"/>
    <mergeCell ref="AC72:AL72"/>
    <mergeCell ref="P73:Y73"/>
    <mergeCell ref="AC73:AL73"/>
    <mergeCell ref="D74:M74"/>
    <mergeCell ref="P74:Y74"/>
    <mergeCell ref="AC74:AL74"/>
    <mergeCell ref="D79:M79"/>
    <mergeCell ref="P79:Y79"/>
    <mergeCell ref="AC79:AL79"/>
    <mergeCell ref="D80:M80"/>
    <mergeCell ref="P80:Y80"/>
    <mergeCell ref="AC80:AL80"/>
    <mergeCell ref="D77:M77"/>
    <mergeCell ref="P77:Y77"/>
    <mergeCell ref="AC77:AL77"/>
    <mergeCell ref="D78:M78"/>
    <mergeCell ref="P78:Y78"/>
    <mergeCell ref="AC78:AL78"/>
    <mergeCell ref="D83:M83"/>
    <mergeCell ref="P83:Y83"/>
    <mergeCell ref="AC83:AL83"/>
    <mergeCell ref="D84:M84"/>
    <mergeCell ref="P84:Y84"/>
    <mergeCell ref="AC84:AL84"/>
    <mergeCell ref="D81:M81"/>
    <mergeCell ref="P81:Y81"/>
    <mergeCell ref="AC81:AL81"/>
    <mergeCell ref="D82:M82"/>
    <mergeCell ref="P82:Y82"/>
    <mergeCell ref="AC82:AL82"/>
    <mergeCell ref="D87:M87"/>
    <mergeCell ref="P87:Y87"/>
    <mergeCell ref="AC87:AL87"/>
    <mergeCell ref="D88:M88"/>
    <mergeCell ref="P88:Y88"/>
    <mergeCell ref="AC88:AL88"/>
    <mergeCell ref="D85:M85"/>
    <mergeCell ref="P85:Y85"/>
    <mergeCell ref="AC85:AL85"/>
    <mergeCell ref="D86:M86"/>
    <mergeCell ref="P86:Y86"/>
    <mergeCell ref="AC86:AL86"/>
    <mergeCell ref="D91:M91"/>
    <mergeCell ref="P91:Y91"/>
    <mergeCell ref="AC91:AL91"/>
    <mergeCell ref="D89:M89"/>
    <mergeCell ref="P89:Y89"/>
    <mergeCell ref="AC89:AL89"/>
    <mergeCell ref="D90:M90"/>
    <mergeCell ref="P90:Y90"/>
    <mergeCell ref="AC90:AL90"/>
  </mergeCells>
  <phoneticPr fontId="4"/>
  <dataValidations count="2">
    <dataValidation type="list" allowBlank="1" showInputMessage="1" showErrorMessage="1" sqref="N24:O24 N28:O31">
      <formula1>"　,昭和,平成"</formula1>
    </dataValidation>
    <dataValidation type="list" errorStyle="information" allowBlank="1" showInputMessage="1" showErrorMessage="1" sqref="N23:O23 I26:J26">
      <formula1>"平成,令和"</formula1>
    </dataValidation>
  </dataValidations>
  <printOptions horizontalCentered="1"/>
  <pageMargins left="0.25" right="0.25" top="0.75" bottom="0.75" header="0.3" footer="0.3"/>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86753" r:id="rId4" name="Check Box 1">
              <controlPr defaultSize="0" autoFill="0" autoLine="0" autoPict="0">
                <anchor moveWithCells="1">
                  <from>
                    <xdr:col>19</xdr:col>
                    <xdr:colOff>28575</xdr:colOff>
                    <xdr:row>30</xdr:row>
                    <xdr:rowOff>133350</xdr:rowOff>
                  </from>
                  <to>
                    <xdr:col>22</xdr:col>
                    <xdr:colOff>47625</xdr:colOff>
                    <xdr:row>31</xdr:row>
                    <xdr:rowOff>133350</xdr:rowOff>
                  </to>
                </anchor>
              </controlPr>
            </control>
          </mc:Choice>
        </mc:AlternateContent>
        <mc:AlternateContent xmlns:mc="http://schemas.openxmlformats.org/markup-compatibility/2006">
          <mc:Choice Requires="x14">
            <control shapeId="586754" r:id="rId5" name="Check Box 2">
              <controlPr defaultSize="0" autoFill="0" autoLine="0" autoPict="0">
                <anchor moveWithCells="1">
                  <from>
                    <xdr:col>23</xdr:col>
                    <xdr:colOff>95250</xdr:colOff>
                    <xdr:row>30</xdr:row>
                    <xdr:rowOff>171450</xdr:rowOff>
                  </from>
                  <to>
                    <xdr:col>26</xdr:col>
                    <xdr:colOff>66675</xdr:colOff>
                    <xdr:row>32</xdr:row>
                    <xdr:rowOff>0</xdr:rowOff>
                  </to>
                </anchor>
              </controlPr>
            </control>
          </mc:Choice>
        </mc:AlternateContent>
        <mc:AlternateContent xmlns:mc="http://schemas.openxmlformats.org/markup-compatibility/2006">
          <mc:Choice Requires="x14">
            <control shapeId="586755" r:id="rId6" name="Check Box 3">
              <controlPr defaultSize="0" autoFill="0" autoLine="0" autoPict="0">
                <anchor moveWithCells="1" sizeWithCells="1">
                  <from>
                    <xdr:col>19</xdr:col>
                    <xdr:colOff>0</xdr:colOff>
                    <xdr:row>18</xdr:row>
                    <xdr:rowOff>76200</xdr:rowOff>
                  </from>
                  <to>
                    <xdr:col>23</xdr:col>
                    <xdr:colOff>28575</xdr:colOff>
                    <xdr:row>20</xdr:row>
                    <xdr:rowOff>76200</xdr:rowOff>
                  </to>
                </anchor>
              </controlPr>
            </control>
          </mc:Choice>
        </mc:AlternateContent>
        <mc:AlternateContent xmlns:mc="http://schemas.openxmlformats.org/markup-compatibility/2006">
          <mc:Choice Requires="x14">
            <control shapeId="586756" r:id="rId7" name="Check Box 4">
              <controlPr defaultSize="0" autoFill="0" autoLine="0" autoPict="0">
                <anchor moveWithCells="1" sizeWithCells="1">
                  <from>
                    <xdr:col>23</xdr:col>
                    <xdr:colOff>161925</xdr:colOff>
                    <xdr:row>18</xdr:row>
                    <xdr:rowOff>76200</xdr:rowOff>
                  </from>
                  <to>
                    <xdr:col>27</xdr:col>
                    <xdr:colOff>123825</xdr:colOff>
                    <xdr:row>20</xdr:row>
                    <xdr:rowOff>76200</xdr:rowOff>
                  </to>
                </anchor>
              </controlPr>
            </control>
          </mc:Choice>
        </mc:AlternateContent>
        <mc:AlternateContent xmlns:mc="http://schemas.openxmlformats.org/markup-compatibility/2006">
          <mc:Choice Requires="x14">
            <control shapeId="586757" r:id="rId8" name="Check Box 5">
              <controlPr defaultSize="0" autoFill="0" autoLine="0" autoPict="0">
                <anchor moveWithCells="1">
                  <from>
                    <xdr:col>19</xdr:col>
                    <xdr:colOff>0</xdr:colOff>
                    <xdr:row>15</xdr:row>
                    <xdr:rowOff>0</xdr:rowOff>
                  </from>
                  <to>
                    <xdr:col>22</xdr:col>
                    <xdr:colOff>28575</xdr:colOff>
                    <xdr:row>16</xdr:row>
                    <xdr:rowOff>38100</xdr:rowOff>
                  </to>
                </anchor>
              </controlPr>
            </control>
          </mc:Choice>
        </mc:AlternateContent>
        <mc:AlternateContent xmlns:mc="http://schemas.openxmlformats.org/markup-compatibility/2006">
          <mc:Choice Requires="x14">
            <control shapeId="586758" r:id="rId9" name="Check Box 6">
              <controlPr defaultSize="0" autoFill="0" autoLine="0" autoPict="0">
                <anchor moveWithCells="1">
                  <from>
                    <xdr:col>23</xdr:col>
                    <xdr:colOff>47625</xdr:colOff>
                    <xdr:row>15</xdr:row>
                    <xdr:rowOff>0</xdr:rowOff>
                  </from>
                  <to>
                    <xdr:col>26</xdr:col>
                    <xdr:colOff>28575</xdr:colOff>
                    <xdr:row>16</xdr:row>
                    <xdr:rowOff>38100</xdr:rowOff>
                  </to>
                </anchor>
              </controlPr>
            </control>
          </mc:Choice>
        </mc:AlternateContent>
        <mc:AlternateContent xmlns:mc="http://schemas.openxmlformats.org/markup-compatibility/2006">
          <mc:Choice Requires="x14">
            <control shapeId="586759" r:id="rId10" name="Check Box 7">
              <controlPr defaultSize="0" autoFill="0" autoLine="0" autoPict="0">
                <anchor moveWithCells="1">
                  <from>
                    <xdr:col>19</xdr:col>
                    <xdr:colOff>0</xdr:colOff>
                    <xdr:row>5</xdr:row>
                    <xdr:rowOff>0</xdr:rowOff>
                  </from>
                  <to>
                    <xdr:col>22</xdr:col>
                    <xdr:colOff>19050</xdr:colOff>
                    <xdr:row>6</xdr:row>
                    <xdr:rowOff>19050</xdr:rowOff>
                  </to>
                </anchor>
              </controlPr>
            </control>
          </mc:Choice>
        </mc:AlternateContent>
        <mc:AlternateContent xmlns:mc="http://schemas.openxmlformats.org/markup-compatibility/2006">
          <mc:Choice Requires="x14">
            <control shapeId="586760" r:id="rId11" name="Check Box 8">
              <controlPr defaultSize="0" autoFill="0" autoLine="0" autoPict="0">
                <anchor moveWithCells="1">
                  <from>
                    <xdr:col>23</xdr:col>
                    <xdr:colOff>38100</xdr:colOff>
                    <xdr:row>5</xdr:row>
                    <xdr:rowOff>0</xdr:rowOff>
                  </from>
                  <to>
                    <xdr:col>26</xdr:col>
                    <xdr:colOff>9525</xdr:colOff>
                    <xdr:row>6</xdr:row>
                    <xdr:rowOff>19050</xdr:rowOff>
                  </to>
                </anchor>
              </controlPr>
            </control>
          </mc:Choice>
        </mc:AlternateContent>
        <mc:AlternateContent xmlns:mc="http://schemas.openxmlformats.org/markup-compatibility/2006">
          <mc:Choice Requires="x14">
            <control shapeId="586761" r:id="rId12" name="Check Box 9">
              <controlPr defaultSize="0" autoFill="0" autoLine="0" autoPict="0">
                <anchor moveWithCells="1">
                  <from>
                    <xdr:col>19</xdr:col>
                    <xdr:colOff>38100</xdr:colOff>
                    <xdr:row>42</xdr:row>
                    <xdr:rowOff>0</xdr:rowOff>
                  </from>
                  <to>
                    <xdr:col>22</xdr:col>
                    <xdr:colOff>66675</xdr:colOff>
                    <xdr:row>43</xdr:row>
                    <xdr:rowOff>0</xdr:rowOff>
                  </to>
                </anchor>
              </controlPr>
            </control>
          </mc:Choice>
        </mc:AlternateContent>
        <mc:AlternateContent xmlns:mc="http://schemas.openxmlformats.org/markup-compatibility/2006">
          <mc:Choice Requires="x14">
            <control shapeId="586762" r:id="rId13" name="Check Box 10">
              <controlPr defaultSize="0" autoFill="0" autoLine="0" autoPict="0">
                <anchor moveWithCells="1">
                  <from>
                    <xdr:col>22</xdr:col>
                    <xdr:colOff>180975</xdr:colOff>
                    <xdr:row>41</xdr:row>
                    <xdr:rowOff>161925</xdr:rowOff>
                  </from>
                  <to>
                    <xdr:col>25</xdr:col>
                    <xdr:colOff>152400</xdr:colOff>
                    <xdr:row>42</xdr:row>
                    <xdr:rowOff>152400</xdr:rowOff>
                  </to>
                </anchor>
              </controlPr>
            </control>
          </mc:Choice>
        </mc:AlternateContent>
        <mc:AlternateContent xmlns:mc="http://schemas.openxmlformats.org/markup-compatibility/2006">
          <mc:Choice Requires="x14">
            <control shapeId="586763" r:id="rId14" name="Check Box 11">
              <controlPr defaultSize="0" autoFill="0" autoLine="0" autoPict="0">
                <anchor moveWithCells="1">
                  <from>
                    <xdr:col>19</xdr:col>
                    <xdr:colOff>28575</xdr:colOff>
                    <xdr:row>43</xdr:row>
                    <xdr:rowOff>0</xdr:rowOff>
                  </from>
                  <to>
                    <xdr:col>22</xdr:col>
                    <xdr:colOff>57150</xdr:colOff>
                    <xdr:row>44</xdr:row>
                    <xdr:rowOff>28575</xdr:rowOff>
                  </to>
                </anchor>
              </controlPr>
            </control>
          </mc:Choice>
        </mc:AlternateContent>
        <mc:AlternateContent xmlns:mc="http://schemas.openxmlformats.org/markup-compatibility/2006">
          <mc:Choice Requires="x14">
            <control shapeId="586764" r:id="rId15" name="Check Box 12">
              <controlPr defaultSize="0" autoFill="0" autoLine="0" autoPict="0">
                <anchor moveWithCells="1">
                  <from>
                    <xdr:col>22</xdr:col>
                    <xdr:colOff>190500</xdr:colOff>
                    <xdr:row>43</xdr:row>
                    <xdr:rowOff>9525</xdr:rowOff>
                  </from>
                  <to>
                    <xdr:col>25</xdr:col>
                    <xdr:colOff>161925</xdr:colOff>
                    <xdr:row>44</xdr:row>
                    <xdr:rowOff>28575</xdr:rowOff>
                  </to>
                </anchor>
              </controlPr>
            </control>
          </mc:Choice>
        </mc:AlternateContent>
        <mc:AlternateContent xmlns:mc="http://schemas.openxmlformats.org/markup-compatibility/2006">
          <mc:Choice Requires="x14">
            <control shapeId="586765" r:id="rId16" name="Check Box 13">
              <controlPr defaultSize="0" autoFill="0" autoLine="0" autoPict="0">
                <anchor moveWithCells="1">
                  <from>
                    <xdr:col>2</xdr:col>
                    <xdr:colOff>0</xdr:colOff>
                    <xdr:row>73</xdr:row>
                    <xdr:rowOff>152400</xdr:rowOff>
                  </from>
                  <to>
                    <xdr:col>3</xdr:col>
                    <xdr:colOff>180975</xdr:colOff>
                    <xdr:row>75</xdr:row>
                    <xdr:rowOff>19050</xdr:rowOff>
                  </to>
                </anchor>
              </controlPr>
            </control>
          </mc:Choice>
        </mc:AlternateContent>
        <mc:AlternateContent xmlns:mc="http://schemas.openxmlformats.org/markup-compatibility/2006">
          <mc:Choice Requires="x14">
            <control shapeId="586766" r:id="rId17" name="Check Box 14">
              <controlPr defaultSize="0" autoFill="0" autoLine="0" autoPict="0">
                <anchor moveWithCells="1">
                  <from>
                    <xdr:col>2</xdr:col>
                    <xdr:colOff>0</xdr:colOff>
                    <xdr:row>70</xdr:row>
                    <xdr:rowOff>152400</xdr:rowOff>
                  </from>
                  <to>
                    <xdr:col>3</xdr:col>
                    <xdr:colOff>180975</xdr:colOff>
                    <xdr:row>72</xdr:row>
                    <xdr:rowOff>19050</xdr:rowOff>
                  </to>
                </anchor>
              </controlPr>
            </control>
          </mc:Choice>
        </mc:AlternateContent>
        <mc:AlternateContent xmlns:mc="http://schemas.openxmlformats.org/markup-compatibility/2006">
          <mc:Choice Requires="x14">
            <control shapeId="586767" r:id="rId18" name="Check Box 15">
              <controlPr defaultSize="0" autoFill="0" autoLine="0" autoPict="0">
                <anchor moveWithCells="1">
                  <from>
                    <xdr:col>2</xdr:col>
                    <xdr:colOff>0</xdr:colOff>
                    <xdr:row>79</xdr:row>
                    <xdr:rowOff>152400</xdr:rowOff>
                  </from>
                  <to>
                    <xdr:col>3</xdr:col>
                    <xdr:colOff>180975</xdr:colOff>
                    <xdr:row>81</xdr:row>
                    <xdr:rowOff>57150</xdr:rowOff>
                  </to>
                </anchor>
              </controlPr>
            </control>
          </mc:Choice>
        </mc:AlternateContent>
        <mc:AlternateContent xmlns:mc="http://schemas.openxmlformats.org/markup-compatibility/2006">
          <mc:Choice Requires="x14">
            <control shapeId="586768" r:id="rId19" name="Check Box 16">
              <controlPr defaultSize="0" autoFill="0" autoLine="0" autoPict="0">
                <anchor moveWithCells="1">
                  <from>
                    <xdr:col>2</xdr:col>
                    <xdr:colOff>0</xdr:colOff>
                    <xdr:row>78</xdr:row>
                    <xdr:rowOff>152400</xdr:rowOff>
                  </from>
                  <to>
                    <xdr:col>3</xdr:col>
                    <xdr:colOff>180975</xdr:colOff>
                    <xdr:row>80</xdr:row>
                    <xdr:rowOff>38100</xdr:rowOff>
                  </to>
                </anchor>
              </controlPr>
            </control>
          </mc:Choice>
        </mc:AlternateContent>
        <mc:AlternateContent xmlns:mc="http://schemas.openxmlformats.org/markup-compatibility/2006">
          <mc:Choice Requires="x14">
            <control shapeId="586769" r:id="rId20" name="Check Box 17">
              <controlPr defaultSize="0" autoFill="0" autoLine="0" autoPict="0">
                <anchor moveWithCells="1">
                  <from>
                    <xdr:col>2</xdr:col>
                    <xdr:colOff>0</xdr:colOff>
                    <xdr:row>82</xdr:row>
                    <xdr:rowOff>152400</xdr:rowOff>
                  </from>
                  <to>
                    <xdr:col>3</xdr:col>
                    <xdr:colOff>180975</xdr:colOff>
                    <xdr:row>84</xdr:row>
                    <xdr:rowOff>57150</xdr:rowOff>
                  </to>
                </anchor>
              </controlPr>
            </control>
          </mc:Choice>
        </mc:AlternateContent>
        <mc:AlternateContent xmlns:mc="http://schemas.openxmlformats.org/markup-compatibility/2006">
          <mc:Choice Requires="x14">
            <control shapeId="586770" r:id="rId21" name="Check Box 18">
              <controlPr defaultSize="0" autoFill="0" autoLine="0" autoPict="0">
                <anchor moveWithCells="1">
                  <from>
                    <xdr:col>2</xdr:col>
                    <xdr:colOff>0</xdr:colOff>
                    <xdr:row>83</xdr:row>
                    <xdr:rowOff>152400</xdr:rowOff>
                  </from>
                  <to>
                    <xdr:col>3</xdr:col>
                    <xdr:colOff>180975</xdr:colOff>
                    <xdr:row>85</xdr:row>
                    <xdr:rowOff>57150</xdr:rowOff>
                  </to>
                </anchor>
              </controlPr>
            </control>
          </mc:Choice>
        </mc:AlternateContent>
        <mc:AlternateContent xmlns:mc="http://schemas.openxmlformats.org/markup-compatibility/2006">
          <mc:Choice Requires="x14">
            <control shapeId="586771" r:id="rId22" name="Check Box 19">
              <controlPr defaultSize="0" autoFill="0" autoLine="0" autoPict="0">
                <anchor moveWithCells="1">
                  <from>
                    <xdr:col>2</xdr:col>
                    <xdr:colOff>0</xdr:colOff>
                    <xdr:row>86</xdr:row>
                    <xdr:rowOff>152400</xdr:rowOff>
                  </from>
                  <to>
                    <xdr:col>3</xdr:col>
                    <xdr:colOff>180975</xdr:colOff>
                    <xdr:row>88</xdr:row>
                    <xdr:rowOff>57150</xdr:rowOff>
                  </to>
                </anchor>
              </controlPr>
            </control>
          </mc:Choice>
        </mc:AlternateContent>
        <mc:AlternateContent xmlns:mc="http://schemas.openxmlformats.org/markup-compatibility/2006">
          <mc:Choice Requires="x14">
            <control shapeId="586772" r:id="rId23" name="Check Box 20">
              <controlPr defaultSize="0" autoFill="0" autoLine="0" autoPict="0">
                <anchor moveWithCells="1">
                  <from>
                    <xdr:col>2</xdr:col>
                    <xdr:colOff>0</xdr:colOff>
                    <xdr:row>85</xdr:row>
                    <xdr:rowOff>152400</xdr:rowOff>
                  </from>
                  <to>
                    <xdr:col>3</xdr:col>
                    <xdr:colOff>180975</xdr:colOff>
                    <xdr:row>87</xdr:row>
                    <xdr:rowOff>57150</xdr:rowOff>
                  </to>
                </anchor>
              </controlPr>
            </control>
          </mc:Choice>
        </mc:AlternateContent>
        <mc:AlternateContent xmlns:mc="http://schemas.openxmlformats.org/markup-compatibility/2006">
          <mc:Choice Requires="x14">
            <control shapeId="586773" r:id="rId24" name="Check Box 21">
              <controlPr defaultSize="0" autoFill="0" autoLine="0" autoPict="0">
                <anchor moveWithCells="1">
                  <from>
                    <xdr:col>2</xdr:col>
                    <xdr:colOff>0</xdr:colOff>
                    <xdr:row>84</xdr:row>
                    <xdr:rowOff>152400</xdr:rowOff>
                  </from>
                  <to>
                    <xdr:col>3</xdr:col>
                    <xdr:colOff>180975</xdr:colOff>
                    <xdr:row>86</xdr:row>
                    <xdr:rowOff>57150</xdr:rowOff>
                  </to>
                </anchor>
              </controlPr>
            </control>
          </mc:Choice>
        </mc:AlternateContent>
        <mc:AlternateContent xmlns:mc="http://schemas.openxmlformats.org/markup-compatibility/2006">
          <mc:Choice Requires="x14">
            <control shapeId="586774" r:id="rId25" name="Check Box 22">
              <controlPr defaultSize="0" autoFill="0" autoLine="0" autoPict="0">
                <anchor moveWithCells="1">
                  <from>
                    <xdr:col>2</xdr:col>
                    <xdr:colOff>0</xdr:colOff>
                    <xdr:row>87</xdr:row>
                    <xdr:rowOff>152400</xdr:rowOff>
                  </from>
                  <to>
                    <xdr:col>3</xdr:col>
                    <xdr:colOff>180975</xdr:colOff>
                    <xdr:row>89</xdr:row>
                    <xdr:rowOff>57150</xdr:rowOff>
                  </to>
                </anchor>
              </controlPr>
            </control>
          </mc:Choice>
        </mc:AlternateContent>
        <mc:AlternateContent xmlns:mc="http://schemas.openxmlformats.org/markup-compatibility/2006">
          <mc:Choice Requires="x14">
            <control shapeId="586775" r:id="rId26" name="Check Box 23">
              <controlPr defaultSize="0" autoFill="0" autoLine="0" autoPict="0">
                <anchor moveWithCells="1">
                  <from>
                    <xdr:col>14</xdr:col>
                    <xdr:colOff>0</xdr:colOff>
                    <xdr:row>70</xdr:row>
                    <xdr:rowOff>152400</xdr:rowOff>
                  </from>
                  <to>
                    <xdr:col>15</xdr:col>
                    <xdr:colOff>180975</xdr:colOff>
                    <xdr:row>72</xdr:row>
                    <xdr:rowOff>19050</xdr:rowOff>
                  </to>
                </anchor>
              </controlPr>
            </control>
          </mc:Choice>
        </mc:AlternateContent>
        <mc:AlternateContent xmlns:mc="http://schemas.openxmlformats.org/markup-compatibility/2006">
          <mc:Choice Requires="x14">
            <control shapeId="586776" r:id="rId27" name="Check Box 24">
              <controlPr defaultSize="0" autoFill="0" autoLine="0" autoPict="0">
                <anchor moveWithCells="1">
                  <from>
                    <xdr:col>2</xdr:col>
                    <xdr:colOff>0</xdr:colOff>
                    <xdr:row>88</xdr:row>
                    <xdr:rowOff>152400</xdr:rowOff>
                  </from>
                  <to>
                    <xdr:col>3</xdr:col>
                    <xdr:colOff>180975</xdr:colOff>
                    <xdr:row>90</xdr:row>
                    <xdr:rowOff>57150</xdr:rowOff>
                  </to>
                </anchor>
              </controlPr>
            </control>
          </mc:Choice>
        </mc:AlternateContent>
        <mc:AlternateContent xmlns:mc="http://schemas.openxmlformats.org/markup-compatibility/2006">
          <mc:Choice Requires="x14">
            <control shapeId="586777" r:id="rId28" name="Check Box 25">
              <controlPr defaultSize="0" autoFill="0" autoLine="0" autoPict="0">
                <anchor moveWithCells="1">
                  <from>
                    <xdr:col>14</xdr:col>
                    <xdr:colOff>0</xdr:colOff>
                    <xdr:row>72</xdr:row>
                    <xdr:rowOff>152400</xdr:rowOff>
                  </from>
                  <to>
                    <xdr:col>15</xdr:col>
                    <xdr:colOff>180975</xdr:colOff>
                    <xdr:row>74</xdr:row>
                    <xdr:rowOff>19050</xdr:rowOff>
                  </to>
                </anchor>
              </controlPr>
            </control>
          </mc:Choice>
        </mc:AlternateContent>
        <mc:AlternateContent xmlns:mc="http://schemas.openxmlformats.org/markup-compatibility/2006">
          <mc:Choice Requires="x14">
            <control shapeId="586778" r:id="rId29" name="Check Box 26">
              <controlPr defaultSize="0" autoFill="0" autoLine="0" autoPict="0">
                <anchor moveWithCells="1">
                  <from>
                    <xdr:col>14</xdr:col>
                    <xdr:colOff>0</xdr:colOff>
                    <xdr:row>71</xdr:row>
                    <xdr:rowOff>152400</xdr:rowOff>
                  </from>
                  <to>
                    <xdr:col>15</xdr:col>
                    <xdr:colOff>180975</xdr:colOff>
                    <xdr:row>73</xdr:row>
                    <xdr:rowOff>19050</xdr:rowOff>
                  </to>
                </anchor>
              </controlPr>
            </control>
          </mc:Choice>
        </mc:AlternateContent>
        <mc:AlternateContent xmlns:mc="http://schemas.openxmlformats.org/markup-compatibility/2006">
          <mc:Choice Requires="x14">
            <control shapeId="586779" r:id="rId30" name="Check Box 27">
              <controlPr defaultSize="0" autoFill="0" autoLine="0" autoPict="0">
                <anchor moveWithCells="1">
                  <from>
                    <xdr:col>14</xdr:col>
                    <xdr:colOff>0</xdr:colOff>
                    <xdr:row>76</xdr:row>
                    <xdr:rowOff>152400</xdr:rowOff>
                  </from>
                  <to>
                    <xdr:col>15</xdr:col>
                    <xdr:colOff>180975</xdr:colOff>
                    <xdr:row>78</xdr:row>
                    <xdr:rowOff>19050</xdr:rowOff>
                  </to>
                </anchor>
              </controlPr>
            </control>
          </mc:Choice>
        </mc:AlternateContent>
        <mc:AlternateContent xmlns:mc="http://schemas.openxmlformats.org/markup-compatibility/2006">
          <mc:Choice Requires="x14">
            <control shapeId="586780" r:id="rId31" name="Check Box 28">
              <controlPr defaultSize="0" autoFill="0" autoLine="0" autoPict="0">
                <anchor moveWithCells="1">
                  <from>
                    <xdr:col>14</xdr:col>
                    <xdr:colOff>0</xdr:colOff>
                    <xdr:row>75</xdr:row>
                    <xdr:rowOff>152400</xdr:rowOff>
                  </from>
                  <to>
                    <xdr:col>15</xdr:col>
                    <xdr:colOff>180975</xdr:colOff>
                    <xdr:row>77</xdr:row>
                    <xdr:rowOff>19050</xdr:rowOff>
                  </to>
                </anchor>
              </controlPr>
            </control>
          </mc:Choice>
        </mc:AlternateContent>
        <mc:AlternateContent xmlns:mc="http://schemas.openxmlformats.org/markup-compatibility/2006">
          <mc:Choice Requires="x14">
            <control shapeId="586781" r:id="rId32" name="Check Box 29">
              <controlPr defaultSize="0" autoFill="0" autoLine="0" autoPict="0">
                <anchor moveWithCells="1">
                  <from>
                    <xdr:col>14</xdr:col>
                    <xdr:colOff>0</xdr:colOff>
                    <xdr:row>74</xdr:row>
                    <xdr:rowOff>152400</xdr:rowOff>
                  </from>
                  <to>
                    <xdr:col>15</xdr:col>
                    <xdr:colOff>180975</xdr:colOff>
                    <xdr:row>76</xdr:row>
                    <xdr:rowOff>19050</xdr:rowOff>
                  </to>
                </anchor>
              </controlPr>
            </control>
          </mc:Choice>
        </mc:AlternateContent>
        <mc:AlternateContent xmlns:mc="http://schemas.openxmlformats.org/markup-compatibility/2006">
          <mc:Choice Requires="x14">
            <control shapeId="586782" r:id="rId33" name="Check Box 30">
              <controlPr defaultSize="0" autoFill="0" autoLine="0" autoPict="0">
                <anchor moveWithCells="1">
                  <from>
                    <xdr:col>14</xdr:col>
                    <xdr:colOff>0</xdr:colOff>
                    <xdr:row>73</xdr:row>
                    <xdr:rowOff>152400</xdr:rowOff>
                  </from>
                  <to>
                    <xdr:col>15</xdr:col>
                    <xdr:colOff>180975</xdr:colOff>
                    <xdr:row>75</xdr:row>
                    <xdr:rowOff>19050</xdr:rowOff>
                  </to>
                </anchor>
              </controlPr>
            </control>
          </mc:Choice>
        </mc:AlternateContent>
        <mc:AlternateContent xmlns:mc="http://schemas.openxmlformats.org/markup-compatibility/2006">
          <mc:Choice Requires="x14">
            <control shapeId="586783" r:id="rId34" name="Check Box 31">
              <controlPr defaultSize="0" autoFill="0" autoLine="0" autoPict="0">
                <anchor moveWithCells="1">
                  <from>
                    <xdr:col>14</xdr:col>
                    <xdr:colOff>0</xdr:colOff>
                    <xdr:row>77</xdr:row>
                    <xdr:rowOff>152400</xdr:rowOff>
                  </from>
                  <to>
                    <xdr:col>15</xdr:col>
                    <xdr:colOff>180975</xdr:colOff>
                    <xdr:row>79</xdr:row>
                    <xdr:rowOff>19050</xdr:rowOff>
                  </to>
                </anchor>
              </controlPr>
            </control>
          </mc:Choice>
        </mc:AlternateContent>
        <mc:AlternateContent xmlns:mc="http://schemas.openxmlformats.org/markup-compatibility/2006">
          <mc:Choice Requires="x14">
            <control shapeId="586784" r:id="rId35" name="Check Box 32">
              <controlPr defaultSize="0" autoFill="0" autoLine="0" autoPict="0">
                <anchor moveWithCells="1">
                  <from>
                    <xdr:col>14</xdr:col>
                    <xdr:colOff>0</xdr:colOff>
                    <xdr:row>80</xdr:row>
                    <xdr:rowOff>152400</xdr:rowOff>
                  </from>
                  <to>
                    <xdr:col>15</xdr:col>
                    <xdr:colOff>180975</xdr:colOff>
                    <xdr:row>82</xdr:row>
                    <xdr:rowOff>57150</xdr:rowOff>
                  </to>
                </anchor>
              </controlPr>
            </control>
          </mc:Choice>
        </mc:AlternateContent>
        <mc:AlternateContent xmlns:mc="http://schemas.openxmlformats.org/markup-compatibility/2006">
          <mc:Choice Requires="x14">
            <control shapeId="586785" r:id="rId36" name="Check Box 33">
              <controlPr defaultSize="0" autoFill="0" autoLine="0" autoPict="0">
                <anchor moveWithCells="1">
                  <from>
                    <xdr:col>14</xdr:col>
                    <xdr:colOff>0</xdr:colOff>
                    <xdr:row>79</xdr:row>
                    <xdr:rowOff>152400</xdr:rowOff>
                  </from>
                  <to>
                    <xdr:col>15</xdr:col>
                    <xdr:colOff>180975</xdr:colOff>
                    <xdr:row>81</xdr:row>
                    <xdr:rowOff>57150</xdr:rowOff>
                  </to>
                </anchor>
              </controlPr>
            </control>
          </mc:Choice>
        </mc:AlternateContent>
        <mc:AlternateContent xmlns:mc="http://schemas.openxmlformats.org/markup-compatibility/2006">
          <mc:Choice Requires="x14">
            <control shapeId="586786" r:id="rId37" name="Check Box 34">
              <controlPr defaultSize="0" autoFill="0" autoLine="0" autoPict="0">
                <anchor moveWithCells="1">
                  <from>
                    <xdr:col>14</xdr:col>
                    <xdr:colOff>0</xdr:colOff>
                    <xdr:row>78</xdr:row>
                    <xdr:rowOff>152400</xdr:rowOff>
                  </from>
                  <to>
                    <xdr:col>15</xdr:col>
                    <xdr:colOff>180975</xdr:colOff>
                    <xdr:row>80</xdr:row>
                    <xdr:rowOff>38100</xdr:rowOff>
                  </to>
                </anchor>
              </controlPr>
            </control>
          </mc:Choice>
        </mc:AlternateContent>
        <mc:AlternateContent xmlns:mc="http://schemas.openxmlformats.org/markup-compatibility/2006">
          <mc:Choice Requires="x14">
            <control shapeId="586787" r:id="rId38" name="Check Box 35">
              <controlPr defaultSize="0" autoFill="0" autoLine="0" autoPict="0">
                <anchor moveWithCells="1">
                  <from>
                    <xdr:col>27</xdr:col>
                    <xdr:colOff>0</xdr:colOff>
                    <xdr:row>85</xdr:row>
                    <xdr:rowOff>152400</xdr:rowOff>
                  </from>
                  <to>
                    <xdr:col>28</xdr:col>
                    <xdr:colOff>180975</xdr:colOff>
                    <xdr:row>87</xdr:row>
                    <xdr:rowOff>57150</xdr:rowOff>
                  </to>
                </anchor>
              </controlPr>
            </control>
          </mc:Choice>
        </mc:AlternateContent>
        <mc:AlternateContent xmlns:mc="http://schemas.openxmlformats.org/markup-compatibility/2006">
          <mc:Choice Requires="x14">
            <control shapeId="586788" r:id="rId39" name="Check Box 36">
              <controlPr defaultSize="0" autoFill="0" autoLine="0" autoPict="0">
                <anchor moveWithCells="1">
                  <from>
                    <xdr:col>27</xdr:col>
                    <xdr:colOff>0</xdr:colOff>
                    <xdr:row>86</xdr:row>
                    <xdr:rowOff>152400</xdr:rowOff>
                  </from>
                  <to>
                    <xdr:col>28</xdr:col>
                    <xdr:colOff>180975</xdr:colOff>
                    <xdr:row>88</xdr:row>
                    <xdr:rowOff>57150</xdr:rowOff>
                  </to>
                </anchor>
              </controlPr>
            </control>
          </mc:Choice>
        </mc:AlternateContent>
        <mc:AlternateContent xmlns:mc="http://schemas.openxmlformats.org/markup-compatibility/2006">
          <mc:Choice Requires="x14">
            <control shapeId="586789" r:id="rId40" name="Check Box 37">
              <controlPr defaultSize="0" autoFill="0" autoLine="0" autoPict="0">
                <anchor moveWithCells="1">
                  <from>
                    <xdr:col>27</xdr:col>
                    <xdr:colOff>0</xdr:colOff>
                    <xdr:row>88</xdr:row>
                    <xdr:rowOff>152400</xdr:rowOff>
                  </from>
                  <to>
                    <xdr:col>28</xdr:col>
                    <xdr:colOff>180975</xdr:colOff>
                    <xdr:row>90</xdr:row>
                    <xdr:rowOff>57150</xdr:rowOff>
                  </to>
                </anchor>
              </controlPr>
            </control>
          </mc:Choice>
        </mc:AlternateContent>
        <mc:AlternateContent xmlns:mc="http://schemas.openxmlformats.org/markup-compatibility/2006">
          <mc:Choice Requires="x14">
            <control shapeId="586790" r:id="rId41" name="Check Box 38">
              <controlPr defaultSize="0" autoFill="0" autoLine="0" autoPict="0">
                <anchor moveWithCells="1">
                  <from>
                    <xdr:col>27</xdr:col>
                    <xdr:colOff>0</xdr:colOff>
                    <xdr:row>87</xdr:row>
                    <xdr:rowOff>152400</xdr:rowOff>
                  </from>
                  <to>
                    <xdr:col>28</xdr:col>
                    <xdr:colOff>180975</xdr:colOff>
                    <xdr:row>89</xdr:row>
                    <xdr:rowOff>57150</xdr:rowOff>
                  </to>
                </anchor>
              </controlPr>
            </control>
          </mc:Choice>
        </mc:AlternateContent>
        <mc:AlternateContent xmlns:mc="http://schemas.openxmlformats.org/markup-compatibility/2006">
          <mc:Choice Requires="x14">
            <control shapeId="586791" r:id="rId42" name="Check Box 39">
              <controlPr defaultSize="0" autoFill="0" autoLine="0" autoPict="0">
                <anchor moveWithCells="1">
                  <from>
                    <xdr:col>27</xdr:col>
                    <xdr:colOff>0</xdr:colOff>
                    <xdr:row>84</xdr:row>
                    <xdr:rowOff>152400</xdr:rowOff>
                  </from>
                  <to>
                    <xdr:col>28</xdr:col>
                    <xdr:colOff>180975</xdr:colOff>
                    <xdr:row>86</xdr:row>
                    <xdr:rowOff>57150</xdr:rowOff>
                  </to>
                </anchor>
              </controlPr>
            </control>
          </mc:Choice>
        </mc:AlternateContent>
        <mc:AlternateContent xmlns:mc="http://schemas.openxmlformats.org/markup-compatibility/2006">
          <mc:Choice Requires="x14">
            <control shapeId="586792" r:id="rId43" name="Check Box 40">
              <controlPr defaultSize="0" autoFill="0" autoLine="0" autoPict="0">
                <anchor moveWithCells="1">
                  <from>
                    <xdr:col>14</xdr:col>
                    <xdr:colOff>0</xdr:colOff>
                    <xdr:row>83</xdr:row>
                    <xdr:rowOff>152400</xdr:rowOff>
                  </from>
                  <to>
                    <xdr:col>15</xdr:col>
                    <xdr:colOff>180975</xdr:colOff>
                    <xdr:row>85</xdr:row>
                    <xdr:rowOff>57150</xdr:rowOff>
                  </to>
                </anchor>
              </controlPr>
            </control>
          </mc:Choice>
        </mc:AlternateContent>
        <mc:AlternateContent xmlns:mc="http://schemas.openxmlformats.org/markup-compatibility/2006">
          <mc:Choice Requires="x14">
            <control shapeId="586793" r:id="rId44" name="Check Box 41">
              <controlPr defaultSize="0" autoFill="0" autoLine="0" autoPict="0">
                <anchor moveWithCells="1">
                  <from>
                    <xdr:col>14</xdr:col>
                    <xdr:colOff>0</xdr:colOff>
                    <xdr:row>82</xdr:row>
                    <xdr:rowOff>152400</xdr:rowOff>
                  </from>
                  <to>
                    <xdr:col>15</xdr:col>
                    <xdr:colOff>180975</xdr:colOff>
                    <xdr:row>84</xdr:row>
                    <xdr:rowOff>57150</xdr:rowOff>
                  </to>
                </anchor>
              </controlPr>
            </control>
          </mc:Choice>
        </mc:AlternateContent>
        <mc:AlternateContent xmlns:mc="http://schemas.openxmlformats.org/markup-compatibility/2006">
          <mc:Choice Requires="x14">
            <control shapeId="586794" r:id="rId45" name="Check Box 42">
              <controlPr defaultSize="0" autoFill="0" autoLine="0" autoPict="0">
                <anchor moveWithCells="1">
                  <from>
                    <xdr:col>14</xdr:col>
                    <xdr:colOff>0</xdr:colOff>
                    <xdr:row>81</xdr:row>
                    <xdr:rowOff>152400</xdr:rowOff>
                  </from>
                  <to>
                    <xdr:col>15</xdr:col>
                    <xdr:colOff>180975</xdr:colOff>
                    <xdr:row>83</xdr:row>
                    <xdr:rowOff>57150</xdr:rowOff>
                  </to>
                </anchor>
              </controlPr>
            </control>
          </mc:Choice>
        </mc:AlternateContent>
        <mc:AlternateContent xmlns:mc="http://schemas.openxmlformats.org/markup-compatibility/2006">
          <mc:Choice Requires="x14">
            <control shapeId="586795" r:id="rId46" name="Check Box 43">
              <controlPr defaultSize="0" autoFill="0" autoLine="0" autoPict="0">
                <anchor moveWithCells="1">
                  <from>
                    <xdr:col>14</xdr:col>
                    <xdr:colOff>0</xdr:colOff>
                    <xdr:row>85</xdr:row>
                    <xdr:rowOff>152400</xdr:rowOff>
                  </from>
                  <to>
                    <xdr:col>15</xdr:col>
                    <xdr:colOff>180975</xdr:colOff>
                    <xdr:row>87</xdr:row>
                    <xdr:rowOff>57150</xdr:rowOff>
                  </to>
                </anchor>
              </controlPr>
            </control>
          </mc:Choice>
        </mc:AlternateContent>
        <mc:AlternateContent xmlns:mc="http://schemas.openxmlformats.org/markup-compatibility/2006">
          <mc:Choice Requires="x14">
            <control shapeId="586796" r:id="rId47" name="Check Box 44">
              <controlPr defaultSize="0" autoFill="0" autoLine="0" autoPict="0">
                <anchor moveWithCells="1">
                  <from>
                    <xdr:col>14</xdr:col>
                    <xdr:colOff>0</xdr:colOff>
                    <xdr:row>84</xdr:row>
                    <xdr:rowOff>152400</xdr:rowOff>
                  </from>
                  <to>
                    <xdr:col>15</xdr:col>
                    <xdr:colOff>180975</xdr:colOff>
                    <xdr:row>86</xdr:row>
                    <xdr:rowOff>57150</xdr:rowOff>
                  </to>
                </anchor>
              </controlPr>
            </control>
          </mc:Choice>
        </mc:AlternateContent>
        <mc:AlternateContent xmlns:mc="http://schemas.openxmlformats.org/markup-compatibility/2006">
          <mc:Choice Requires="x14">
            <control shapeId="586797" r:id="rId48" name="Check Box 45">
              <controlPr defaultSize="0" autoFill="0" autoLine="0" autoPict="0">
                <anchor moveWithCells="1">
                  <from>
                    <xdr:col>27</xdr:col>
                    <xdr:colOff>0</xdr:colOff>
                    <xdr:row>70</xdr:row>
                    <xdr:rowOff>152400</xdr:rowOff>
                  </from>
                  <to>
                    <xdr:col>28</xdr:col>
                    <xdr:colOff>180975</xdr:colOff>
                    <xdr:row>72</xdr:row>
                    <xdr:rowOff>19050</xdr:rowOff>
                  </to>
                </anchor>
              </controlPr>
            </control>
          </mc:Choice>
        </mc:AlternateContent>
        <mc:AlternateContent xmlns:mc="http://schemas.openxmlformats.org/markup-compatibility/2006">
          <mc:Choice Requires="x14">
            <control shapeId="586798" r:id="rId49" name="Check Box 46">
              <controlPr defaultSize="0" autoFill="0" autoLine="0" autoPict="0">
                <anchor moveWithCells="1">
                  <from>
                    <xdr:col>14</xdr:col>
                    <xdr:colOff>0</xdr:colOff>
                    <xdr:row>89</xdr:row>
                    <xdr:rowOff>152400</xdr:rowOff>
                  </from>
                  <to>
                    <xdr:col>15</xdr:col>
                    <xdr:colOff>180975</xdr:colOff>
                    <xdr:row>91</xdr:row>
                    <xdr:rowOff>57150</xdr:rowOff>
                  </to>
                </anchor>
              </controlPr>
            </control>
          </mc:Choice>
        </mc:AlternateContent>
        <mc:AlternateContent xmlns:mc="http://schemas.openxmlformats.org/markup-compatibility/2006">
          <mc:Choice Requires="x14">
            <control shapeId="586799" r:id="rId50" name="Check Box 47">
              <controlPr defaultSize="0" autoFill="0" autoLine="0" autoPict="0">
                <anchor moveWithCells="1">
                  <from>
                    <xdr:col>14</xdr:col>
                    <xdr:colOff>0</xdr:colOff>
                    <xdr:row>88</xdr:row>
                    <xdr:rowOff>152400</xdr:rowOff>
                  </from>
                  <to>
                    <xdr:col>15</xdr:col>
                    <xdr:colOff>180975</xdr:colOff>
                    <xdr:row>90</xdr:row>
                    <xdr:rowOff>57150</xdr:rowOff>
                  </to>
                </anchor>
              </controlPr>
            </control>
          </mc:Choice>
        </mc:AlternateContent>
        <mc:AlternateContent xmlns:mc="http://schemas.openxmlformats.org/markup-compatibility/2006">
          <mc:Choice Requires="x14">
            <control shapeId="586800" r:id="rId51" name="Check Box 48">
              <controlPr defaultSize="0" autoFill="0" autoLine="0" autoPict="0">
                <anchor moveWithCells="1">
                  <from>
                    <xdr:col>14</xdr:col>
                    <xdr:colOff>0</xdr:colOff>
                    <xdr:row>86</xdr:row>
                    <xdr:rowOff>152400</xdr:rowOff>
                  </from>
                  <to>
                    <xdr:col>15</xdr:col>
                    <xdr:colOff>180975</xdr:colOff>
                    <xdr:row>88</xdr:row>
                    <xdr:rowOff>57150</xdr:rowOff>
                  </to>
                </anchor>
              </controlPr>
            </control>
          </mc:Choice>
        </mc:AlternateContent>
        <mc:AlternateContent xmlns:mc="http://schemas.openxmlformats.org/markup-compatibility/2006">
          <mc:Choice Requires="x14">
            <control shapeId="586801" r:id="rId52" name="Check Box 49">
              <controlPr defaultSize="0" autoFill="0" autoLine="0" autoPict="0">
                <anchor moveWithCells="1">
                  <from>
                    <xdr:col>27</xdr:col>
                    <xdr:colOff>0</xdr:colOff>
                    <xdr:row>71</xdr:row>
                    <xdr:rowOff>152400</xdr:rowOff>
                  </from>
                  <to>
                    <xdr:col>28</xdr:col>
                    <xdr:colOff>180975</xdr:colOff>
                    <xdr:row>73</xdr:row>
                    <xdr:rowOff>19050</xdr:rowOff>
                  </to>
                </anchor>
              </controlPr>
            </control>
          </mc:Choice>
        </mc:AlternateContent>
        <mc:AlternateContent xmlns:mc="http://schemas.openxmlformats.org/markup-compatibility/2006">
          <mc:Choice Requires="x14">
            <control shapeId="586802" r:id="rId53" name="Check Box 50">
              <controlPr defaultSize="0" autoFill="0" autoLine="0" autoPict="0">
                <anchor moveWithCells="1">
                  <from>
                    <xdr:col>27</xdr:col>
                    <xdr:colOff>0</xdr:colOff>
                    <xdr:row>74</xdr:row>
                    <xdr:rowOff>152400</xdr:rowOff>
                  </from>
                  <to>
                    <xdr:col>28</xdr:col>
                    <xdr:colOff>180975</xdr:colOff>
                    <xdr:row>76</xdr:row>
                    <xdr:rowOff>19050</xdr:rowOff>
                  </to>
                </anchor>
              </controlPr>
            </control>
          </mc:Choice>
        </mc:AlternateContent>
        <mc:AlternateContent xmlns:mc="http://schemas.openxmlformats.org/markup-compatibility/2006">
          <mc:Choice Requires="x14">
            <control shapeId="586803" r:id="rId54" name="Check Box 51">
              <controlPr defaultSize="0" autoFill="0" autoLine="0" autoPict="0">
                <anchor moveWithCells="1">
                  <from>
                    <xdr:col>27</xdr:col>
                    <xdr:colOff>0</xdr:colOff>
                    <xdr:row>73</xdr:row>
                    <xdr:rowOff>152400</xdr:rowOff>
                  </from>
                  <to>
                    <xdr:col>28</xdr:col>
                    <xdr:colOff>180975</xdr:colOff>
                    <xdr:row>75</xdr:row>
                    <xdr:rowOff>19050</xdr:rowOff>
                  </to>
                </anchor>
              </controlPr>
            </control>
          </mc:Choice>
        </mc:AlternateContent>
        <mc:AlternateContent xmlns:mc="http://schemas.openxmlformats.org/markup-compatibility/2006">
          <mc:Choice Requires="x14">
            <control shapeId="586804" r:id="rId55" name="Check Box 52">
              <controlPr defaultSize="0" autoFill="0" autoLine="0" autoPict="0">
                <anchor moveWithCells="1">
                  <from>
                    <xdr:col>27</xdr:col>
                    <xdr:colOff>0</xdr:colOff>
                    <xdr:row>72</xdr:row>
                    <xdr:rowOff>152400</xdr:rowOff>
                  </from>
                  <to>
                    <xdr:col>28</xdr:col>
                    <xdr:colOff>180975</xdr:colOff>
                    <xdr:row>74</xdr:row>
                    <xdr:rowOff>19050</xdr:rowOff>
                  </to>
                </anchor>
              </controlPr>
            </control>
          </mc:Choice>
        </mc:AlternateContent>
        <mc:AlternateContent xmlns:mc="http://schemas.openxmlformats.org/markup-compatibility/2006">
          <mc:Choice Requires="x14">
            <control shapeId="586805" r:id="rId56" name="Check Box 53">
              <controlPr defaultSize="0" autoFill="0" autoLine="0" autoPict="0">
                <anchor moveWithCells="1">
                  <from>
                    <xdr:col>27</xdr:col>
                    <xdr:colOff>0</xdr:colOff>
                    <xdr:row>76</xdr:row>
                    <xdr:rowOff>152400</xdr:rowOff>
                  </from>
                  <to>
                    <xdr:col>28</xdr:col>
                    <xdr:colOff>180975</xdr:colOff>
                    <xdr:row>78</xdr:row>
                    <xdr:rowOff>19050</xdr:rowOff>
                  </to>
                </anchor>
              </controlPr>
            </control>
          </mc:Choice>
        </mc:AlternateContent>
        <mc:AlternateContent xmlns:mc="http://schemas.openxmlformats.org/markup-compatibility/2006">
          <mc:Choice Requires="x14">
            <control shapeId="586806" r:id="rId57" name="Check Box 54">
              <controlPr defaultSize="0" autoFill="0" autoLine="0" autoPict="0">
                <anchor moveWithCells="1">
                  <from>
                    <xdr:col>27</xdr:col>
                    <xdr:colOff>0</xdr:colOff>
                    <xdr:row>75</xdr:row>
                    <xdr:rowOff>152400</xdr:rowOff>
                  </from>
                  <to>
                    <xdr:col>28</xdr:col>
                    <xdr:colOff>180975</xdr:colOff>
                    <xdr:row>77</xdr:row>
                    <xdr:rowOff>19050</xdr:rowOff>
                  </to>
                </anchor>
              </controlPr>
            </control>
          </mc:Choice>
        </mc:AlternateContent>
        <mc:AlternateContent xmlns:mc="http://schemas.openxmlformats.org/markup-compatibility/2006">
          <mc:Choice Requires="x14">
            <control shapeId="586807" r:id="rId58" name="Check Box 55">
              <controlPr defaultSize="0" autoFill="0" autoLine="0" autoPict="0">
                <anchor moveWithCells="1">
                  <from>
                    <xdr:col>27</xdr:col>
                    <xdr:colOff>0</xdr:colOff>
                    <xdr:row>77</xdr:row>
                    <xdr:rowOff>152400</xdr:rowOff>
                  </from>
                  <to>
                    <xdr:col>28</xdr:col>
                    <xdr:colOff>180975</xdr:colOff>
                    <xdr:row>79</xdr:row>
                    <xdr:rowOff>19050</xdr:rowOff>
                  </to>
                </anchor>
              </controlPr>
            </control>
          </mc:Choice>
        </mc:AlternateContent>
        <mc:AlternateContent xmlns:mc="http://schemas.openxmlformats.org/markup-compatibility/2006">
          <mc:Choice Requires="x14">
            <control shapeId="586808" r:id="rId59" name="Check Box 56">
              <controlPr defaultSize="0" autoFill="0" autoLine="0" autoPict="0">
                <anchor moveWithCells="1">
                  <from>
                    <xdr:col>2</xdr:col>
                    <xdr:colOff>0</xdr:colOff>
                    <xdr:row>74</xdr:row>
                    <xdr:rowOff>152400</xdr:rowOff>
                  </from>
                  <to>
                    <xdr:col>3</xdr:col>
                    <xdr:colOff>180975</xdr:colOff>
                    <xdr:row>76</xdr:row>
                    <xdr:rowOff>19050</xdr:rowOff>
                  </to>
                </anchor>
              </controlPr>
            </control>
          </mc:Choice>
        </mc:AlternateContent>
        <mc:AlternateContent xmlns:mc="http://schemas.openxmlformats.org/markup-compatibility/2006">
          <mc:Choice Requires="x14">
            <control shapeId="586809" r:id="rId60" name="Check Box 57">
              <controlPr defaultSize="0" autoFill="0" autoLine="0" autoPict="0">
                <anchor moveWithCells="1">
                  <from>
                    <xdr:col>27</xdr:col>
                    <xdr:colOff>0</xdr:colOff>
                    <xdr:row>78</xdr:row>
                    <xdr:rowOff>152400</xdr:rowOff>
                  </from>
                  <to>
                    <xdr:col>28</xdr:col>
                    <xdr:colOff>180975</xdr:colOff>
                    <xdr:row>80</xdr:row>
                    <xdr:rowOff>38100</xdr:rowOff>
                  </to>
                </anchor>
              </controlPr>
            </control>
          </mc:Choice>
        </mc:AlternateContent>
        <mc:AlternateContent xmlns:mc="http://schemas.openxmlformats.org/markup-compatibility/2006">
          <mc:Choice Requires="x14">
            <control shapeId="586810" r:id="rId61" name="Check Box 58">
              <controlPr defaultSize="0" autoFill="0" autoLine="0" autoPict="0">
                <anchor moveWithCells="1">
                  <from>
                    <xdr:col>14</xdr:col>
                    <xdr:colOff>0</xdr:colOff>
                    <xdr:row>87</xdr:row>
                    <xdr:rowOff>152400</xdr:rowOff>
                  </from>
                  <to>
                    <xdr:col>15</xdr:col>
                    <xdr:colOff>180975</xdr:colOff>
                    <xdr:row>89</xdr:row>
                    <xdr:rowOff>57150</xdr:rowOff>
                  </to>
                </anchor>
              </controlPr>
            </control>
          </mc:Choice>
        </mc:AlternateContent>
        <mc:AlternateContent xmlns:mc="http://schemas.openxmlformats.org/markup-compatibility/2006">
          <mc:Choice Requires="x14">
            <control shapeId="586811" r:id="rId62" name="Check Box 59">
              <controlPr defaultSize="0" autoFill="0" autoLine="0" autoPict="0">
                <anchor moveWithCells="1">
                  <from>
                    <xdr:col>2</xdr:col>
                    <xdr:colOff>0</xdr:colOff>
                    <xdr:row>81</xdr:row>
                    <xdr:rowOff>152400</xdr:rowOff>
                  </from>
                  <to>
                    <xdr:col>3</xdr:col>
                    <xdr:colOff>180975</xdr:colOff>
                    <xdr:row>83</xdr:row>
                    <xdr:rowOff>57150</xdr:rowOff>
                  </to>
                </anchor>
              </controlPr>
            </control>
          </mc:Choice>
        </mc:AlternateContent>
        <mc:AlternateContent xmlns:mc="http://schemas.openxmlformats.org/markup-compatibility/2006">
          <mc:Choice Requires="x14">
            <control shapeId="586812" r:id="rId63" name="Check Box 60">
              <controlPr defaultSize="0" autoFill="0" autoLine="0" autoPict="0">
                <anchor moveWithCells="1">
                  <from>
                    <xdr:col>2</xdr:col>
                    <xdr:colOff>0</xdr:colOff>
                    <xdr:row>75</xdr:row>
                    <xdr:rowOff>152400</xdr:rowOff>
                  </from>
                  <to>
                    <xdr:col>3</xdr:col>
                    <xdr:colOff>180975</xdr:colOff>
                    <xdr:row>77</xdr:row>
                    <xdr:rowOff>19050</xdr:rowOff>
                  </to>
                </anchor>
              </controlPr>
            </control>
          </mc:Choice>
        </mc:AlternateContent>
        <mc:AlternateContent xmlns:mc="http://schemas.openxmlformats.org/markup-compatibility/2006">
          <mc:Choice Requires="x14">
            <control shapeId="586813" r:id="rId64" name="Check Box 61">
              <controlPr defaultSize="0" autoFill="0" autoLine="0" autoPict="0">
                <anchor moveWithCells="1">
                  <from>
                    <xdr:col>2</xdr:col>
                    <xdr:colOff>0</xdr:colOff>
                    <xdr:row>71</xdr:row>
                    <xdr:rowOff>152400</xdr:rowOff>
                  </from>
                  <to>
                    <xdr:col>3</xdr:col>
                    <xdr:colOff>180975</xdr:colOff>
                    <xdr:row>73</xdr:row>
                    <xdr:rowOff>19050</xdr:rowOff>
                  </to>
                </anchor>
              </controlPr>
            </control>
          </mc:Choice>
        </mc:AlternateContent>
        <mc:AlternateContent xmlns:mc="http://schemas.openxmlformats.org/markup-compatibility/2006">
          <mc:Choice Requires="x14">
            <control shapeId="586814" r:id="rId65" name="Check Box 62">
              <controlPr defaultSize="0" autoFill="0" autoLine="0" autoPict="0">
                <anchor moveWithCells="1">
                  <from>
                    <xdr:col>2</xdr:col>
                    <xdr:colOff>0</xdr:colOff>
                    <xdr:row>76</xdr:row>
                    <xdr:rowOff>152400</xdr:rowOff>
                  </from>
                  <to>
                    <xdr:col>3</xdr:col>
                    <xdr:colOff>180975</xdr:colOff>
                    <xdr:row>78</xdr:row>
                    <xdr:rowOff>19050</xdr:rowOff>
                  </to>
                </anchor>
              </controlPr>
            </control>
          </mc:Choice>
        </mc:AlternateContent>
        <mc:AlternateContent xmlns:mc="http://schemas.openxmlformats.org/markup-compatibility/2006">
          <mc:Choice Requires="x14">
            <control shapeId="586815" r:id="rId66" name="Check Box 63">
              <controlPr defaultSize="0" autoFill="0" autoLine="0" autoPict="0">
                <anchor moveWithCells="1">
                  <from>
                    <xdr:col>2</xdr:col>
                    <xdr:colOff>0</xdr:colOff>
                    <xdr:row>77</xdr:row>
                    <xdr:rowOff>152400</xdr:rowOff>
                  </from>
                  <to>
                    <xdr:col>3</xdr:col>
                    <xdr:colOff>180975</xdr:colOff>
                    <xdr:row>79</xdr:row>
                    <xdr:rowOff>19050</xdr:rowOff>
                  </to>
                </anchor>
              </controlPr>
            </control>
          </mc:Choice>
        </mc:AlternateContent>
        <mc:AlternateContent xmlns:mc="http://schemas.openxmlformats.org/markup-compatibility/2006">
          <mc:Choice Requires="x14">
            <control shapeId="586816" r:id="rId67" name="Check Box 64">
              <controlPr defaultSize="0" autoFill="0" autoLine="0" autoPict="0">
                <anchor moveWithCells="1">
                  <from>
                    <xdr:col>2</xdr:col>
                    <xdr:colOff>0</xdr:colOff>
                    <xdr:row>80</xdr:row>
                    <xdr:rowOff>152400</xdr:rowOff>
                  </from>
                  <to>
                    <xdr:col>3</xdr:col>
                    <xdr:colOff>180975</xdr:colOff>
                    <xdr:row>82</xdr:row>
                    <xdr:rowOff>57150</xdr:rowOff>
                  </to>
                </anchor>
              </controlPr>
            </control>
          </mc:Choice>
        </mc:AlternateContent>
        <mc:AlternateContent xmlns:mc="http://schemas.openxmlformats.org/markup-compatibility/2006">
          <mc:Choice Requires="x14">
            <control shapeId="586817" r:id="rId68" name="Check Box 65">
              <controlPr defaultSize="0" autoFill="0" autoLine="0" autoPict="0">
                <anchor moveWithCells="1">
                  <from>
                    <xdr:col>2</xdr:col>
                    <xdr:colOff>0</xdr:colOff>
                    <xdr:row>72</xdr:row>
                    <xdr:rowOff>152400</xdr:rowOff>
                  </from>
                  <to>
                    <xdr:col>3</xdr:col>
                    <xdr:colOff>180975</xdr:colOff>
                    <xdr:row>74</xdr:row>
                    <xdr:rowOff>19050</xdr:rowOff>
                  </to>
                </anchor>
              </controlPr>
            </control>
          </mc:Choice>
        </mc:AlternateContent>
        <mc:AlternateContent xmlns:mc="http://schemas.openxmlformats.org/markup-compatibility/2006">
          <mc:Choice Requires="x14">
            <control shapeId="586818" r:id="rId69" name="Check Box 66">
              <controlPr defaultSize="0" autoFill="0" autoLine="0" autoPict="0">
                <anchor moveWithCells="1">
                  <from>
                    <xdr:col>27</xdr:col>
                    <xdr:colOff>0</xdr:colOff>
                    <xdr:row>80</xdr:row>
                    <xdr:rowOff>152400</xdr:rowOff>
                  </from>
                  <to>
                    <xdr:col>28</xdr:col>
                    <xdr:colOff>180975</xdr:colOff>
                    <xdr:row>82</xdr:row>
                    <xdr:rowOff>57150</xdr:rowOff>
                  </to>
                </anchor>
              </controlPr>
            </control>
          </mc:Choice>
        </mc:AlternateContent>
        <mc:AlternateContent xmlns:mc="http://schemas.openxmlformats.org/markup-compatibility/2006">
          <mc:Choice Requires="x14">
            <control shapeId="586819" r:id="rId70" name="Check Box 67">
              <controlPr defaultSize="0" autoFill="0" autoLine="0" autoPict="0">
                <anchor moveWithCells="1">
                  <from>
                    <xdr:col>27</xdr:col>
                    <xdr:colOff>0</xdr:colOff>
                    <xdr:row>79</xdr:row>
                    <xdr:rowOff>152400</xdr:rowOff>
                  </from>
                  <to>
                    <xdr:col>28</xdr:col>
                    <xdr:colOff>180975</xdr:colOff>
                    <xdr:row>81</xdr:row>
                    <xdr:rowOff>57150</xdr:rowOff>
                  </to>
                </anchor>
              </controlPr>
            </control>
          </mc:Choice>
        </mc:AlternateContent>
        <mc:AlternateContent xmlns:mc="http://schemas.openxmlformats.org/markup-compatibility/2006">
          <mc:Choice Requires="x14">
            <control shapeId="586820" r:id="rId71" name="Check Box 68">
              <controlPr defaultSize="0" autoFill="0" autoLine="0" autoPict="0">
                <anchor moveWithCells="1">
                  <from>
                    <xdr:col>27</xdr:col>
                    <xdr:colOff>0</xdr:colOff>
                    <xdr:row>81</xdr:row>
                    <xdr:rowOff>152400</xdr:rowOff>
                  </from>
                  <to>
                    <xdr:col>28</xdr:col>
                    <xdr:colOff>180975</xdr:colOff>
                    <xdr:row>83</xdr:row>
                    <xdr:rowOff>57150</xdr:rowOff>
                  </to>
                </anchor>
              </controlPr>
            </control>
          </mc:Choice>
        </mc:AlternateContent>
        <mc:AlternateContent xmlns:mc="http://schemas.openxmlformats.org/markup-compatibility/2006">
          <mc:Choice Requires="x14">
            <control shapeId="586821" r:id="rId72" name="Check Box 69">
              <controlPr defaultSize="0" autoFill="0" autoLine="0" autoPict="0">
                <anchor moveWithCells="1">
                  <from>
                    <xdr:col>27</xdr:col>
                    <xdr:colOff>0</xdr:colOff>
                    <xdr:row>83</xdr:row>
                    <xdr:rowOff>152400</xdr:rowOff>
                  </from>
                  <to>
                    <xdr:col>28</xdr:col>
                    <xdr:colOff>180975</xdr:colOff>
                    <xdr:row>85</xdr:row>
                    <xdr:rowOff>57150</xdr:rowOff>
                  </to>
                </anchor>
              </controlPr>
            </control>
          </mc:Choice>
        </mc:AlternateContent>
        <mc:AlternateContent xmlns:mc="http://schemas.openxmlformats.org/markup-compatibility/2006">
          <mc:Choice Requires="x14">
            <control shapeId="586822" r:id="rId73" name="Check Box 70">
              <controlPr defaultSize="0" autoFill="0" autoLine="0" autoPict="0">
                <anchor moveWithCells="1">
                  <from>
                    <xdr:col>27</xdr:col>
                    <xdr:colOff>0</xdr:colOff>
                    <xdr:row>82</xdr:row>
                    <xdr:rowOff>152400</xdr:rowOff>
                  </from>
                  <to>
                    <xdr:col>28</xdr:col>
                    <xdr:colOff>180975</xdr:colOff>
                    <xdr:row>84</xdr:row>
                    <xdr:rowOff>57150</xdr:rowOff>
                  </to>
                </anchor>
              </controlPr>
            </control>
          </mc:Choice>
        </mc:AlternateContent>
        <mc:AlternateContent xmlns:mc="http://schemas.openxmlformats.org/markup-compatibility/2006">
          <mc:Choice Requires="x14">
            <control shapeId="586823" r:id="rId74" name="Check Box 71">
              <controlPr defaultSize="0" autoFill="0" autoLine="0" autoPict="0">
                <anchor moveWithCells="1">
                  <from>
                    <xdr:col>2</xdr:col>
                    <xdr:colOff>0</xdr:colOff>
                    <xdr:row>89</xdr:row>
                    <xdr:rowOff>152400</xdr:rowOff>
                  </from>
                  <to>
                    <xdr:col>3</xdr:col>
                    <xdr:colOff>180975</xdr:colOff>
                    <xdr:row>91</xdr:row>
                    <xdr:rowOff>57150</xdr:rowOff>
                  </to>
                </anchor>
              </controlPr>
            </control>
          </mc:Choice>
        </mc:AlternateContent>
        <mc:AlternateContent xmlns:mc="http://schemas.openxmlformats.org/markup-compatibility/2006">
          <mc:Choice Requires="x14">
            <control shapeId="586824" r:id="rId75" name="Check Box 72">
              <controlPr defaultSize="0" autoFill="0" autoLine="0" autoPict="0">
                <anchor moveWithCells="1">
                  <from>
                    <xdr:col>2</xdr:col>
                    <xdr:colOff>0</xdr:colOff>
                    <xdr:row>73</xdr:row>
                    <xdr:rowOff>152400</xdr:rowOff>
                  </from>
                  <to>
                    <xdr:col>3</xdr:col>
                    <xdr:colOff>180975</xdr:colOff>
                    <xdr:row>75</xdr:row>
                    <xdr:rowOff>19050</xdr:rowOff>
                  </to>
                </anchor>
              </controlPr>
            </control>
          </mc:Choice>
        </mc:AlternateContent>
        <mc:AlternateContent xmlns:mc="http://schemas.openxmlformats.org/markup-compatibility/2006">
          <mc:Choice Requires="x14">
            <control shapeId="586825" r:id="rId76" name="Check Box 73">
              <controlPr defaultSize="0" autoFill="0" autoLine="0" autoPict="0">
                <anchor moveWithCells="1">
                  <from>
                    <xdr:col>27</xdr:col>
                    <xdr:colOff>0</xdr:colOff>
                    <xdr:row>89</xdr:row>
                    <xdr:rowOff>133350</xdr:rowOff>
                  </from>
                  <to>
                    <xdr:col>28</xdr:col>
                    <xdr:colOff>180975</xdr:colOff>
                    <xdr:row>91</xdr:row>
                    <xdr:rowOff>38100</xdr:rowOff>
                  </to>
                </anchor>
              </controlPr>
            </control>
          </mc:Choice>
        </mc:AlternateContent>
        <mc:AlternateContent xmlns:mc="http://schemas.openxmlformats.org/markup-compatibility/2006">
          <mc:Choice Requires="x14">
            <control shapeId="586826" r:id="rId77" name="Check Box 74">
              <controlPr defaultSize="0" autoFill="0" autoLine="0" autoPict="0">
                <anchor moveWithCells="1">
                  <from>
                    <xdr:col>19</xdr:col>
                    <xdr:colOff>9525</xdr:colOff>
                    <xdr:row>60</xdr:row>
                    <xdr:rowOff>95250</xdr:rowOff>
                  </from>
                  <to>
                    <xdr:col>22</xdr:col>
                    <xdr:colOff>38100</xdr:colOff>
                    <xdr:row>61</xdr:row>
                    <xdr:rowOff>95250</xdr:rowOff>
                  </to>
                </anchor>
              </controlPr>
            </control>
          </mc:Choice>
        </mc:AlternateContent>
        <mc:AlternateContent xmlns:mc="http://schemas.openxmlformats.org/markup-compatibility/2006">
          <mc:Choice Requires="x14">
            <control shapeId="586827" r:id="rId78" name="Check Box 75">
              <controlPr defaultSize="0" autoFill="0" autoLine="0" autoPict="0">
                <anchor moveWithCells="1">
                  <from>
                    <xdr:col>23</xdr:col>
                    <xdr:colOff>57150</xdr:colOff>
                    <xdr:row>60</xdr:row>
                    <xdr:rowOff>95250</xdr:rowOff>
                  </from>
                  <to>
                    <xdr:col>26</xdr:col>
                    <xdr:colOff>38100</xdr:colOff>
                    <xdr:row>61</xdr:row>
                    <xdr:rowOff>95250</xdr:rowOff>
                  </to>
                </anchor>
              </controlPr>
            </control>
          </mc:Choice>
        </mc:AlternateContent>
        <mc:AlternateContent xmlns:mc="http://schemas.openxmlformats.org/markup-compatibility/2006">
          <mc:Choice Requires="x14">
            <control shapeId="586828" r:id="rId79" name="Check Box 76">
              <controlPr defaultSize="0" autoFill="0" autoLine="0" autoPict="0">
                <anchor moveWithCells="1" sizeWithCells="1">
                  <from>
                    <xdr:col>19</xdr:col>
                    <xdr:colOff>38100</xdr:colOff>
                    <xdr:row>29</xdr:row>
                    <xdr:rowOff>28575</xdr:rowOff>
                  </from>
                  <to>
                    <xdr:col>23</xdr:col>
                    <xdr:colOff>76200</xdr:colOff>
                    <xdr:row>30</xdr:row>
                    <xdr:rowOff>0</xdr:rowOff>
                  </to>
                </anchor>
              </controlPr>
            </control>
          </mc:Choice>
        </mc:AlternateContent>
        <mc:AlternateContent xmlns:mc="http://schemas.openxmlformats.org/markup-compatibility/2006">
          <mc:Choice Requires="x14">
            <control shapeId="586829" r:id="rId80" name="Check Box 77">
              <controlPr defaultSize="0" autoFill="0" autoLine="0" autoPict="0">
                <anchor moveWithCells="1" sizeWithCells="1">
                  <from>
                    <xdr:col>23</xdr:col>
                    <xdr:colOff>95250</xdr:colOff>
                    <xdr:row>29</xdr:row>
                    <xdr:rowOff>28575</xdr:rowOff>
                  </from>
                  <to>
                    <xdr:col>27</xdr:col>
                    <xdr:colOff>76200</xdr:colOff>
                    <xdr:row>30</xdr:row>
                    <xdr:rowOff>0</xdr:rowOff>
                  </to>
                </anchor>
              </controlPr>
            </control>
          </mc:Choice>
        </mc:AlternateContent>
        <mc:AlternateContent xmlns:mc="http://schemas.openxmlformats.org/markup-compatibility/2006">
          <mc:Choice Requires="x14">
            <control shapeId="586830" r:id="rId81" name="Check Box 78">
              <controlPr defaultSize="0" autoFill="0" autoLine="0" autoPict="0">
                <anchor moveWithCells="1">
                  <from>
                    <xdr:col>19</xdr:col>
                    <xdr:colOff>38100</xdr:colOff>
                    <xdr:row>39</xdr:row>
                    <xdr:rowOff>9525</xdr:rowOff>
                  </from>
                  <to>
                    <xdr:col>22</xdr:col>
                    <xdr:colOff>57150</xdr:colOff>
                    <xdr:row>40</xdr:row>
                    <xdr:rowOff>9525</xdr:rowOff>
                  </to>
                </anchor>
              </controlPr>
            </control>
          </mc:Choice>
        </mc:AlternateContent>
        <mc:AlternateContent xmlns:mc="http://schemas.openxmlformats.org/markup-compatibility/2006">
          <mc:Choice Requires="x14">
            <control shapeId="586832" r:id="rId82" name="Check Box 80">
              <controlPr defaultSize="0" autoFill="0" autoLine="0" autoPict="0">
                <anchor moveWithCells="1">
                  <from>
                    <xdr:col>3</xdr:col>
                    <xdr:colOff>66675</xdr:colOff>
                    <xdr:row>46</xdr:row>
                    <xdr:rowOff>133350</xdr:rowOff>
                  </from>
                  <to>
                    <xdr:col>5</xdr:col>
                    <xdr:colOff>85725</xdr:colOff>
                    <xdr:row>48</xdr:row>
                    <xdr:rowOff>57150</xdr:rowOff>
                  </to>
                </anchor>
              </controlPr>
            </control>
          </mc:Choice>
        </mc:AlternateContent>
        <mc:AlternateContent xmlns:mc="http://schemas.openxmlformats.org/markup-compatibility/2006">
          <mc:Choice Requires="x14">
            <control shapeId="586833" r:id="rId83" name="Check Box 81">
              <controlPr defaultSize="0" autoFill="0" autoLine="0" autoPict="0">
                <anchor moveWithCells="1">
                  <from>
                    <xdr:col>22</xdr:col>
                    <xdr:colOff>180975</xdr:colOff>
                    <xdr:row>39</xdr:row>
                    <xdr:rowOff>9525</xdr:rowOff>
                  </from>
                  <to>
                    <xdr:col>25</xdr:col>
                    <xdr:colOff>152400</xdr:colOff>
                    <xdr:row>40</xdr:row>
                    <xdr:rowOff>9525</xdr:rowOff>
                  </to>
                </anchor>
              </controlPr>
            </control>
          </mc:Choice>
        </mc:AlternateContent>
        <mc:AlternateContent xmlns:mc="http://schemas.openxmlformats.org/markup-compatibility/2006">
          <mc:Choice Requires="x14">
            <control shapeId="586834" r:id="rId84" name="Check Box 82">
              <controlPr defaultSize="0" autoFill="0" autoLine="0" autoPict="0">
                <anchor moveWithCells="1">
                  <from>
                    <xdr:col>21</xdr:col>
                    <xdr:colOff>171450</xdr:colOff>
                    <xdr:row>47</xdr:row>
                    <xdr:rowOff>19050</xdr:rowOff>
                  </from>
                  <to>
                    <xdr:col>24</xdr:col>
                    <xdr:colOff>142875</xdr:colOff>
                    <xdr:row>48</xdr:row>
                    <xdr:rowOff>19050</xdr:rowOff>
                  </to>
                </anchor>
              </controlPr>
            </control>
          </mc:Choice>
        </mc:AlternateContent>
        <mc:AlternateContent xmlns:mc="http://schemas.openxmlformats.org/markup-compatibility/2006">
          <mc:Choice Requires="x14">
            <control shapeId="586835" r:id="rId85" name="Check Box 83">
              <controlPr defaultSize="0" autoFill="0" autoLine="0" autoPict="0">
                <anchor moveWithCells="1">
                  <from>
                    <xdr:col>3</xdr:col>
                    <xdr:colOff>9525</xdr:colOff>
                    <xdr:row>50</xdr:row>
                    <xdr:rowOff>9525</xdr:rowOff>
                  </from>
                  <to>
                    <xdr:col>12</xdr:col>
                    <xdr:colOff>57150</xdr:colOff>
                    <xdr:row>51</xdr:row>
                    <xdr:rowOff>0</xdr:rowOff>
                  </to>
                </anchor>
              </controlPr>
            </control>
          </mc:Choice>
        </mc:AlternateContent>
        <mc:AlternateContent xmlns:mc="http://schemas.openxmlformats.org/markup-compatibility/2006">
          <mc:Choice Requires="x14">
            <control shapeId="586836" r:id="rId86" name="Check Box 84">
              <controlPr defaultSize="0" autoFill="0" autoLine="0" autoPict="0">
                <anchor moveWithCells="1">
                  <from>
                    <xdr:col>14</xdr:col>
                    <xdr:colOff>9525</xdr:colOff>
                    <xdr:row>50</xdr:row>
                    <xdr:rowOff>9525</xdr:rowOff>
                  </from>
                  <to>
                    <xdr:col>19</xdr:col>
                    <xdr:colOff>190500</xdr:colOff>
                    <xdr:row>51</xdr:row>
                    <xdr:rowOff>0</xdr:rowOff>
                  </to>
                </anchor>
              </controlPr>
            </control>
          </mc:Choice>
        </mc:AlternateContent>
        <mc:AlternateContent xmlns:mc="http://schemas.openxmlformats.org/markup-compatibility/2006">
          <mc:Choice Requires="x14">
            <control shapeId="586837" r:id="rId87" name="Check Box 85">
              <controlPr defaultSize="0" autoFill="0" autoLine="0" autoPict="0">
                <anchor moveWithCells="1">
                  <from>
                    <xdr:col>3</xdr:col>
                    <xdr:colOff>9525</xdr:colOff>
                    <xdr:row>51</xdr:row>
                    <xdr:rowOff>19050</xdr:rowOff>
                  </from>
                  <to>
                    <xdr:col>10</xdr:col>
                    <xdr:colOff>0</xdr:colOff>
                    <xdr:row>52</xdr:row>
                    <xdr:rowOff>0</xdr:rowOff>
                  </to>
                </anchor>
              </controlPr>
            </control>
          </mc:Choice>
        </mc:AlternateContent>
        <mc:AlternateContent xmlns:mc="http://schemas.openxmlformats.org/markup-compatibility/2006">
          <mc:Choice Requires="x14">
            <control shapeId="586838" r:id="rId88" name="Check Box 86">
              <controlPr defaultSize="0" autoFill="0" autoLine="0" autoPict="0">
                <anchor moveWithCells="1">
                  <from>
                    <xdr:col>3</xdr:col>
                    <xdr:colOff>9525</xdr:colOff>
                    <xdr:row>52</xdr:row>
                    <xdr:rowOff>9525</xdr:rowOff>
                  </from>
                  <to>
                    <xdr:col>10</xdr:col>
                    <xdr:colOff>0</xdr:colOff>
                    <xdr:row>53</xdr:row>
                    <xdr:rowOff>0</xdr:rowOff>
                  </to>
                </anchor>
              </controlPr>
            </control>
          </mc:Choice>
        </mc:AlternateContent>
        <mc:AlternateContent xmlns:mc="http://schemas.openxmlformats.org/markup-compatibility/2006">
          <mc:Choice Requires="x14">
            <control shapeId="586839" r:id="rId89" name="Check Box 87">
              <controlPr defaultSize="0" autoFill="0" autoLine="0" autoPict="0">
                <anchor moveWithCells="1">
                  <from>
                    <xdr:col>14</xdr:col>
                    <xdr:colOff>9525</xdr:colOff>
                    <xdr:row>51</xdr:row>
                    <xdr:rowOff>9525</xdr:rowOff>
                  </from>
                  <to>
                    <xdr:col>21</xdr:col>
                    <xdr:colOff>0</xdr:colOff>
                    <xdr:row>52</xdr:row>
                    <xdr:rowOff>9525</xdr:rowOff>
                  </to>
                </anchor>
              </controlPr>
            </control>
          </mc:Choice>
        </mc:AlternateContent>
        <mc:AlternateContent xmlns:mc="http://schemas.openxmlformats.org/markup-compatibility/2006">
          <mc:Choice Requires="x14">
            <control shapeId="586840" r:id="rId90" name="Check Box 88">
              <controlPr defaultSize="0" autoFill="0" autoLine="0" autoPict="0">
                <anchor moveWithCells="1">
                  <from>
                    <xdr:col>14</xdr:col>
                    <xdr:colOff>9525</xdr:colOff>
                    <xdr:row>52</xdr:row>
                    <xdr:rowOff>9525</xdr:rowOff>
                  </from>
                  <to>
                    <xdr:col>21</xdr:col>
                    <xdr:colOff>0</xdr:colOff>
                    <xdr:row>53</xdr:row>
                    <xdr:rowOff>0</xdr:rowOff>
                  </to>
                </anchor>
              </controlPr>
            </control>
          </mc:Choice>
        </mc:AlternateContent>
        <mc:AlternateContent xmlns:mc="http://schemas.openxmlformats.org/markup-compatibility/2006">
          <mc:Choice Requires="x14">
            <control shapeId="586841" r:id="rId91" name="Check Box 89">
              <controlPr defaultSize="0" autoFill="0" autoLine="0" autoPict="0">
                <anchor moveWithCells="1">
                  <from>
                    <xdr:col>3</xdr:col>
                    <xdr:colOff>9525</xdr:colOff>
                    <xdr:row>53</xdr:row>
                    <xdr:rowOff>9525</xdr:rowOff>
                  </from>
                  <to>
                    <xdr:col>10</xdr:col>
                    <xdr:colOff>0</xdr:colOff>
                    <xdr:row>54</xdr:row>
                    <xdr:rowOff>0</xdr:rowOff>
                  </to>
                </anchor>
              </controlPr>
            </control>
          </mc:Choice>
        </mc:AlternateContent>
        <mc:AlternateContent xmlns:mc="http://schemas.openxmlformats.org/markup-compatibility/2006">
          <mc:Choice Requires="x14">
            <control shapeId="586842" r:id="rId92" name="Check Box 90">
              <controlPr defaultSize="0" autoFill="0" autoLine="0" autoPict="0">
                <anchor moveWithCells="1">
                  <from>
                    <xdr:col>14</xdr:col>
                    <xdr:colOff>9525</xdr:colOff>
                    <xdr:row>53</xdr:row>
                    <xdr:rowOff>9525</xdr:rowOff>
                  </from>
                  <to>
                    <xdr:col>21</xdr:col>
                    <xdr:colOff>0</xdr:colOff>
                    <xdr:row>54</xdr:row>
                    <xdr:rowOff>0</xdr:rowOff>
                  </to>
                </anchor>
              </controlPr>
            </control>
          </mc:Choice>
        </mc:AlternateContent>
        <mc:AlternateContent xmlns:mc="http://schemas.openxmlformats.org/markup-compatibility/2006">
          <mc:Choice Requires="x14">
            <control shapeId="586843" r:id="rId93" name="Check Box 91">
              <controlPr defaultSize="0" autoFill="0" autoLine="0" autoPict="0">
                <anchor moveWithCells="1">
                  <from>
                    <xdr:col>3</xdr:col>
                    <xdr:colOff>9525</xdr:colOff>
                    <xdr:row>54</xdr:row>
                    <xdr:rowOff>9525</xdr:rowOff>
                  </from>
                  <to>
                    <xdr:col>5</xdr:col>
                    <xdr:colOff>171450</xdr:colOff>
                    <xdr:row>55</xdr:row>
                    <xdr:rowOff>0</xdr:rowOff>
                  </to>
                </anchor>
              </controlPr>
            </control>
          </mc:Choice>
        </mc:AlternateContent>
        <mc:AlternateContent xmlns:mc="http://schemas.openxmlformats.org/markup-compatibility/2006">
          <mc:Choice Requires="x14">
            <control shapeId="586844" r:id="rId94" name="Check Box 92">
              <controlPr defaultSize="0" autoFill="0" autoLine="0" autoPict="0">
                <anchor moveWithCells="1">
                  <from>
                    <xdr:col>19</xdr:col>
                    <xdr:colOff>38100</xdr:colOff>
                    <xdr:row>23</xdr:row>
                    <xdr:rowOff>123825</xdr:rowOff>
                  </from>
                  <to>
                    <xdr:col>23</xdr:col>
                    <xdr:colOff>76200</xdr:colOff>
                    <xdr:row>24</xdr:row>
                    <xdr:rowOff>123825</xdr:rowOff>
                  </to>
                </anchor>
              </controlPr>
            </control>
          </mc:Choice>
        </mc:AlternateContent>
        <mc:AlternateContent xmlns:mc="http://schemas.openxmlformats.org/markup-compatibility/2006">
          <mc:Choice Requires="x14">
            <control shapeId="586845" r:id="rId95" name="Check Box 93">
              <controlPr defaultSize="0" autoFill="0" autoLine="0" autoPict="0">
                <anchor moveWithCells="1">
                  <from>
                    <xdr:col>23</xdr:col>
                    <xdr:colOff>104775</xdr:colOff>
                    <xdr:row>23</xdr:row>
                    <xdr:rowOff>123825</xdr:rowOff>
                  </from>
                  <to>
                    <xdr:col>27</xdr:col>
                    <xdr:colOff>76200</xdr:colOff>
                    <xdr:row>24</xdr:row>
                    <xdr:rowOff>114300</xdr:rowOff>
                  </to>
                </anchor>
              </controlPr>
            </control>
          </mc:Choice>
        </mc:AlternateContent>
        <mc:AlternateContent xmlns:mc="http://schemas.openxmlformats.org/markup-compatibility/2006">
          <mc:Choice Requires="x14">
            <control shapeId="586846" r:id="rId96" name="Check Box 94">
              <controlPr defaultSize="0" autoFill="0" autoLine="0" autoPict="0">
                <anchor moveWithCells="1">
                  <from>
                    <xdr:col>19</xdr:col>
                    <xdr:colOff>0</xdr:colOff>
                    <xdr:row>65</xdr:row>
                    <xdr:rowOff>0</xdr:rowOff>
                  </from>
                  <to>
                    <xdr:col>22</xdr:col>
                    <xdr:colOff>28575</xdr:colOff>
                    <xdr:row>66</xdr:row>
                    <xdr:rowOff>0</xdr:rowOff>
                  </to>
                </anchor>
              </controlPr>
            </control>
          </mc:Choice>
        </mc:AlternateContent>
        <mc:AlternateContent xmlns:mc="http://schemas.openxmlformats.org/markup-compatibility/2006">
          <mc:Choice Requires="x14">
            <control shapeId="586847" r:id="rId97" name="Check Box 95">
              <controlPr defaultSize="0" autoFill="0" autoLine="0" autoPict="0">
                <anchor moveWithCells="1">
                  <from>
                    <xdr:col>23</xdr:col>
                    <xdr:colOff>47625</xdr:colOff>
                    <xdr:row>65</xdr:row>
                    <xdr:rowOff>0</xdr:rowOff>
                  </from>
                  <to>
                    <xdr:col>26</xdr:col>
                    <xdr:colOff>28575</xdr:colOff>
                    <xdr:row>66</xdr:row>
                    <xdr:rowOff>0</xdr:rowOff>
                  </to>
                </anchor>
              </controlPr>
            </control>
          </mc:Choice>
        </mc:AlternateContent>
        <mc:AlternateContent xmlns:mc="http://schemas.openxmlformats.org/markup-compatibility/2006">
          <mc:Choice Requires="x14">
            <control shapeId="586848" r:id="rId98" name="Check Box 96">
              <controlPr defaultSize="0" autoFill="0" autoLine="0" autoPict="0">
                <anchor moveWithCells="1">
                  <from>
                    <xdr:col>19</xdr:col>
                    <xdr:colOff>0</xdr:colOff>
                    <xdr:row>67</xdr:row>
                    <xdr:rowOff>0</xdr:rowOff>
                  </from>
                  <to>
                    <xdr:col>22</xdr:col>
                    <xdr:colOff>28575</xdr:colOff>
                    <xdr:row>68</xdr:row>
                    <xdr:rowOff>0</xdr:rowOff>
                  </to>
                </anchor>
              </controlPr>
            </control>
          </mc:Choice>
        </mc:AlternateContent>
        <mc:AlternateContent xmlns:mc="http://schemas.openxmlformats.org/markup-compatibility/2006">
          <mc:Choice Requires="x14">
            <control shapeId="586849" r:id="rId99" name="Check Box 97">
              <controlPr defaultSize="0" autoFill="0" autoLine="0" autoPict="0">
                <anchor moveWithCells="1">
                  <from>
                    <xdr:col>23</xdr:col>
                    <xdr:colOff>47625</xdr:colOff>
                    <xdr:row>67</xdr:row>
                    <xdr:rowOff>0</xdr:rowOff>
                  </from>
                  <to>
                    <xdr:col>26</xdr:col>
                    <xdr:colOff>28575</xdr:colOff>
                    <xdr:row>68</xdr:row>
                    <xdr:rowOff>0</xdr:rowOff>
                  </to>
                </anchor>
              </controlPr>
            </control>
          </mc:Choice>
        </mc:AlternateContent>
        <mc:AlternateContent xmlns:mc="http://schemas.openxmlformats.org/markup-compatibility/2006">
          <mc:Choice Requires="x14">
            <control shapeId="586852" r:id="rId100" name="Check Box 100">
              <controlPr defaultSize="0" autoFill="0" autoLine="0" autoPict="0">
                <anchor moveWithCells="1">
                  <from>
                    <xdr:col>19</xdr:col>
                    <xdr:colOff>0</xdr:colOff>
                    <xdr:row>34</xdr:row>
                    <xdr:rowOff>19050</xdr:rowOff>
                  </from>
                  <to>
                    <xdr:col>22</xdr:col>
                    <xdr:colOff>19050</xdr:colOff>
                    <xdr:row>35</xdr:row>
                    <xdr:rowOff>19050</xdr:rowOff>
                  </to>
                </anchor>
              </controlPr>
            </control>
          </mc:Choice>
        </mc:AlternateContent>
        <mc:AlternateContent xmlns:mc="http://schemas.openxmlformats.org/markup-compatibility/2006">
          <mc:Choice Requires="x14">
            <control shapeId="586853" r:id="rId101" name="Check Box 101">
              <controlPr defaultSize="0" autoFill="0" autoLine="0" autoPict="0">
                <anchor moveWithCells="1">
                  <from>
                    <xdr:col>23</xdr:col>
                    <xdr:colOff>66675</xdr:colOff>
                    <xdr:row>34</xdr:row>
                    <xdr:rowOff>19050</xdr:rowOff>
                  </from>
                  <to>
                    <xdr:col>26</xdr:col>
                    <xdr:colOff>38100</xdr:colOff>
                    <xdr:row>35</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Q84"/>
  <sheetViews>
    <sheetView showGridLines="0" view="pageBreakPreview" zoomScaleNormal="100" zoomScaleSheetLayoutView="100" workbookViewId="0">
      <selection activeCell="P6" sqref="P6"/>
    </sheetView>
  </sheetViews>
  <sheetFormatPr defaultColWidth="8" defaultRowHeight="12" x14ac:dyDescent="0.15"/>
  <cols>
    <col min="1" max="1" width="1.5" style="21" customWidth="1"/>
    <col min="2" max="13" width="2.375" style="21" customWidth="1"/>
    <col min="14" max="14" width="2.375" style="146" customWidth="1"/>
    <col min="15" max="95" width="2.375" style="21" customWidth="1"/>
    <col min="96" max="16384" width="8" style="21"/>
  </cols>
  <sheetData>
    <row r="2" spans="1:65" ht="14.1" customHeight="1" x14ac:dyDescent="0.15">
      <c r="B2" s="2727" t="s">
        <v>1107</v>
      </c>
      <c r="C2" s="2727"/>
      <c r="D2" s="2727"/>
      <c r="E2" s="2727"/>
      <c r="F2" s="2727"/>
      <c r="G2" s="2727"/>
      <c r="H2" s="2727"/>
      <c r="I2" s="2727"/>
      <c r="J2" s="2727"/>
      <c r="K2" s="2727"/>
      <c r="L2" s="2727"/>
      <c r="M2" s="2727"/>
      <c r="N2" s="2727"/>
      <c r="O2" s="2727"/>
      <c r="P2" s="2727"/>
      <c r="Q2" s="2727"/>
      <c r="R2" s="2727"/>
      <c r="S2" s="2727"/>
      <c r="T2" s="2727"/>
      <c r="U2" s="2727"/>
      <c r="V2" s="2727"/>
      <c r="W2" s="2727"/>
      <c r="X2" s="2727"/>
      <c r="Y2" s="2727"/>
      <c r="Z2" s="2727"/>
      <c r="AA2" s="2727"/>
      <c r="AB2" s="2727"/>
      <c r="AC2" s="2727"/>
      <c r="AD2" s="2727"/>
      <c r="AE2" s="2727"/>
      <c r="AF2" s="2727"/>
      <c r="AG2" s="2727"/>
      <c r="AH2" s="2727"/>
      <c r="AI2" s="2727"/>
      <c r="AJ2" s="2727"/>
      <c r="AK2" s="2727"/>
      <c r="AL2" s="2727"/>
      <c r="AM2" s="2727"/>
      <c r="AN2" s="1085"/>
    </row>
    <row r="3" spans="1:65" ht="5.0999999999999996" customHeight="1" thickBot="1" x14ac:dyDescent="0.2"/>
    <row r="4" spans="1:65" ht="14.1" customHeight="1" x14ac:dyDescent="0.15">
      <c r="B4" s="2729" t="s">
        <v>494</v>
      </c>
      <c r="C4" s="2730"/>
      <c r="D4" s="2730"/>
      <c r="E4" s="2730"/>
      <c r="F4" s="2730"/>
      <c r="G4" s="2730"/>
      <c r="H4" s="2730"/>
      <c r="I4" s="2730"/>
      <c r="J4" s="2730"/>
      <c r="K4" s="2730"/>
      <c r="L4" s="2730"/>
      <c r="M4" s="2730"/>
      <c r="N4" s="2730"/>
      <c r="O4" s="2730"/>
      <c r="P4" s="2730"/>
      <c r="Q4" s="2730"/>
      <c r="R4" s="2730"/>
      <c r="S4" s="2730"/>
      <c r="T4" s="2730"/>
      <c r="U4" s="2730"/>
      <c r="V4" s="2730"/>
      <c r="W4" s="2730"/>
      <c r="X4" s="2730"/>
      <c r="Y4" s="2730"/>
      <c r="Z4" s="2730"/>
      <c r="AA4" s="2730"/>
      <c r="AB4" s="2730" t="s">
        <v>226</v>
      </c>
      <c r="AC4" s="2730"/>
      <c r="AD4" s="2730"/>
      <c r="AE4" s="2730"/>
      <c r="AF4" s="2730"/>
      <c r="AG4" s="2730"/>
      <c r="AH4" s="2730"/>
      <c r="AI4" s="2730"/>
      <c r="AJ4" s="2730"/>
      <c r="AK4" s="2730"/>
      <c r="AL4" s="2730"/>
      <c r="AM4" s="2731"/>
      <c r="AN4" s="107"/>
      <c r="AO4" s="280"/>
    </row>
    <row r="5" spans="1:65" ht="14.1" customHeight="1" x14ac:dyDescent="0.15">
      <c r="B5" s="73" t="s">
        <v>774</v>
      </c>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83"/>
      <c r="AC5" s="107"/>
      <c r="AD5" s="107"/>
      <c r="AE5" s="107"/>
      <c r="AF5" s="107"/>
      <c r="AG5" s="107"/>
      <c r="AH5" s="107"/>
      <c r="AI5" s="107"/>
      <c r="AJ5" s="107"/>
      <c r="AK5" s="107"/>
      <c r="AL5" s="107"/>
      <c r="AM5" s="184"/>
      <c r="AN5" s="107"/>
    </row>
    <row r="6" spans="1:65" ht="14.1" customHeight="1" x14ac:dyDescent="0.15">
      <c r="B6" s="73"/>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4378" t="s">
        <v>1465</v>
      </c>
      <c r="AC6" s="4410"/>
      <c r="AD6" s="4410"/>
      <c r="AE6" s="4410"/>
      <c r="AF6" s="4410"/>
      <c r="AG6" s="4410"/>
      <c r="AH6" s="4410"/>
      <c r="AI6" s="4410"/>
      <c r="AJ6" s="4410"/>
      <c r="AK6" s="4410"/>
      <c r="AL6" s="4410"/>
      <c r="AM6" s="4382"/>
      <c r="AN6" s="107"/>
      <c r="AO6" s="280"/>
    </row>
    <row r="7" spans="1:65" ht="14.1" customHeight="1" x14ac:dyDescent="0.15">
      <c r="B7" s="73"/>
      <c r="C7" s="305" t="s">
        <v>513</v>
      </c>
      <c r="D7" s="107"/>
      <c r="E7" s="107"/>
      <c r="F7" s="107"/>
      <c r="G7" s="107"/>
      <c r="H7" s="107"/>
      <c r="I7" s="107"/>
      <c r="J7" s="107"/>
      <c r="K7" s="107"/>
      <c r="L7" s="107"/>
      <c r="M7" s="107"/>
      <c r="N7" s="107"/>
      <c r="O7" s="107"/>
      <c r="P7" s="107"/>
      <c r="Q7" s="107"/>
      <c r="R7" s="107"/>
      <c r="S7" s="107"/>
      <c r="T7" s="107"/>
      <c r="U7" s="107"/>
      <c r="V7" s="107"/>
      <c r="W7" s="107"/>
      <c r="X7" s="107"/>
      <c r="Y7" s="107"/>
      <c r="Z7" s="107"/>
      <c r="AA7" s="107"/>
      <c r="AB7" s="1130" t="s">
        <v>24</v>
      </c>
      <c r="AC7" s="4414" t="s">
        <v>64</v>
      </c>
      <c r="AD7" s="4415"/>
      <c r="AE7" s="4415"/>
      <c r="AF7" s="4415"/>
      <c r="AG7" s="4415"/>
      <c r="AH7" s="4415"/>
      <c r="AI7" s="4415"/>
      <c r="AJ7" s="4415"/>
      <c r="AK7" s="4415"/>
      <c r="AL7" s="4415"/>
      <c r="AM7" s="4416"/>
      <c r="AN7" s="107"/>
    </row>
    <row r="8" spans="1:65" ht="14.1" customHeight="1" x14ac:dyDescent="0.15">
      <c r="B8" s="73"/>
      <c r="C8" s="305"/>
      <c r="D8" s="107"/>
      <c r="E8" s="107"/>
      <c r="F8" s="107"/>
      <c r="G8" s="107"/>
      <c r="H8" s="107"/>
      <c r="I8" s="107"/>
      <c r="J8" s="107"/>
      <c r="K8" s="107"/>
      <c r="L8" s="107"/>
      <c r="M8" s="107"/>
      <c r="N8" s="107"/>
      <c r="O8" s="107"/>
      <c r="P8" s="107"/>
      <c r="Q8" s="107"/>
      <c r="R8" s="107"/>
      <c r="S8" s="107"/>
      <c r="T8" s="107"/>
      <c r="U8" s="107"/>
      <c r="V8" s="107"/>
      <c r="W8" s="107"/>
      <c r="X8" s="107"/>
      <c r="Y8" s="107"/>
      <c r="Z8" s="107"/>
      <c r="AA8" s="107"/>
      <c r="AB8" s="1138"/>
      <c r="AC8" s="2714" t="s">
        <v>65</v>
      </c>
      <c r="AD8" s="2714"/>
      <c r="AE8" s="2714"/>
      <c r="AF8" s="2714"/>
      <c r="AG8" s="2714"/>
      <c r="AH8" s="2714"/>
      <c r="AI8" s="2714"/>
      <c r="AJ8" s="2714"/>
      <c r="AK8" s="2714"/>
      <c r="AL8" s="2714"/>
      <c r="AM8" s="2715"/>
      <c r="AN8" s="107"/>
    </row>
    <row r="9" spans="1:65" ht="14.1" customHeight="1" x14ac:dyDescent="0.15">
      <c r="B9" s="73"/>
      <c r="C9" s="107"/>
      <c r="D9" s="144" t="s">
        <v>512</v>
      </c>
      <c r="E9" s="107"/>
      <c r="F9" s="107"/>
      <c r="G9" s="107"/>
      <c r="H9" s="107"/>
      <c r="I9" s="107"/>
      <c r="J9" s="107"/>
      <c r="K9" s="107"/>
      <c r="L9" s="107"/>
      <c r="M9" s="107"/>
      <c r="N9" s="107"/>
      <c r="O9" s="107"/>
      <c r="P9" s="107"/>
      <c r="Q9" s="107"/>
      <c r="R9" s="107"/>
      <c r="S9" s="107"/>
      <c r="T9" s="107"/>
      <c r="U9" s="107"/>
      <c r="V9" s="107"/>
      <c r="W9" s="107"/>
      <c r="X9" s="107"/>
      <c r="Y9" s="107"/>
      <c r="Z9" s="107"/>
      <c r="AA9" s="107"/>
      <c r="AB9" s="1138"/>
      <c r="AC9" s="2714"/>
      <c r="AD9" s="2714"/>
      <c r="AE9" s="2714"/>
      <c r="AF9" s="2714"/>
      <c r="AG9" s="2714"/>
      <c r="AH9" s="2714"/>
      <c r="AI9" s="2714"/>
      <c r="AJ9" s="2714"/>
      <c r="AK9" s="2714"/>
      <c r="AL9" s="2714"/>
      <c r="AM9" s="2715"/>
      <c r="AN9" s="49"/>
      <c r="AO9" s="39"/>
    </row>
    <row r="10" spans="1:65" ht="14.1" customHeight="1" x14ac:dyDescent="0.15">
      <c r="B10" s="73"/>
      <c r="C10" s="107"/>
      <c r="D10" s="144"/>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138"/>
      <c r="AC10" s="2714"/>
      <c r="AD10" s="2714"/>
      <c r="AE10" s="2714"/>
      <c r="AF10" s="2714"/>
      <c r="AG10" s="2714"/>
      <c r="AH10" s="2714"/>
      <c r="AI10" s="2714"/>
      <c r="AJ10" s="2714"/>
      <c r="AK10" s="2714"/>
      <c r="AL10" s="2714"/>
      <c r="AM10" s="2715"/>
      <c r="AN10" s="49"/>
      <c r="AO10" s="39"/>
    </row>
    <row r="11" spans="1:65" ht="14.1" customHeight="1" x14ac:dyDescent="0.15">
      <c r="B11" s="73"/>
      <c r="C11" s="107"/>
      <c r="D11" s="107"/>
      <c r="E11" s="107"/>
      <c r="F11" s="144" t="s">
        <v>534</v>
      </c>
      <c r="G11" s="107"/>
      <c r="H11" s="107"/>
      <c r="I11" s="107"/>
      <c r="J11" s="107"/>
      <c r="K11" s="107"/>
      <c r="L11" s="107"/>
      <c r="M11" s="107"/>
      <c r="N11" s="107"/>
      <c r="O11" s="107"/>
      <c r="P11" s="107"/>
      <c r="Q11" s="107"/>
      <c r="R11" s="107"/>
      <c r="S11" s="107"/>
      <c r="T11" s="107"/>
      <c r="U11" s="107"/>
      <c r="V11" s="107"/>
      <c r="W11" s="107"/>
      <c r="X11" s="107"/>
      <c r="Y11" s="107"/>
      <c r="Z11" s="107"/>
      <c r="AA11" s="107"/>
      <c r="AB11" s="1138"/>
      <c r="AC11" s="2714"/>
      <c r="AD11" s="2714"/>
      <c r="AE11" s="2714"/>
      <c r="AF11" s="2714"/>
      <c r="AG11" s="2714"/>
      <c r="AH11" s="2714"/>
      <c r="AI11" s="2714"/>
      <c r="AJ11" s="2714"/>
      <c r="AK11" s="2714"/>
      <c r="AL11" s="2714"/>
      <c r="AM11" s="2715"/>
      <c r="AN11" s="49"/>
      <c r="AO11" s="39"/>
    </row>
    <row r="12" spans="1:65" ht="14.1" customHeight="1" x14ac:dyDescent="0.15">
      <c r="B12" s="73"/>
      <c r="C12" s="107"/>
      <c r="D12" s="107"/>
      <c r="E12" s="107"/>
      <c r="F12" s="144"/>
      <c r="G12" s="107"/>
      <c r="H12" s="107"/>
      <c r="I12" s="107"/>
      <c r="J12" s="107"/>
      <c r="K12" s="107"/>
      <c r="L12" s="107"/>
      <c r="M12" s="107"/>
      <c r="N12" s="107"/>
      <c r="O12" s="107"/>
      <c r="P12" s="107"/>
      <c r="Q12" s="107"/>
      <c r="R12" s="107"/>
      <c r="S12" s="107"/>
      <c r="T12" s="107"/>
      <c r="U12" s="107"/>
      <c r="V12" s="107"/>
      <c r="W12" s="107"/>
      <c r="X12" s="107"/>
      <c r="Y12" s="107"/>
      <c r="Z12" s="107"/>
      <c r="AA12" s="314"/>
      <c r="AB12" s="470"/>
      <c r="AC12" s="2714"/>
      <c r="AD12" s="2714"/>
      <c r="AE12" s="2714"/>
      <c r="AF12" s="2714"/>
      <c r="AG12" s="2714"/>
      <c r="AH12" s="2714"/>
      <c r="AI12" s="2714"/>
      <c r="AJ12" s="2714"/>
      <c r="AK12" s="2714"/>
      <c r="AL12" s="2714"/>
      <c r="AM12" s="2715"/>
      <c r="AN12" s="49"/>
      <c r="AO12" s="39"/>
    </row>
    <row r="13" spans="1:65" ht="14.1" customHeight="1" x14ac:dyDescent="0.15">
      <c r="B13" s="73"/>
      <c r="C13" s="305" t="s">
        <v>503</v>
      </c>
      <c r="D13" s="1146"/>
      <c r="E13" s="1146"/>
      <c r="F13" s="1146"/>
      <c r="G13" s="1146"/>
      <c r="H13" s="1146"/>
      <c r="I13" s="1146"/>
      <c r="J13" s="1146"/>
      <c r="K13" s="1146"/>
      <c r="L13" s="1146"/>
      <c r="M13" s="1146"/>
      <c r="N13" s="1146"/>
      <c r="O13" s="1146"/>
      <c r="P13" s="1146"/>
      <c r="Q13" s="1146"/>
      <c r="R13" s="1146"/>
      <c r="S13" s="1146"/>
      <c r="T13" s="1146"/>
      <c r="U13" s="1146"/>
      <c r="V13" s="1146"/>
      <c r="W13" s="1146"/>
      <c r="X13" s="1146"/>
      <c r="Y13" s="1146"/>
      <c r="Z13" s="542"/>
      <c r="AA13" s="319"/>
      <c r="AB13" s="183"/>
      <c r="AC13" s="1145"/>
      <c r="AD13" s="1145"/>
      <c r="AE13" s="1145"/>
      <c r="AF13" s="1145"/>
      <c r="AG13" s="1145"/>
      <c r="AH13" s="1145"/>
      <c r="AI13" s="1145"/>
      <c r="AJ13" s="1145"/>
      <c r="AK13" s="1145"/>
      <c r="AL13" s="1145"/>
      <c r="AM13" s="283"/>
      <c r="AN13" s="49"/>
      <c r="AO13" s="308"/>
    </row>
    <row r="14" spans="1:65" ht="14.1" customHeight="1" x14ac:dyDescent="0.15">
      <c r="B14" s="106"/>
      <c r="E14" s="542"/>
      <c r="F14" s="542"/>
      <c r="G14" s="542"/>
      <c r="H14" s="542"/>
      <c r="I14" s="39" t="s">
        <v>496</v>
      </c>
      <c r="J14" s="39"/>
      <c r="K14" s="39"/>
      <c r="L14" s="39"/>
      <c r="N14" s="21"/>
      <c r="O14" s="4408"/>
      <c r="P14" s="4409"/>
      <c r="Q14" s="4409"/>
      <c r="R14" s="4409"/>
      <c r="S14" s="4409"/>
      <c r="T14" s="4409"/>
      <c r="U14" s="36" t="s">
        <v>34</v>
      </c>
      <c r="V14" s="17"/>
      <c r="W14" s="17"/>
      <c r="X14" s="17"/>
      <c r="Y14" s="1146"/>
      <c r="Z14" s="39"/>
      <c r="AA14" s="199"/>
      <c r="AB14" s="168"/>
      <c r="AC14" s="39"/>
      <c r="AD14" s="39"/>
      <c r="AE14" s="39"/>
      <c r="AF14" s="39"/>
      <c r="AG14" s="39"/>
      <c r="AH14" s="39"/>
      <c r="AI14" s="39"/>
      <c r="AJ14" s="39"/>
      <c r="AK14" s="39"/>
      <c r="AL14" s="39"/>
      <c r="AM14" s="152"/>
      <c r="AN14" s="49"/>
    </row>
    <row r="15" spans="1:65" ht="14.1" customHeight="1" x14ac:dyDescent="0.15">
      <c r="A15" s="154"/>
      <c r="B15" s="73"/>
      <c r="C15" s="141"/>
      <c r="D15" s="542"/>
      <c r="E15" s="542"/>
      <c r="F15" s="542"/>
      <c r="G15" s="542"/>
      <c r="H15" s="542"/>
      <c r="I15" s="542"/>
      <c r="J15" s="542"/>
      <c r="K15" s="542"/>
      <c r="L15" s="542"/>
      <c r="M15" s="542"/>
      <c r="N15" s="304"/>
      <c r="O15" s="542"/>
      <c r="P15" s="542"/>
      <c r="Q15" s="542"/>
      <c r="R15" s="542"/>
      <c r="S15" s="542"/>
      <c r="T15" s="542"/>
      <c r="U15" s="542"/>
      <c r="V15" s="542"/>
      <c r="W15" s="542"/>
      <c r="X15" s="542"/>
      <c r="Y15" s="542"/>
      <c r="Z15" s="542"/>
      <c r="AA15" s="1084"/>
      <c r="AB15" s="312"/>
      <c r="AC15" s="1098"/>
      <c r="AD15" s="1097"/>
      <c r="AE15" s="475"/>
      <c r="AF15" s="475"/>
      <c r="AG15" s="475"/>
      <c r="AH15" s="475"/>
      <c r="AI15" s="475"/>
      <c r="AJ15" s="475"/>
      <c r="AK15" s="475"/>
      <c r="AL15" s="475"/>
      <c r="AM15" s="476"/>
      <c r="AN15" s="293"/>
      <c r="BB15" s="1082"/>
      <c r="BC15" s="1082"/>
      <c r="BD15" s="1082"/>
      <c r="BE15" s="1082"/>
      <c r="BF15" s="1082"/>
      <c r="BG15" s="1082"/>
      <c r="BH15" s="1082"/>
      <c r="BI15" s="1082"/>
      <c r="BJ15" s="1082"/>
      <c r="BK15" s="1082"/>
      <c r="BL15" s="1082"/>
      <c r="BM15" s="1082"/>
    </row>
    <row r="16" spans="1:65" s="218" customFormat="1" ht="14.1" customHeight="1" x14ac:dyDescent="0.15">
      <c r="A16" s="1079"/>
      <c r="B16" s="256"/>
      <c r="C16" s="493" t="s">
        <v>1466</v>
      </c>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150"/>
      <c r="Z16" s="1150"/>
      <c r="AA16" s="1078"/>
      <c r="AB16" s="730"/>
      <c r="AC16" s="731"/>
      <c r="AD16" s="453"/>
      <c r="AE16" s="453"/>
      <c r="AF16" s="453"/>
      <c r="AG16" s="453"/>
      <c r="AH16" s="453"/>
      <c r="AI16" s="453"/>
      <c r="AJ16" s="453"/>
      <c r="AK16" s="453"/>
      <c r="AL16" s="453"/>
      <c r="AM16" s="732"/>
      <c r="AN16" s="733"/>
      <c r="AP16" s="1077"/>
      <c r="AY16" s="1077"/>
      <c r="AZ16" s="1077"/>
      <c r="BA16" s="1077"/>
      <c r="BB16" s="1077"/>
      <c r="BC16" s="1077"/>
      <c r="BD16" s="1077"/>
      <c r="BE16" s="1077"/>
      <c r="BF16" s="1077"/>
      <c r="BG16" s="1077"/>
      <c r="BH16" s="1077"/>
      <c r="BI16" s="1077"/>
      <c r="BJ16" s="1077"/>
      <c r="BK16" s="1077"/>
      <c r="BL16" s="1077"/>
      <c r="BM16" s="1077"/>
    </row>
    <row r="17" spans="1:69" s="218" customFormat="1" ht="14.1" customHeight="1" x14ac:dyDescent="0.15">
      <c r="A17" s="1079"/>
      <c r="B17" s="256"/>
      <c r="D17" s="1079" t="s">
        <v>1467</v>
      </c>
      <c r="E17" s="1079"/>
      <c r="F17" s="1079"/>
      <c r="G17" s="1079"/>
      <c r="H17" s="1079"/>
      <c r="I17" s="1079"/>
      <c r="J17" s="1079"/>
      <c r="K17" s="1079"/>
      <c r="L17" s="1079"/>
      <c r="M17" s="1079"/>
      <c r="N17" s="1079"/>
      <c r="O17" s="1079"/>
      <c r="P17" s="1079"/>
      <c r="Q17" s="1079"/>
      <c r="R17" s="1079"/>
      <c r="S17" s="1079"/>
      <c r="T17" s="1079"/>
      <c r="U17" s="1079"/>
      <c r="V17" s="1079"/>
      <c r="W17" s="1079"/>
      <c r="X17" s="1079"/>
      <c r="Y17" s="1079"/>
      <c r="Z17" s="1150"/>
      <c r="AA17" s="1078"/>
      <c r="AB17" s="730"/>
      <c r="AC17" s="734"/>
      <c r="AD17" s="1129"/>
      <c r="AE17" s="453"/>
      <c r="AF17" s="453"/>
      <c r="AG17" s="453"/>
      <c r="AH17" s="453"/>
      <c r="AI17" s="453"/>
      <c r="AJ17" s="453"/>
      <c r="AK17" s="453"/>
      <c r="AL17" s="453"/>
      <c r="AM17" s="732"/>
      <c r="AN17" s="733"/>
      <c r="AP17" s="1077"/>
      <c r="AY17" s="1077"/>
      <c r="AZ17" s="1077"/>
      <c r="BA17" s="1077"/>
      <c r="BB17" s="1077"/>
      <c r="BC17" s="1077"/>
      <c r="BD17" s="1077"/>
      <c r="BE17" s="1077"/>
      <c r="BF17" s="1077"/>
      <c r="BG17" s="1077"/>
      <c r="BH17" s="1077"/>
      <c r="BI17" s="1077"/>
      <c r="BJ17" s="1077"/>
      <c r="BK17" s="1077"/>
      <c r="BL17" s="1077"/>
      <c r="BM17" s="1077"/>
    </row>
    <row r="18" spans="1:69" s="218" customFormat="1" ht="14.1" customHeight="1" x14ac:dyDescent="0.15">
      <c r="A18" s="1079"/>
      <c r="B18" s="256"/>
      <c r="C18" s="550"/>
      <c r="D18" s="1079"/>
      <c r="E18" s="2694"/>
      <c r="F18" s="2694"/>
      <c r="G18" s="2694"/>
      <c r="H18" s="2694"/>
      <c r="I18" s="2694"/>
      <c r="J18" s="2694"/>
      <c r="K18" s="2694"/>
      <c r="L18" s="2694"/>
      <c r="M18" s="2694"/>
      <c r="N18" s="2694"/>
      <c r="O18" s="2694"/>
      <c r="P18" s="2694"/>
      <c r="Q18" s="2694"/>
      <c r="R18" s="2694"/>
      <c r="S18" s="2694"/>
      <c r="T18" s="2694"/>
      <c r="U18" s="2694"/>
      <c r="V18" s="2694"/>
      <c r="W18" s="2694"/>
      <c r="X18" s="2694"/>
      <c r="Y18" s="2694"/>
      <c r="Z18" s="2694"/>
      <c r="AA18" s="1078"/>
      <c r="AB18" s="730"/>
      <c r="AC18" s="731"/>
      <c r="AD18" s="453"/>
      <c r="AE18" s="453"/>
      <c r="AF18" s="453"/>
      <c r="AG18" s="453"/>
      <c r="AH18" s="453"/>
      <c r="AI18" s="453"/>
      <c r="AJ18" s="453"/>
      <c r="AK18" s="453"/>
      <c r="AL18" s="453"/>
      <c r="AM18" s="732"/>
      <c r="AN18" s="733"/>
      <c r="AP18" s="1077"/>
      <c r="AY18" s="1077"/>
      <c r="AZ18" s="1077"/>
      <c r="BA18" s="1077"/>
      <c r="BB18" s="1077"/>
      <c r="BC18" s="1077"/>
      <c r="BD18" s="1077"/>
      <c r="BE18" s="1077"/>
      <c r="BF18" s="1077"/>
      <c r="BG18" s="1077"/>
      <c r="BH18" s="1077"/>
      <c r="BI18" s="1077"/>
      <c r="BJ18" s="1077"/>
      <c r="BK18" s="1077"/>
      <c r="BL18" s="1077"/>
      <c r="BM18" s="1077"/>
    </row>
    <row r="19" spans="1:69" s="218" customFormat="1" ht="14.1" customHeight="1" x14ac:dyDescent="0.15">
      <c r="A19" s="1079"/>
      <c r="B19" s="256"/>
      <c r="C19" s="575"/>
      <c r="D19" s="1150"/>
      <c r="E19" s="2694"/>
      <c r="F19" s="2694"/>
      <c r="G19" s="2694"/>
      <c r="H19" s="2694"/>
      <c r="I19" s="2694"/>
      <c r="J19" s="2694"/>
      <c r="K19" s="2694"/>
      <c r="L19" s="2694"/>
      <c r="M19" s="2694"/>
      <c r="N19" s="2694"/>
      <c r="O19" s="2694"/>
      <c r="P19" s="2694"/>
      <c r="Q19" s="2694"/>
      <c r="R19" s="2694"/>
      <c r="S19" s="2694"/>
      <c r="T19" s="2694"/>
      <c r="U19" s="2694"/>
      <c r="V19" s="2694"/>
      <c r="W19" s="2694"/>
      <c r="X19" s="2694"/>
      <c r="Y19" s="2694"/>
      <c r="Z19" s="2694"/>
      <c r="AA19" s="1078"/>
      <c r="AB19" s="730"/>
      <c r="AC19" s="1078"/>
      <c r="AD19" s="7"/>
      <c r="AE19" s="7"/>
      <c r="AF19" s="1148"/>
      <c r="AG19" s="1148"/>
      <c r="AH19" s="1148"/>
      <c r="AI19" s="1148"/>
      <c r="AJ19" s="1148"/>
      <c r="AK19" s="1148"/>
      <c r="AL19" s="1148"/>
      <c r="AM19" s="1149"/>
      <c r="AN19" s="733"/>
      <c r="AP19" s="1077"/>
      <c r="AY19" s="1077"/>
      <c r="AZ19" s="1077"/>
      <c r="BA19" s="1077"/>
      <c r="BB19" s="1077"/>
      <c r="BC19" s="1077"/>
      <c r="BD19" s="1077"/>
      <c r="BE19" s="1077"/>
      <c r="BF19" s="1077"/>
      <c r="BG19" s="1077"/>
      <c r="BH19" s="1077"/>
      <c r="BI19" s="1077"/>
      <c r="BJ19" s="1077"/>
      <c r="BK19" s="1077"/>
      <c r="BL19" s="1077"/>
      <c r="BM19" s="1077"/>
    </row>
    <row r="20" spans="1:69" s="218" customFormat="1" ht="14.1" customHeight="1" x14ac:dyDescent="0.15">
      <c r="A20" s="1079"/>
      <c r="B20" s="256"/>
      <c r="C20" s="575"/>
      <c r="D20" s="1150"/>
      <c r="E20" s="2694"/>
      <c r="F20" s="2694"/>
      <c r="G20" s="2694"/>
      <c r="H20" s="2694"/>
      <c r="I20" s="2694"/>
      <c r="J20" s="2694"/>
      <c r="K20" s="2694"/>
      <c r="L20" s="2694"/>
      <c r="M20" s="2694"/>
      <c r="N20" s="2694"/>
      <c r="O20" s="2694"/>
      <c r="P20" s="2694"/>
      <c r="Q20" s="2694"/>
      <c r="R20" s="2694"/>
      <c r="S20" s="2694"/>
      <c r="T20" s="2694"/>
      <c r="U20" s="2694"/>
      <c r="V20" s="2694"/>
      <c r="W20" s="2694"/>
      <c r="X20" s="2694"/>
      <c r="Y20" s="2694"/>
      <c r="Z20" s="2694"/>
      <c r="AA20" s="1078"/>
      <c r="AB20" s="730"/>
      <c r="AC20" s="1078"/>
      <c r="AD20" s="7"/>
      <c r="AE20" s="7"/>
      <c r="AF20" s="1148"/>
      <c r="AG20" s="1148"/>
      <c r="AH20" s="1148"/>
      <c r="AI20" s="1148"/>
      <c r="AJ20" s="1148"/>
      <c r="AK20" s="1148"/>
      <c r="AL20" s="1148"/>
      <c r="AM20" s="1149"/>
      <c r="AN20" s="733"/>
      <c r="AP20" s="1077"/>
      <c r="AY20" s="1077"/>
      <c r="AZ20" s="1077"/>
      <c r="BA20" s="1077"/>
      <c r="BB20" s="1077"/>
      <c r="BC20" s="1077"/>
      <c r="BD20" s="1077"/>
      <c r="BE20" s="1077"/>
      <c r="BF20" s="1077"/>
      <c r="BG20" s="1077"/>
      <c r="BH20" s="1077"/>
      <c r="BI20" s="1077"/>
      <c r="BJ20" s="1077"/>
      <c r="BK20" s="1077"/>
      <c r="BL20" s="1077"/>
      <c r="BM20" s="1077"/>
    </row>
    <row r="21" spans="1:69" s="218" customFormat="1" ht="14.1" customHeight="1" x14ac:dyDescent="0.15">
      <c r="A21" s="1079"/>
      <c r="B21" s="256"/>
      <c r="C21" s="575"/>
      <c r="D21" s="1150"/>
      <c r="E21" s="2694"/>
      <c r="F21" s="2694"/>
      <c r="G21" s="2694"/>
      <c r="H21" s="2694"/>
      <c r="I21" s="2694"/>
      <c r="J21" s="2694"/>
      <c r="K21" s="2694"/>
      <c r="L21" s="2694"/>
      <c r="M21" s="2694"/>
      <c r="N21" s="2694"/>
      <c r="O21" s="2694"/>
      <c r="P21" s="2694"/>
      <c r="Q21" s="2694"/>
      <c r="R21" s="2694"/>
      <c r="S21" s="2694"/>
      <c r="T21" s="2694"/>
      <c r="U21" s="2694"/>
      <c r="V21" s="2694"/>
      <c r="W21" s="2694"/>
      <c r="X21" s="2694"/>
      <c r="Y21" s="2694"/>
      <c r="Z21" s="2694"/>
      <c r="AA21" s="1078"/>
      <c r="AB21" s="4378" t="s">
        <v>1468</v>
      </c>
      <c r="AC21" s="4410"/>
      <c r="AD21" s="4410"/>
      <c r="AE21" s="4410"/>
      <c r="AF21" s="4410"/>
      <c r="AG21" s="4410"/>
      <c r="AH21" s="4410"/>
      <c r="AI21" s="4410"/>
      <c r="AJ21" s="4410"/>
      <c r="AK21" s="4410"/>
      <c r="AL21" s="4410"/>
      <c r="AM21" s="4382"/>
      <c r="AN21" s="733"/>
      <c r="AP21" s="1077"/>
      <c r="AY21" s="1077"/>
      <c r="AZ21" s="1077"/>
      <c r="BA21" s="1077"/>
      <c r="BB21" s="1077"/>
      <c r="BC21" s="1077"/>
      <c r="BD21" s="1077"/>
      <c r="BE21" s="1077"/>
      <c r="BF21" s="1077"/>
      <c r="BG21" s="1077"/>
      <c r="BH21" s="1077"/>
      <c r="BI21" s="1077"/>
      <c r="BJ21" s="1077"/>
      <c r="BK21" s="1077"/>
      <c r="BL21" s="1077"/>
      <c r="BM21" s="1077"/>
    </row>
    <row r="22" spans="1:69" ht="14.1" customHeight="1" x14ac:dyDescent="0.15">
      <c r="A22" s="1146"/>
      <c r="B22" s="73"/>
      <c r="C22" s="305" t="s">
        <v>1545</v>
      </c>
      <c r="D22" s="1146"/>
      <c r="E22" s="1146"/>
      <c r="F22" s="1146"/>
      <c r="G22" s="1146"/>
      <c r="H22" s="1146"/>
      <c r="I22" s="1146"/>
      <c r="J22" s="1146"/>
      <c r="K22" s="1146"/>
      <c r="L22" s="1146"/>
      <c r="M22" s="1146"/>
      <c r="N22" s="1146"/>
      <c r="O22" s="1146"/>
      <c r="P22" s="1146"/>
      <c r="Q22" s="1146"/>
      <c r="R22" s="1146"/>
      <c r="S22" s="1146"/>
      <c r="T22" s="1146"/>
      <c r="U22" s="1146"/>
      <c r="V22" s="1146"/>
      <c r="W22" s="1146"/>
      <c r="X22" s="1146"/>
      <c r="Y22" s="1146"/>
      <c r="Z22" s="542"/>
      <c r="AA22" s="1084"/>
      <c r="AB22" s="1135" t="s">
        <v>24</v>
      </c>
      <c r="AC22" s="1139" t="s">
        <v>464</v>
      </c>
      <c r="AD22" s="46"/>
      <c r="AE22" s="8"/>
      <c r="AF22" s="1139"/>
      <c r="AG22" s="1139"/>
      <c r="AH22" s="1139"/>
      <c r="AI22" s="1139"/>
      <c r="AJ22" s="1139"/>
      <c r="AK22" s="1139"/>
      <c r="AL22" s="1139"/>
      <c r="AM22" s="1140"/>
      <c r="AN22" s="293"/>
      <c r="AP22" s="1082"/>
      <c r="AY22" s="1082"/>
      <c r="AZ22" s="1082"/>
      <c r="BA22" s="1082"/>
      <c r="BB22" s="1082"/>
      <c r="BC22" s="1082"/>
      <c r="BD22" s="1082"/>
      <c r="BE22" s="1082"/>
      <c r="BF22" s="1082"/>
      <c r="BG22" s="1082"/>
      <c r="BH22" s="1082"/>
      <c r="BI22" s="1082"/>
      <c r="BJ22" s="1082"/>
      <c r="BK22" s="1082"/>
      <c r="BL22" s="1082"/>
      <c r="BM22" s="1082"/>
    </row>
    <row r="23" spans="1:69" ht="14.1" customHeight="1" x14ac:dyDescent="0.15">
      <c r="A23" s="1146"/>
      <c r="B23" s="73"/>
      <c r="C23" s="306"/>
      <c r="D23" s="1146"/>
      <c r="E23" s="1146"/>
      <c r="F23" s="1146"/>
      <c r="G23" s="1146"/>
      <c r="H23" s="1146"/>
      <c r="I23" s="1146"/>
      <c r="J23" s="1146"/>
      <c r="K23" s="1146"/>
      <c r="L23" s="1146"/>
      <c r="M23" s="1146"/>
      <c r="N23" s="1146"/>
      <c r="O23" s="1146"/>
      <c r="P23" s="1146"/>
      <c r="Q23" s="1146"/>
      <c r="R23" s="1146"/>
      <c r="S23" s="1146"/>
      <c r="T23" s="1146"/>
      <c r="U23" s="1146"/>
      <c r="V23" s="1146"/>
      <c r="W23" s="1146"/>
      <c r="X23" s="1146"/>
      <c r="Y23" s="1146"/>
      <c r="Z23" s="542"/>
      <c r="AA23" s="1084"/>
      <c r="AB23" s="168"/>
      <c r="AC23" s="4411" t="s">
        <v>66</v>
      </c>
      <c r="AD23" s="2714" t="s">
        <v>67</v>
      </c>
      <c r="AE23" s="4328"/>
      <c r="AF23" s="4328"/>
      <c r="AG23" s="4328"/>
      <c r="AH23" s="4328"/>
      <c r="AI23" s="4328"/>
      <c r="AJ23" s="4328"/>
      <c r="AK23" s="4328"/>
      <c r="AL23" s="4328"/>
      <c r="AM23" s="4413"/>
      <c r="AN23" s="293"/>
      <c r="AP23" s="1082"/>
      <c r="AY23" s="1082"/>
      <c r="AZ23" s="1082"/>
      <c r="BA23" s="1082"/>
      <c r="BB23" s="1082"/>
      <c r="BC23" s="1082"/>
      <c r="BD23" s="1082"/>
      <c r="BE23" s="1082"/>
      <c r="BF23" s="1082"/>
      <c r="BG23" s="1082"/>
      <c r="BH23" s="1082"/>
      <c r="BI23" s="1082"/>
      <c r="BJ23" s="1082"/>
      <c r="BK23" s="1082"/>
      <c r="BL23" s="1082"/>
      <c r="BM23" s="1082"/>
    </row>
    <row r="24" spans="1:69" ht="12" customHeight="1" x14ac:dyDescent="0.15">
      <c r="A24" s="1146"/>
      <c r="B24" s="73"/>
      <c r="C24" s="306"/>
      <c r="D24" s="1146"/>
      <c r="E24" s="1146"/>
      <c r="F24" s="1146"/>
      <c r="G24" s="1146"/>
      <c r="H24" s="1146"/>
      <c r="I24" s="1146"/>
      <c r="J24" s="1146"/>
      <c r="K24" s="1146"/>
      <c r="L24" s="1146"/>
      <c r="M24" s="1146"/>
      <c r="N24" s="1146"/>
      <c r="O24" s="1146"/>
      <c r="P24" s="1146"/>
      <c r="Q24" s="1146"/>
      <c r="R24" s="1146"/>
      <c r="S24" s="1146"/>
      <c r="T24" s="1146"/>
      <c r="U24" s="1146"/>
      <c r="V24" s="1146"/>
      <c r="W24" s="1146"/>
      <c r="X24" s="1146"/>
      <c r="Y24" s="1146"/>
      <c r="Z24" s="542"/>
      <c r="AA24" s="1084"/>
      <c r="AB24" s="168"/>
      <c r="AC24" s="4412"/>
      <c r="AD24" s="4328"/>
      <c r="AE24" s="4328"/>
      <c r="AF24" s="4328"/>
      <c r="AG24" s="4328"/>
      <c r="AH24" s="4328"/>
      <c r="AI24" s="4328"/>
      <c r="AJ24" s="4328"/>
      <c r="AK24" s="4328"/>
      <c r="AL24" s="4328"/>
      <c r="AM24" s="4413"/>
      <c r="AN24" s="293"/>
      <c r="AP24" s="1082"/>
      <c r="AY24" s="1082"/>
      <c r="AZ24" s="1082"/>
      <c r="BA24" s="1082"/>
      <c r="BB24" s="1082"/>
      <c r="BC24" s="1082"/>
      <c r="BD24" s="1082"/>
      <c r="BE24" s="1082"/>
      <c r="BF24" s="1082"/>
      <c r="BG24" s="1082"/>
      <c r="BH24" s="1082"/>
      <c r="BI24" s="1082"/>
      <c r="BJ24" s="1082"/>
      <c r="BK24" s="1082"/>
      <c r="BL24" s="1082"/>
      <c r="BM24" s="1082"/>
    </row>
    <row r="25" spans="1:69" ht="14.1" customHeight="1" x14ac:dyDescent="0.15">
      <c r="A25" s="1146"/>
      <c r="B25" s="73"/>
      <c r="D25" s="1146" t="s">
        <v>484</v>
      </c>
      <c r="E25" s="1146"/>
      <c r="F25" s="1146"/>
      <c r="G25" s="1146"/>
      <c r="H25" s="1146"/>
      <c r="I25" s="1146"/>
      <c r="J25" s="1146"/>
      <c r="K25" s="1146"/>
      <c r="L25" s="1146"/>
      <c r="M25" s="1146"/>
      <c r="N25" s="1146"/>
      <c r="O25" s="1146"/>
      <c r="P25" s="1146"/>
      <c r="Q25" s="1146"/>
      <c r="R25" s="1146"/>
      <c r="S25" s="1146"/>
      <c r="T25" s="1146"/>
      <c r="U25" s="1146"/>
      <c r="V25" s="1146"/>
      <c r="W25" s="1146"/>
      <c r="X25" s="1146"/>
      <c r="Y25" s="1146"/>
      <c r="Z25" s="542"/>
      <c r="AA25" s="1084"/>
      <c r="AB25" s="168"/>
      <c r="AC25" s="1089" t="s">
        <v>62</v>
      </c>
      <c r="AD25" s="1139" t="s">
        <v>68</v>
      </c>
      <c r="AE25" s="1139"/>
      <c r="AF25" s="1139"/>
      <c r="AG25" s="1139"/>
      <c r="AH25" s="1139"/>
      <c r="AI25" s="1139"/>
      <c r="AJ25" s="1139"/>
      <c r="AK25" s="1139"/>
      <c r="AL25" s="1139"/>
      <c r="AM25" s="329"/>
      <c r="AN25" s="293"/>
      <c r="AP25" s="1082"/>
      <c r="AY25" s="1082"/>
      <c r="AZ25" s="1082"/>
      <c r="BA25" s="1082"/>
      <c r="BB25" s="1082"/>
      <c r="BC25" s="1082"/>
      <c r="BD25" s="1082"/>
      <c r="BE25" s="1082"/>
      <c r="BF25" s="1082"/>
      <c r="BG25" s="1082"/>
      <c r="BH25" s="1082"/>
      <c r="BI25" s="1082"/>
      <c r="BJ25" s="1082"/>
      <c r="BK25" s="1082"/>
      <c r="BL25" s="1082"/>
      <c r="BM25" s="1082"/>
    </row>
    <row r="26" spans="1:69" ht="4.5" customHeight="1" x14ac:dyDescent="0.15">
      <c r="A26" s="1146"/>
      <c r="B26" s="73"/>
      <c r="D26" s="1146"/>
      <c r="E26" s="1146"/>
      <c r="F26" s="1146"/>
      <c r="G26" s="1146"/>
      <c r="H26" s="1146"/>
      <c r="I26" s="1146"/>
      <c r="J26" s="1146"/>
      <c r="K26" s="1146"/>
      <c r="L26" s="1146"/>
      <c r="M26" s="1146"/>
      <c r="N26" s="1146"/>
      <c r="O26" s="1146"/>
      <c r="P26" s="1146"/>
      <c r="Q26" s="1146"/>
      <c r="R26" s="1146"/>
      <c r="S26" s="1146"/>
      <c r="T26" s="1146"/>
      <c r="U26" s="1146"/>
      <c r="V26" s="1146"/>
      <c r="W26" s="1146"/>
      <c r="X26" s="1146"/>
      <c r="Y26" s="1146"/>
      <c r="Z26" s="542"/>
      <c r="AA26" s="1084"/>
      <c r="AB26" s="168"/>
      <c r="AC26" s="1089"/>
      <c r="AD26" s="1139"/>
      <c r="AE26" s="1139"/>
      <c r="AF26" s="1139"/>
      <c r="AG26" s="1139"/>
      <c r="AH26" s="1139"/>
      <c r="AI26" s="1139"/>
      <c r="AJ26" s="1139"/>
      <c r="AK26" s="1139"/>
      <c r="AL26" s="1139"/>
      <c r="AM26" s="329"/>
      <c r="AN26" s="293"/>
      <c r="AP26" s="1082"/>
      <c r="AY26" s="1082"/>
      <c r="AZ26" s="1082"/>
      <c r="BA26" s="1082"/>
      <c r="BB26" s="1082"/>
      <c r="BC26" s="1082"/>
      <c r="BD26" s="1082"/>
      <c r="BE26" s="1082"/>
      <c r="BF26" s="1082"/>
      <c r="BG26" s="1082"/>
      <c r="BH26" s="1082"/>
      <c r="BI26" s="1082"/>
      <c r="BJ26" s="1082"/>
      <c r="BK26" s="1082"/>
      <c r="BL26" s="1082"/>
      <c r="BM26" s="1082"/>
    </row>
    <row r="27" spans="1:69" ht="14.1" customHeight="1" x14ac:dyDescent="0.15">
      <c r="A27" s="1146"/>
      <c r="B27" s="73"/>
      <c r="C27" s="306"/>
      <c r="D27" s="1146"/>
      <c r="E27" s="2694"/>
      <c r="F27" s="2694"/>
      <c r="G27" s="2694"/>
      <c r="H27" s="2694"/>
      <c r="I27" s="2694"/>
      <c r="J27" s="2694"/>
      <c r="K27" s="2694"/>
      <c r="L27" s="2694"/>
      <c r="M27" s="2694"/>
      <c r="N27" s="2694"/>
      <c r="O27" s="2694"/>
      <c r="P27" s="2694"/>
      <c r="Q27" s="2694"/>
      <c r="R27" s="2694"/>
      <c r="S27" s="2694"/>
      <c r="T27" s="2694"/>
      <c r="U27" s="2694"/>
      <c r="V27" s="2694"/>
      <c r="W27" s="2694"/>
      <c r="X27" s="2694"/>
      <c r="Y27" s="2694"/>
      <c r="Z27" s="2694"/>
      <c r="AA27" s="319"/>
      <c r="AB27" s="168"/>
      <c r="AC27" s="4411" t="s">
        <v>69</v>
      </c>
      <c r="AD27" s="2714" t="s">
        <v>70</v>
      </c>
      <c r="AE27" s="4328"/>
      <c r="AF27" s="4328"/>
      <c r="AG27" s="4328"/>
      <c r="AH27" s="4328"/>
      <c r="AI27" s="4328"/>
      <c r="AJ27" s="4328"/>
      <c r="AK27" s="4328"/>
      <c r="AL27" s="4328"/>
      <c r="AM27" s="4413"/>
      <c r="AN27" s="293"/>
      <c r="AP27" s="1082"/>
      <c r="AY27" s="1082"/>
      <c r="AZ27" s="1082"/>
      <c r="BA27" s="1082"/>
      <c r="BB27" s="1082"/>
      <c r="BC27" s="1082"/>
      <c r="BD27" s="1082"/>
      <c r="BE27" s="1082"/>
      <c r="BF27" s="1082"/>
      <c r="BG27" s="1082"/>
      <c r="BH27" s="1082"/>
      <c r="BI27" s="1082"/>
      <c r="BJ27" s="1082"/>
      <c r="BK27" s="1082"/>
      <c r="BL27" s="1082"/>
      <c r="BM27" s="1082"/>
    </row>
    <row r="28" spans="1:69" ht="14.1" customHeight="1" x14ac:dyDescent="0.15">
      <c r="A28" s="1146"/>
      <c r="B28" s="73"/>
      <c r="C28" s="306"/>
      <c r="D28" s="1146"/>
      <c r="E28" s="2694"/>
      <c r="F28" s="2694"/>
      <c r="G28" s="2694"/>
      <c r="H28" s="2694"/>
      <c r="I28" s="2694"/>
      <c r="J28" s="2694"/>
      <c r="K28" s="2694"/>
      <c r="L28" s="2694"/>
      <c r="M28" s="2694"/>
      <c r="N28" s="2694"/>
      <c r="O28" s="2694"/>
      <c r="P28" s="2694"/>
      <c r="Q28" s="2694"/>
      <c r="R28" s="2694"/>
      <c r="S28" s="2694"/>
      <c r="T28" s="2694"/>
      <c r="U28" s="2694"/>
      <c r="V28" s="2694"/>
      <c r="W28" s="2694"/>
      <c r="X28" s="2694"/>
      <c r="Y28" s="2694"/>
      <c r="Z28" s="2694"/>
      <c r="AA28" s="319"/>
      <c r="AB28" s="168"/>
      <c r="AC28" s="4412"/>
      <c r="AD28" s="4328"/>
      <c r="AE28" s="4328"/>
      <c r="AF28" s="4328"/>
      <c r="AG28" s="4328"/>
      <c r="AH28" s="4328"/>
      <c r="AI28" s="4328"/>
      <c r="AJ28" s="4328"/>
      <c r="AK28" s="4328"/>
      <c r="AL28" s="4328"/>
      <c r="AM28" s="4413"/>
      <c r="AN28" s="293"/>
      <c r="AO28" s="21" t="s">
        <v>481</v>
      </c>
      <c r="AP28" s="1082"/>
      <c r="AY28" s="1082"/>
      <c r="AZ28" s="1082"/>
      <c r="BA28" s="1082"/>
      <c r="BB28" s="1082"/>
      <c r="BC28" s="1082"/>
      <c r="BD28" s="1082"/>
      <c r="BE28" s="1082"/>
      <c r="BF28" s="1082"/>
      <c r="BG28" s="1082"/>
      <c r="BH28" s="1082"/>
      <c r="BI28" s="1082"/>
      <c r="BJ28" s="1082"/>
      <c r="BK28" s="1082"/>
      <c r="BL28" s="1082"/>
      <c r="BM28" s="1082"/>
    </row>
    <row r="29" spans="1:69" ht="14.1" customHeight="1" x14ac:dyDescent="0.15">
      <c r="A29" s="1146"/>
      <c r="B29" s="73"/>
      <c r="C29" s="306"/>
      <c r="D29" s="1227"/>
      <c r="E29" s="1193"/>
      <c r="F29" s="1193"/>
      <c r="G29" s="1193"/>
      <c r="H29" s="1193"/>
      <c r="I29" s="1193"/>
      <c r="J29" s="1193"/>
      <c r="K29" s="1193"/>
      <c r="L29" s="1193"/>
      <c r="M29" s="1193"/>
      <c r="N29" s="1193"/>
      <c r="O29" s="1193"/>
      <c r="P29" s="1193"/>
      <c r="Q29" s="1193"/>
      <c r="R29" s="1193"/>
      <c r="S29" s="1193"/>
      <c r="T29" s="1193"/>
      <c r="U29" s="1193"/>
      <c r="V29" s="1193"/>
      <c r="W29" s="1193"/>
      <c r="X29" s="1193"/>
      <c r="Y29" s="1193"/>
      <c r="Z29" s="1193"/>
      <c r="AA29" s="319"/>
      <c r="AB29" s="168"/>
      <c r="AM29" s="152"/>
      <c r="AN29" s="293"/>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225"/>
    </row>
    <row r="30" spans="1:69" ht="14.1" customHeight="1" x14ac:dyDescent="0.15">
      <c r="A30" s="1146"/>
      <c r="B30" s="73"/>
      <c r="C30" s="306"/>
      <c r="D30" s="1227"/>
      <c r="E30" s="1193"/>
      <c r="F30" s="1193"/>
      <c r="G30" s="1193"/>
      <c r="H30" s="1193"/>
      <c r="I30" s="1193"/>
      <c r="J30" s="1193"/>
      <c r="K30" s="1193"/>
      <c r="L30" s="1193"/>
      <c r="M30" s="1193"/>
      <c r="N30" s="1193"/>
      <c r="O30" s="1193"/>
      <c r="P30" s="1193"/>
      <c r="Q30" s="1193"/>
      <c r="R30" s="1193"/>
      <c r="S30" s="1193"/>
      <c r="T30" s="1193"/>
      <c r="U30" s="1193"/>
      <c r="V30" s="1193"/>
      <c r="W30" s="1193"/>
      <c r="X30" s="1193"/>
      <c r="Y30" s="1193"/>
      <c r="Z30" s="1193"/>
      <c r="AA30" s="319"/>
      <c r="AB30" s="4378" t="s">
        <v>1520</v>
      </c>
      <c r="AC30" s="4379"/>
      <c r="AD30" s="4379"/>
      <c r="AE30" s="4379"/>
      <c r="AF30" s="4379"/>
      <c r="AG30" s="4379"/>
      <c r="AH30" s="4379"/>
      <c r="AI30" s="4379"/>
      <c r="AJ30" s="4379"/>
      <c r="AK30" s="4379"/>
      <c r="AL30" s="4379"/>
      <c r="AM30" s="4380"/>
      <c r="AN30" s="293"/>
      <c r="AO30" s="752" t="s">
        <v>24</v>
      </c>
      <c r="AP30" s="308" t="s">
        <v>464</v>
      </c>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309"/>
    </row>
    <row r="31" spans="1:69" ht="14.1" customHeight="1" x14ac:dyDescent="0.15">
      <c r="A31" s="1146"/>
      <c r="B31" s="5"/>
      <c r="C31" s="1146" t="s">
        <v>1546</v>
      </c>
      <c r="D31" s="542"/>
      <c r="E31" s="542"/>
      <c r="F31" s="542"/>
      <c r="G31" s="542"/>
      <c r="H31" s="542"/>
      <c r="I31" s="542"/>
      <c r="J31" s="542"/>
      <c r="K31" s="542"/>
      <c r="L31" s="542"/>
      <c r="M31" s="542"/>
      <c r="N31" s="304"/>
      <c r="O31" s="542"/>
      <c r="P31" s="542"/>
      <c r="Q31" s="542"/>
      <c r="R31" s="542"/>
      <c r="S31" s="542"/>
      <c r="T31" s="542"/>
      <c r="U31" s="542"/>
      <c r="V31" s="542"/>
      <c r="W31" s="542"/>
      <c r="X31" s="542"/>
      <c r="Y31" s="542"/>
      <c r="Z31" s="542"/>
      <c r="AA31" s="319"/>
      <c r="AB31" s="492" t="s">
        <v>238</v>
      </c>
      <c r="AC31" s="422" t="s">
        <v>1752</v>
      </c>
      <c r="AD31" s="1157"/>
      <c r="AE31" s="1157"/>
      <c r="AF31" s="1157"/>
      <c r="AG31" s="1157"/>
      <c r="AH31" s="1157"/>
      <c r="AI31" s="1157"/>
      <c r="AJ31" s="1157"/>
      <c r="AK31" s="1157"/>
      <c r="AL31" s="1157"/>
      <c r="AM31" s="1158"/>
      <c r="AN31" s="293"/>
      <c r="AO31" s="752"/>
      <c r="AP31" s="308"/>
      <c r="AQ31" s="1122"/>
      <c r="AR31" s="1122"/>
      <c r="AS31" s="1122"/>
      <c r="AT31" s="1122"/>
      <c r="AU31" s="1122"/>
      <c r="AV31" s="1122"/>
      <c r="AW31" s="1122"/>
      <c r="AX31" s="1122"/>
      <c r="AY31" s="1122"/>
      <c r="AZ31" s="1122"/>
      <c r="BA31" s="1122"/>
      <c r="BB31" s="1122"/>
      <c r="BC31" s="1122"/>
      <c r="BD31" s="1122"/>
      <c r="BE31" s="1122"/>
      <c r="BF31" s="1122"/>
      <c r="BG31" s="1122"/>
      <c r="BH31" s="1122"/>
      <c r="BI31" s="1122"/>
      <c r="BJ31" s="1122"/>
      <c r="BK31" s="1122"/>
      <c r="BL31" s="1122"/>
      <c r="BM31" s="1122"/>
      <c r="BN31" s="1122"/>
      <c r="BO31" s="1122"/>
      <c r="BP31" s="1122"/>
      <c r="BQ31" s="309"/>
    </row>
    <row r="32" spans="1:69" ht="14.1" customHeight="1" x14ac:dyDescent="0.15">
      <c r="A32" s="1146"/>
      <c r="B32" s="5"/>
      <c r="C32" s="1146" t="s">
        <v>497</v>
      </c>
      <c r="D32" s="542"/>
      <c r="E32" s="542"/>
      <c r="F32" s="542"/>
      <c r="G32" s="542"/>
      <c r="H32" s="542"/>
      <c r="I32" s="542"/>
      <c r="J32" s="542"/>
      <c r="K32" s="542"/>
      <c r="L32" s="542"/>
      <c r="M32" s="542"/>
      <c r="N32" s="304"/>
      <c r="O32" s="542"/>
      <c r="P32" s="542"/>
      <c r="Q32" s="542"/>
      <c r="R32" s="542"/>
      <c r="S32" s="542"/>
      <c r="T32" s="542"/>
      <c r="U32" s="542"/>
      <c r="V32" s="542"/>
      <c r="W32" s="542"/>
      <c r="X32" s="1146"/>
      <c r="Y32" s="1146"/>
      <c r="Z32" s="46"/>
      <c r="AA32" s="319"/>
      <c r="AB32" s="168" t="s">
        <v>1753</v>
      </c>
      <c r="AC32" s="1148"/>
      <c r="AD32" s="422"/>
      <c r="AE32" s="422"/>
      <c r="AF32" s="422"/>
      <c r="AG32" s="422"/>
      <c r="AH32" s="422"/>
      <c r="AI32" s="422"/>
      <c r="AJ32" s="422"/>
      <c r="AK32" s="422"/>
      <c r="AL32" s="422"/>
      <c r="AM32" s="431"/>
      <c r="AN32" s="293"/>
      <c r="AO32" s="291"/>
      <c r="AP32" s="4317" t="s">
        <v>864</v>
      </c>
      <c r="AQ32" s="4317"/>
      <c r="AR32" s="4317"/>
      <c r="AS32" s="4317"/>
      <c r="AT32" s="4317"/>
      <c r="AU32" s="4317"/>
      <c r="AV32" s="4317"/>
      <c r="AW32" s="4317"/>
      <c r="AX32" s="4317"/>
      <c r="AY32" s="4317"/>
      <c r="AZ32" s="4317"/>
      <c r="BA32" s="4317"/>
      <c r="BB32" s="4317"/>
      <c r="BC32" s="4317"/>
      <c r="BD32" s="4317"/>
      <c r="BE32" s="4317"/>
      <c r="BF32" s="4317"/>
      <c r="BG32" s="4317"/>
      <c r="BH32" s="4317"/>
      <c r="BI32" s="4317"/>
      <c r="BJ32" s="4317"/>
      <c r="BK32" s="4317"/>
      <c r="BL32" s="4317"/>
      <c r="BM32" s="4317"/>
      <c r="BN32" s="4317"/>
      <c r="BO32" s="4317"/>
      <c r="BP32" s="4317"/>
      <c r="BQ32" s="4391"/>
    </row>
    <row r="33" spans="1:69" ht="14.1" customHeight="1" x14ac:dyDescent="0.15">
      <c r="A33" s="1146"/>
      <c r="B33" s="5"/>
      <c r="D33" s="4422" t="s">
        <v>192</v>
      </c>
      <c r="E33" s="4400"/>
      <c r="F33" s="4400"/>
      <c r="G33" s="4400"/>
      <c r="H33" s="4400"/>
      <c r="I33" s="4400"/>
      <c r="J33" s="4423"/>
      <c r="K33" s="4400" t="s">
        <v>193</v>
      </c>
      <c r="L33" s="4400"/>
      <c r="M33" s="4400"/>
      <c r="N33" s="4400"/>
      <c r="O33" s="4401"/>
      <c r="P33" s="4422" t="s">
        <v>194</v>
      </c>
      <c r="Q33" s="4400"/>
      <c r="R33" s="4400"/>
      <c r="S33" s="4400"/>
      <c r="T33" s="4400"/>
      <c r="U33" s="4423"/>
      <c r="V33" s="4400" t="s">
        <v>193</v>
      </c>
      <c r="W33" s="4400"/>
      <c r="X33" s="4400"/>
      <c r="Y33" s="4400"/>
      <c r="Z33" s="4401"/>
      <c r="AA33" s="199"/>
      <c r="AB33" s="492" t="s">
        <v>238</v>
      </c>
      <c r="AC33" s="1148" t="s">
        <v>1270</v>
      </c>
      <c r="AD33" s="1163"/>
      <c r="AE33" s="1163"/>
      <c r="AF33" s="1163"/>
      <c r="AG33" s="1163"/>
      <c r="AH33" s="1163"/>
      <c r="AI33" s="1163"/>
      <c r="AJ33" s="1163"/>
      <c r="AK33" s="1163"/>
      <c r="AL33" s="1163"/>
      <c r="AM33" s="429"/>
      <c r="AN33" s="293"/>
      <c r="AO33" s="291"/>
      <c r="AP33" s="4317"/>
      <c r="AQ33" s="4317"/>
      <c r="AR33" s="4317"/>
      <c r="AS33" s="4317"/>
      <c r="AT33" s="4317"/>
      <c r="AU33" s="4317"/>
      <c r="AV33" s="4317"/>
      <c r="AW33" s="4317"/>
      <c r="AX33" s="4317"/>
      <c r="AY33" s="4317"/>
      <c r="AZ33" s="4317"/>
      <c r="BA33" s="4317"/>
      <c r="BB33" s="4317"/>
      <c r="BC33" s="4317"/>
      <c r="BD33" s="4317"/>
      <c r="BE33" s="4317"/>
      <c r="BF33" s="4317"/>
      <c r="BG33" s="4317"/>
      <c r="BH33" s="4317"/>
      <c r="BI33" s="4317"/>
      <c r="BJ33" s="4317"/>
      <c r="BK33" s="4317"/>
      <c r="BL33" s="4317"/>
      <c r="BM33" s="4317"/>
      <c r="BN33" s="4317"/>
      <c r="BO33" s="4317"/>
      <c r="BP33" s="4317"/>
      <c r="BQ33" s="4391"/>
    </row>
    <row r="34" spans="1:69" ht="14.1" customHeight="1" x14ac:dyDescent="0.15">
      <c r="A34" s="1146"/>
      <c r="B34" s="5"/>
      <c r="D34" s="4405" t="s">
        <v>89</v>
      </c>
      <c r="E34" s="4406"/>
      <c r="F34" s="4406"/>
      <c r="G34" s="4406"/>
      <c r="H34" s="4406"/>
      <c r="I34" s="4406"/>
      <c r="J34" s="4407"/>
      <c r="K34" s="4399"/>
      <c r="L34" s="4400"/>
      <c r="M34" s="4400"/>
      <c r="N34" s="4400"/>
      <c r="O34" s="4401"/>
      <c r="P34" s="4396" t="s">
        <v>483</v>
      </c>
      <c r="Q34" s="4397"/>
      <c r="R34" s="4397"/>
      <c r="S34" s="4397"/>
      <c r="T34" s="4397"/>
      <c r="U34" s="4398"/>
      <c r="V34" s="4399"/>
      <c r="W34" s="4400"/>
      <c r="X34" s="4400"/>
      <c r="Y34" s="4400"/>
      <c r="Z34" s="4401"/>
      <c r="AA34" s="199"/>
      <c r="AB34" s="260" t="s">
        <v>59</v>
      </c>
      <c r="AC34" s="4392" t="s">
        <v>1754</v>
      </c>
      <c r="AD34" s="4392"/>
      <c r="AE34" s="4392"/>
      <c r="AF34" s="4392"/>
      <c r="AG34" s="4392"/>
      <c r="AH34" s="4392"/>
      <c r="AI34" s="4392"/>
      <c r="AJ34" s="4392"/>
      <c r="AK34" s="4392"/>
      <c r="AL34" s="4392"/>
      <c r="AM34" s="4393"/>
      <c r="AN34" s="293"/>
      <c r="AO34" s="291"/>
      <c r="AP34" s="4317"/>
      <c r="AQ34" s="4317"/>
      <c r="AR34" s="4317"/>
      <c r="AS34" s="4317"/>
      <c r="AT34" s="4317"/>
      <c r="AU34" s="4317"/>
      <c r="AV34" s="4317"/>
      <c r="AW34" s="4317"/>
      <c r="AX34" s="4317"/>
      <c r="AY34" s="4317"/>
      <c r="AZ34" s="4317"/>
      <c r="BA34" s="4317"/>
      <c r="BB34" s="4317"/>
      <c r="BC34" s="4317"/>
      <c r="BD34" s="4317"/>
      <c r="BE34" s="4317"/>
      <c r="BF34" s="4317"/>
      <c r="BG34" s="4317"/>
      <c r="BH34" s="4317"/>
      <c r="BI34" s="4317"/>
      <c r="BJ34" s="4317"/>
      <c r="BK34" s="4317"/>
      <c r="BL34" s="4317"/>
      <c r="BM34" s="4317"/>
      <c r="BN34" s="4317"/>
      <c r="BO34" s="4317"/>
      <c r="BP34" s="4317"/>
      <c r="BQ34" s="4391"/>
    </row>
    <row r="35" spans="1:69" ht="14.1" customHeight="1" x14ac:dyDescent="0.15">
      <c r="A35" s="1146"/>
      <c r="B35" s="5"/>
      <c r="D35" s="4417" t="s">
        <v>499</v>
      </c>
      <c r="E35" s="4417"/>
      <c r="F35" s="4417"/>
      <c r="G35" s="4417"/>
      <c r="H35" s="4417"/>
      <c r="I35" s="4417"/>
      <c r="J35" s="4418"/>
      <c r="K35" s="1086"/>
      <c r="L35" s="1086"/>
      <c r="M35" s="1086"/>
      <c r="N35" s="1086"/>
      <c r="O35" s="1087"/>
      <c r="P35" s="4419" t="s">
        <v>500</v>
      </c>
      <c r="Q35" s="4420"/>
      <c r="R35" s="4420"/>
      <c r="S35" s="4420"/>
      <c r="T35" s="4420"/>
      <c r="U35" s="4421"/>
      <c r="V35" s="4399"/>
      <c r="W35" s="4400"/>
      <c r="X35" s="4400"/>
      <c r="Y35" s="4400"/>
      <c r="Z35" s="4401"/>
      <c r="AA35" s="199"/>
      <c r="AB35" s="260"/>
      <c r="AC35" s="4392"/>
      <c r="AD35" s="4392"/>
      <c r="AE35" s="4392"/>
      <c r="AF35" s="4392"/>
      <c r="AG35" s="4392"/>
      <c r="AH35" s="4392"/>
      <c r="AI35" s="4392"/>
      <c r="AJ35" s="4392"/>
      <c r="AK35" s="4392"/>
      <c r="AL35" s="4392"/>
      <c r="AM35" s="4393"/>
      <c r="AN35" s="293"/>
      <c r="AO35" s="291"/>
      <c r="AP35" s="4317"/>
      <c r="AQ35" s="4317"/>
      <c r="AR35" s="4317"/>
      <c r="AS35" s="4317"/>
      <c r="AT35" s="4317"/>
      <c r="AU35" s="4317"/>
      <c r="AV35" s="4317"/>
      <c r="AW35" s="4317"/>
      <c r="AX35" s="4317"/>
      <c r="AY35" s="4317"/>
      <c r="AZ35" s="4317"/>
      <c r="BA35" s="4317"/>
      <c r="BB35" s="4317"/>
      <c r="BC35" s="4317"/>
      <c r="BD35" s="4317"/>
      <c r="BE35" s="4317"/>
      <c r="BF35" s="4317"/>
      <c r="BG35" s="4317"/>
      <c r="BH35" s="4317"/>
      <c r="BI35" s="4317"/>
      <c r="BJ35" s="4317"/>
      <c r="BK35" s="4317"/>
      <c r="BL35" s="4317"/>
      <c r="BM35" s="4317"/>
      <c r="BN35" s="4317"/>
      <c r="BO35" s="4317"/>
      <c r="BP35" s="4317"/>
      <c r="BQ35" s="4391"/>
    </row>
    <row r="36" spans="1:69" ht="15.75" customHeight="1" x14ac:dyDescent="0.15">
      <c r="A36" s="1146"/>
      <c r="B36" s="5"/>
      <c r="D36" s="4396" t="s">
        <v>498</v>
      </c>
      <c r="E36" s="4397"/>
      <c r="F36" s="4397"/>
      <c r="G36" s="4397"/>
      <c r="H36" s="4397"/>
      <c r="I36" s="4397"/>
      <c r="J36" s="4398"/>
      <c r="K36" s="4399"/>
      <c r="L36" s="4400"/>
      <c r="M36" s="4400"/>
      <c r="N36" s="4400"/>
      <c r="O36" s="4401"/>
      <c r="P36" s="4402" t="s">
        <v>482</v>
      </c>
      <c r="Q36" s="4403"/>
      <c r="R36" s="4403"/>
      <c r="S36" s="4403"/>
      <c r="T36" s="4403"/>
      <c r="U36" s="4404"/>
      <c r="V36" s="4399"/>
      <c r="W36" s="4400"/>
      <c r="X36" s="4400"/>
      <c r="Y36" s="4400"/>
      <c r="Z36" s="4401"/>
      <c r="AA36" s="199"/>
      <c r="AB36" s="260"/>
      <c r="AC36" s="4392"/>
      <c r="AD36" s="4392"/>
      <c r="AE36" s="4392"/>
      <c r="AF36" s="4392"/>
      <c r="AG36" s="4392"/>
      <c r="AH36" s="4392"/>
      <c r="AI36" s="4392"/>
      <c r="AJ36" s="4392"/>
      <c r="AK36" s="4392"/>
      <c r="AL36" s="4392"/>
      <c r="AM36" s="4393"/>
      <c r="AN36" s="293"/>
      <c r="AO36" s="291"/>
      <c r="AP36" s="4317"/>
      <c r="AQ36" s="4317"/>
      <c r="AR36" s="4317"/>
      <c r="AS36" s="4317"/>
      <c r="AT36" s="4317"/>
      <c r="AU36" s="4317"/>
      <c r="AV36" s="4317"/>
      <c r="AW36" s="4317"/>
      <c r="AX36" s="4317"/>
      <c r="AY36" s="4317"/>
      <c r="AZ36" s="4317"/>
      <c r="BA36" s="4317"/>
      <c r="BB36" s="4317"/>
      <c r="BC36" s="4317"/>
      <c r="BD36" s="4317"/>
      <c r="BE36" s="4317"/>
      <c r="BF36" s="4317"/>
      <c r="BG36" s="4317"/>
      <c r="BH36" s="4317"/>
      <c r="BI36" s="4317"/>
      <c r="BJ36" s="4317"/>
      <c r="BK36" s="4317"/>
      <c r="BL36" s="4317"/>
      <c r="BM36" s="4317"/>
      <c r="BN36" s="4317"/>
      <c r="BO36" s="4317"/>
      <c r="BP36" s="4317"/>
      <c r="BQ36" s="4391"/>
    </row>
    <row r="37" spans="1:69" ht="14.1" customHeight="1" x14ac:dyDescent="0.15">
      <c r="A37" s="1146"/>
      <c r="B37" s="106"/>
      <c r="D37" s="4424" t="s">
        <v>502</v>
      </c>
      <c r="E37" s="4425"/>
      <c r="F37" s="4425"/>
      <c r="G37" s="4425"/>
      <c r="H37" s="4425"/>
      <c r="I37" s="4425"/>
      <c r="J37" s="4426"/>
      <c r="K37" s="4399"/>
      <c r="L37" s="4400"/>
      <c r="M37" s="4400"/>
      <c r="N37" s="4400"/>
      <c r="O37" s="4401"/>
      <c r="P37" s="4427" t="s">
        <v>504</v>
      </c>
      <c r="Q37" s="4428"/>
      <c r="R37" s="4428"/>
      <c r="S37" s="4428"/>
      <c r="T37" s="4428"/>
      <c r="U37" s="4429"/>
      <c r="V37" s="4399"/>
      <c r="W37" s="4400"/>
      <c r="X37" s="4400"/>
      <c r="Y37" s="4400"/>
      <c r="Z37" s="4401"/>
      <c r="AA37" s="199"/>
      <c r="AB37" s="180"/>
      <c r="AC37" s="4392"/>
      <c r="AD37" s="4392"/>
      <c r="AE37" s="4392"/>
      <c r="AF37" s="4392"/>
      <c r="AG37" s="4392"/>
      <c r="AH37" s="4392"/>
      <c r="AI37" s="4392"/>
      <c r="AJ37" s="4392"/>
      <c r="AK37" s="4392"/>
      <c r="AL37" s="4392"/>
      <c r="AM37" s="4393"/>
      <c r="AN37" s="5"/>
      <c r="AO37" s="291"/>
      <c r="AP37" s="4317"/>
      <c r="AQ37" s="4317"/>
      <c r="AR37" s="4317"/>
      <c r="AS37" s="4317"/>
      <c r="AT37" s="4317"/>
      <c r="AU37" s="4317"/>
      <c r="AV37" s="4317"/>
      <c r="AW37" s="4317"/>
      <c r="AX37" s="4317"/>
      <c r="AY37" s="4317"/>
      <c r="AZ37" s="4317"/>
      <c r="BA37" s="4317"/>
      <c r="BB37" s="4317"/>
      <c r="BC37" s="4317"/>
      <c r="BD37" s="4317"/>
      <c r="BE37" s="4317"/>
      <c r="BF37" s="4317"/>
      <c r="BG37" s="4317"/>
      <c r="BH37" s="4317"/>
      <c r="BI37" s="4317"/>
      <c r="BJ37" s="4317"/>
      <c r="BK37" s="4317"/>
      <c r="BL37" s="4317"/>
      <c r="BM37" s="4317"/>
      <c r="BN37" s="4317"/>
      <c r="BO37" s="4317"/>
      <c r="BP37" s="4317"/>
      <c r="BQ37" s="4391"/>
    </row>
    <row r="38" spans="1:69" ht="14.1" customHeight="1" x14ac:dyDescent="0.15">
      <c r="A38" s="1146"/>
      <c r="B38" s="106"/>
      <c r="D38" s="4396" t="s">
        <v>501</v>
      </c>
      <c r="E38" s="4397"/>
      <c r="F38" s="4397"/>
      <c r="G38" s="4400"/>
      <c r="H38" s="4400"/>
      <c r="I38" s="4400"/>
      <c r="J38" s="4400"/>
      <c r="K38" s="4400"/>
      <c r="L38" s="4400"/>
      <c r="M38" s="4400"/>
      <c r="N38" s="4400"/>
      <c r="O38" s="4400"/>
      <c r="P38" s="4400"/>
      <c r="Q38" s="4400"/>
      <c r="R38" s="4400"/>
      <c r="S38" s="4400"/>
      <c r="T38" s="4400"/>
      <c r="U38" s="1099" t="s">
        <v>34</v>
      </c>
      <c r="V38" s="4399"/>
      <c r="W38" s="4400"/>
      <c r="X38" s="4400"/>
      <c r="Y38" s="4400"/>
      <c r="Z38" s="4401"/>
      <c r="AA38" s="199"/>
      <c r="AB38" s="180"/>
      <c r="AC38" s="4392"/>
      <c r="AD38" s="4392"/>
      <c r="AE38" s="4392"/>
      <c r="AF38" s="4392"/>
      <c r="AG38" s="4392"/>
      <c r="AH38" s="4392"/>
      <c r="AI38" s="4392"/>
      <c r="AJ38" s="4392"/>
      <c r="AK38" s="4392"/>
      <c r="AL38" s="4392"/>
      <c r="AM38" s="4393"/>
      <c r="AN38" s="753"/>
      <c r="AO38" s="291"/>
      <c r="AP38" s="4317"/>
      <c r="AQ38" s="4317"/>
      <c r="AR38" s="4317"/>
      <c r="AS38" s="4317"/>
      <c r="AT38" s="4317"/>
      <c r="AU38" s="4317"/>
      <c r="AV38" s="4317"/>
      <c r="AW38" s="4317"/>
      <c r="AX38" s="4317"/>
      <c r="AY38" s="4317"/>
      <c r="AZ38" s="4317"/>
      <c r="BA38" s="4317"/>
      <c r="BB38" s="4317"/>
      <c r="BC38" s="4317"/>
      <c r="BD38" s="4317"/>
      <c r="BE38" s="4317"/>
      <c r="BF38" s="4317"/>
      <c r="BG38" s="4317"/>
      <c r="BH38" s="4317"/>
      <c r="BI38" s="4317"/>
      <c r="BJ38" s="4317"/>
      <c r="BK38" s="4317"/>
      <c r="BL38" s="4317"/>
      <c r="BM38" s="4317"/>
      <c r="BN38" s="4317"/>
      <c r="BO38" s="4317"/>
      <c r="BP38" s="4317"/>
      <c r="BQ38" s="4391"/>
    </row>
    <row r="39" spans="1:69" ht="14.1" customHeight="1" x14ac:dyDescent="0.15">
      <c r="A39" s="1146"/>
      <c r="B39" s="106"/>
      <c r="N39" s="21"/>
      <c r="AA39" s="199"/>
      <c r="AB39" s="202"/>
      <c r="AC39" s="4392"/>
      <c r="AD39" s="4392"/>
      <c r="AE39" s="4392"/>
      <c r="AF39" s="4392"/>
      <c r="AG39" s="4392"/>
      <c r="AH39" s="4392"/>
      <c r="AI39" s="4392"/>
      <c r="AJ39" s="4392"/>
      <c r="AK39" s="4392"/>
      <c r="AL39" s="4392"/>
      <c r="AM39" s="4393"/>
      <c r="AN39" s="753"/>
      <c r="AO39" s="752" t="s">
        <v>24</v>
      </c>
      <c r="AP39" s="308" t="s">
        <v>465</v>
      </c>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309"/>
    </row>
    <row r="40" spans="1:69" ht="14.1" customHeight="1" x14ac:dyDescent="0.15">
      <c r="A40" s="1146"/>
      <c r="B40" s="106"/>
      <c r="C40" s="1146" t="s">
        <v>511</v>
      </c>
      <c r="N40" s="21"/>
      <c r="AA40" s="199"/>
      <c r="AB40" s="180"/>
      <c r="AC40" s="4392"/>
      <c r="AD40" s="4392"/>
      <c r="AE40" s="4392"/>
      <c r="AF40" s="4392"/>
      <c r="AG40" s="4392"/>
      <c r="AH40" s="4392"/>
      <c r="AI40" s="4392"/>
      <c r="AJ40" s="4392"/>
      <c r="AK40" s="4392"/>
      <c r="AL40" s="4392"/>
      <c r="AM40" s="4393"/>
      <c r="AN40" s="753"/>
      <c r="AO40" s="39"/>
      <c r="AP40" s="4317" t="s">
        <v>1363</v>
      </c>
      <c r="AQ40" s="4317"/>
      <c r="AR40" s="4317"/>
      <c r="AS40" s="4317"/>
      <c r="AT40" s="4317"/>
      <c r="AU40" s="4317"/>
      <c r="AV40" s="4317"/>
      <c r="AW40" s="4317"/>
      <c r="AX40" s="4317"/>
      <c r="AY40" s="4317"/>
      <c r="AZ40" s="4317"/>
      <c r="BA40" s="4317"/>
      <c r="BB40" s="4317"/>
      <c r="BC40" s="4317"/>
      <c r="BD40" s="4317"/>
      <c r="BE40" s="4317"/>
      <c r="BF40" s="4317"/>
      <c r="BG40" s="4317"/>
      <c r="BH40" s="4317"/>
      <c r="BI40" s="4317"/>
      <c r="BJ40" s="4317"/>
      <c r="BK40" s="4317"/>
      <c r="BL40" s="4317"/>
      <c r="BM40" s="4317"/>
      <c r="BN40" s="4317"/>
      <c r="BO40" s="4317"/>
      <c r="BP40" s="4317"/>
      <c r="BQ40" s="4391"/>
    </row>
    <row r="41" spans="1:69" ht="14.1" customHeight="1" x14ac:dyDescent="0.15">
      <c r="A41" s="1146"/>
      <c r="B41" s="106"/>
      <c r="D41" s="21" t="s">
        <v>505</v>
      </c>
      <c r="N41" s="21"/>
      <c r="AA41" s="199"/>
      <c r="AB41" s="180"/>
      <c r="AC41" s="4392"/>
      <c r="AD41" s="4392"/>
      <c r="AE41" s="4392"/>
      <c r="AF41" s="4392"/>
      <c r="AG41" s="4392"/>
      <c r="AH41" s="4392"/>
      <c r="AI41" s="4392"/>
      <c r="AJ41" s="4392"/>
      <c r="AK41" s="4392"/>
      <c r="AL41" s="4392"/>
      <c r="AM41" s="4393"/>
      <c r="AN41" s="753"/>
      <c r="AO41" s="39"/>
      <c r="AP41" s="4317"/>
      <c r="AQ41" s="4317"/>
      <c r="AR41" s="4317"/>
      <c r="AS41" s="4317"/>
      <c r="AT41" s="4317"/>
      <c r="AU41" s="4317"/>
      <c r="AV41" s="4317"/>
      <c r="AW41" s="4317"/>
      <c r="AX41" s="4317"/>
      <c r="AY41" s="4317"/>
      <c r="AZ41" s="4317"/>
      <c r="BA41" s="4317"/>
      <c r="BB41" s="4317"/>
      <c r="BC41" s="4317"/>
      <c r="BD41" s="4317"/>
      <c r="BE41" s="4317"/>
      <c r="BF41" s="4317"/>
      <c r="BG41" s="4317"/>
      <c r="BH41" s="4317"/>
      <c r="BI41" s="4317"/>
      <c r="BJ41" s="4317"/>
      <c r="BK41" s="4317"/>
      <c r="BL41" s="4317"/>
      <c r="BM41" s="4317"/>
      <c r="BN41" s="4317"/>
      <c r="BO41" s="4317"/>
      <c r="BP41" s="4317"/>
      <c r="BQ41" s="4391"/>
    </row>
    <row r="42" spans="1:69" ht="14.1" customHeight="1" x14ac:dyDescent="0.15">
      <c r="A42" s="154"/>
      <c r="B42" s="106"/>
      <c r="N42" s="21"/>
      <c r="AA42" s="199"/>
      <c r="AB42" s="180"/>
      <c r="AC42" s="4392"/>
      <c r="AD42" s="4392"/>
      <c r="AE42" s="4392"/>
      <c r="AF42" s="4392"/>
      <c r="AG42" s="4392"/>
      <c r="AH42" s="4392"/>
      <c r="AI42" s="4392"/>
      <c r="AJ42" s="4392"/>
      <c r="AK42" s="4392"/>
      <c r="AL42" s="4392"/>
      <c r="AM42" s="4393"/>
      <c r="AN42" s="106"/>
      <c r="AO42" s="39"/>
      <c r="AP42" s="4317"/>
      <c r="AQ42" s="4317"/>
      <c r="AR42" s="4317"/>
      <c r="AS42" s="4317"/>
      <c r="AT42" s="4317"/>
      <c r="AU42" s="4317"/>
      <c r="AV42" s="4317"/>
      <c r="AW42" s="4317"/>
      <c r="AX42" s="4317"/>
      <c r="AY42" s="4317"/>
      <c r="AZ42" s="4317"/>
      <c r="BA42" s="4317"/>
      <c r="BB42" s="4317"/>
      <c r="BC42" s="4317"/>
      <c r="BD42" s="4317"/>
      <c r="BE42" s="4317"/>
      <c r="BF42" s="4317"/>
      <c r="BG42" s="4317"/>
      <c r="BH42" s="4317"/>
      <c r="BI42" s="4317"/>
      <c r="BJ42" s="4317"/>
      <c r="BK42" s="4317"/>
      <c r="BL42" s="4317"/>
      <c r="BM42" s="4317"/>
      <c r="BN42" s="4317"/>
      <c r="BO42" s="4317"/>
      <c r="BP42" s="4317"/>
      <c r="BQ42" s="4391"/>
    </row>
    <row r="43" spans="1:69" ht="14.1" customHeight="1" x14ac:dyDescent="0.15">
      <c r="A43" s="154"/>
      <c r="B43" s="106"/>
      <c r="AB43" s="1164"/>
      <c r="AC43" s="4392"/>
      <c r="AD43" s="4392"/>
      <c r="AE43" s="4392"/>
      <c r="AF43" s="4392"/>
      <c r="AG43" s="4392"/>
      <c r="AH43" s="4392"/>
      <c r="AI43" s="4392"/>
      <c r="AJ43" s="4392"/>
      <c r="AK43" s="4392"/>
      <c r="AL43" s="4392"/>
      <c r="AM43" s="4393"/>
      <c r="AN43" s="106"/>
      <c r="AO43" s="39"/>
      <c r="AP43" s="4317"/>
      <c r="AQ43" s="4317"/>
      <c r="AR43" s="4317"/>
      <c r="AS43" s="4317"/>
      <c r="AT43" s="4317"/>
      <c r="AU43" s="4317"/>
      <c r="AV43" s="4317"/>
      <c r="AW43" s="4317"/>
      <c r="AX43" s="4317"/>
      <c r="AY43" s="4317"/>
      <c r="AZ43" s="4317"/>
      <c r="BA43" s="4317"/>
      <c r="BB43" s="4317"/>
      <c r="BC43" s="4317"/>
      <c r="BD43" s="4317"/>
      <c r="BE43" s="4317"/>
      <c r="BF43" s="4317"/>
      <c r="BG43" s="4317"/>
      <c r="BH43" s="4317"/>
      <c r="BI43" s="4317"/>
      <c r="BJ43" s="4317"/>
      <c r="BK43" s="4317"/>
      <c r="BL43" s="4317"/>
      <c r="BM43" s="4317"/>
      <c r="BN43" s="4317"/>
      <c r="BO43" s="4317"/>
      <c r="BP43" s="4317"/>
      <c r="BQ43" s="4391"/>
    </row>
    <row r="44" spans="1:69" ht="14.1" customHeight="1" x14ac:dyDescent="0.15">
      <c r="A44" s="154"/>
      <c r="B44" s="106"/>
      <c r="AB44" s="1166"/>
      <c r="AC44" s="1197"/>
      <c r="AD44" s="1197"/>
      <c r="AE44" s="1197"/>
      <c r="AF44" s="1197"/>
      <c r="AG44" s="1197"/>
      <c r="AH44" s="1197"/>
      <c r="AI44" s="1197"/>
      <c r="AJ44" s="1197"/>
      <c r="AK44" s="1197"/>
      <c r="AL44" s="1197"/>
      <c r="AM44" s="1198"/>
      <c r="AN44" s="106"/>
      <c r="AO44" s="39"/>
      <c r="AP44" s="4317"/>
      <c r="AQ44" s="4317"/>
      <c r="AR44" s="4317"/>
      <c r="AS44" s="4317"/>
      <c r="AT44" s="4317"/>
      <c r="AU44" s="4317"/>
      <c r="AV44" s="4317"/>
      <c r="AW44" s="4317"/>
      <c r="AX44" s="4317"/>
      <c r="AY44" s="4317"/>
      <c r="AZ44" s="4317"/>
      <c r="BA44" s="4317"/>
      <c r="BB44" s="4317"/>
      <c r="BC44" s="4317"/>
      <c r="BD44" s="4317"/>
      <c r="BE44" s="4317"/>
      <c r="BF44" s="4317"/>
      <c r="BG44" s="4317"/>
      <c r="BH44" s="4317"/>
      <c r="BI44" s="4317"/>
      <c r="BJ44" s="4317"/>
      <c r="BK44" s="4317"/>
      <c r="BL44" s="4317"/>
      <c r="BM44" s="4317"/>
      <c r="BN44" s="4317"/>
      <c r="BO44" s="4317"/>
      <c r="BP44" s="4317"/>
      <c r="BQ44" s="4391"/>
    </row>
    <row r="45" spans="1:69" ht="14.1" customHeight="1" x14ac:dyDescent="0.15">
      <c r="A45" s="154"/>
      <c r="B45" s="106"/>
      <c r="C45" s="1146" t="s">
        <v>1142</v>
      </c>
      <c r="N45" s="21"/>
      <c r="AA45" s="199"/>
      <c r="AB45" s="4378" t="s">
        <v>1521</v>
      </c>
      <c r="AC45" s="4381"/>
      <c r="AD45" s="4381"/>
      <c r="AE45" s="4381"/>
      <c r="AF45" s="4381"/>
      <c r="AG45" s="4381"/>
      <c r="AH45" s="4381"/>
      <c r="AI45" s="4381"/>
      <c r="AJ45" s="4381"/>
      <c r="AK45" s="4381"/>
      <c r="AL45" s="4381"/>
      <c r="AM45" s="4382"/>
      <c r="AN45" s="106"/>
      <c r="AO45" s="39"/>
      <c r="AP45" s="4317"/>
      <c r="AQ45" s="4317"/>
      <c r="AR45" s="4317"/>
      <c r="AS45" s="4317"/>
      <c r="AT45" s="4317"/>
      <c r="AU45" s="4317"/>
      <c r="AV45" s="4317"/>
      <c r="AW45" s="4317"/>
      <c r="AX45" s="4317"/>
      <c r="AY45" s="4317"/>
      <c r="AZ45" s="4317"/>
      <c r="BA45" s="4317"/>
      <c r="BB45" s="4317"/>
      <c r="BC45" s="4317"/>
      <c r="BD45" s="4317"/>
      <c r="BE45" s="4317"/>
      <c r="BF45" s="4317"/>
      <c r="BG45" s="4317"/>
      <c r="BH45" s="4317"/>
      <c r="BI45" s="4317"/>
      <c r="BJ45" s="4317"/>
      <c r="BK45" s="4317"/>
      <c r="BL45" s="4317"/>
      <c r="BM45" s="4317"/>
      <c r="BN45" s="4317"/>
      <c r="BO45" s="4317"/>
      <c r="BP45" s="4317"/>
      <c r="BQ45" s="4391"/>
    </row>
    <row r="46" spans="1:69" ht="14.1" customHeight="1" x14ac:dyDescent="0.15">
      <c r="A46" s="154"/>
      <c r="B46" s="106"/>
      <c r="D46" s="21" t="s">
        <v>1271</v>
      </c>
      <c r="N46" s="21"/>
      <c r="AA46" s="199"/>
      <c r="AB46" s="260" t="s">
        <v>59</v>
      </c>
      <c r="AC46" s="4383" t="s">
        <v>1778</v>
      </c>
      <c r="AD46" s="4383"/>
      <c r="AE46" s="4383"/>
      <c r="AF46" s="4383"/>
      <c r="AG46" s="4383"/>
      <c r="AH46" s="4383"/>
      <c r="AI46" s="4383"/>
      <c r="AJ46" s="4383"/>
      <c r="AK46" s="4383"/>
      <c r="AL46" s="4383"/>
      <c r="AM46" s="4384"/>
      <c r="AN46" s="106"/>
      <c r="AO46" s="39"/>
      <c r="AP46" s="4317"/>
      <c r="AQ46" s="4317"/>
      <c r="AR46" s="4317"/>
      <c r="AS46" s="4317"/>
      <c r="AT46" s="4317"/>
      <c r="AU46" s="4317"/>
      <c r="AV46" s="4317"/>
      <c r="AW46" s="4317"/>
      <c r="AX46" s="4317"/>
      <c r="AY46" s="4317"/>
      <c r="AZ46" s="4317"/>
      <c r="BA46" s="4317"/>
      <c r="BB46" s="4317"/>
      <c r="BC46" s="4317"/>
      <c r="BD46" s="4317"/>
      <c r="BE46" s="4317"/>
      <c r="BF46" s="4317"/>
      <c r="BG46" s="4317"/>
      <c r="BH46" s="4317"/>
      <c r="BI46" s="4317"/>
      <c r="BJ46" s="4317"/>
      <c r="BK46" s="4317"/>
      <c r="BL46" s="4317"/>
      <c r="BM46" s="4317"/>
      <c r="BN46" s="4317"/>
      <c r="BO46" s="4317"/>
      <c r="BP46" s="4317"/>
      <c r="BQ46" s="4391"/>
    </row>
    <row r="47" spans="1:69" ht="14.1" customHeight="1" x14ac:dyDescent="0.15">
      <c r="A47" s="154"/>
      <c r="B47" s="73"/>
      <c r="D47" s="21" t="s">
        <v>1143</v>
      </c>
      <c r="N47" s="21"/>
      <c r="AA47" s="199"/>
      <c r="AB47" s="260"/>
      <c r="AC47" s="4383"/>
      <c r="AD47" s="4383"/>
      <c r="AE47" s="4383"/>
      <c r="AF47" s="4383"/>
      <c r="AG47" s="4383"/>
      <c r="AH47" s="4383"/>
      <c r="AI47" s="4383"/>
      <c r="AJ47" s="4383"/>
      <c r="AK47" s="4383"/>
      <c r="AL47" s="4383"/>
      <c r="AM47" s="4384"/>
      <c r="AN47" s="106"/>
      <c r="AO47" s="39"/>
      <c r="AP47" s="4317"/>
      <c r="AQ47" s="4317"/>
      <c r="AR47" s="4317"/>
      <c r="AS47" s="4317"/>
      <c r="AT47" s="4317"/>
      <c r="AU47" s="4317"/>
      <c r="AV47" s="4317"/>
      <c r="AW47" s="4317"/>
      <c r="AX47" s="4317"/>
      <c r="AY47" s="4317"/>
      <c r="AZ47" s="4317"/>
      <c r="BA47" s="4317"/>
      <c r="BB47" s="4317"/>
      <c r="BC47" s="4317"/>
      <c r="BD47" s="4317"/>
      <c r="BE47" s="4317"/>
      <c r="BF47" s="4317"/>
      <c r="BG47" s="4317"/>
      <c r="BH47" s="4317"/>
      <c r="BI47" s="4317"/>
      <c r="BJ47" s="4317"/>
      <c r="BK47" s="4317"/>
      <c r="BL47" s="4317"/>
      <c r="BM47" s="4317"/>
      <c r="BN47" s="4317"/>
      <c r="BO47" s="4317"/>
      <c r="BP47" s="4317"/>
      <c r="BQ47" s="4391"/>
    </row>
    <row r="48" spans="1:69" ht="14.1" customHeight="1" x14ac:dyDescent="0.15">
      <c r="A48" s="154"/>
      <c r="B48" s="73"/>
      <c r="C48" s="306"/>
      <c r="D48" s="1146"/>
      <c r="E48" s="1146"/>
      <c r="F48" s="1146"/>
      <c r="G48" s="1146"/>
      <c r="H48" s="1146"/>
      <c r="I48" s="1146"/>
      <c r="J48" s="1146"/>
      <c r="K48" s="1146"/>
      <c r="L48" s="1146"/>
      <c r="M48" s="1146"/>
      <c r="N48" s="1146"/>
      <c r="O48" s="1146"/>
      <c r="P48" s="1146"/>
      <c r="Q48" s="1146"/>
      <c r="R48" s="1146"/>
      <c r="S48" s="1146"/>
      <c r="T48" s="1146"/>
      <c r="U48" s="1146"/>
      <c r="V48" s="1146"/>
      <c r="W48" s="1146"/>
      <c r="X48" s="1146"/>
      <c r="Y48" s="1146"/>
      <c r="AA48" s="199"/>
      <c r="AB48" s="180"/>
      <c r="AC48" s="4383"/>
      <c r="AD48" s="4383"/>
      <c r="AE48" s="4383"/>
      <c r="AF48" s="4383"/>
      <c r="AG48" s="4383"/>
      <c r="AH48" s="4383"/>
      <c r="AI48" s="4383"/>
      <c r="AJ48" s="4383"/>
      <c r="AK48" s="4383"/>
      <c r="AL48" s="4383"/>
      <c r="AM48" s="4384"/>
      <c r="AN48" s="106"/>
      <c r="AO48" s="157"/>
      <c r="AP48" s="4394"/>
      <c r="AQ48" s="4394"/>
      <c r="AR48" s="4394"/>
      <c r="AS48" s="4394"/>
      <c r="AT48" s="4394"/>
      <c r="AU48" s="4394"/>
      <c r="AV48" s="4394"/>
      <c r="AW48" s="4394"/>
      <c r="AX48" s="4394"/>
      <c r="AY48" s="4394"/>
      <c r="AZ48" s="4394"/>
      <c r="BA48" s="4394"/>
      <c r="BB48" s="4394"/>
      <c r="BC48" s="4394"/>
      <c r="BD48" s="4394"/>
      <c r="BE48" s="4394"/>
      <c r="BF48" s="4394"/>
      <c r="BG48" s="4394"/>
      <c r="BH48" s="4394"/>
      <c r="BI48" s="4394"/>
      <c r="BJ48" s="4394"/>
      <c r="BK48" s="4394"/>
      <c r="BL48" s="4394"/>
      <c r="BM48" s="4394"/>
      <c r="BN48" s="4394"/>
      <c r="BO48" s="4394"/>
      <c r="BP48" s="4394"/>
      <c r="BQ48" s="4395"/>
    </row>
    <row r="49" spans="1:69" ht="14.1" customHeight="1" x14ac:dyDescent="0.15">
      <c r="A49" s="154"/>
      <c r="B49" s="73"/>
      <c r="D49" s="1146"/>
      <c r="E49" s="1146"/>
      <c r="F49" s="1146"/>
      <c r="G49" s="1146"/>
      <c r="H49" s="1146"/>
      <c r="I49" s="1146"/>
      <c r="J49" s="1146"/>
      <c r="K49" s="1146"/>
      <c r="L49" s="1146"/>
      <c r="M49" s="1146"/>
      <c r="N49" s="1146"/>
      <c r="O49" s="1146"/>
      <c r="P49" s="1146"/>
      <c r="Q49" s="1146"/>
      <c r="R49" s="1146"/>
      <c r="S49" s="1146"/>
      <c r="T49" s="1146"/>
      <c r="U49" s="1146"/>
      <c r="V49" s="1146"/>
      <c r="W49" s="1146"/>
      <c r="X49" s="1146"/>
      <c r="Y49" s="1146"/>
      <c r="AA49" s="199"/>
      <c r="AB49" s="180"/>
      <c r="AC49" s="4383"/>
      <c r="AD49" s="4383"/>
      <c r="AE49" s="4383"/>
      <c r="AF49" s="4383"/>
      <c r="AG49" s="4383"/>
      <c r="AH49" s="4383"/>
      <c r="AI49" s="4383"/>
      <c r="AJ49" s="4383"/>
      <c r="AK49" s="4383"/>
      <c r="AL49" s="4383"/>
      <c r="AM49" s="4384"/>
      <c r="AN49" s="106"/>
    </row>
    <row r="50" spans="1:69" ht="14.1" customHeight="1" x14ac:dyDescent="0.15">
      <c r="A50" s="154"/>
      <c r="B50" s="73"/>
      <c r="C50" s="306"/>
      <c r="D50" s="1146"/>
      <c r="E50" s="1146"/>
      <c r="F50" s="1146"/>
      <c r="G50" s="1146"/>
      <c r="H50" s="1146"/>
      <c r="I50" s="1146"/>
      <c r="J50" s="1146"/>
      <c r="K50" s="1146"/>
      <c r="L50" s="1146"/>
      <c r="M50" s="1146"/>
      <c r="N50" s="1146"/>
      <c r="O50" s="1146"/>
      <c r="P50" s="1146"/>
      <c r="Q50" s="1146"/>
      <c r="R50" s="1146"/>
      <c r="S50" s="1146"/>
      <c r="T50" s="1146"/>
      <c r="U50" s="1146"/>
      <c r="V50" s="1146"/>
      <c r="W50" s="1146"/>
      <c r="X50" s="1146"/>
      <c r="Y50" s="1146"/>
      <c r="AA50" s="199"/>
      <c r="AB50" s="180"/>
      <c r="AC50" s="4383"/>
      <c r="AD50" s="4383"/>
      <c r="AE50" s="4383"/>
      <c r="AF50" s="4383"/>
      <c r="AG50" s="4383"/>
      <c r="AH50" s="4383"/>
      <c r="AI50" s="4383"/>
      <c r="AJ50" s="4383"/>
      <c r="AK50" s="4383"/>
      <c r="AL50" s="4383"/>
      <c r="AM50" s="4384"/>
      <c r="AN50" s="106"/>
      <c r="BD50" s="1092"/>
      <c r="BE50" s="1145"/>
      <c r="BF50" s="1145"/>
      <c r="BG50" s="1145"/>
      <c r="BH50" s="1145"/>
      <c r="BI50" s="1145"/>
      <c r="BJ50" s="1145"/>
      <c r="BK50" s="1145"/>
      <c r="BL50" s="1145"/>
      <c r="BM50" s="1145"/>
      <c r="BN50" s="1145"/>
      <c r="BO50" s="1145"/>
      <c r="BP50" s="1145"/>
    </row>
    <row r="51" spans="1:69" ht="14.1" customHeight="1" x14ac:dyDescent="0.15">
      <c r="A51" s="154"/>
      <c r="B51" s="73"/>
      <c r="C51" s="306"/>
      <c r="D51" s="1146"/>
      <c r="E51" s="1146"/>
      <c r="F51" s="1146"/>
      <c r="G51" s="1146"/>
      <c r="H51" s="1146"/>
      <c r="I51" s="1146"/>
      <c r="J51" s="1146"/>
      <c r="K51" s="1146"/>
      <c r="L51" s="1146"/>
      <c r="M51" s="1146"/>
      <c r="N51" s="1146"/>
      <c r="O51" s="1146"/>
      <c r="P51" s="1146"/>
      <c r="Q51" s="1146"/>
      <c r="R51" s="1146"/>
      <c r="S51" s="1146"/>
      <c r="T51" s="1146"/>
      <c r="U51" s="1146"/>
      <c r="V51" s="1146"/>
      <c r="W51" s="1146"/>
      <c r="X51" s="1146"/>
      <c r="Y51" s="1146"/>
      <c r="AA51" s="199"/>
      <c r="AB51" s="260" t="s">
        <v>24</v>
      </c>
      <c r="AC51" s="2701" t="s">
        <v>1779</v>
      </c>
      <c r="AD51" s="2701"/>
      <c r="AE51" s="2701"/>
      <c r="AF51" s="2701"/>
      <c r="AG51" s="2701"/>
      <c r="AH51" s="2701"/>
      <c r="AI51" s="2701"/>
      <c r="AJ51" s="2701"/>
      <c r="AK51" s="2701"/>
      <c r="AL51" s="2701"/>
      <c r="AM51" s="2702"/>
      <c r="AN51" s="106"/>
      <c r="BD51" s="729"/>
      <c r="BE51" s="1145"/>
      <c r="BF51" s="1145"/>
      <c r="BG51" s="1145"/>
      <c r="BH51" s="1145"/>
      <c r="BI51" s="1145"/>
      <c r="BJ51" s="1145"/>
      <c r="BK51" s="1145"/>
      <c r="BL51" s="1145"/>
      <c r="BM51" s="1145"/>
      <c r="BN51" s="1145"/>
      <c r="BO51" s="1145"/>
      <c r="BP51" s="1145"/>
    </row>
    <row r="52" spans="1:69" ht="14.1" customHeight="1" x14ac:dyDescent="0.15">
      <c r="A52" s="154"/>
      <c r="B52" s="106"/>
      <c r="C52" s="39"/>
      <c r="AB52" s="180"/>
      <c r="AC52" s="2701"/>
      <c r="AD52" s="2701"/>
      <c r="AE52" s="2701"/>
      <c r="AF52" s="2701"/>
      <c r="AG52" s="2701"/>
      <c r="AH52" s="2701"/>
      <c r="AI52" s="2701"/>
      <c r="AJ52" s="2701"/>
      <c r="AK52" s="2701"/>
      <c r="AL52" s="2701"/>
      <c r="AM52" s="2702"/>
      <c r="AN52" s="106"/>
      <c r="AT52" s="4386"/>
      <c r="AU52" s="4387"/>
      <c r="AV52" s="4387"/>
      <c r="AW52" s="4387"/>
      <c r="AX52" s="4387"/>
      <c r="AY52" s="4387"/>
      <c r="AZ52" s="4387"/>
      <c r="BA52" s="4387"/>
      <c r="BB52" s="4387"/>
      <c r="BC52" s="4387"/>
      <c r="BD52" s="4387"/>
      <c r="BE52" s="4387"/>
      <c r="BF52" s="1145"/>
      <c r="BG52" s="1145"/>
      <c r="BH52" s="1145"/>
      <c r="BI52" s="1145"/>
      <c r="BJ52" s="1145"/>
      <c r="BK52" s="1145"/>
      <c r="BL52" s="1145"/>
      <c r="BM52" s="1145"/>
      <c r="BN52" s="1145"/>
      <c r="BO52" s="1145"/>
      <c r="BP52" s="1145"/>
    </row>
    <row r="53" spans="1:69" ht="14.1" customHeight="1" x14ac:dyDescent="0.15">
      <c r="A53" s="154"/>
      <c r="B53" s="106"/>
      <c r="C53" s="39"/>
      <c r="N53" s="21"/>
      <c r="AB53" s="180"/>
      <c r="AC53" s="2701"/>
      <c r="AD53" s="2701"/>
      <c r="AE53" s="2701"/>
      <c r="AF53" s="2701"/>
      <c r="AG53" s="2701"/>
      <c r="AH53" s="2701"/>
      <c r="AI53" s="2701"/>
      <c r="AJ53" s="2701"/>
      <c r="AK53" s="2701"/>
      <c r="AL53" s="2701"/>
      <c r="AM53" s="2702"/>
      <c r="AN53" s="106"/>
      <c r="AV53" s="4317"/>
      <c r="AW53" s="4317"/>
      <c r="AX53" s="4317"/>
      <c r="AY53" s="4317"/>
      <c r="AZ53" s="4317"/>
      <c r="BA53" s="4317"/>
      <c r="BB53" s="4317"/>
      <c r="BC53" s="4317"/>
      <c r="BD53" s="4317"/>
      <c r="BE53" s="4317"/>
      <c r="BF53" s="4317"/>
      <c r="BG53" s="1145"/>
      <c r="BH53" s="1145"/>
      <c r="BI53" s="1145"/>
      <c r="BJ53" s="1145"/>
      <c r="BK53" s="1145"/>
      <c r="BL53" s="1145"/>
      <c r="BM53" s="1145"/>
      <c r="BN53" s="1145"/>
      <c r="BO53" s="1145"/>
      <c r="BP53" s="1145"/>
    </row>
    <row r="54" spans="1:69" ht="14.1" customHeight="1" x14ac:dyDescent="0.15">
      <c r="A54" s="1146"/>
      <c r="B54" s="106"/>
      <c r="C54" s="39"/>
      <c r="D54" s="4376" t="s">
        <v>1469</v>
      </c>
      <c r="E54" s="4377"/>
      <c r="F54" s="4377"/>
      <c r="G54" s="4377"/>
      <c r="H54" s="4377"/>
      <c r="I54" s="4377"/>
      <c r="J54" s="4377"/>
      <c r="K54" s="4377"/>
      <c r="L54" s="4377"/>
      <c r="M54" s="4377"/>
      <c r="N54" s="4377"/>
      <c r="O54" s="4377"/>
      <c r="P54" s="4377"/>
      <c r="Q54" s="4377"/>
      <c r="R54" s="4377"/>
      <c r="S54" s="4377"/>
      <c r="T54" s="4377"/>
      <c r="U54" s="4377"/>
      <c r="V54" s="4377"/>
      <c r="W54" s="4377"/>
      <c r="X54" s="4377"/>
      <c r="Y54" s="4377"/>
      <c r="Z54" s="4377"/>
      <c r="AA54" s="4377"/>
      <c r="AB54" s="1166"/>
      <c r="AC54" s="1197"/>
      <c r="AD54" s="1197"/>
      <c r="AE54" s="1197"/>
      <c r="AF54" s="1197"/>
      <c r="AG54" s="1197"/>
      <c r="AH54" s="1197"/>
      <c r="AI54" s="1197"/>
      <c r="AJ54" s="1197"/>
      <c r="AK54" s="1197"/>
      <c r="AL54" s="1197"/>
      <c r="AM54" s="1198"/>
      <c r="AN54" s="106"/>
      <c r="AV54" s="4317"/>
      <c r="AW54" s="4317"/>
      <c r="AX54" s="4317"/>
      <c r="AY54" s="4317"/>
      <c r="AZ54" s="4317"/>
      <c r="BA54" s="4317"/>
      <c r="BB54" s="4317"/>
      <c r="BC54" s="4317"/>
      <c r="BD54" s="4317"/>
      <c r="BE54" s="4317"/>
      <c r="BF54" s="4317"/>
      <c r="BG54" s="1145"/>
      <c r="BH54" s="1145"/>
      <c r="BI54" s="1145"/>
      <c r="BJ54" s="1145"/>
      <c r="BK54" s="1145"/>
      <c r="BL54" s="1145"/>
      <c r="BM54" s="1145"/>
      <c r="BN54" s="1145"/>
      <c r="BO54" s="1145"/>
      <c r="BP54" s="1145"/>
      <c r="BQ54" s="1091"/>
    </row>
    <row r="55" spans="1:69" ht="14.1" customHeight="1" x14ac:dyDescent="0.15">
      <c r="A55" s="1146"/>
      <c r="B55" s="106"/>
      <c r="C55" s="39"/>
      <c r="AB55" s="1166"/>
      <c r="AC55" s="1197"/>
      <c r="AD55" s="1197"/>
      <c r="AE55" s="1197"/>
      <c r="AF55" s="1197"/>
      <c r="AG55" s="1197"/>
      <c r="AH55" s="1197"/>
      <c r="AI55" s="1197"/>
      <c r="AJ55" s="1197"/>
      <c r="AK55" s="1197"/>
      <c r="AL55" s="1197"/>
      <c r="AM55" s="1198"/>
      <c r="AN55" s="106"/>
      <c r="AV55" s="4317"/>
      <c r="AW55" s="4317"/>
      <c r="AX55" s="4317"/>
      <c r="AY55" s="4317"/>
      <c r="AZ55" s="4317"/>
      <c r="BA55" s="4317"/>
      <c r="BB55" s="4317"/>
      <c r="BC55" s="4317"/>
      <c r="BD55" s="4317"/>
      <c r="BE55" s="4317"/>
      <c r="BF55" s="4317"/>
      <c r="BQ55" s="1091"/>
    </row>
    <row r="56" spans="1:69" ht="14.1" customHeight="1" x14ac:dyDescent="0.15">
      <c r="A56" s="1146"/>
      <c r="B56" s="106"/>
      <c r="C56" s="39"/>
      <c r="AB56" s="1166"/>
      <c r="AC56" s="1197"/>
      <c r="AD56" s="1197"/>
      <c r="AE56" s="1197"/>
      <c r="AF56" s="1197"/>
      <c r="AG56" s="1197"/>
      <c r="AH56" s="1197"/>
      <c r="AI56" s="1197"/>
      <c r="AJ56" s="1197"/>
      <c r="AK56" s="1197"/>
      <c r="AL56" s="1197"/>
      <c r="AM56" s="1198"/>
      <c r="AN56" s="106"/>
      <c r="AR56" s="1091"/>
      <c r="AS56" s="1091"/>
      <c r="AT56" s="1091"/>
      <c r="AU56" s="1091"/>
      <c r="AV56" s="4317"/>
      <c r="AW56" s="4317"/>
      <c r="AX56" s="4317"/>
      <c r="AY56" s="4317"/>
      <c r="AZ56" s="4317"/>
      <c r="BA56" s="4317"/>
      <c r="BB56" s="4317"/>
      <c r="BC56" s="4317"/>
      <c r="BD56" s="4317"/>
      <c r="BE56" s="4317"/>
      <c r="BF56" s="4317"/>
    </row>
    <row r="57" spans="1:69" ht="12" customHeight="1" x14ac:dyDescent="0.15">
      <c r="B57" s="106"/>
      <c r="C57" s="39"/>
      <c r="D57" s="39" t="s">
        <v>1470</v>
      </c>
      <c r="E57" s="221"/>
      <c r="F57" s="1079"/>
      <c r="AB57" s="1166"/>
      <c r="AC57" s="1197"/>
      <c r="AD57" s="1197"/>
      <c r="AE57" s="1197"/>
      <c r="AF57" s="1197"/>
      <c r="AG57" s="1197"/>
      <c r="AH57" s="1197"/>
      <c r="AI57" s="1197"/>
      <c r="AJ57" s="1197"/>
      <c r="AK57" s="1197"/>
      <c r="AL57" s="1197"/>
      <c r="AM57" s="1198"/>
      <c r="AR57" s="1091"/>
      <c r="AS57" s="1091"/>
      <c r="AT57" s="1091"/>
      <c r="AU57" s="1091"/>
      <c r="AV57" s="4317"/>
      <c r="AW57" s="4317"/>
      <c r="AX57" s="4317"/>
      <c r="AY57" s="4317"/>
      <c r="AZ57" s="4317"/>
      <c r="BA57" s="4317"/>
      <c r="BB57" s="4317"/>
      <c r="BC57" s="4317"/>
      <c r="BD57" s="4317"/>
      <c r="BE57" s="4317"/>
      <c r="BF57" s="4317"/>
    </row>
    <row r="58" spans="1:69" x14ac:dyDescent="0.15">
      <c r="B58" s="106"/>
      <c r="C58" s="39"/>
      <c r="D58" s="39" t="s">
        <v>1471</v>
      </c>
      <c r="E58" s="1079"/>
      <c r="F58" s="221"/>
      <c r="AB58" s="1166"/>
      <c r="AC58" s="1197"/>
      <c r="AD58" s="1197"/>
      <c r="AE58" s="1197"/>
      <c r="AF58" s="1197"/>
      <c r="AG58" s="1197"/>
      <c r="AH58" s="1197"/>
      <c r="AI58" s="1197"/>
      <c r="AJ58" s="1197"/>
      <c r="AK58" s="1197"/>
      <c r="AL58" s="1197"/>
      <c r="AM58" s="1198"/>
      <c r="AR58" s="1091"/>
      <c r="AS58" s="1091"/>
      <c r="AT58" s="1091"/>
      <c r="AU58" s="1091"/>
      <c r="AV58" s="1091"/>
      <c r="AW58" s="1091"/>
      <c r="AX58" s="1091"/>
      <c r="AY58" s="1091"/>
      <c r="AZ58" s="1091"/>
      <c r="BA58" s="1091"/>
      <c r="BB58" s="1091"/>
    </row>
    <row r="59" spans="1:69" x14ac:dyDescent="0.15">
      <c r="B59" s="106"/>
      <c r="C59" s="39"/>
      <c r="D59" s="39"/>
      <c r="E59" s="1194"/>
      <c r="F59" s="221"/>
      <c r="AB59" s="1166"/>
      <c r="AC59" s="1197"/>
      <c r="AD59" s="1197"/>
      <c r="AE59" s="1197"/>
      <c r="AF59" s="1197"/>
      <c r="AG59" s="1197"/>
      <c r="AH59" s="1197"/>
      <c r="AI59" s="1197"/>
      <c r="AJ59" s="1197"/>
      <c r="AK59" s="1197"/>
      <c r="AL59" s="1197"/>
      <c r="AM59" s="1198"/>
    </row>
    <row r="60" spans="1:69" x14ac:dyDescent="0.15">
      <c r="B60" s="106"/>
      <c r="C60" s="39"/>
      <c r="D60" s="39"/>
      <c r="E60" s="1194"/>
      <c r="F60" s="221"/>
      <c r="AB60" s="4378"/>
      <c r="AC60" s="4379"/>
      <c r="AD60" s="4379"/>
      <c r="AE60" s="4379"/>
      <c r="AF60" s="4379"/>
      <c r="AG60" s="4379"/>
      <c r="AH60" s="4379"/>
      <c r="AI60" s="4379"/>
      <c r="AJ60" s="4379"/>
      <c r="AK60" s="4379"/>
      <c r="AL60" s="4379"/>
      <c r="AM60" s="4380"/>
    </row>
    <row r="61" spans="1:69" x14ac:dyDescent="0.15">
      <c r="B61" s="106"/>
      <c r="C61" s="39"/>
      <c r="D61" s="39"/>
      <c r="E61" s="1194"/>
      <c r="F61" s="221"/>
      <c r="AB61" s="260"/>
      <c r="AC61" s="2701"/>
      <c r="AD61" s="2701"/>
      <c r="AE61" s="2701"/>
      <c r="AF61" s="2701"/>
      <c r="AG61" s="2701"/>
      <c r="AH61" s="2701"/>
      <c r="AI61" s="2701"/>
      <c r="AJ61" s="2701"/>
      <c r="AK61" s="2701"/>
      <c r="AL61" s="2701"/>
      <c r="AM61" s="2702"/>
    </row>
    <row r="62" spans="1:69" x14ac:dyDescent="0.15">
      <c r="B62" s="106"/>
      <c r="C62" s="39"/>
      <c r="D62" s="39"/>
      <c r="E62" s="1194"/>
      <c r="F62" s="221"/>
      <c r="AB62" s="1205"/>
      <c r="AC62" s="2701"/>
      <c r="AD62" s="2701"/>
      <c r="AE62" s="2701"/>
      <c r="AF62" s="2701"/>
      <c r="AG62" s="2701"/>
      <c r="AH62" s="2701"/>
      <c r="AI62" s="2701"/>
      <c r="AJ62" s="2701"/>
      <c r="AK62" s="2701"/>
      <c r="AL62" s="2701"/>
      <c r="AM62" s="2702"/>
    </row>
    <row r="63" spans="1:69" x14ac:dyDescent="0.15">
      <c r="B63" s="106"/>
      <c r="C63" s="39"/>
      <c r="G63" s="1079"/>
      <c r="H63" s="1079"/>
      <c r="I63" s="1079"/>
      <c r="AB63" s="253"/>
      <c r="AC63" s="2701"/>
      <c r="AD63" s="2701"/>
      <c r="AE63" s="2701"/>
      <c r="AF63" s="2701"/>
      <c r="AG63" s="2701"/>
      <c r="AH63" s="2701"/>
      <c r="AI63" s="2701"/>
      <c r="AJ63" s="2701"/>
      <c r="AK63" s="2701"/>
      <c r="AL63" s="2701"/>
      <c r="AM63" s="2702"/>
    </row>
    <row r="64" spans="1:69" ht="14.25" thickBot="1" x14ac:dyDescent="0.2">
      <c r="B64" s="313"/>
      <c r="C64" s="11"/>
      <c r="D64" s="96"/>
      <c r="E64" s="96"/>
      <c r="F64" s="96"/>
      <c r="G64" s="96"/>
      <c r="H64" s="96"/>
      <c r="I64" s="96"/>
      <c r="J64" s="96"/>
      <c r="K64" s="96"/>
      <c r="L64" s="96"/>
      <c r="M64" s="96"/>
      <c r="N64" s="96"/>
      <c r="O64" s="96"/>
      <c r="P64" s="96"/>
      <c r="Q64" s="96"/>
      <c r="R64" s="96"/>
      <c r="S64" s="96"/>
      <c r="T64" s="96"/>
      <c r="U64" s="96"/>
      <c r="V64" s="96"/>
      <c r="W64" s="96"/>
      <c r="X64" s="96"/>
      <c r="Y64" s="96"/>
      <c r="Z64" s="96"/>
      <c r="AA64" s="285"/>
      <c r="AB64" s="321"/>
      <c r="AC64" s="96"/>
      <c r="AD64" s="96"/>
      <c r="AE64" s="96"/>
      <c r="AF64" s="96"/>
      <c r="AG64" s="96"/>
      <c r="AH64" s="96"/>
      <c r="AI64" s="96"/>
      <c r="AJ64" s="96"/>
      <c r="AK64" s="96"/>
      <c r="AL64" s="96"/>
      <c r="AM64" s="282"/>
    </row>
    <row r="65" spans="1:41" ht="14.1" customHeight="1" x14ac:dyDescent="0.15">
      <c r="A65" s="1146"/>
      <c r="AN65" s="39"/>
      <c r="AO65" s="1088"/>
    </row>
    <row r="67" spans="1:41" hidden="1" x14ac:dyDescent="0.15"/>
    <row r="68" spans="1:41" hidden="1" x14ac:dyDescent="0.15">
      <c r="AB68" s="4378" t="s">
        <v>1521</v>
      </c>
      <c r="AC68" s="4379"/>
      <c r="AD68" s="4379"/>
      <c r="AE68" s="4379"/>
      <c r="AF68" s="4379"/>
      <c r="AG68" s="4379"/>
      <c r="AH68" s="4379"/>
      <c r="AI68" s="4379"/>
      <c r="AJ68" s="4379"/>
      <c r="AK68" s="4379"/>
      <c r="AL68" s="4379"/>
      <c r="AM68" s="4380"/>
    </row>
    <row r="69" spans="1:41" hidden="1" x14ac:dyDescent="0.15">
      <c r="AB69" s="260" t="s">
        <v>24</v>
      </c>
      <c r="AC69" s="2701" t="s">
        <v>1755</v>
      </c>
      <c r="AD69" s="2701"/>
      <c r="AE69" s="2701"/>
      <c r="AF69" s="2701"/>
      <c r="AG69" s="2701"/>
      <c r="AH69" s="2701"/>
      <c r="AI69" s="2701"/>
      <c r="AJ69" s="2701"/>
      <c r="AK69" s="2701"/>
      <c r="AL69" s="2701"/>
      <c r="AM69" s="2702"/>
    </row>
    <row r="70" spans="1:41" hidden="1" x14ac:dyDescent="0.15">
      <c r="AB70" s="1096"/>
      <c r="AC70" s="2701"/>
      <c r="AD70" s="2701"/>
      <c r="AE70" s="2701"/>
      <c r="AF70" s="2701"/>
      <c r="AG70" s="2701"/>
      <c r="AH70" s="2701"/>
      <c r="AI70" s="2701"/>
      <c r="AJ70" s="2701"/>
      <c r="AK70" s="2701"/>
      <c r="AL70" s="2701"/>
      <c r="AM70" s="2702"/>
    </row>
    <row r="71" spans="1:41" hidden="1" x14ac:dyDescent="0.15">
      <c r="AB71" s="253"/>
      <c r="AC71" s="2701"/>
      <c r="AD71" s="2701"/>
      <c r="AE71" s="2701"/>
      <c r="AF71" s="2701"/>
      <c r="AG71" s="2701"/>
      <c r="AH71" s="2701"/>
      <c r="AI71" s="2701"/>
      <c r="AJ71" s="2701"/>
      <c r="AK71" s="2701"/>
      <c r="AL71" s="2701"/>
      <c r="AM71" s="2702"/>
    </row>
    <row r="72" spans="1:41" hidden="1" x14ac:dyDescent="0.15">
      <c r="AB72" s="4388" t="s">
        <v>1756</v>
      </c>
      <c r="AC72" s="4389"/>
      <c r="AD72" s="4389"/>
      <c r="AE72" s="4389"/>
      <c r="AF72" s="4389"/>
      <c r="AG72" s="4389"/>
      <c r="AH72" s="4389"/>
      <c r="AI72" s="4389"/>
      <c r="AJ72" s="4389"/>
      <c r="AK72" s="4389"/>
      <c r="AL72" s="4389"/>
      <c r="AM72" s="4390"/>
    </row>
    <row r="73" spans="1:41" hidden="1" x14ac:dyDescent="0.15">
      <c r="AB73" s="1165" t="s">
        <v>1757</v>
      </c>
      <c r="AC73" s="4374" t="s">
        <v>1758</v>
      </c>
      <c r="AD73" s="4374"/>
      <c r="AE73" s="4374"/>
      <c r="AF73" s="4374"/>
      <c r="AG73" s="4374"/>
      <c r="AH73" s="4374"/>
      <c r="AI73" s="4374"/>
      <c r="AJ73" s="4374"/>
      <c r="AK73" s="4374"/>
      <c r="AL73" s="4374"/>
      <c r="AM73" s="4375"/>
    </row>
    <row r="74" spans="1:41" hidden="1" x14ac:dyDescent="0.15">
      <c r="AB74" s="1165"/>
      <c r="AC74" s="4374"/>
      <c r="AD74" s="4374"/>
      <c r="AE74" s="4374"/>
      <c r="AF74" s="4374"/>
      <c r="AG74" s="4374"/>
      <c r="AH74" s="4374"/>
      <c r="AI74" s="4374"/>
      <c r="AJ74" s="4374"/>
      <c r="AK74" s="4374"/>
      <c r="AL74" s="4374"/>
      <c r="AM74" s="4375"/>
    </row>
    <row r="75" spans="1:41" ht="13.5" hidden="1" x14ac:dyDescent="0.15">
      <c r="B75" s="73"/>
      <c r="C75" s="1151" t="s">
        <v>1751</v>
      </c>
      <c r="D75" s="1152"/>
      <c r="E75" s="1152"/>
      <c r="F75" s="1152"/>
      <c r="G75" s="1152"/>
      <c r="H75" s="1152"/>
      <c r="I75" s="1152"/>
      <c r="J75" s="1152"/>
      <c r="K75" s="1152"/>
      <c r="L75" s="1152"/>
      <c r="M75" s="1152"/>
      <c r="N75" s="1152"/>
      <c r="O75" s="1153"/>
      <c r="P75" s="1153"/>
      <c r="Q75" s="1153"/>
      <c r="R75" s="1153"/>
      <c r="S75" s="1153"/>
      <c r="T75" s="1153"/>
      <c r="U75" s="1153"/>
      <c r="V75" s="1153"/>
      <c r="W75" s="1153"/>
      <c r="X75" s="1153"/>
      <c r="Y75" s="1154"/>
      <c r="Z75" s="1154"/>
      <c r="AA75" s="1155"/>
      <c r="AB75" s="1165"/>
      <c r="AC75" s="4374" t="s">
        <v>1759</v>
      </c>
      <c r="AD75" s="4374"/>
      <c r="AE75" s="4374"/>
      <c r="AF75" s="4374"/>
      <c r="AG75" s="4374"/>
      <c r="AH75" s="4374"/>
      <c r="AI75" s="4374"/>
      <c r="AJ75" s="4374"/>
      <c r="AK75" s="4374"/>
      <c r="AL75" s="4374"/>
      <c r="AM75" s="4375"/>
    </row>
    <row r="76" spans="1:41" ht="13.5" hidden="1" x14ac:dyDescent="0.15">
      <c r="B76" s="73"/>
      <c r="C76" s="1156"/>
      <c r="D76" s="1153"/>
      <c r="E76" s="1153"/>
      <c r="F76" s="1153"/>
      <c r="G76" s="1153"/>
      <c r="H76" s="1153"/>
      <c r="I76" s="1153"/>
      <c r="J76" s="1153"/>
      <c r="K76" s="1153"/>
      <c r="L76" s="1153"/>
      <c r="M76" s="1153"/>
      <c r="N76" s="1153"/>
      <c r="O76" s="1153"/>
      <c r="P76" s="1153"/>
      <c r="Q76" s="1153"/>
      <c r="R76" s="1153"/>
      <c r="S76" s="1153"/>
      <c r="T76" s="1153"/>
      <c r="U76" s="1153"/>
      <c r="V76" s="1153"/>
      <c r="W76" s="1153"/>
      <c r="X76" s="1153"/>
      <c r="Y76" s="1153"/>
      <c r="Z76" s="1154"/>
      <c r="AA76" s="1155"/>
      <c r="AB76" s="1165"/>
      <c r="AC76" s="4374"/>
      <c r="AD76" s="4374"/>
      <c r="AE76" s="4374"/>
      <c r="AF76" s="4374"/>
      <c r="AG76" s="4374"/>
      <c r="AH76" s="4374"/>
      <c r="AI76" s="4374"/>
      <c r="AJ76" s="4374"/>
      <c r="AK76" s="4374"/>
      <c r="AL76" s="4374"/>
      <c r="AM76" s="4375"/>
    </row>
    <row r="77" spans="1:41" ht="13.5" hidden="1" x14ac:dyDescent="0.15">
      <c r="B77" s="73"/>
      <c r="C77" s="1159"/>
      <c r="D77" s="1153"/>
      <c r="E77" s="1160"/>
      <c r="F77" s="1160"/>
      <c r="G77" s="1160"/>
      <c r="H77" s="1160"/>
      <c r="I77" s="1160"/>
      <c r="J77" s="1160"/>
      <c r="K77" s="1160"/>
      <c r="L77" s="1160"/>
      <c r="M77" s="1160"/>
      <c r="N77" s="1160"/>
      <c r="O77" s="1160"/>
      <c r="P77" s="1160"/>
      <c r="Q77" s="1160"/>
      <c r="R77" s="1160"/>
      <c r="S77" s="1160"/>
      <c r="T77" s="1160"/>
      <c r="U77" s="1160"/>
      <c r="V77" s="1160"/>
      <c r="W77" s="1160"/>
      <c r="X77" s="1160"/>
      <c r="Y77" s="1160"/>
      <c r="Z77" s="1160"/>
      <c r="AA77" s="1155"/>
      <c r="AB77" s="1165"/>
      <c r="AC77" s="4374"/>
      <c r="AD77" s="4374"/>
      <c r="AE77" s="4374"/>
      <c r="AF77" s="4374"/>
      <c r="AG77" s="4374"/>
      <c r="AH77" s="4374"/>
      <c r="AI77" s="4374"/>
      <c r="AJ77" s="4374"/>
      <c r="AK77" s="4374"/>
      <c r="AL77" s="4374"/>
      <c r="AM77" s="4375"/>
    </row>
    <row r="78" spans="1:41" ht="13.5" hidden="1" x14ac:dyDescent="0.15">
      <c r="B78" s="73"/>
      <c r="C78" s="1161"/>
      <c r="D78" s="1162" t="s">
        <v>1040</v>
      </c>
      <c r="E78" s="1160"/>
      <c r="F78" s="1160"/>
      <c r="G78" s="1160"/>
      <c r="H78" s="1160"/>
      <c r="I78" s="1160"/>
      <c r="J78" s="1160"/>
      <c r="K78" s="1160"/>
      <c r="L78" s="1160"/>
      <c r="M78" s="1160"/>
      <c r="N78" s="1160"/>
      <c r="O78" s="1160"/>
      <c r="P78" s="1160"/>
      <c r="Q78" s="1160"/>
      <c r="R78" s="1160"/>
      <c r="S78" s="1160"/>
      <c r="T78" s="1160"/>
      <c r="U78" s="1160"/>
      <c r="V78" s="1160"/>
      <c r="W78" s="1160"/>
      <c r="X78" s="1160"/>
      <c r="Y78" s="1160"/>
      <c r="Z78" s="1160"/>
      <c r="AA78" s="1155"/>
      <c r="AB78" s="1165"/>
      <c r="AC78" s="4374"/>
      <c r="AD78" s="4374"/>
      <c r="AE78" s="4374"/>
      <c r="AF78" s="4374"/>
      <c r="AG78" s="4374"/>
      <c r="AH78" s="4374"/>
      <c r="AI78" s="4374"/>
      <c r="AJ78" s="4374"/>
      <c r="AK78" s="4374"/>
      <c r="AL78" s="4374"/>
      <c r="AM78" s="4375"/>
    </row>
    <row r="79" spans="1:41" ht="13.5" hidden="1" x14ac:dyDescent="0.15">
      <c r="B79" s="73"/>
      <c r="C79" s="1161"/>
      <c r="D79" s="1154"/>
      <c r="E79" s="1160"/>
      <c r="F79" s="1160"/>
      <c r="G79" s="1160"/>
      <c r="H79" s="1160"/>
      <c r="I79" s="1160"/>
      <c r="J79" s="1160"/>
      <c r="K79" s="1160"/>
      <c r="L79" s="1160" t="s">
        <v>1041</v>
      </c>
      <c r="M79" s="1160"/>
      <c r="N79" s="1160"/>
      <c r="O79" s="1160"/>
      <c r="P79" s="4385"/>
      <c r="Q79" s="4385"/>
      <c r="R79" s="4385"/>
      <c r="S79" s="4385"/>
      <c r="T79" s="4385"/>
      <c r="U79" s="4385"/>
      <c r="V79" s="4385"/>
      <c r="W79" s="1160" t="s">
        <v>1593</v>
      </c>
      <c r="X79" s="1160"/>
      <c r="Y79" s="1160"/>
      <c r="Z79" s="1160"/>
      <c r="AA79" s="1155"/>
      <c r="AB79" s="1165"/>
      <c r="AC79" s="4374"/>
      <c r="AD79" s="4374"/>
      <c r="AE79" s="4374"/>
      <c r="AF79" s="4374"/>
      <c r="AG79" s="4374"/>
      <c r="AH79" s="4374"/>
      <c r="AI79" s="4374"/>
      <c r="AJ79" s="4374"/>
      <c r="AK79" s="4374"/>
      <c r="AL79" s="4374"/>
      <c r="AM79" s="4375"/>
    </row>
    <row r="80" spans="1:41" ht="13.5" hidden="1" x14ac:dyDescent="0.15">
      <c r="B80" s="73"/>
      <c r="C80" s="141"/>
      <c r="D80" s="542"/>
      <c r="E80" s="551"/>
      <c r="F80" s="551"/>
      <c r="G80" s="551"/>
      <c r="H80" s="551"/>
      <c r="I80" s="551"/>
      <c r="J80" s="551"/>
      <c r="K80" s="551"/>
      <c r="L80" s="551"/>
      <c r="M80" s="551"/>
      <c r="N80" s="551"/>
      <c r="O80" s="551"/>
      <c r="P80" s="551"/>
      <c r="Q80" s="551"/>
      <c r="R80" s="551"/>
      <c r="S80" s="551"/>
      <c r="T80" s="551"/>
      <c r="U80" s="551"/>
      <c r="V80" s="551"/>
      <c r="W80" s="551"/>
      <c r="X80" s="551"/>
      <c r="Y80" s="551"/>
      <c r="Z80" s="551"/>
      <c r="AA80" s="1084"/>
      <c r="AB80" s="1166"/>
      <c r="AC80" s="4374"/>
      <c r="AD80" s="4374"/>
      <c r="AE80" s="4374"/>
      <c r="AF80" s="4374"/>
      <c r="AG80" s="4374"/>
      <c r="AH80" s="4374"/>
      <c r="AI80" s="4374"/>
      <c r="AJ80" s="4374"/>
      <c r="AK80" s="4374"/>
      <c r="AL80" s="4374"/>
      <c r="AM80" s="4375"/>
    </row>
    <row r="81" spans="28:39" hidden="1" x14ac:dyDescent="0.15">
      <c r="AB81" s="168"/>
      <c r="AC81" s="39"/>
      <c r="AM81" s="152"/>
    </row>
    <row r="82" spans="28:39" hidden="1" x14ac:dyDescent="0.15"/>
    <row r="83" spans="28:39" hidden="1" x14ac:dyDescent="0.15"/>
    <row r="84" spans="28:39" hidden="1" x14ac:dyDescent="0.15"/>
  </sheetData>
  <mergeCells count="54">
    <mergeCell ref="D37:J37"/>
    <mergeCell ref="K37:O37"/>
    <mergeCell ref="P37:U37"/>
    <mergeCell ref="V37:Z37"/>
    <mergeCell ref="D38:F38"/>
    <mergeCell ref="G38:T38"/>
    <mergeCell ref="V38:Z38"/>
    <mergeCell ref="E27:Z28"/>
    <mergeCell ref="AC27:AC28"/>
    <mergeCell ref="AD27:AM28"/>
    <mergeCell ref="AB30:AM30"/>
    <mergeCell ref="D35:J35"/>
    <mergeCell ref="P35:U35"/>
    <mergeCell ref="V35:Z35"/>
    <mergeCell ref="D33:J33"/>
    <mergeCell ref="K33:O33"/>
    <mergeCell ref="P33:U33"/>
    <mergeCell ref="V33:Z33"/>
    <mergeCell ref="B2:AM2"/>
    <mergeCell ref="B4:AA4"/>
    <mergeCell ref="AB4:AM4"/>
    <mergeCell ref="AB6:AM6"/>
    <mergeCell ref="AC7:AM7"/>
    <mergeCell ref="AC8:AM12"/>
    <mergeCell ref="O14:T14"/>
    <mergeCell ref="E18:Z21"/>
    <mergeCell ref="AB21:AM21"/>
    <mergeCell ref="AC23:AC24"/>
    <mergeCell ref="AD23:AM24"/>
    <mergeCell ref="D36:J36"/>
    <mergeCell ref="K36:O36"/>
    <mergeCell ref="P36:U36"/>
    <mergeCell ref="V36:Z36"/>
    <mergeCell ref="P34:U34"/>
    <mergeCell ref="V34:Z34"/>
    <mergeCell ref="D34:J34"/>
    <mergeCell ref="K34:O34"/>
    <mergeCell ref="AT52:BE52"/>
    <mergeCell ref="AV53:BF57"/>
    <mergeCell ref="AB72:AM72"/>
    <mergeCell ref="AC73:AM74"/>
    <mergeCell ref="AP32:BQ38"/>
    <mergeCell ref="AC34:AM43"/>
    <mergeCell ref="AP40:BQ48"/>
    <mergeCell ref="AC51:AM53"/>
    <mergeCell ref="AB60:AM60"/>
    <mergeCell ref="AC61:AM63"/>
    <mergeCell ref="AC75:AM80"/>
    <mergeCell ref="D54:AA54"/>
    <mergeCell ref="AB68:AM68"/>
    <mergeCell ref="AC69:AM71"/>
    <mergeCell ref="AB45:AM45"/>
    <mergeCell ref="AC46:AM50"/>
    <mergeCell ref="P79:V79"/>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7105" r:id="rId4" name="Check Box 1">
              <controlPr defaultSize="0" autoFill="0" autoLine="0" autoPict="0">
                <anchor moveWithCells="1">
                  <from>
                    <xdr:col>10</xdr:col>
                    <xdr:colOff>38100</xdr:colOff>
                    <xdr:row>34</xdr:row>
                    <xdr:rowOff>0</xdr:rowOff>
                  </from>
                  <to>
                    <xdr:col>12</xdr:col>
                    <xdr:colOff>0</xdr:colOff>
                    <xdr:row>35</xdr:row>
                    <xdr:rowOff>0</xdr:rowOff>
                  </to>
                </anchor>
              </controlPr>
            </control>
          </mc:Choice>
        </mc:AlternateContent>
        <mc:AlternateContent xmlns:mc="http://schemas.openxmlformats.org/markup-compatibility/2006">
          <mc:Choice Requires="x14">
            <control shapeId="687106" r:id="rId5" name="Check Box 2">
              <controlPr defaultSize="0" autoFill="0" autoLine="0" autoPict="0">
                <anchor moveWithCells="1">
                  <from>
                    <xdr:col>12</xdr:col>
                    <xdr:colOff>76200</xdr:colOff>
                    <xdr:row>34</xdr:row>
                    <xdr:rowOff>0</xdr:rowOff>
                  </from>
                  <to>
                    <xdr:col>14</xdr:col>
                    <xdr:colOff>38100</xdr:colOff>
                    <xdr:row>35</xdr:row>
                    <xdr:rowOff>0</xdr:rowOff>
                  </to>
                </anchor>
              </controlPr>
            </control>
          </mc:Choice>
        </mc:AlternateContent>
        <mc:AlternateContent xmlns:mc="http://schemas.openxmlformats.org/markup-compatibility/2006">
          <mc:Choice Requires="x14">
            <control shapeId="687107" r:id="rId6" name="Check Box 3">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687108" r:id="rId7" name="Check Box 4">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687109" r:id="rId8" name="Check Box 5">
              <controlPr defaultSize="0" autoFill="0" autoLine="0" autoPict="0">
                <anchor moveWithCells="1">
                  <from>
                    <xdr:col>10</xdr:col>
                    <xdr:colOff>38100</xdr:colOff>
                    <xdr:row>35</xdr:row>
                    <xdr:rowOff>0</xdr:rowOff>
                  </from>
                  <to>
                    <xdr:col>12</xdr:col>
                    <xdr:colOff>0</xdr:colOff>
                    <xdr:row>35</xdr:row>
                    <xdr:rowOff>171450</xdr:rowOff>
                  </to>
                </anchor>
              </controlPr>
            </control>
          </mc:Choice>
        </mc:AlternateContent>
        <mc:AlternateContent xmlns:mc="http://schemas.openxmlformats.org/markup-compatibility/2006">
          <mc:Choice Requires="x14">
            <control shapeId="687110" r:id="rId9" name="Check Box 6">
              <controlPr defaultSize="0" autoFill="0" autoLine="0" autoPict="0">
                <anchor moveWithCells="1">
                  <from>
                    <xdr:col>12</xdr:col>
                    <xdr:colOff>76200</xdr:colOff>
                    <xdr:row>35</xdr:row>
                    <xdr:rowOff>0</xdr:rowOff>
                  </from>
                  <to>
                    <xdr:col>14</xdr:col>
                    <xdr:colOff>38100</xdr:colOff>
                    <xdr:row>35</xdr:row>
                    <xdr:rowOff>171450</xdr:rowOff>
                  </to>
                </anchor>
              </controlPr>
            </control>
          </mc:Choice>
        </mc:AlternateContent>
        <mc:AlternateContent xmlns:mc="http://schemas.openxmlformats.org/markup-compatibility/2006">
          <mc:Choice Requires="x14">
            <control shapeId="687111" r:id="rId10" name="Check Box 7">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687112" r:id="rId11" name="Check Box 8">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687113" r:id="rId12" name="Check Box 9">
              <controlPr defaultSize="0" autoFill="0" autoLine="0" autoPict="0">
                <anchor moveWithCells="1">
                  <from>
                    <xdr:col>19</xdr:col>
                    <xdr:colOff>0</xdr:colOff>
                    <xdr:row>22</xdr:row>
                    <xdr:rowOff>0</xdr:rowOff>
                  </from>
                  <to>
                    <xdr:col>22</xdr:col>
                    <xdr:colOff>123825</xdr:colOff>
                    <xdr:row>23</xdr:row>
                    <xdr:rowOff>28575</xdr:rowOff>
                  </to>
                </anchor>
              </controlPr>
            </control>
          </mc:Choice>
        </mc:AlternateContent>
        <mc:AlternateContent xmlns:mc="http://schemas.openxmlformats.org/markup-compatibility/2006">
          <mc:Choice Requires="x14">
            <control shapeId="687114" r:id="rId13" name="Check Box 10">
              <controlPr defaultSize="0" autoFill="0" autoLine="0" autoPict="0">
                <anchor moveWithCells="1">
                  <from>
                    <xdr:col>23</xdr:col>
                    <xdr:colOff>47625</xdr:colOff>
                    <xdr:row>22</xdr:row>
                    <xdr:rowOff>0</xdr:rowOff>
                  </from>
                  <to>
                    <xdr:col>27</xdr:col>
                    <xdr:colOff>0</xdr:colOff>
                    <xdr:row>23</xdr:row>
                    <xdr:rowOff>28575</xdr:rowOff>
                  </to>
                </anchor>
              </controlPr>
            </control>
          </mc:Choice>
        </mc:AlternateContent>
        <mc:AlternateContent xmlns:mc="http://schemas.openxmlformats.org/markup-compatibility/2006">
          <mc:Choice Requires="x14">
            <control shapeId="687115" r:id="rId14" name="Check Box 11">
              <controlPr defaultSize="0" autoFill="0" autoLine="0" autoPict="0">
                <anchor moveWithCells="1">
                  <from>
                    <xdr:col>21</xdr:col>
                    <xdr:colOff>38100</xdr:colOff>
                    <xdr:row>34</xdr:row>
                    <xdr:rowOff>0</xdr:rowOff>
                  </from>
                  <to>
                    <xdr:col>23</xdr:col>
                    <xdr:colOff>0</xdr:colOff>
                    <xdr:row>35</xdr:row>
                    <xdr:rowOff>0</xdr:rowOff>
                  </to>
                </anchor>
              </controlPr>
            </control>
          </mc:Choice>
        </mc:AlternateContent>
        <mc:AlternateContent xmlns:mc="http://schemas.openxmlformats.org/markup-compatibility/2006">
          <mc:Choice Requires="x14">
            <control shapeId="687116" r:id="rId15" name="Check Box 12">
              <controlPr defaultSize="0" autoFill="0" autoLine="0" autoPict="0">
                <anchor moveWithCells="1">
                  <from>
                    <xdr:col>23</xdr:col>
                    <xdr:colOff>76200</xdr:colOff>
                    <xdr:row>34</xdr:row>
                    <xdr:rowOff>0</xdr:rowOff>
                  </from>
                  <to>
                    <xdr:col>25</xdr:col>
                    <xdr:colOff>38100</xdr:colOff>
                    <xdr:row>35</xdr:row>
                    <xdr:rowOff>0</xdr:rowOff>
                  </to>
                </anchor>
              </controlPr>
            </control>
          </mc:Choice>
        </mc:AlternateContent>
        <mc:AlternateContent xmlns:mc="http://schemas.openxmlformats.org/markup-compatibility/2006">
          <mc:Choice Requires="x14">
            <control shapeId="687117" r:id="rId16" name="Check Box 13">
              <controlPr defaultSize="0" autoFill="0" autoLine="0" autoPict="0">
                <anchor moveWithCells="1">
                  <from>
                    <xdr:col>21</xdr:col>
                    <xdr:colOff>38100</xdr:colOff>
                    <xdr:row>35</xdr:row>
                    <xdr:rowOff>0</xdr:rowOff>
                  </from>
                  <to>
                    <xdr:col>23</xdr:col>
                    <xdr:colOff>0</xdr:colOff>
                    <xdr:row>35</xdr:row>
                    <xdr:rowOff>171450</xdr:rowOff>
                  </to>
                </anchor>
              </controlPr>
            </control>
          </mc:Choice>
        </mc:AlternateContent>
        <mc:AlternateContent xmlns:mc="http://schemas.openxmlformats.org/markup-compatibility/2006">
          <mc:Choice Requires="x14">
            <control shapeId="687118" r:id="rId17" name="Check Box 14">
              <controlPr defaultSize="0" autoFill="0" autoLine="0" autoPict="0">
                <anchor moveWithCells="1">
                  <from>
                    <xdr:col>23</xdr:col>
                    <xdr:colOff>76200</xdr:colOff>
                    <xdr:row>35</xdr:row>
                    <xdr:rowOff>0</xdr:rowOff>
                  </from>
                  <to>
                    <xdr:col>25</xdr:col>
                    <xdr:colOff>38100</xdr:colOff>
                    <xdr:row>35</xdr:row>
                    <xdr:rowOff>171450</xdr:rowOff>
                  </to>
                </anchor>
              </controlPr>
            </control>
          </mc:Choice>
        </mc:AlternateContent>
        <mc:AlternateContent xmlns:mc="http://schemas.openxmlformats.org/markup-compatibility/2006">
          <mc:Choice Requires="x14">
            <control shapeId="687119" r:id="rId18" name="Check Box 15">
              <controlPr defaultSize="0" autoFill="0" autoLine="0" autoPict="0">
                <anchor moveWithCells="1">
                  <from>
                    <xdr:col>5</xdr:col>
                    <xdr:colOff>0</xdr:colOff>
                    <xdr:row>13</xdr:row>
                    <xdr:rowOff>0</xdr:rowOff>
                  </from>
                  <to>
                    <xdr:col>8</xdr:col>
                    <xdr:colOff>123825</xdr:colOff>
                    <xdr:row>14</xdr:row>
                    <xdr:rowOff>38100</xdr:rowOff>
                  </to>
                </anchor>
              </controlPr>
            </control>
          </mc:Choice>
        </mc:AlternateContent>
        <mc:AlternateContent xmlns:mc="http://schemas.openxmlformats.org/markup-compatibility/2006">
          <mc:Choice Requires="x14">
            <control shapeId="687120" r:id="rId19" name="Check Box 16">
              <controlPr defaultSize="0" autoFill="0" autoLine="0" autoPict="0" altText="いない･">
                <anchor moveWithCells="1">
                  <from>
                    <xdr:col>21</xdr:col>
                    <xdr:colOff>57150</xdr:colOff>
                    <xdr:row>13</xdr:row>
                    <xdr:rowOff>0</xdr:rowOff>
                  </from>
                  <to>
                    <xdr:col>25</xdr:col>
                    <xdr:colOff>9525</xdr:colOff>
                    <xdr:row>14</xdr:row>
                    <xdr:rowOff>38100</xdr:rowOff>
                  </to>
                </anchor>
              </controlPr>
            </control>
          </mc:Choice>
        </mc:AlternateContent>
        <mc:AlternateContent xmlns:mc="http://schemas.openxmlformats.org/markup-compatibility/2006">
          <mc:Choice Requires="x14">
            <control shapeId="687121" r:id="rId20" name="Check Box 17">
              <controlPr defaultSize="0" autoFill="0" autoLine="0" autoPict="0">
                <anchor moveWithCells="1">
                  <from>
                    <xdr:col>10</xdr:col>
                    <xdr:colOff>38100</xdr:colOff>
                    <xdr:row>36</xdr:row>
                    <xdr:rowOff>0</xdr:rowOff>
                  </from>
                  <to>
                    <xdr:col>12</xdr:col>
                    <xdr:colOff>0</xdr:colOff>
                    <xdr:row>37</xdr:row>
                    <xdr:rowOff>0</xdr:rowOff>
                  </to>
                </anchor>
              </controlPr>
            </control>
          </mc:Choice>
        </mc:AlternateContent>
        <mc:AlternateContent xmlns:mc="http://schemas.openxmlformats.org/markup-compatibility/2006">
          <mc:Choice Requires="x14">
            <control shapeId="687122" r:id="rId21" name="Check Box 18">
              <controlPr defaultSize="0" autoFill="0" autoLine="0" autoPict="0">
                <anchor moveWithCells="1">
                  <from>
                    <xdr:col>12</xdr:col>
                    <xdr:colOff>76200</xdr:colOff>
                    <xdr:row>36</xdr:row>
                    <xdr:rowOff>0</xdr:rowOff>
                  </from>
                  <to>
                    <xdr:col>14</xdr:col>
                    <xdr:colOff>38100</xdr:colOff>
                    <xdr:row>37</xdr:row>
                    <xdr:rowOff>0</xdr:rowOff>
                  </to>
                </anchor>
              </controlPr>
            </control>
          </mc:Choice>
        </mc:AlternateContent>
        <mc:AlternateContent xmlns:mc="http://schemas.openxmlformats.org/markup-compatibility/2006">
          <mc:Choice Requires="x14">
            <control shapeId="687123" r:id="rId22" name="Check Box 19">
              <controlPr defaultSize="0" autoFill="0" autoLine="0" autoPict="0">
                <anchor moveWithCells="1">
                  <from>
                    <xdr:col>21</xdr:col>
                    <xdr:colOff>38100</xdr:colOff>
                    <xdr:row>36</xdr:row>
                    <xdr:rowOff>0</xdr:rowOff>
                  </from>
                  <to>
                    <xdr:col>23</xdr:col>
                    <xdr:colOff>0</xdr:colOff>
                    <xdr:row>37</xdr:row>
                    <xdr:rowOff>0</xdr:rowOff>
                  </to>
                </anchor>
              </controlPr>
            </control>
          </mc:Choice>
        </mc:AlternateContent>
        <mc:AlternateContent xmlns:mc="http://schemas.openxmlformats.org/markup-compatibility/2006">
          <mc:Choice Requires="x14">
            <control shapeId="687124" r:id="rId23" name="Check Box 20">
              <controlPr defaultSize="0" autoFill="0" autoLine="0" autoPict="0">
                <anchor moveWithCells="1">
                  <from>
                    <xdr:col>23</xdr:col>
                    <xdr:colOff>76200</xdr:colOff>
                    <xdr:row>36</xdr:row>
                    <xdr:rowOff>0</xdr:rowOff>
                  </from>
                  <to>
                    <xdr:col>25</xdr:col>
                    <xdr:colOff>38100</xdr:colOff>
                    <xdr:row>37</xdr:row>
                    <xdr:rowOff>0</xdr:rowOff>
                  </to>
                </anchor>
              </controlPr>
            </control>
          </mc:Choice>
        </mc:AlternateContent>
        <mc:AlternateContent xmlns:mc="http://schemas.openxmlformats.org/markup-compatibility/2006">
          <mc:Choice Requires="x14">
            <control shapeId="687125" r:id="rId24" name="Check Box 21">
              <controlPr defaultSize="0" autoFill="0" autoLine="0" autoPict="0">
                <anchor moveWithCells="1">
                  <from>
                    <xdr:col>21</xdr:col>
                    <xdr:colOff>38100</xdr:colOff>
                    <xdr:row>37</xdr:row>
                    <xdr:rowOff>0</xdr:rowOff>
                  </from>
                  <to>
                    <xdr:col>23</xdr:col>
                    <xdr:colOff>0</xdr:colOff>
                    <xdr:row>38</xdr:row>
                    <xdr:rowOff>0</xdr:rowOff>
                  </to>
                </anchor>
              </controlPr>
            </control>
          </mc:Choice>
        </mc:AlternateContent>
        <mc:AlternateContent xmlns:mc="http://schemas.openxmlformats.org/markup-compatibility/2006">
          <mc:Choice Requires="x14">
            <control shapeId="687126" r:id="rId25" name="Check Box 22">
              <controlPr defaultSize="0" autoFill="0" autoLine="0" autoPict="0">
                <anchor moveWithCells="1">
                  <from>
                    <xdr:col>23</xdr:col>
                    <xdr:colOff>76200</xdr:colOff>
                    <xdr:row>37</xdr:row>
                    <xdr:rowOff>0</xdr:rowOff>
                  </from>
                  <to>
                    <xdr:col>25</xdr:col>
                    <xdr:colOff>38100</xdr:colOff>
                    <xdr:row>38</xdr:row>
                    <xdr:rowOff>0</xdr:rowOff>
                  </to>
                </anchor>
              </controlPr>
            </control>
          </mc:Choice>
        </mc:AlternateContent>
        <mc:AlternateContent xmlns:mc="http://schemas.openxmlformats.org/markup-compatibility/2006">
          <mc:Choice Requires="x14">
            <control shapeId="687127" r:id="rId26" name="Check Box 23">
              <controlPr defaultSize="0" autoFill="0" autoLine="0" autoPict="0">
                <anchor moveWithCells="1">
                  <from>
                    <xdr:col>19</xdr:col>
                    <xdr:colOff>0</xdr:colOff>
                    <xdr:row>6</xdr:row>
                    <xdr:rowOff>0</xdr:rowOff>
                  </from>
                  <to>
                    <xdr:col>22</xdr:col>
                    <xdr:colOff>123825</xdr:colOff>
                    <xdr:row>7</xdr:row>
                    <xdr:rowOff>28575</xdr:rowOff>
                  </to>
                </anchor>
              </controlPr>
            </control>
          </mc:Choice>
        </mc:AlternateContent>
        <mc:AlternateContent xmlns:mc="http://schemas.openxmlformats.org/markup-compatibility/2006">
          <mc:Choice Requires="x14">
            <control shapeId="687128" r:id="rId27" name="Check Box 24">
              <controlPr defaultSize="0" autoFill="0" autoLine="0" autoPict="0">
                <anchor moveWithCells="1">
                  <from>
                    <xdr:col>23</xdr:col>
                    <xdr:colOff>47625</xdr:colOff>
                    <xdr:row>6</xdr:row>
                    <xdr:rowOff>0</xdr:rowOff>
                  </from>
                  <to>
                    <xdr:col>27</xdr:col>
                    <xdr:colOff>0</xdr:colOff>
                    <xdr:row>7</xdr:row>
                    <xdr:rowOff>28575</xdr:rowOff>
                  </to>
                </anchor>
              </controlPr>
            </control>
          </mc:Choice>
        </mc:AlternateContent>
        <mc:AlternateContent xmlns:mc="http://schemas.openxmlformats.org/markup-compatibility/2006">
          <mc:Choice Requires="x14">
            <control shapeId="687129" r:id="rId28" name="Check Box 25">
              <controlPr defaultSize="0" autoFill="0" autoLine="0" autoPict="0">
                <anchor moveWithCells="1">
                  <from>
                    <xdr:col>19</xdr:col>
                    <xdr:colOff>0</xdr:colOff>
                    <xdr:row>40</xdr:row>
                    <xdr:rowOff>0</xdr:rowOff>
                  </from>
                  <to>
                    <xdr:col>22</xdr:col>
                    <xdr:colOff>123825</xdr:colOff>
                    <xdr:row>41</xdr:row>
                    <xdr:rowOff>28575</xdr:rowOff>
                  </to>
                </anchor>
              </controlPr>
            </control>
          </mc:Choice>
        </mc:AlternateContent>
        <mc:AlternateContent xmlns:mc="http://schemas.openxmlformats.org/markup-compatibility/2006">
          <mc:Choice Requires="x14">
            <control shapeId="687130" r:id="rId29" name="Check Box 26">
              <controlPr defaultSize="0" autoFill="0" autoLine="0" autoPict="0">
                <anchor moveWithCells="1">
                  <from>
                    <xdr:col>23</xdr:col>
                    <xdr:colOff>47625</xdr:colOff>
                    <xdr:row>40</xdr:row>
                    <xdr:rowOff>0</xdr:rowOff>
                  </from>
                  <to>
                    <xdr:col>27</xdr:col>
                    <xdr:colOff>0</xdr:colOff>
                    <xdr:row>41</xdr:row>
                    <xdr:rowOff>28575</xdr:rowOff>
                  </to>
                </anchor>
              </controlPr>
            </control>
          </mc:Choice>
        </mc:AlternateContent>
        <mc:AlternateContent xmlns:mc="http://schemas.openxmlformats.org/markup-compatibility/2006">
          <mc:Choice Requires="x14">
            <control shapeId="687131" r:id="rId30" name="Check Box 27">
              <controlPr defaultSize="0" autoFill="0" autoLine="0" autoPict="0">
                <anchor moveWithCells="1">
                  <from>
                    <xdr:col>19</xdr:col>
                    <xdr:colOff>0</xdr:colOff>
                    <xdr:row>46</xdr:row>
                    <xdr:rowOff>0</xdr:rowOff>
                  </from>
                  <to>
                    <xdr:col>22</xdr:col>
                    <xdr:colOff>123825</xdr:colOff>
                    <xdr:row>47</xdr:row>
                    <xdr:rowOff>28575</xdr:rowOff>
                  </to>
                </anchor>
              </controlPr>
            </control>
          </mc:Choice>
        </mc:AlternateContent>
        <mc:AlternateContent xmlns:mc="http://schemas.openxmlformats.org/markup-compatibility/2006">
          <mc:Choice Requires="x14">
            <control shapeId="687132" r:id="rId31" name="Check Box 28">
              <controlPr defaultSize="0" autoFill="0" autoLine="0" autoPict="0">
                <anchor moveWithCells="1">
                  <from>
                    <xdr:col>23</xdr:col>
                    <xdr:colOff>47625</xdr:colOff>
                    <xdr:row>46</xdr:row>
                    <xdr:rowOff>0</xdr:rowOff>
                  </from>
                  <to>
                    <xdr:col>27</xdr:col>
                    <xdr:colOff>0</xdr:colOff>
                    <xdr:row>47</xdr:row>
                    <xdr:rowOff>28575</xdr:rowOff>
                  </to>
                </anchor>
              </controlPr>
            </control>
          </mc:Choice>
        </mc:AlternateContent>
        <mc:AlternateContent xmlns:mc="http://schemas.openxmlformats.org/markup-compatibility/2006">
          <mc:Choice Requires="x14">
            <control shapeId="687133" r:id="rId32" name="Check Box 29">
              <controlPr defaultSize="0" autoFill="0" autoLine="0" autoPict="0">
                <anchor moveWithCells="1">
                  <from>
                    <xdr:col>19</xdr:col>
                    <xdr:colOff>0</xdr:colOff>
                    <xdr:row>8</xdr:row>
                    <xdr:rowOff>0</xdr:rowOff>
                  </from>
                  <to>
                    <xdr:col>22</xdr:col>
                    <xdr:colOff>123825</xdr:colOff>
                    <xdr:row>9</xdr:row>
                    <xdr:rowOff>28575</xdr:rowOff>
                  </to>
                </anchor>
              </controlPr>
            </control>
          </mc:Choice>
        </mc:AlternateContent>
        <mc:AlternateContent xmlns:mc="http://schemas.openxmlformats.org/markup-compatibility/2006">
          <mc:Choice Requires="x14">
            <control shapeId="687134" r:id="rId33" name="Check Box 30">
              <controlPr defaultSize="0" autoFill="0" autoLine="0" autoPict="0">
                <anchor moveWithCells="1">
                  <from>
                    <xdr:col>23</xdr:col>
                    <xdr:colOff>47625</xdr:colOff>
                    <xdr:row>8</xdr:row>
                    <xdr:rowOff>0</xdr:rowOff>
                  </from>
                  <to>
                    <xdr:col>27</xdr:col>
                    <xdr:colOff>0</xdr:colOff>
                    <xdr:row>9</xdr:row>
                    <xdr:rowOff>28575</xdr:rowOff>
                  </to>
                </anchor>
              </controlPr>
            </control>
          </mc:Choice>
        </mc:AlternateContent>
        <mc:AlternateContent xmlns:mc="http://schemas.openxmlformats.org/markup-compatibility/2006">
          <mc:Choice Requires="x14">
            <control shapeId="687135" r:id="rId34" name="Check Box 31">
              <controlPr defaultSize="0" autoFill="0" autoLine="0" autoPict="0">
                <anchor moveWithCells="1">
                  <from>
                    <xdr:col>11</xdr:col>
                    <xdr:colOff>142875</xdr:colOff>
                    <xdr:row>10</xdr:row>
                    <xdr:rowOff>0</xdr:rowOff>
                  </from>
                  <to>
                    <xdr:col>18</xdr:col>
                    <xdr:colOff>57150</xdr:colOff>
                    <xdr:row>11</xdr:row>
                    <xdr:rowOff>28575</xdr:rowOff>
                  </to>
                </anchor>
              </controlPr>
            </control>
          </mc:Choice>
        </mc:AlternateContent>
        <mc:AlternateContent xmlns:mc="http://schemas.openxmlformats.org/markup-compatibility/2006">
          <mc:Choice Requires="x14">
            <control shapeId="687136" r:id="rId35" name="Check Box 32">
              <controlPr defaultSize="0" autoFill="0" autoLine="0" autoPict="0">
                <anchor moveWithCells="1">
                  <from>
                    <xdr:col>19</xdr:col>
                    <xdr:colOff>9525</xdr:colOff>
                    <xdr:row>10</xdr:row>
                    <xdr:rowOff>0</xdr:rowOff>
                  </from>
                  <to>
                    <xdr:col>22</xdr:col>
                    <xdr:colOff>142875</xdr:colOff>
                    <xdr:row>10</xdr:row>
                    <xdr:rowOff>161925</xdr:rowOff>
                  </to>
                </anchor>
              </controlPr>
            </control>
          </mc:Choice>
        </mc:AlternateContent>
        <mc:AlternateContent xmlns:mc="http://schemas.openxmlformats.org/markup-compatibility/2006">
          <mc:Choice Requires="x14">
            <control shapeId="687141" r:id="rId36" name="Check Box 37">
              <controlPr defaultSize="0" autoFill="0" autoLine="0" autoPict="0">
                <anchor moveWithCells="1">
                  <from>
                    <xdr:col>18</xdr:col>
                    <xdr:colOff>152400</xdr:colOff>
                    <xdr:row>15</xdr:row>
                    <xdr:rowOff>0</xdr:rowOff>
                  </from>
                  <to>
                    <xdr:col>22</xdr:col>
                    <xdr:colOff>95250</xdr:colOff>
                    <xdr:row>16</xdr:row>
                    <xdr:rowOff>0</xdr:rowOff>
                  </to>
                </anchor>
              </controlPr>
            </control>
          </mc:Choice>
        </mc:AlternateContent>
        <mc:AlternateContent xmlns:mc="http://schemas.openxmlformats.org/markup-compatibility/2006">
          <mc:Choice Requires="x14">
            <control shapeId="687142" r:id="rId37" name="Check Box 38">
              <controlPr defaultSize="0" autoFill="0" autoLine="0" autoPict="0">
                <anchor moveWithCells="1">
                  <from>
                    <xdr:col>23</xdr:col>
                    <xdr:colOff>19050</xdr:colOff>
                    <xdr:row>15</xdr:row>
                    <xdr:rowOff>0</xdr:rowOff>
                  </from>
                  <to>
                    <xdr:col>26</xdr:col>
                    <xdr:colOff>152400</xdr:colOff>
                    <xdr:row>16</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CO104"/>
  <sheetViews>
    <sheetView showGridLines="0" view="pageBreakPreview" zoomScaleNormal="100" zoomScaleSheetLayoutView="100" workbookViewId="0">
      <selection activeCell="C6" sqref="C6"/>
    </sheetView>
  </sheetViews>
  <sheetFormatPr defaultColWidth="8" defaultRowHeight="12" x14ac:dyDescent="0.15"/>
  <cols>
    <col min="1" max="1" width="1.5" style="21" customWidth="1"/>
    <col min="2" max="13" width="2.375" style="21" customWidth="1"/>
    <col min="14" max="14" width="2.375" style="146" customWidth="1"/>
    <col min="15" max="93" width="2.375" style="21" customWidth="1"/>
    <col min="94" max="16384" width="8" style="21"/>
  </cols>
  <sheetData>
    <row r="2" spans="2:93" ht="14.1" customHeight="1" x14ac:dyDescent="0.15">
      <c r="B2" s="2727" t="s">
        <v>1442</v>
      </c>
      <c r="C2" s="2727"/>
      <c r="D2" s="2727"/>
      <c r="E2" s="2727"/>
      <c r="F2" s="2727"/>
      <c r="G2" s="2727"/>
      <c r="H2" s="2727"/>
      <c r="I2" s="2727"/>
      <c r="J2" s="2727"/>
      <c r="K2" s="2727"/>
      <c r="L2" s="2727"/>
      <c r="M2" s="2727"/>
      <c r="N2" s="2727"/>
      <c r="O2" s="2727"/>
      <c r="P2" s="2727"/>
      <c r="Q2" s="2727"/>
      <c r="R2" s="2727"/>
      <c r="S2" s="2727"/>
      <c r="T2" s="2727"/>
      <c r="U2" s="2727"/>
      <c r="V2" s="2727"/>
      <c r="W2" s="2727"/>
      <c r="X2" s="2727"/>
      <c r="Y2" s="2727"/>
      <c r="Z2" s="2727"/>
      <c r="AA2" s="2727"/>
      <c r="AB2" s="2727"/>
      <c r="AC2" s="2727"/>
      <c r="AD2" s="2727"/>
      <c r="AE2" s="2727"/>
      <c r="AF2" s="2727"/>
      <c r="AG2" s="2727"/>
      <c r="AH2" s="2727"/>
      <c r="AI2" s="2727"/>
      <c r="AJ2" s="2727"/>
      <c r="AK2" s="2727"/>
      <c r="AL2" s="2727"/>
      <c r="AM2" s="2727"/>
      <c r="AN2" s="2727"/>
      <c r="AO2" s="1085"/>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row>
    <row r="3" spans="2:93" ht="5.0999999999999996" customHeight="1" thickBot="1" x14ac:dyDescent="0.2">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row>
    <row r="4" spans="2:93" ht="14.1" customHeight="1" x14ac:dyDescent="0.15">
      <c r="B4" s="2729" t="s">
        <v>494</v>
      </c>
      <c r="C4" s="2730"/>
      <c r="D4" s="2730"/>
      <c r="E4" s="2730"/>
      <c r="F4" s="2730"/>
      <c r="G4" s="2730"/>
      <c r="H4" s="2730"/>
      <c r="I4" s="2730"/>
      <c r="J4" s="2730"/>
      <c r="K4" s="2730"/>
      <c r="L4" s="2730"/>
      <c r="M4" s="2730"/>
      <c r="N4" s="2730"/>
      <c r="O4" s="2730"/>
      <c r="P4" s="2730"/>
      <c r="Q4" s="2730"/>
      <c r="R4" s="2730"/>
      <c r="S4" s="2730"/>
      <c r="T4" s="2730"/>
      <c r="U4" s="2730"/>
      <c r="V4" s="2730"/>
      <c r="W4" s="2730"/>
      <c r="X4" s="2730"/>
      <c r="Y4" s="2730"/>
      <c r="Z4" s="2730"/>
      <c r="AA4" s="2730"/>
      <c r="AB4" s="2730" t="s">
        <v>226</v>
      </c>
      <c r="AC4" s="2730"/>
      <c r="AD4" s="2730"/>
      <c r="AE4" s="2730"/>
      <c r="AF4" s="2730"/>
      <c r="AG4" s="2730"/>
      <c r="AH4" s="2730"/>
      <c r="AI4" s="2730"/>
      <c r="AJ4" s="2730"/>
      <c r="AK4" s="2730"/>
      <c r="AL4" s="2730"/>
      <c r="AM4" s="2730"/>
      <c r="AN4" s="2731"/>
      <c r="AO4" s="107"/>
      <c r="AP4" s="280"/>
      <c r="BD4" s="39"/>
      <c r="BE4" s="1146"/>
      <c r="BF4" s="39"/>
      <c r="BG4" s="39"/>
      <c r="BH4" s="39"/>
      <c r="BI4" s="39"/>
      <c r="BJ4" s="39"/>
      <c r="BK4" s="39"/>
      <c r="BL4" s="39"/>
      <c r="BM4" s="39"/>
      <c r="BN4" s="39"/>
      <c r="BO4" s="39"/>
      <c r="BP4" s="39"/>
      <c r="BQ4" s="39"/>
      <c r="BR4" s="39"/>
      <c r="BS4" s="39"/>
      <c r="BT4" s="39"/>
      <c r="BU4" s="39"/>
      <c r="BV4" s="39"/>
      <c r="BW4" s="39"/>
      <c r="BX4" s="39"/>
      <c r="BY4" s="39"/>
      <c r="BZ4" s="39"/>
      <c r="CA4" s="39"/>
      <c r="CB4" s="39"/>
      <c r="CC4" s="39"/>
      <c r="CD4" s="1092"/>
      <c r="CE4" s="4317"/>
      <c r="CF4" s="4434"/>
      <c r="CG4" s="4434"/>
      <c r="CH4" s="4434"/>
      <c r="CI4" s="4434"/>
      <c r="CJ4" s="4434"/>
      <c r="CK4" s="4434"/>
      <c r="CL4" s="4434"/>
      <c r="CM4" s="4434"/>
      <c r="CN4" s="4434"/>
      <c r="CO4" s="4434"/>
    </row>
    <row r="5" spans="2:93" s="218" customFormat="1" ht="7.5" customHeight="1" x14ac:dyDescent="0.15">
      <c r="B5" s="255"/>
      <c r="C5" s="221"/>
      <c r="D5" s="221"/>
      <c r="E5" s="221"/>
      <c r="F5" s="221"/>
      <c r="G5" s="221"/>
      <c r="H5" s="221"/>
      <c r="I5" s="221"/>
      <c r="J5" s="221"/>
      <c r="K5" s="221"/>
      <c r="L5" s="221"/>
      <c r="M5" s="221"/>
      <c r="N5" s="221"/>
      <c r="O5" s="221"/>
      <c r="P5" s="221"/>
      <c r="Q5" s="221"/>
      <c r="R5" s="221"/>
      <c r="S5" s="221"/>
      <c r="T5" s="221"/>
      <c r="U5" s="221"/>
      <c r="V5" s="221"/>
      <c r="W5" s="221"/>
      <c r="X5" s="221"/>
      <c r="Y5" s="221"/>
      <c r="Z5" s="221"/>
      <c r="AA5" s="252"/>
      <c r="AB5" s="221"/>
      <c r="AC5" s="221"/>
      <c r="AD5" s="221"/>
      <c r="AE5" s="221"/>
      <c r="AF5" s="221"/>
      <c r="AG5" s="221"/>
      <c r="AH5" s="221"/>
      <c r="AI5" s="221"/>
      <c r="AJ5" s="221"/>
      <c r="AK5" s="221"/>
      <c r="AL5" s="221"/>
      <c r="AM5" s="221"/>
      <c r="AN5" s="254"/>
    </row>
    <row r="6" spans="2:93" s="218" customFormat="1" x14ac:dyDescent="0.15">
      <c r="B6" s="255"/>
      <c r="C6" s="1194" t="s">
        <v>506</v>
      </c>
      <c r="D6" s="1194"/>
      <c r="E6" s="1194"/>
      <c r="F6" s="1194"/>
      <c r="G6" s="1194"/>
      <c r="H6" s="1194"/>
      <c r="I6" s="1194"/>
      <c r="J6" s="1194"/>
      <c r="K6" s="1194"/>
      <c r="L6" s="1194"/>
      <c r="M6" s="1194"/>
      <c r="N6" s="1194"/>
      <c r="O6" s="1194"/>
      <c r="P6" s="1194"/>
      <c r="Q6" s="1194"/>
      <c r="R6" s="1194"/>
      <c r="S6" s="53"/>
      <c r="T6" s="53"/>
      <c r="U6" s="53"/>
      <c r="V6" s="53"/>
      <c r="W6" s="53"/>
      <c r="X6" s="53"/>
      <c r="Y6" s="1194"/>
      <c r="Z6" s="221"/>
      <c r="AA6" s="252"/>
      <c r="AB6" s="422"/>
      <c r="AC6" s="422"/>
      <c r="AD6" s="422"/>
      <c r="AE6" s="422"/>
      <c r="AF6" s="221"/>
      <c r="AG6" s="221"/>
      <c r="AH6" s="221"/>
      <c r="AI6" s="221"/>
      <c r="AJ6" s="221"/>
      <c r="AK6" s="221"/>
      <c r="AL6" s="221"/>
      <c r="AM6" s="221"/>
      <c r="AN6" s="254"/>
    </row>
    <row r="7" spans="2:93" s="218" customFormat="1" x14ac:dyDescent="0.15">
      <c r="B7" s="255"/>
      <c r="C7" s="550"/>
      <c r="D7" s="1194"/>
      <c r="E7" s="1194"/>
      <c r="F7" s="1194"/>
      <c r="G7" s="1194"/>
      <c r="H7" s="1194"/>
      <c r="I7" s="1194"/>
      <c r="J7" s="1194"/>
      <c r="K7" s="1194"/>
      <c r="L7" s="1194"/>
      <c r="M7" s="1194"/>
      <c r="N7" s="1194"/>
      <c r="O7" s="1194"/>
      <c r="P7" s="1194"/>
      <c r="Q7" s="1194"/>
      <c r="R7" s="1194"/>
      <c r="S7" s="53"/>
      <c r="T7" s="53"/>
      <c r="U7" s="53"/>
      <c r="V7" s="53"/>
      <c r="W7" s="53"/>
      <c r="X7" s="53"/>
      <c r="Y7" s="1194"/>
      <c r="Z7" s="221"/>
      <c r="AA7" s="252"/>
      <c r="AB7" s="1190" t="s">
        <v>238</v>
      </c>
      <c r="AC7" s="422" t="s">
        <v>1760</v>
      </c>
      <c r="AD7" s="422"/>
      <c r="AE7" s="422"/>
      <c r="AF7" s="221"/>
      <c r="AG7" s="221"/>
      <c r="AH7" s="221"/>
      <c r="AI7" s="221"/>
      <c r="AJ7" s="221"/>
      <c r="AK7" s="221"/>
      <c r="AL7" s="221"/>
      <c r="AM7" s="221"/>
      <c r="AN7" s="254"/>
    </row>
    <row r="8" spans="2:93" s="218" customFormat="1" x14ac:dyDescent="0.15">
      <c r="B8" s="255"/>
      <c r="C8" s="221"/>
      <c r="D8" s="1194" t="s">
        <v>1761</v>
      </c>
      <c r="E8" s="1194"/>
      <c r="F8" s="1194"/>
      <c r="G8" s="1194"/>
      <c r="H8" s="1194"/>
      <c r="I8" s="1194"/>
      <c r="J8" s="1194"/>
      <c r="K8" s="1194"/>
      <c r="L8" s="1194"/>
      <c r="M8" s="1194"/>
      <c r="N8" s="1194"/>
      <c r="O8" s="1194"/>
      <c r="P8" s="1194"/>
      <c r="Q8" s="1194"/>
      <c r="R8" s="1194"/>
      <c r="S8" s="1194"/>
      <c r="T8" s="1194"/>
      <c r="U8" s="1194"/>
      <c r="V8" s="1194"/>
      <c r="W8" s="1194"/>
      <c r="X8" s="1194"/>
      <c r="Y8" s="1194"/>
      <c r="Z8" s="221"/>
      <c r="AA8" s="252"/>
      <c r="AB8" s="221"/>
      <c r="AC8" s="221"/>
      <c r="AD8" s="221"/>
      <c r="AE8" s="221"/>
      <c r="AF8" s="221"/>
      <c r="AG8" s="221"/>
      <c r="AH8" s="221"/>
      <c r="AI8" s="221"/>
      <c r="AJ8" s="221"/>
      <c r="AK8" s="221"/>
      <c r="AL8" s="221"/>
      <c r="AM8" s="221"/>
      <c r="AN8" s="254"/>
    </row>
    <row r="9" spans="2:93" s="218" customFormat="1" x14ac:dyDescent="0.15">
      <c r="B9" s="255"/>
      <c r="C9" s="550"/>
      <c r="D9" s="1194"/>
      <c r="E9" s="1194" t="s">
        <v>1762</v>
      </c>
      <c r="F9" s="1194"/>
      <c r="G9" s="1194"/>
      <c r="H9" s="1194"/>
      <c r="I9" s="1194"/>
      <c r="J9" s="1194"/>
      <c r="K9" s="1194"/>
      <c r="L9" s="1194"/>
      <c r="M9" s="1194"/>
      <c r="N9" s="1194"/>
      <c r="O9" s="1194"/>
      <c r="P9" s="1194"/>
      <c r="Q9" s="1194"/>
      <c r="R9" s="1194"/>
      <c r="S9" s="53"/>
      <c r="T9" s="53"/>
      <c r="U9" s="53"/>
      <c r="V9" s="53"/>
      <c r="W9" s="53"/>
      <c r="X9" s="53"/>
      <c r="Y9" s="1194"/>
      <c r="Z9" s="221"/>
      <c r="AA9" s="252"/>
      <c r="AB9" s="221"/>
      <c r="AC9" s="221"/>
      <c r="AD9" s="221"/>
      <c r="AE9" s="221"/>
      <c r="AF9" s="221"/>
      <c r="AG9" s="221"/>
      <c r="AH9" s="221"/>
      <c r="AI9" s="221"/>
      <c r="AJ9" s="221"/>
      <c r="AK9" s="221"/>
      <c r="AL9" s="221"/>
      <c r="AM9" s="221"/>
      <c r="AN9" s="254"/>
    </row>
    <row r="10" spans="2:93" s="218" customFormat="1" ht="17.25" customHeight="1" x14ac:dyDescent="0.15">
      <c r="B10" s="255"/>
      <c r="C10" s="550"/>
      <c r="D10" s="1194"/>
      <c r="E10" s="1194"/>
      <c r="F10" s="1194"/>
      <c r="G10" s="1194"/>
      <c r="H10" s="1194"/>
      <c r="I10" s="1194"/>
      <c r="J10" s="1194"/>
      <c r="K10" s="1194"/>
      <c r="L10" s="1194"/>
      <c r="M10" s="1194"/>
      <c r="N10" s="1194"/>
      <c r="O10" s="1194"/>
      <c r="P10" s="1194"/>
      <c r="Q10" s="1194"/>
      <c r="R10" s="1194"/>
      <c r="S10" s="53"/>
      <c r="T10" s="53"/>
      <c r="U10" s="53"/>
      <c r="V10" s="53"/>
      <c r="W10" s="53"/>
      <c r="X10" s="53"/>
      <c r="Y10" s="1194"/>
      <c r="Z10" s="221"/>
      <c r="AA10" s="252"/>
      <c r="AB10" s="221"/>
      <c r="AC10" s="221"/>
      <c r="AD10" s="221"/>
      <c r="AE10" s="221"/>
      <c r="AF10" s="221"/>
      <c r="AG10" s="221"/>
      <c r="AH10" s="221"/>
      <c r="AI10" s="221"/>
      <c r="AJ10" s="221"/>
      <c r="AK10" s="221"/>
      <c r="AL10" s="221"/>
      <c r="AM10" s="221"/>
      <c r="AN10" s="254"/>
    </row>
    <row r="11" spans="2:93" s="218" customFormat="1" ht="14.25" x14ac:dyDescent="0.15">
      <c r="B11" s="255"/>
      <c r="C11" s="1194" t="s">
        <v>507</v>
      </c>
      <c r="D11" s="221"/>
      <c r="E11" s="1230"/>
      <c r="F11" s="1230"/>
      <c r="G11" s="1230"/>
      <c r="H11" s="1230"/>
      <c r="I11" s="1230"/>
      <c r="J11" s="1230"/>
      <c r="K11" s="1230"/>
      <c r="L11" s="1230"/>
      <c r="M11" s="1230"/>
      <c r="N11" s="1230"/>
      <c r="O11" s="1230"/>
      <c r="P11" s="1230"/>
      <c r="Q11" s="1230"/>
      <c r="R11" s="1230"/>
      <c r="S11" s="1230"/>
      <c r="T11" s="53"/>
      <c r="U11" s="53"/>
      <c r="V11" s="7"/>
      <c r="W11" s="53"/>
      <c r="X11" s="53"/>
      <c r="Y11" s="1230"/>
      <c r="Z11" s="221"/>
      <c r="AA11" s="252"/>
      <c r="AB11" s="422" t="s">
        <v>1472</v>
      </c>
      <c r="AC11" s="221"/>
      <c r="AD11" s="221"/>
      <c r="AE11" s="221"/>
      <c r="AF11" s="221"/>
      <c r="AG11" s="221"/>
      <c r="AH11" s="221"/>
      <c r="AI11" s="221"/>
      <c r="AJ11" s="221"/>
      <c r="AK11" s="221"/>
      <c r="AL11" s="221"/>
      <c r="AM11" s="221"/>
      <c r="AN11" s="254"/>
    </row>
    <row r="12" spans="2:93" s="218" customFormat="1" ht="14.25" x14ac:dyDescent="0.15">
      <c r="B12" s="255"/>
      <c r="C12" s="1194" t="s">
        <v>865</v>
      </c>
      <c r="D12" s="1194"/>
      <c r="E12" s="1194"/>
      <c r="F12" s="1194"/>
      <c r="G12" s="1194"/>
      <c r="H12" s="1194"/>
      <c r="I12" s="1194"/>
      <c r="J12" s="1230"/>
      <c r="K12" s="1230"/>
      <c r="L12" s="1230"/>
      <c r="M12" s="1230"/>
      <c r="N12" s="1230"/>
      <c r="O12" s="1230"/>
      <c r="P12" s="1230"/>
      <c r="Q12" s="1194"/>
      <c r="R12" s="1192"/>
      <c r="S12" s="1192"/>
      <c r="T12" s="7"/>
      <c r="U12" s="1191"/>
      <c r="V12" s="1191"/>
      <c r="W12" s="1194"/>
      <c r="X12" s="1194"/>
      <c r="Y12" s="1194"/>
      <c r="Z12" s="221"/>
      <c r="AA12" s="252"/>
      <c r="AB12" s="1218" t="s">
        <v>238</v>
      </c>
      <c r="AC12" s="1226" t="s">
        <v>1144</v>
      </c>
      <c r="AD12" s="221"/>
      <c r="AE12" s="221"/>
      <c r="AF12" s="221"/>
      <c r="AG12" s="221"/>
      <c r="AH12" s="221"/>
      <c r="AI12" s="221"/>
      <c r="AJ12" s="221"/>
      <c r="AK12" s="221"/>
      <c r="AL12" s="221"/>
      <c r="AM12" s="221"/>
      <c r="AN12" s="254"/>
    </row>
    <row r="13" spans="2:93" s="218" customFormat="1" ht="12" customHeight="1" x14ac:dyDescent="0.15">
      <c r="B13" s="255"/>
      <c r="C13" s="1194"/>
      <c r="D13" s="221"/>
      <c r="E13" s="221"/>
      <c r="F13" s="221"/>
      <c r="G13" s="221"/>
      <c r="H13" s="221"/>
      <c r="I13" s="221"/>
      <c r="J13" s="221"/>
      <c r="K13" s="221"/>
      <c r="L13" s="221"/>
      <c r="M13" s="221"/>
      <c r="N13" s="221"/>
      <c r="O13" s="221"/>
      <c r="P13" s="221"/>
      <c r="Q13" s="1230"/>
      <c r="R13" s="53"/>
      <c r="S13" s="53"/>
      <c r="T13" s="53"/>
      <c r="U13" s="53"/>
      <c r="V13" s="53"/>
      <c r="W13" s="53"/>
      <c r="X13" s="53"/>
      <c r="Y13" s="1194"/>
      <c r="Z13" s="221"/>
      <c r="AA13" s="252"/>
      <c r="AB13" s="1218"/>
      <c r="AC13" s="4435" t="s">
        <v>1763</v>
      </c>
      <c r="AD13" s="4436"/>
      <c r="AE13" s="4436"/>
      <c r="AF13" s="4436"/>
      <c r="AG13" s="4436"/>
      <c r="AH13" s="4436"/>
      <c r="AI13" s="4436"/>
      <c r="AJ13" s="4436"/>
      <c r="AK13" s="4436"/>
      <c r="AL13" s="4436"/>
      <c r="AM13" s="4436"/>
      <c r="AN13" s="4437"/>
      <c r="AO13" s="221"/>
    </row>
    <row r="14" spans="2:93" s="218" customFormat="1" ht="17.25" customHeight="1" x14ac:dyDescent="0.15">
      <c r="B14" s="255"/>
      <c r="C14" s="1194"/>
      <c r="D14" s="1194" t="s">
        <v>866</v>
      </c>
      <c r="E14" s="221"/>
      <c r="F14" s="1194"/>
      <c r="G14" s="1194"/>
      <c r="H14" s="1194"/>
      <c r="I14" s="1194"/>
      <c r="J14" s="1230"/>
      <c r="K14" s="221"/>
      <c r="L14" s="221"/>
      <c r="M14" s="1200" t="s">
        <v>466</v>
      </c>
      <c r="N14" s="4311"/>
      <c r="O14" s="4311"/>
      <c r="P14" s="1220" t="s">
        <v>467</v>
      </c>
      <c r="Q14" s="1200"/>
      <c r="R14" s="1188"/>
      <c r="S14" s="1194" t="s">
        <v>468</v>
      </c>
      <c r="T14" s="1188"/>
      <c r="U14" s="1230"/>
      <c r="V14" s="4440"/>
      <c r="W14" s="4440"/>
      <c r="X14" s="265" t="s">
        <v>75</v>
      </c>
      <c r="Y14" s="1230"/>
      <c r="Z14" s="221"/>
      <c r="AA14" s="252"/>
      <c r="AB14" s="221"/>
      <c r="AC14" s="4436"/>
      <c r="AD14" s="4436"/>
      <c r="AE14" s="4436"/>
      <c r="AF14" s="4436"/>
      <c r="AG14" s="4436"/>
      <c r="AH14" s="4436"/>
      <c r="AI14" s="4436"/>
      <c r="AJ14" s="4436"/>
      <c r="AK14" s="4436"/>
      <c r="AL14" s="4436"/>
      <c r="AM14" s="4436"/>
      <c r="AN14" s="4437"/>
      <c r="AO14" s="221"/>
    </row>
    <row r="15" spans="2:93" s="218" customFormat="1" ht="12" customHeight="1" x14ac:dyDescent="0.15">
      <c r="B15" s="255"/>
      <c r="C15" s="550"/>
      <c r="D15" s="1194"/>
      <c r="E15" s="1194"/>
      <c r="F15" s="1194"/>
      <c r="G15" s="1194"/>
      <c r="H15" s="1194"/>
      <c r="I15" s="1194"/>
      <c r="J15" s="1194"/>
      <c r="K15" s="1194"/>
      <c r="L15" s="1194"/>
      <c r="M15" s="1194"/>
      <c r="N15" s="1194"/>
      <c r="O15" s="1194"/>
      <c r="P15" s="1194"/>
      <c r="Q15" s="1194"/>
      <c r="R15" s="1194"/>
      <c r="S15" s="1194"/>
      <c r="T15" s="1194"/>
      <c r="U15" s="1194"/>
      <c r="V15" s="1194"/>
      <c r="W15" s="1194"/>
      <c r="X15" s="1194"/>
      <c r="Y15" s="1194"/>
      <c r="Z15" s="221"/>
      <c r="AA15" s="252"/>
      <c r="AB15" s="422"/>
      <c r="AC15" s="4438"/>
      <c r="AD15" s="4438"/>
      <c r="AE15" s="4438"/>
      <c r="AF15" s="4438"/>
      <c r="AG15" s="4438"/>
      <c r="AH15" s="4438"/>
      <c r="AI15" s="4438"/>
      <c r="AJ15" s="4438"/>
      <c r="AK15" s="4438"/>
      <c r="AL15" s="4438"/>
      <c r="AM15" s="4438"/>
      <c r="AN15" s="4439"/>
      <c r="AO15" s="221"/>
    </row>
    <row r="16" spans="2:93" s="218" customFormat="1" ht="13.5" x14ac:dyDescent="0.15">
      <c r="B16" s="255"/>
      <c r="C16" s="1194" t="s">
        <v>1764</v>
      </c>
      <c r="D16" s="221"/>
      <c r="E16" s="1194"/>
      <c r="F16" s="1194"/>
      <c r="G16" s="1194"/>
      <c r="H16" s="1194"/>
      <c r="I16" s="1194"/>
      <c r="J16" s="1194"/>
      <c r="K16" s="1194"/>
      <c r="L16" s="1194"/>
      <c r="M16" s="1194"/>
      <c r="N16" s="1194"/>
      <c r="O16" s="1194"/>
      <c r="P16" s="1194"/>
      <c r="Q16" s="1194"/>
      <c r="R16" s="1194"/>
      <c r="S16" s="1194"/>
      <c r="T16" s="1194"/>
      <c r="U16" s="1194"/>
      <c r="V16" s="1194"/>
      <c r="W16" s="1194"/>
      <c r="X16" s="1230"/>
      <c r="Y16" s="1230"/>
      <c r="Z16" s="221"/>
      <c r="AA16" s="252"/>
      <c r="AB16" s="422" t="s">
        <v>1510</v>
      </c>
      <c r="AC16" s="1189"/>
      <c r="AD16" s="1189"/>
      <c r="AE16" s="1189"/>
      <c r="AF16" s="1189"/>
      <c r="AG16" s="1189"/>
      <c r="AH16" s="1189"/>
      <c r="AI16" s="1189"/>
      <c r="AJ16" s="1189"/>
      <c r="AK16" s="1189"/>
      <c r="AL16" s="1189"/>
      <c r="AM16" s="1189"/>
      <c r="AN16" s="1206"/>
      <c r="AO16" s="221"/>
    </row>
    <row r="17" spans="1:69" s="218" customFormat="1" ht="14.25" customHeight="1" x14ac:dyDescent="0.15">
      <c r="B17" s="255"/>
      <c r="C17" s="1194"/>
      <c r="D17" s="1194"/>
      <c r="E17" s="221"/>
      <c r="F17" s="1194"/>
      <c r="G17" s="1194"/>
      <c r="H17" s="1194"/>
      <c r="I17" s="1194"/>
      <c r="J17" s="1194"/>
      <c r="K17" s="1194"/>
      <c r="L17" s="1194"/>
      <c r="M17" s="1194"/>
      <c r="N17" s="1194"/>
      <c r="O17" s="1194"/>
      <c r="P17" s="1194"/>
      <c r="Q17" s="1194"/>
      <c r="R17" s="1192"/>
      <c r="S17" s="1192"/>
      <c r="T17" s="7"/>
      <c r="U17" s="1191"/>
      <c r="V17" s="1191"/>
      <c r="W17" s="1194"/>
      <c r="X17" s="1194"/>
      <c r="Y17" s="1194"/>
      <c r="Z17" s="221"/>
      <c r="AA17" s="252"/>
      <c r="AB17" s="1218" t="s">
        <v>238</v>
      </c>
      <c r="AC17" s="1226" t="s">
        <v>1145</v>
      </c>
      <c r="AD17" s="1101"/>
      <c r="AE17" s="1101"/>
      <c r="AF17" s="1101"/>
      <c r="AG17" s="1101"/>
      <c r="AH17" s="1101"/>
      <c r="AI17" s="1101"/>
      <c r="AJ17" s="1101"/>
      <c r="AK17" s="1101"/>
      <c r="AL17" s="1101"/>
      <c r="AM17" s="1101"/>
      <c r="AN17" s="254"/>
      <c r="AO17" s="221"/>
    </row>
    <row r="18" spans="1:69" s="218" customFormat="1" ht="13.5" customHeight="1" x14ac:dyDescent="0.15">
      <c r="B18" s="255"/>
      <c r="C18" s="1194"/>
      <c r="D18" s="1194"/>
      <c r="E18" s="221"/>
      <c r="F18" s="1194"/>
      <c r="G18" s="1194"/>
      <c r="H18" s="1194"/>
      <c r="I18" s="1194"/>
      <c r="J18" s="1194"/>
      <c r="K18" s="1194"/>
      <c r="L18" s="1194"/>
      <c r="M18" s="1194"/>
      <c r="N18" s="1194"/>
      <c r="O18" s="1194"/>
      <c r="P18" s="1194"/>
      <c r="Q18" s="1194"/>
      <c r="R18" s="1192"/>
      <c r="S18" s="1192"/>
      <c r="T18" s="7"/>
      <c r="U18" s="1191"/>
      <c r="V18" s="1191"/>
      <c r="W18" s="1194"/>
      <c r="X18" s="1194"/>
      <c r="Y18" s="1194"/>
      <c r="Z18" s="221"/>
      <c r="AA18" s="252"/>
      <c r="AB18" s="1218"/>
      <c r="AC18" s="2701" t="s">
        <v>1765</v>
      </c>
      <c r="AD18" s="4415"/>
      <c r="AE18" s="4415"/>
      <c r="AF18" s="4415"/>
      <c r="AG18" s="4415"/>
      <c r="AH18" s="4415"/>
      <c r="AI18" s="4415"/>
      <c r="AJ18" s="4415"/>
      <c r="AK18" s="4415"/>
      <c r="AL18" s="4415"/>
      <c r="AM18" s="4415"/>
      <c r="AN18" s="4416"/>
      <c r="AO18" s="221"/>
    </row>
    <row r="19" spans="1:69" s="218" customFormat="1" ht="14.25" customHeight="1" x14ac:dyDescent="0.15">
      <c r="B19" s="255"/>
      <c r="C19" s="1194"/>
      <c r="D19" s="221" t="s">
        <v>776</v>
      </c>
      <c r="E19" s="221"/>
      <c r="F19" s="1194"/>
      <c r="G19" s="1194"/>
      <c r="H19" s="1194"/>
      <c r="I19" s="1194"/>
      <c r="J19" s="1194"/>
      <c r="K19" s="1194"/>
      <c r="L19" s="1194"/>
      <c r="M19" s="1194"/>
      <c r="N19" s="1194"/>
      <c r="O19" s="1194"/>
      <c r="P19" s="1194"/>
      <c r="Q19" s="1194"/>
      <c r="R19" s="1192"/>
      <c r="S19" s="1192"/>
      <c r="T19" s="7"/>
      <c r="U19" s="1191"/>
      <c r="V19" s="1191"/>
      <c r="W19" s="1194"/>
      <c r="X19" s="1194"/>
      <c r="Y19" s="1194"/>
      <c r="Z19" s="221"/>
      <c r="AA19" s="252"/>
      <c r="AB19" s="221"/>
      <c r="AC19" s="4415"/>
      <c r="AD19" s="4415"/>
      <c r="AE19" s="4415"/>
      <c r="AF19" s="4415"/>
      <c r="AG19" s="4415"/>
      <c r="AH19" s="4415"/>
      <c r="AI19" s="4415"/>
      <c r="AJ19" s="4415"/>
      <c r="AK19" s="4415"/>
      <c r="AL19" s="4415"/>
      <c r="AM19" s="4415"/>
      <c r="AN19" s="4416"/>
      <c r="AO19" s="221"/>
    </row>
    <row r="20" spans="1:69" s="218" customFormat="1" ht="13.5" x14ac:dyDescent="0.15">
      <c r="B20" s="255"/>
      <c r="C20" s="221"/>
      <c r="D20" s="1194" t="s">
        <v>509</v>
      </c>
      <c r="E20" s="1194"/>
      <c r="F20" s="1194"/>
      <c r="G20" s="1194"/>
      <c r="H20" s="1194"/>
      <c r="I20" s="1194"/>
      <c r="J20" s="1194"/>
      <c r="K20" s="1194"/>
      <c r="L20" s="1194"/>
      <c r="M20" s="1194"/>
      <c r="N20" s="1194"/>
      <c r="O20" s="1194"/>
      <c r="P20" s="1194"/>
      <c r="Q20" s="1194"/>
      <c r="R20" s="1194"/>
      <c r="S20" s="1194"/>
      <c r="T20" s="1194"/>
      <c r="U20" s="1194"/>
      <c r="V20" s="1194"/>
      <c r="W20" s="1194"/>
      <c r="X20" s="1194"/>
      <c r="Y20" s="1194"/>
      <c r="Z20" s="1230"/>
      <c r="AA20" s="296"/>
      <c r="AB20" s="221"/>
      <c r="AC20" s="1167"/>
      <c r="AD20" s="1167"/>
      <c r="AE20" s="1167"/>
      <c r="AF20" s="1167"/>
      <c r="AG20" s="1167"/>
      <c r="AH20" s="1167"/>
      <c r="AI20" s="1167"/>
      <c r="AJ20" s="1167"/>
      <c r="AK20" s="1167"/>
      <c r="AL20" s="1167"/>
      <c r="AM20" s="1167"/>
      <c r="AN20" s="1207"/>
      <c r="AO20" s="221"/>
    </row>
    <row r="21" spans="1:69" s="218" customFormat="1" x14ac:dyDescent="0.15">
      <c r="B21" s="255"/>
      <c r="C21" s="550"/>
      <c r="D21" s="1194"/>
      <c r="E21" s="2694"/>
      <c r="F21" s="2694"/>
      <c r="G21" s="2694"/>
      <c r="H21" s="2694"/>
      <c r="I21" s="2694"/>
      <c r="J21" s="2694"/>
      <c r="K21" s="2694"/>
      <c r="L21" s="2694"/>
      <c r="M21" s="2694"/>
      <c r="N21" s="2694"/>
      <c r="O21" s="2694"/>
      <c r="P21" s="2694"/>
      <c r="Q21" s="2694"/>
      <c r="R21" s="2694"/>
      <c r="S21" s="2694"/>
      <c r="T21" s="2694"/>
      <c r="U21" s="2694"/>
      <c r="V21" s="2694"/>
      <c r="W21" s="2694"/>
      <c r="X21" s="2694"/>
      <c r="Y21" s="2694"/>
      <c r="Z21" s="2694"/>
      <c r="AA21" s="296"/>
      <c r="AB21" s="221"/>
      <c r="AC21" s="1216"/>
      <c r="AD21" s="1216"/>
      <c r="AE21" s="1216"/>
      <c r="AF21" s="1216"/>
      <c r="AG21" s="1216"/>
      <c r="AH21" s="1216"/>
      <c r="AI21" s="1216"/>
      <c r="AJ21" s="1216"/>
      <c r="AK21" s="1216"/>
      <c r="AL21" s="1216"/>
      <c r="AM21" s="1216"/>
      <c r="AN21" s="254"/>
      <c r="AO21" s="221"/>
    </row>
    <row r="22" spans="1:69" s="218" customFormat="1" x14ac:dyDescent="0.15">
      <c r="B22" s="255"/>
      <c r="C22" s="550"/>
      <c r="D22" s="1194"/>
      <c r="E22" s="2694"/>
      <c r="F22" s="2694"/>
      <c r="G22" s="2694"/>
      <c r="H22" s="2694"/>
      <c r="I22" s="2694"/>
      <c r="J22" s="2694"/>
      <c r="K22" s="2694"/>
      <c r="L22" s="2694"/>
      <c r="M22" s="2694"/>
      <c r="N22" s="2694"/>
      <c r="O22" s="2694"/>
      <c r="P22" s="2694"/>
      <c r="Q22" s="2694"/>
      <c r="R22" s="2694"/>
      <c r="S22" s="2694"/>
      <c r="T22" s="2694"/>
      <c r="U22" s="2694"/>
      <c r="V22" s="2694"/>
      <c r="W22" s="2694"/>
      <c r="X22" s="2694"/>
      <c r="Y22" s="2694"/>
      <c r="Z22" s="2694"/>
      <c r="AA22" s="296"/>
      <c r="AB22" s="221"/>
      <c r="AC22" s="1216"/>
      <c r="AD22" s="1216"/>
      <c r="AE22" s="1216"/>
      <c r="AF22" s="1216"/>
      <c r="AG22" s="1216"/>
      <c r="AH22" s="1216"/>
      <c r="AI22" s="1216"/>
      <c r="AJ22" s="1216"/>
      <c r="AK22" s="1216"/>
      <c r="AL22" s="1216"/>
      <c r="AM22" s="1216"/>
      <c r="AN22" s="254"/>
      <c r="AO22" s="221"/>
    </row>
    <row r="23" spans="1:69" s="218" customFormat="1" x14ac:dyDescent="0.15">
      <c r="B23" s="255"/>
      <c r="C23" s="550"/>
      <c r="D23" s="1194"/>
      <c r="E23" s="1193"/>
      <c r="F23" s="1193"/>
      <c r="G23" s="1193"/>
      <c r="H23" s="1193"/>
      <c r="I23" s="1193"/>
      <c r="J23" s="1193"/>
      <c r="K23" s="1193"/>
      <c r="L23" s="1193"/>
      <c r="M23" s="1193"/>
      <c r="N23" s="1193"/>
      <c r="O23" s="1193"/>
      <c r="P23" s="1193"/>
      <c r="Q23" s="1193"/>
      <c r="R23" s="1193"/>
      <c r="S23" s="1193"/>
      <c r="T23" s="1193"/>
      <c r="U23" s="1193"/>
      <c r="V23" s="1193"/>
      <c r="W23" s="1193"/>
      <c r="X23" s="1193"/>
      <c r="Y23" s="1193"/>
      <c r="Z23" s="1193"/>
      <c r="AA23" s="296"/>
      <c r="AB23" s="221"/>
      <c r="AC23" s="221"/>
      <c r="AD23" s="221"/>
      <c r="AE23" s="221"/>
      <c r="AF23" s="221"/>
      <c r="AG23" s="221"/>
      <c r="AH23" s="221"/>
      <c r="AI23" s="221"/>
      <c r="AJ23" s="221"/>
      <c r="AK23" s="221"/>
      <c r="AL23" s="221"/>
      <c r="AM23" s="221"/>
      <c r="AN23" s="254"/>
    </row>
    <row r="24" spans="1:69" s="218" customFormat="1" ht="14.25" x14ac:dyDescent="0.15">
      <c r="B24" s="255"/>
      <c r="C24" s="1194"/>
      <c r="D24" s="1194" t="s">
        <v>867</v>
      </c>
      <c r="E24" s="221"/>
      <c r="F24" s="1194"/>
      <c r="G24" s="1194"/>
      <c r="H24" s="1194"/>
      <c r="I24" s="1194"/>
      <c r="J24" s="1194"/>
      <c r="K24" s="1194"/>
      <c r="L24" s="1194"/>
      <c r="M24" s="1194"/>
      <c r="N24" s="1194"/>
      <c r="O24" s="1194"/>
      <c r="P24" s="1194"/>
      <c r="Q24" s="1194"/>
      <c r="R24" s="1192"/>
      <c r="S24" s="1192"/>
      <c r="T24" s="7"/>
      <c r="U24" s="1191"/>
      <c r="V24" s="1191"/>
      <c r="W24" s="1194"/>
      <c r="X24" s="1194"/>
      <c r="Y24" s="1194"/>
      <c r="Z24" s="221"/>
      <c r="AA24" s="252"/>
      <c r="AB24" s="221"/>
      <c r="AC24" s="221"/>
      <c r="AD24" s="221"/>
      <c r="AE24" s="221"/>
      <c r="AF24" s="221"/>
      <c r="AG24" s="221"/>
      <c r="AH24" s="221"/>
      <c r="AI24" s="221"/>
      <c r="AJ24" s="221"/>
      <c r="AK24" s="221"/>
      <c r="AL24" s="221"/>
      <c r="AM24" s="221"/>
      <c r="AN24" s="254"/>
    </row>
    <row r="25" spans="1:69" s="218" customFormat="1" ht="9.75" customHeight="1" x14ac:dyDescent="0.15">
      <c r="B25" s="255"/>
      <c r="C25" s="1194"/>
      <c r="D25" s="1194"/>
      <c r="E25" s="221"/>
      <c r="F25" s="1194"/>
      <c r="G25" s="1194"/>
      <c r="H25" s="1194"/>
      <c r="I25" s="1194"/>
      <c r="J25" s="1194"/>
      <c r="K25" s="1194"/>
      <c r="L25" s="1194"/>
      <c r="M25" s="1194"/>
      <c r="N25" s="1194"/>
      <c r="O25" s="1194"/>
      <c r="P25" s="1194"/>
      <c r="Q25" s="1194"/>
      <c r="R25" s="1192"/>
      <c r="S25" s="1192"/>
      <c r="T25" s="7"/>
      <c r="U25" s="1191"/>
      <c r="V25" s="1191"/>
      <c r="W25" s="1194"/>
      <c r="X25" s="1194"/>
      <c r="Y25" s="1194"/>
      <c r="Z25" s="221"/>
      <c r="AA25" s="252"/>
      <c r="AB25" s="221"/>
      <c r="AC25" s="221"/>
      <c r="AD25" s="221"/>
      <c r="AE25" s="221"/>
      <c r="AF25" s="221"/>
      <c r="AG25" s="221"/>
      <c r="AH25" s="221"/>
      <c r="AI25" s="221"/>
      <c r="AJ25" s="221"/>
      <c r="AK25" s="221"/>
      <c r="AL25" s="221"/>
      <c r="AM25" s="221"/>
      <c r="AN25" s="254"/>
    </row>
    <row r="26" spans="1:69" ht="14.1" customHeight="1" x14ac:dyDescent="0.15">
      <c r="A26" s="1146"/>
      <c r="B26" s="73"/>
      <c r="C26" s="542" t="s">
        <v>918</v>
      </c>
      <c r="D26" s="39"/>
      <c r="E26" s="10"/>
      <c r="F26" s="10"/>
      <c r="G26" s="542"/>
      <c r="H26" s="542"/>
      <c r="I26" s="542"/>
      <c r="J26" s="542"/>
      <c r="K26" s="542"/>
      <c r="L26" s="542"/>
      <c r="M26" s="542"/>
      <c r="N26" s="542"/>
      <c r="O26" s="542"/>
      <c r="P26" s="542"/>
      <c r="Q26" s="1227"/>
      <c r="R26" s="1192"/>
      <c r="S26" s="1192"/>
      <c r="T26" s="7"/>
      <c r="U26" s="1191"/>
      <c r="V26" s="1191"/>
      <c r="W26" s="1227"/>
      <c r="X26" s="1227"/>
      <c r="Y26" s="1227"/>
      <c r="Z26" s="39"/>
      <c r="AA26" s="199"/>
      <c r="AB26" s="39"/>
      <c r="AC26" s="39"/>
      <c r="AD26" s="39"/>
      <c r="AE26" s="39"/>
      <c r="AF26" s="39"/>
      <c r="AG26" s="39"/>
      <c r="AH26" s="39"/>
      <c r="AI26" s="39"/>
      <c r="AJ26" s="39"/>
      <c r="AK26" s="39"/>
      <c r="AL26" s="39"/>
      <c r="AM26" s="39"/>
      <c r="AN26" s="152"/>
      <c r="AO26" s="39"/>
    </row>
    <row r="27" spans="1:69" ht="14.1" customHeight="1" x14ac:dyDescent="0.15">
      <c r="A27" s="1146"/>
      <c r="B27" s="73"/>
      <c r="C27" s="542"/>
      <c r="D27" s="39" t="s">
        <v>776</v>
      </c>
      <c r="E27" s="10"/>
      <c r="F27" s="10"/>
      <c r="G27" s="542"/>
      <c r="H27" s="542"/>
      <c r="I27" s="542"/>
      <c r="J27" s="542"/>
      <c r="K27" s="542"/>
      <c r="L27" s="542"/>
      <c r="M27" s="542"/>
      <c r="N27" s="542"/>
      <c r="O27" s="542"/>
      <c r="P27" s="542"/>
      <c r="Q27" s="1227"/>
      <c r="R27" s="1192"/>
      <c r="S27" s="1192"/>
      <c r="T27" s="7"/>
      <c r="U27" s="1191"/>
      <c r="V27" s="1191"/>
      <c r="W27" s="1227"/>
      <c r="X27" s="1227"/>
      <c r="Y27" s="1227"/>
      <c r="Z27" s="39"/>
      <c r="AA27" s="199"/>
      <c r="AB27" s="39"/>
      <c r="AC27" s="39"/>
      <c r="AD27" s="39"/>
      <c r="AE27" s="39"/>
      <c r="AF27" s="39"/>
      <c r="AG27" s="39"/>
      <c r="AH27" s="39"/>
      <c r="AI27" s="39"/>
      <c r="AJ27" s="39"/>
      <c r="AK27" s="39"/>
      <c r="AL27" s="39"/>
      <c r="AM27" s="39"/>
      <c r="AN27" s="152"/>
      <c r="AO27" s="39"/>
    </row>
    <row r="28" spans="1:69" ht="3.75" customHeight="1" x14ac:dyDescent="0.15">
      <c r="A28" s="1146"/>
      <c r="B28" s="73"/>
      <c r="C28" s="542"/>
      <c r="D28" s="39"/>
      <c r="E28" s="10"/>
      <c r="F28" s="10"/>
      <c r="G28" s="542"/>
      <c r="H28" s="542"/>
      <c r="I28" s="542"/>
      <c r="J28" s="542"/>
      <c r="K28" s="542"/>
      <c r="L28" s="542"/>
      <c r="M28" s="542"/>
      <c r="N28" s="542"/>
      <c r="O28" s="542"/>
      <c r="P28" s="542"/>
      <c r="Q28" s="1227"/>
      <c r="R28" s="1192"/>
      <c r="S28" s="1192"/>
      <c r="T28" s="7"/>
      <c r="U28" s="1191"/>
      <c r="V28" s="1191"/>
      <c r="W28" s="1227"/>
      <c r="X28" s="1227"/>
      <c r="Y28" s="1227"/>
      <c r="Z28" s="39"/>
      <c r="AA28" s="199"/>
      <c r="AB28" s="39"/>
      <c r="AC28" s="39"/>
      <c r="AD28" s="39"/>
      <c r="AE28" s="39"/>
      <c r="AF28" s="39"/>
      <c r="AG28" s="39"/>
      <c r="AH28" s="39"/>
      <c r="AI28" s="39"/>
      <c r="AJ28" s="39"/>
      <c r="AK28" s="39"/>
      <c r="AL28" s="39"/>
      <c r="AM28" s="39"/>
      <c r="AN28" s="152"/>
      <c r="AO28" s="39"/>
    </row>
    <row r="29" spans="1:69" ht="14.1" customHeight="1" x14ac:dyDescent="0.15">
      <c r="A29" s="1146"/>
      <c r="B29" s="73"/>
      <c r="C29" s="1227"/>
      <c r="D29" s="542" t="s">
        <v>469</v>
      </c>
      <c r="E29" s="10"/>
      <c r="F29" s="10"/>
      <c r="G29" s="542"/>
      <c r="H29" s="542"/>
      <c r="I29" s="542"/>
      <c r="J29" s="542"/>
      <c r="K29" s="542"/>
      <c r="L29" s="542"/>
      <c r="M29" s="542"/>
      <c r="N29" s="542"/>
      <c r="O29" s="542"/>
      <c r="P29" s="542"/>
      <c r="Q29" s="542"/>
      <c r="R29" s="36"/>
      <c r="S29" s="17"/>
      <c r="T29" s="17"/>
      <c r="U29" s="36"/>
      <c r="V29" s="17"/>
      <c r="W29" s="17"/>
      <c r="X29" s="17"/>
      <c r="Y29" s="1227"/>
      <c r="Z29" s="39"/>
      <c r="AA29" s="199"/>
      <c r="AB29" s="39"/>
      <c r="AC29" s="39"/>
      <c r="AD29" s="39"/>
      <c r="AE29" s="39"/>
      <c r="AF29" s="39"/>
      <c r="AG29" s="39"/>
      <c r="AH29" s="39"/>
      <c r="AI29" s="39"/>
      <c r="AJ29" s="39"/>
      <c r="AK29" s="39"/>
      <c r="AL29" s="39"/>
      <c r="AM29" s="39"/>
      <c r="AN29" s="152"/>
      <c r="AO29" s="39"/>
    </row>
    <row r="30" spans="1:69" ht="7.5" customHeight="1" x14ac:dyDescent="0.15">
      <c r="A30" s="1146"/>
      <c r="B30" s="73"/>
      <c r="C30" s="1227"/>
      <c r="D30" s="542"/>
      <c r="E30" s="10"/>
      <c r="F30" s="10"/>
      <c r="G30" s="542"/>
      <c r="H30" s="542"/>
      <c r="I30" s="542"/>
      <c r="J30" s="542"/>
      <c r="K30" s="542"/>
      <c r="L30" s="542"/>
      <c r="M30" s="542"/>
      <c r="N30" s="542"/>
      <c r="O30" s="542"/>
      <c r="P30" s="542"/>
      <c r="Q30" s="542"/>
      <c r="R30" s="36"/>
      <c r="S30" s="17"/>
      <c r="T30" s="17"/>
      <c r="U30" s="36"/>
      <c r="V30" s="17"/>
      <c r="W30" s="17"/>
      <c r="X30" s="17"/>
      <c r="Y30" s="1227"/>
      <c r="Z30" s="39"/>
      <c r="AA30" s="199"/>
      <c r="AB30" s="39"/>
      <c r="AC30" s="39"/>
      <c r="AD30" s="39"/>
      <c r="AE30" s="39"/>
      <c r="AF30" s="39"/>
      <c r="AG30" s="39"/>
      <c r="AH30" s="39"/>
      <c r="AI30" s="39"/>
      <c r="AJ30" s="39"/>
      <c r="AK30" s="39"/>
      <c r="AL30" s="39"/>
      <c r="AM30" s="39"/>
      <c r="AN30" s="152"/>
      <c r="AO30" s="39"/>
    </row>
    <row r="31" spans="1:69" ht="17.25" customHeight="1" x14ac:dyDescent="0.15">
      <c r="A31" s="1146"/>
      <c r="B31" s="73"/>
      <c r="C31" s="39"/>
      <c r="D31" s="1227"/>
      <c r="E31" s="542"/>
      <c r="F31" s="63" t="s">
        <v>470</v>
      </c>
      <c r="G31" s="1211"/>
      <c r="H31" s="542"/>
      <c r="I31" s="542"/>
      <c r="J31" s="542"/>
      <c r="K31" s="542"/>
      <c r="L31" s="542"/>
      <c r="M31" s="542"/>
      <c r="N31" s="542"/>
      <c r="O31" s="542"/>
      <c r="P31" s="542"/>
      <c r="Q31" s="39"/>
      <c r="R31" s="1221" t="s">
        <v>471</v>
      </c>
      <c r="S31" s="1168"/>
      <c r="T31" s="1217"/>
      <c r="U31" s="4432"/>
      <c r="V31" s="4432"/>
      <c r="W31" s="1220" t="s">
        <v>56</v>
      </c>
      <c r="X31" s="1209"/>
      <c r="Y31" s="1169" t="s">
        <v>75</v>
      </c>
      <c r="Z31" s="39"/>
      <c r="AA31" s="199"/>
      <c r="AB31" s="1219" t="s">
        <v>24</v>
      </c>
      <c r="AC31" s="1223" t="s">
        <v>472</v>
      </c>
      <c r="AD31" s="1224"/>
      <c r="AE31" s="1224"/>
      <c r="AF31" s="1224"/>
      <c r="AG31" s="1224"/>
      <c r="AH31" s="1224"/>
      <c r="AI31" s="1224"/>
      <c r="AJ31" s="1224"/>
      <c r="AK31" s="1224"/>
      <c r="AL31" s="1224"/>
      <c r="AM31" s="1224"/>
      <c r="AN31" s="287"/>
      <c r="AO31" s="39"/>
    </row>
    <row r="32" spans="1:69" ht="18" customHeight="1" x14ac:dyDescent="0.15">
      <c r="A32" s="1146"/>
      <c r="B32" s="73"/>
      <c r="C32" s="39"/>
      <c r="D32" s="1227"/>
      <c r="E32" s="542"/>
      <c r="F32" s="63" t="s">
        <v>473</v>
      </c>
      <c r="G32" s="1211"/>
      <c r="H32" s="542"/>
      <c r="I32" s="542"/>
      <c r="J32" s="542"/>
      <c r="K32" s="542"/>
      <c r="L32" s="542"/>
      <c r="M32" s="542"/>
      <c r="N32" s="542"/>
      <c r="O32" s="542"/>
      <c r="P32" s="542"/>
      <c r="Q32" s="39"/>
      <c r="R32" s="1215" t="s">
        <v>471</v>
      </c>
      <c r="S32" s="1170"/>
      <c r="T32" s="1171"/>
      <c r="U32" s="4433"/>
      <c r="V32" s="4433"/>
      <c r="W32" s="486" t="s">
        <v>56</v>
      </c>
      <c r="X32" s="1210"/>
      <c r="Y32" s="1225" t="s">
        <v>75</v>
      </c>
      <c r="Z32" s="39"/>
      <c r="AA32" s="199"/>
      <c r="AB32" s="1219" t="s">
        <v>24</v>
      </c>
      <c r="AC32" s="1223" t="s">
        <v>474</v>
      </c>
      <c r="AD32" s="1203"/>
      <c r="AE32" s="1203"/>
      <c r="AF32" s="729"/>
      <c r="AG32" s="729"/>
      <c r="AH32" s="1223"/>
      <c r="AI32" s="1223"/>
      <c r="AJ32" s="1223"/>
      <c r="AK32" s="1223"/>
      <c r="AL32" s="1223"/>
      <c r="AM32" s="1223"/>
      <c r="AN32" s="69"/>
      <c r="AO32" s="39"/>
      <c r="BF32" s="1145"/>
      <c r="BG32" s="1145"/>
      <c r="BH32" s="1145"/>
      <c r="BI32" s="1145"/>
      <c r="BJ32" s="1145"/>
      <c r="BK32" s="1145"/>
      <c r="BL32" s="1145"/>
      <c r="BM32" s="1145"/>
      <c r="BN32" s="1145"/>
      <c r="BO32" s="1145"/>
      <c r="BP32" s="1145"/>
      <c r="BQ32" s="1145"/>
    </row>
    <row r="33" spans="1:78" ht="9.75" customHeight="1" x14ac:dyDescent="0.15">
      <c r="A33" s="1146"/>
      <c r="B33" s="73"/>
      <c r="C33" s="306"/>
      <c r="D33" s="39"/>
      <c r="E33" s="39"/>
      <c r="F33" s="39"/>
      <c r="G33" s="39"/>
      <c r="H33" s="39"/>
      <c r="I33" s="39"/>
      <c r="J33" s="39"/>
      <c r="K33" s="39"/>
      <c r="L33" s="39"/>
      <c r="M33" s="39"/>
      <c r="N33" s="39"/>
      <c r="O33" s="39"/>
      <c r="P33" s="39"/>
      <c r="Q33" s="39"/>
      <c r="R33" s="39"/>
      <c r="S33" s="39"/>
      <c r="T33" s="39"/>
      <c r="U33" s="39"/>
      <c r="V33" s="39"/>
      <c r="W33" s="39"/>
      <c r="X33" s="39"/>
      <c r="Y33" s="39"/>
      <c r="Z33" s="39"/>
      <c r="AA33" s="199"/>
      <c r="AB33" s="39"/>
      <c r="AC33" s="39"/>
      <c r="AD33" s="1203"/>
      <c r="AE33" s="1203"/>
      <c r="AF33" s="729"/>
      <c r="AG33" s="729"/>
      <c r="AH33" s="1223"/>
      <c r="AI33" s="1223"/>
      <c r="AJ33" s="1223"/>
      <c r="AK33" s="1223"/>
      <c r="AL33" s="1223"/>
      <c r="AM33" s="1223"/>
      <c r="AN33" s="69"/>
      <c r="AO33" s="39"/>
      <c r="BF33" s="1145"/>
      <c r="BG33" s="1145"/>
      <c r="BH33" s="1145"/>
      <c r="BI33" s="1145"/>
      <c r="BJ33" s="1145"/>
      <c r="BK33" s="1145"/>
      <c r="BL33" s="1145"/>
      <c r="BM33" s="1145"/>
      <c r="BN33" s="1145"/>
      <c r="BO33" s="1145"/>
      <c r="BP33" s="1145"/>
      <c r="BQ33" s="1145"/>
    </row>
    <row r="34" spans="1:78" ht="14.1" customHeight="1" x14ac:dyDescent="0.15">
      <c r="A34" s="1146"/>
      <c r="B34" s="73"/>
      <c r="C34" s="306"/>
      <c r="D34" s="542" t="s">
        <v>475</v>
      </c>
      <c r="E34" s="542"/>
      <c r="F34" s="542"/>
      <c r="G34" s="542"/>
      <c r="H34" s="542"/>
      <c r="I34" s="542"/>
      <c r="J34" s="542"/>
      <c r="K34" s="542"/>
      <c r="L34" s="542"/>
      <c r="M34" s="1224"/>
      <c r="N34" s="1224"/>
      <c r="O34" s="1224"/>
      <c r="P34" s="1224"/>
      <c r="Q34" s="310"/>
      <c r="R34" s="310"/>
      <c r="S34" s="310"/>
      <c r="T34" s="310"/>
      <c r="U34" s="310"/>
      <c r="V34" s="53"/>
      <c r="W34" s="17"/>
      <c r="X34" s="17"/>
      <c r="Y34" s="17"/>
      <c r="Z34" s="39"/>
      <c r="AA34" s="199"/>
      <c r="AB34" s="168"/>
      <c r="AC34" s="39"/>
      <c r="AD34" s="39"/>
      <c r="AE34" s="39"/>
      <c r="AF34" s="39"/>
      <c r="AG34" s="39"/>
      <c r="AH34" s="39"/>
      <c r="AI34" s="39"/>
      <c r="AJ34" s="39"/>
      <c r="AK34" s="39"/>
      <c r="AL34" s="39"/>
      <c r="AM34" s="39"/>
      <c r="AN34" s="152"/>
      <c r="AO34" s="39"/>
    </row>
    <row r="35" spans="1:78" ht="14.25" customHeight="1" x14ac:dyDescent="0.15">
      <c r="A35" s="1146"/>
      <c r="B35" s="73"/>
      <c r="C35" s="306"/>
      <c r="D35" s="1227"/>
      <c r="E35" s="2694"/>
      <c r="F35" s="2694"/>
      <c r="G35" s="2694"/>
      <c r="H35" s="2694"/>
      <c r="I35" s="2694"/>
      <c r="J35" s="2694"/>
      <c r="K35" s="2694"/>
      <c r="L35" s="2694"/>
      <c r="M35" s="2694"/>
      <c r="N35" s="2694"/>
      <c r="O35" s="2694"/>
      <c r="P35" s="2694"/>
      <c r="Q35" s="2694"/>
      <c r="R35" s="2694"/>
      <c r="S35" s="2694"/>
      <c r="T35" s="2694"/>
      <c r="U35" s="2694"/>
      <c r="V35" s="2694"/>
      <c r="W35" s="2694"/>
      <c r="X35" s="2694"/>
      <c r="Y35" s="2694"/>
      <c r="Z35" s="2694"/>
      <c r="AA35" s="199"/>
      <c r="AB35" s="166"/>
      <c r="AC35" s="1172"/>
      <c r="AD35" s="1172"/>
      <c r="AE35" s="1172"/>
      <c r="AF35" s="1172"/>
      <c r="AG35" s="1172"/>
      <c r="AH35" s="1172"/>
      <c r="AI35" s="1172"/>
      <c r="AJ35" s="1172"/>
      <c r="AK35" s="1172"/>
      <c r="AL35" s="1172"/>
      <c r="AM35" s="1172"/>
      <c r="AN35" s="1173"/>
      <c r="AO35" s="39"/>
    </row>
    <row r="36" spans="1:78" ht="11.25" customHeight="1" x14ac:dyDescent="0.15">
      <c r="A36" s="1146"/>
      <c r="B36" s="73"/>
      <c r="C36" s="306"/>
      <c r="D36" s="1227"/>
      <c r="E36" s="4434"/>
      <c r="F36" s="4434"/>
      <c r="G36" s="4434"/>
      <c r="H36" s="4434"/>
      <c r="I36" s="4434"/>
      <c r="J36" s="4434"/>
      <c r="K36" s="4434"/>
      <c r="L36" s="4434"/>
      <c r="M36" s="4434"/>
      <c r="N36" s="4434"/>
      <c r="O36" s="4434"/>
      <c r="P36" s="4434"/>
      <c r="Q36" s="4434"/>
      <c r="R36" s="4434"/>
      <c r="S36" s="4434"/>
      <c r="T36" s="4434"/>
      <c r="U36" s="4434"/>
      <c r="V36" s="4434"/>
      <c r="W36" s="4434"/>
      <c r="X36" s="4434"/>
      <c r="Y36" s="4434"/>
      <c r="Z36" s="4434"/>
      <c r="AA36" s="199"/>
      <c r="AB36" s="166"/>
      <c r="AC36" s="1172"/>
      <c r="AD36" s="1172"/>
      <c r="AE36" s="1172"/>
      <c r="AF36" s="1172"/>
      <c r="AG36" s="1172"/>
      <c r="AH36" s="1172"/>
      <c r="AI36" s="1172"/>
      <c r="AJ36" s="1172"/>
      <c r="AK36" s="1172"/>
      <c r="AL36" s="1172"/>
      <c r="AM36" s="1172"/>
      <c r="AN36" s="1173"/>
      <c r="AO36" s="39"/>
      <c r="BD36" s="1088"/>
      <c r="BE36" s="1088"/>
      <c r="BF36" s="1088"/>
      <c r="BG36" s="1088"/>
      <c r="BH36" s="1088"/>
      <c r="BI36" s="1088"/>
      <c r="BJ36" s="1088"/>
      <c r="BK36" s="1088"/>
      <c r="BL36" s="1088"/>
      <c r="BM36" s="1088"/>
      <c r="BN36" s="1088"/>
    </row>
    <row r="37" spans="1:78" ht="11.25" customHeight="1" x14ac:dyDescent="0.15">
      <c r="A37" s="1146"/>
      <c r="B37" s="73"/>
      <c r="C37" s="306"/>
      <c r="D37" s="1227"/>
      <c r="E37" s="1106"/>
      <c r="F37" s="1106"/>
      <c r="G37" s="1106"/>
      <c r="H37" s="1106"/>
      <c r="I37" s="1106"/>
      <c r="J37" s="1106"/>
      <c r="K37" s="1106"/>
      <c r="L37" s="1106"/>
      <c r="M37" s="1106"/>
      <c r="N37" s="1106"/>
      <c r="O37" s="1106"/>
      <c r="P37" s="1106"/>
      <c r="Q37" s="1106"/>
      <c r="R37" s="1106"/>
      <c r="S37" s="1106"/>
      <c r="T37" s="1106"/>
      <c r="U37" s="1106"/>
      <c r="V37" s="1106"/>
      <c r="W37" s="1106"/>
      <c r="X37" s="1106"/>
      <c r="Y37" s="1106"/>
      <c r="Z37" s="1106"/>
      <c r="AA37" s="199"/>
      <c r="AB37" s="166"/>
      <c r="AC37" s="1172"/>
      <c r="AD37" s="1172"/>
      <c r="AE37" s="1172"/>
      <c r="AF37" s="1172"/>
      <c r="AG37" s="1172"/>
      <c r="AH37" s="1172"/>
      <c r="AI37" s="1172"/>
      <c r="AJ37" s="1172"/>
      <c r="AK37" s="1172"/>
      <c r="AL37" s="1172"/>
      <c r="AM37" s="1172"/>
      <c r="AN37" s="1173"/>
      <c r="AO37" s="39"/>
      <c r="BD37" s="1088"/>
      <c r="BE37" s="1088"/>
      <c r="BF37" s="1088"/>
      <c r="BG37" s="1088"/>
      <c r="BH37" s="1088"/>
      <c r="BI37" s="1088"/>
      <c r="BJ37" s="1088"/>
      <c r="BK37" s="1088"/>
      <c r="BL37" s="1088"/>
      <c r="BM37" s="1088"/>
      <c r="BN37" s="1088"/>
    </row>
    <row r="38" spans="1:78" ht="10.5" customHeight="1" x14ac:dyDescent="0.15">
      <c r="A38" s="1146"/>
      <c r="B38" s="73"/>
      <c r="C38" s="306"/>
      <c r="D38" s="1227"/>
      <c r="E38" s="1106"/>
      <c r="F38" s="1106"/>
      <c r="G38" s="1106"/>
      <c r="H38" s="1106"/>
      <c r="I38" s="1106"/>
      <c r="J38" s="1106"/>
      <c r="K38" s="1106"/>
      <c r="L38" s="1106"/>
      <c r="M38" s="1106"/>
      <c r="N38" s="1106"/>
      <c r="O38" s="1106"/>
      <c r="P38" s="1106"/>
      <c r="Q38" s="1106"/>
      <c r="R38" s="1106"/>
      <c r="S38" s="1106"/>
      <c r="T38" s="1106"/>
      <c r="U38" s="1106"/>
      <c r="V38" s="1106"/>
      <c r="W38" s="1106"/>
      <c r="X38" s="1106"/>
      <c r="Y38" s="1106"/>
      <c r="Z38" s="1106"/>
      <c r="AA38" s="199"/>
      <c r="AB38" s="166"/>
      <c r="AC38" s="1172"/>
      <c r="AD38" s="1172"/>
      <c r="AE38" s="1172"/>
      <c r="AF38" s="1172"/>
      <c r="AG38" s="1172"/>
      <c r="AH38" s="1172"/>
      <c r="AI38" s="1172"/>
      <c r="AJ38" s="1172"/>
      <c r="AK38" s="1172"/>
      <c r="AL38" s="1172"/>
      <c r="AM38" s="1172"/>
      <c r="AN38" s="1173"/>
      <c r="AO38" s="39"/>
      <c r="BD38" s="1088"/>
      <c r="BE38" s="1088"/>
      <c r="BF38" s="1088"/>
      <c r="BG38" s="1088"/>
      <c r="BH38" s="1088"/>
      <c r="BI38" s="1088"/>
      <c r="BJ38" s="1088"/>
      <c r="BK38" s="1088"/>
      <c r="BL38" s="1088"/>
      <c r="BM38" s="1088"/>
      <c r="BN38" s="1088"/>
    </row>
    <row r="39" spans="1:78" ht="14.1" customHeight="1" x14ac:dyDescent="0.15">
      <c r="A39" s="1146"/>
      <c r="B39" s="73"/>
      <c r="C39" s="306"/>
      <c r="D39" s="39" t="s">
        <v>777</v>
      </c>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39"/>
      <c r="AA39" s="199"/>
      <c r="AB39" s="168"/>
      <c r="AC39" s="1172"/>
      <c r="AD39" s="1172"/>
      <c r="AE39" s="1172"/>
      <c r="AF39" s="1172"/>
      <c r="AG39" s="1172"/>
      <c r="AH39" s="1172"/>
      <c r="AI39" s="1172"/>
      <c r="AJ39" s="1172"/>
      <c r="AK39" s="1172"/>
      <c r="AL39" s="1172"/>
      <c r="AM39" s="1172"/>
      <c r="AN39" s="1173"/>
      <c r="AO39" s="106"/>
      <c r="BD39" s="1088"/>
      <c r="BE39" s="1088"/>
      <c r="BF39" s="1088"/>
      <c r="BG39" s="1088"/>
      <c r="BH39" s="1088"/>
      <c r="BI39" s="1088"/>
      <c r="BJ39" s="1088"/>
      <c r="BK39" s="1088"/>
      <c r="BL39" s="1088"/>
      <c r="BM39" s="1088"/>
      <c r="BN39" s="1088"/>
    </row>
    <row r="40" spans="1:78" ht="14.1" customHeight="1" x14ac:dyDescent="0.15">
      <c r="A40" s="1146"/>
      <c r="B40" s="73"/>
      <c r="C40" s="1227"/>
      <c r="D40" s="201" t="s">
        <v>476</v>
      </c>
      <c r="E40" s="1227"/>
      <c r="F40" s="1227"/>
      <c r="G40" s="1227"/>
      <c r="H40" s="1227"/>
      <c r="I40" s="1227"/>
      <c r="J40" s="1227"/>
      <c r="K40" s="1227"/>
      <c r="L40" s="1227"/>
      <c r="M40" s="1227"/>
      <c r="N40" s="1227"/>
      <c r="O40" s="1227"/>
      <c r="P40" s="1227"/>
      <c r="Q40" s="1227"/>
      <c r="R40" s="1227"/>
      <c r="S40" s="1227"/>
      <c r="T40" s="1227"/>
      <c r="U40" s="1227"/>
      <c r="V40" s="1227"/>
      <c r="W40" s="1227"/>
      <c r="X40" s="1227"/>
      <c r="Y40" s="1227"/>
      <c r="Z40" s="39"/>
      <c r="AA40" s="199"/>
      <c r="AB40" s="168"/>
      <c r="AC40" s="1172"/>
      <c r="AD40" s="1172"/>
      <c r="AE40" s="1172"/>
      <c r="AF40" s="1172"/>
      <c r="AG40" s="1172"/>
      <c r="AH40" s="1172"/>
      <c r="AI40" s="1172"/>
      <c r="AJ40" s="1172"/>
      <c r="AK40" s="1172"/>
      <c r="AL40" s="1172"/>
      <c r="AM40" s="1172"/>
      <c r="AN40" s="1173"/>
      <c r="AO40" s="106"/>
      <c r="BD40" s="1088"/>
      <c r="BE40" s="1088"/>
      <c r="BF40" s="1088"/>
      <c r="BG40" s="1088"/>
      <c r="BH40" s="1088"/>
      <c r="BI40" s="1088"/>
      <c r="BJ40" s="1088"/>
      <c r="BK40" s="1088"/>
      <c r="BL40" s="1088"/>
      <c r="BM40" s="1088"/>
      <c r="BN40" s="1088"/>
    </row>
    <row r="41" spans="1:78" ht="7.5" customHeight="1" x14ac:dyDescent="0.15">
      <c r="A41" s="1146"/>
      <c r="B41" s="73"/>
      <c r="C41" s="1227"/>
      <c r="D41" s="201"/>
      <c r="E41" s="1227"/>
      <c r="F41" s="1227"/>
      <c r="G41" s="1227"/>
      <c r="H41" s="1227"/>
      <c r="I41" s="1227"/>
      <c r="J41" s="1227"/>
      <c r="K41" s="1227"/>
      <c r="L41" s="1227"/>
      <c r="M41" s="1227"/>
      <c r="N41" s="1227"/>
      <c r="O41" s="1227"/>
      <c r="P41" s="1227"/>
      <c r="Q41" s="1227"/>
      <c r="R41" s="1227"/>
      <c r="S41" s="1227"/>
      <c r="T41" s="1227"/>
      <c r="U41" s="1227"/>
      <c r="V41" s="1227"/>
      <c r="W41" s="1227"/>
      <c r="X41" s="1227"/>
      <c r="Y41" s="1227"/>
      <c r="Z41" s="39"/>
      <c r="AA41" s="199"/>
      <c r="AB41" s="168"/>
      <c r="AC41" s="1172"/>
      <c r="AD41" s="1172"/>
      <c r="AE41" s="1172"/>
      <c r="AF41" s="1172"/>
      <c r="AG41" s="1172"/>
      <c r="AH41" s="1172"/>
      <c r="AI41" s="1172"/>
      <c r="AJ41" s="1172"/>
      <c r="AK41" s="1172"/>
      <c r="AL41" s="1172"/>
      <c r="AM41" s="1172"/>
      <c r="AN41" s="1173"/>
      <c r="AO41" s="106"/>
      <c r="BD41" s="1088"/>
      <c r="BE41" s="1088"/>
      <c r="BF41" s="1088"/>
      <c r="BG41" s="1088"/>
      <c r="BH41" s="1088"/>
      <c r="BI41" s="1088"/>
      <c r="BJ41" s="1088"/>
      <c r="BK41" s="1088"/>
      <c r="BL41" s="1088"/>
      <c r="BM41" s="1088"/>
      <c r="BN41" s="1088"/>
    </row>
    <row r="42" spans="1:78" ht="14.1" customHeight="1" x14ac:dyDescent="0.15">
      <c r="A42" s="1146"/>
      <c r="B42" s="73"/>
      <c r="C42" s="39"/>
      <c r="D42" s="306"/>
      <c r="E42" s="1227"/>
      <c r="F42" s="211" t="s">
        <v>477</v>
      </c>
      <c r="G42" s="39"/>
      <c r="H42" s="1227"/>
      <c r="I42" s="1227"/>
      <c r="J42" s="1227"/>
      <c r="K42" s="1227"/>
      <c r="L42" s="1227"/>
      <c r="M42" s="1227"/>
      <c r="N42" s="1227"/>
      <c r="O42" s="1227"/>
      <c r="P42" s="306"/>
      <c r="Q42" s="1227"/>
      <c r="R42" s="211" t="s">
        <v>478</v>
      </c>
      <c r="S42" s="1227"/>
      <c r="T42" s="1227"/>
      <c r="U42" s="1227"/>
      <c r="V42" s="1227"/>
      <c r="W42" s="1227"/>
      <c r="X42" s="1227"/>
      <c r="Y42" s="1227"/>
      <c r="Z42" s="1227"/>
      <c r="AA42" s="199"/>
      <c r="AB42" s="168"/>
      <c r="AC42" s="1172"/>
      <c r="AD42" s="1172"/>
      <c r="AE42" s="1172"/>
      <c r="AF42" s="1172"/>
      <c r="AG42" s="1172"/>
      <c r="AH42" s="1172"/>
      <c r="AI42" s="1172"/>
      <c r="AJ42" s="1172"/>
      <c r="AK42" s="1172"/>
      <c r="AL42" s="1172"/>
      <c r="AM42" s="1172"/>
      <c r="AN42" s="1173"/>
      <c r="AO42" s="106"/>
      <c r="AP42" s="1088"/>
      <c r="AQ42" s="1088"/>
      <c r="BD42" s="1088"/>
      <c r="BE42" s="1088"/>
      <c r="BF42" s="1088"/>
      <c r="BG42" s="1088"/>
      <c r="BH42" s="1088"/>
      <c r="BI42" s="1088"/>
      <c r="BJ42" s="1088"/>
      <c r="BK42" s="1088"/>
      <c r="BL42" s="1088"/>
      <c r="BM42" s="1088"/>
      <c r="BN42" s="1088"/>
    </row>
    <row r="43" spans="1:78" ht="3" customHeight="1" x14ac:dyDescent="0.15">
      <c r="A43" s="1146"/>
      <c r="B43" s="73"/>
      <c r="C43" s="39"/>
      <c r="D43" s="306"/>
      <c r="E43" s="1227"/>
      <c r="F43" s="211"/>
      <c r="G43" s="39"/>
      <c r="H43" s="1227"/>
      <c r="I43" s="1227"/>
      <c r="J43" s="1227"/>
      <c r="K43" s="1227"/>
      <c r="L43" s="1227"/>
      <c r="M43" s="1227"/>
      <c r="N43" s="1227"/>
      <c r="O43" s="1227"/>
      <c r="P43" s="306"/>
      <c r="Q43" s="1227"/>
      <c r="R43" s="211"/>
      <c r="S43" s="1227"/>
      <c r="T43" s="1227"/>
      <c r="U43" s="1227"/>
      <c r="V43" s="1227"/>
      <c r="W43" s="1227"/>
      <c r="X43" s="1227"/>
      <c r="Y43" s="1227"/>
      <c r="Z43" s="1227"/>
      <c r="AA43" s="199"/>
      <c r="AB43" s="168"/>
      <c r="AC43" s="1172"/>
      <c r="AD43" s="1172"/>
      <c r="AE43" s="1172"/>
      <c r="AF43" s="1172"/>
      <c r="AG43" s="1172"/>
      <c r="AH43" s="1172"/>
      <c r="AI43" s="1172"/>
      <c r="AJ43" s="1172"/>
      <c r="AK43" s="1172"/>
      <c r="AL43" s="1172"/>
      <c r="AM43" s="1172"/>
      <c r="AN43" s="1173"/>
      <c r="AO43" s="106"/>
      <c r="AP43" s="1088"/>
      <c r="AQ43" s="1088"/>
      <c r="BD43" s="1088"/>
      <c r="BE43" s="1088"/>
      <c r="BF43" s="1088"/>
      <c r="BG43" s="1088"/>
      <c r="BH43" s="1088"/>
      <c r="BI43" s="1088"/>
      <c r="BJ43" s="1088"/>
      <c r="BK43" s="1088"/>
      <c r="BL43" s="1088"/>
      <c r="BM43" s="1088"/>
      <c r="BN43" s="1088"/>
    </row>
    <row r="44" spans="1:78" ht="12" customHeight="1" x14ac:dyDescent="0.15">
      <c r="A44" s="1146"/>
      <c r="B44" s="73"/>
      <c r="C44" s="39"/>
      <c r="D44" s="306"/>
      <c r="E44" s="1227"/>
      <c r="F44" s="211" t="s">
        <v>479</v>
      </c>
      <c r="G44" s="39"/>
      <c r="H44" s="1227"/>
      <c r="I44" s="1227"/>
      <c r="J44" s="2696"/>
      <c r="K44" s="2696"/>
      <c r="L44" s="2696"/>
      <c r="M44" s="2696"/>
      <c r="N44" s="2696"/>
      <c r="O44" s="2696"/>
      <c r="P44" s="2696"/>
      <c r="Q44" s="2696"/>
      <c r="R44" s="2696"/>
      <c r="S44" s="2696"/>
      <c r="T44" s="2696"/>
      <c r="U44" s="2696"/>
      <c r="V44" s="2696"/>
      <c r="W44" s="2696"/>
      <c r="X44" s="2696"/>
      <c r="Y44" s="2696"/>
      <c r="Z44" s="1174" t="s">
        <v>34</v>
      </c>
      <c r="AA44" s="199"/>
      <c r="AB44" s="168"/>
      <c r="AC44" s="1172"/>
      <c r="AD44" s="1172"/>
      <c r="AE44" s="1172"/>
      <c r="AF44" s="1172"/>
      <c r="AG44" s="1172"/>
      <c r="AH44" s="1172"/>
      <c r="AI44" s="1172"/>
      <c r="AJ44" s="1172"/>
      <c r="AK44" s="1172"/>
      <c r="AL44" s="1172"/>
      <c r="AM44" s="1172"/>
      <c r="AN44" s="1173"/>
      <c r="AO44" s="106"/>
      <c r="AP44" s="1088"/>
      <c r="AQ44" s="1088"/>
      <c r="BD44" s="1088"/>
      <c r="BE44" s="1088"/>
      <c r="BF44" s="1088"/>
      <c r="BG44" s="1088"/>
      <c r="BH44" s="1088"/>
      <c r="BI44" s="1088"/>
      <c r="BJ44" s="1088"/>
      <c r="BK44" s="1088"/>
      <c r="BL44" s="1088"/>
      <c r="BM44" s="1088"/>
      <c r="BN44" s="1088"/>
    </row>
    <row r="45" spans="1:78" ht="8.25" customHeight="1" x14ac:dyDescent="0.15">
      <c r="A45" s="1146"/>
      <c r="B45" s="73"/>
      <c r="C45" s="39"/>
      <c r="D45" s="306"/>
      <c r="E45" s="1227"/>
      <c r="F45" s="39"/>
      <c r="G45" s="39"/>
      <c r="H45" s="1227"/>
      <c r="I45" s="1227"/>
      <c r="J45" s="1194"/>
      <c r="K45" s="1194"/>
      <c r="L45" s="1194"/>
      <c r="M45" s="1194"/>
      <c r="N45" s="1194"/>
      <c r="O45" s="1194"/>
      <c r="P45" s="1194"/>
      <c r="Q45" s="1194"/>
      <c r="R45" s="1194"/>
      <c r="S45" s="1194"/>
      <c r="T45" s="1194"/>
      <c r="U45" s="1194"/>
      <c r="V45" s="1194"/>
      <c r="W45" s="1194"/>
      <c r="X45" s="1194"/>
      <c r="Y45" s="1194"/>
      <c r="Z45" s="1174"/>
      <c r="AA45" s="199"/>
      <c r="AB45" s="168"/>
      <c r="AC45" s="1172"/>
      <c r="AD45" s="1172"/>
      <c r="AE45" s="1172"/>
      <c r="AF45" s="1172"/>
      <c r="AG45" s="1172"/>
      <c r="AH45" s="1172"/>
      <c r="AI45" s="1172"/>
      <c r="AJ45" s="1172"/>
      <c r="AK45" s="1172"/>
      <c r="AL45" s="1172"/>
      <c r="AM45" s="1172"/>
      <c r="AN45" s="1173"/>
      <c r="AO45" s="106"/>
      <c r="AP45" s="1088"/>
      <c r="AQ45" s="1088"/>
      <c r="BD45" s="1088"/>
      <c r="BE45" s="1088"/>
      <c r="BF45" s="1088"/>
      <c r="BG45" s="1088"/>
      <c r="BH45" s="1088"/>
      <c r="BI45" s="1088"/>
      <c r="BJ45" s="1088"/>
      <c r="BK45" s="1088"/>
      <c r="BL45" s="1088"/>
      <c r="BM45" s="1088"/>
      <c r="BN45" s="1088"/>
    </row>
    <row r="46" spans="1:78" ht="14.1" customHeight="1" x14ac:dyDescent="0.15">
      <c r="A46" s="1146"/>
      <c r="B46" s="73"/>
      <c r="C46" s="542" t="s">
        <v>1766</v>
      </c>
      <c r="D46" s="550"/>
      <c r="E46" s="1194"/>
      <c r="F46" s="193"/>
      <c r="G46" s="221"/>
      <c r="H46" s="1194"/>
      <c r="I46" s="1194"/>
      <c r="J46" s="1194"/>
      <c r="K46" s="1194"/>
      <c r="L46" s="1194"/>
      <c r="M46" s="1194"/>
      <c r="N46" s="1194"/>
      <c r="O46" s="1194"/>
      <c r="P46" s="1194"/>
      <c r="Q46" s="1194"/>
      <c r="R46" s="1194"/>
      <c r="S46" s="1194"/>
      <c r="T46" s="1194"/>
      <c r="U46" s="1194"/>
      <c r="V46" s="1194"/>
      <c r="W46" s="1194"/>
      <c r="X46" s="1194"/>
      <c r="Y46" s="1194"/>
      <c r="Z46" s="1174"/>
      <c r="AA46" s="199"/>
      <c r="AB46" s="168"/>
      <c r="AC46" s="1172"/>
      <c r="AD46" s="1172"/>
      <c r="AE46" s="1172"/>
      <c r="AF46" s="1172"/>
      <c r="AG46" s="1172"/>
      <c r="AH46" s="1172"/>
      <c r="AI46" s="1172"/>
      <c r="AJ46" s="1172"/>
      <c r="AK46" s="1172"/>
      <c r="AL46" s="1172"/>
      <c r="AM46" s="1172"/>
      <c r="AN46" s="1173"/>
      <c r="AO46" s="106"/>
      <c r="AP46" s="1088"/>
      <c r="AQ46" s="1088"/>
    </row>
    <row r="47" spans="1:78" ht="14.1" customHeight="1" x14ac:dyDescent="0.15">
      <c r="A47" s="1146"/>
      <c r="B47" s="73"/>
      <c r="C47" s="306"/>
      <c r="D47" s="1227" t="s">
        <v>1767</v>
      </c>
      <c r="E47" s="1227"/>
      <c r="F47" s="211"/>
      <c r="G47" s="39"/>
      <c r="H47" s="1227"/>
      <c r="I47" s="1227"/>
      <c r="J47" s="1194"/>
      <c r="K47" s="1194"/>
      <c r="L47" s="1194"/>
      <c r="M47" s="1194"/>
      <c r="N47" s="1194"/>
      <c r="O47" s="1194"/>
      <c r="P47" s="1194"/>
      <c r="Q47" s="1194"/>
      <c r="R47" s="1194"/>
      <c r="S47" s="1194"/>
      <c r="T47" s="1194"/>
      <c r="U47" s="1194"/>
      <c r="V47" s="1194"/>
      <c r="W47" s="1194"/>
      <c r="X47" s="1194"/>
      <c r="Y47" s="1194"/>
      <c r="Z47" s="1174"/>
      <c r="AA47" s="199"/>
      <c r="AB47" s="168"/>
      <c r="AC47" s="1172"/>
      <c r="AD47" s="1172"/>
      <c r="AE47" s="1172"/>
      <c r="AF47" s="1172"/>
      <c r="AG47" s="1172"/>
      <c r="AH47" s="1172"/>
      <c r="AI47" s="1172"/>
      <c r="AJ47" s="1172"/>
      <c r="AK47" s="1172"/>
      <c r="AL47" s="1172"/>
      <c r="AM47" s="1172"/>
      <c r="AN47" s="1173"/>
      <c r="AO47" s="106"/>
      <c r="AP47" s="1088"/>
      <c r="AQ47" s="1088"/>
      <c r="BD47" s="1125"/>
      <c r="BE47" s="1125"/>
      <c r="BF47" s="1125"/>
      <c r="BG47" s="1125"/>
      <c r="BH47" s="1125"/>
      <c r="BI47" s="1125"/>
      <c r="BJ47" s="1125"/>
      <c r="BK47" s="1125"/>
      <c r="BL47" s="1125"/>
      <c r="BM47" s="1125"/>
      <c r="BN47" s="1125"/>
      <c r="BO47" s="1125"/>
      <c r="BP47" s="1125"/>
      <c r="BQ47" s="1125"/>
      <c r="BR47" s="1125"/>
      <c r="BS47" s="1125"/>
      <c r="BT47" s="1125"/>
      <c r="BU47" s="1125"/>
      <c r="BV47" s="1125"/>
      <c r="BW47" s="1125"/>
      <c r="BX47" s="1125"/>
      <c r="BY47" s="1125"/>
      <c r="BZ47" s="1125"/>
    </row>
    <row r="48" spans="1:78" ht="16.5" customHeight="1" x14ac:dyDescent="0.15">
      <c r="A48" s="1146"/>
      <c r="B48" s="73"/>
      <c r="C48" s="306"/>
      <c r="D48" s="1227"/>
      <c r="E48" s="1227"/>
      <c r="F48" s="211"/>
      <c r="G48" s="39"/>
      <c r="H48" s="1227"/>
      <c r="I48" s="1227"/>
      <c r="J48" s="1194"/>
      <c r="K48" s="1194"/>
      <c r="L48" s="1194"/>
      <c r="M48" s="1194"/>
      <c r="N48" s="1194"/>
      <c r="O48" s="1194"/>
      <c r="P48" s="1194"/>
      <c r="Q48" s="1194"/>
      <c r="R48" s="1194"/>
      <c r="S48" s="1194"/>
      <c r="T48" s="1194"/>
      <c r="U48" s="1194"/>
      <c r="V48" s="1194"/>
      <c r="W48" s="1194"/>
      <c r="X48" s="1194"/>
      <c r="Y48" s="1194"/>
      <c r="Z48" s="1174"/>
      <c r="AA48" s="199"/>
      <c r="AB48" s="168"/>
      <c r="AC48" s="1172"/>
      <c r="AD48" s="1172"/>
      <c r="AE48" s="1172"/>
      <c r="AF48" s="1172"/>
      <c r="AG48" s="1172"/>
      <c r="AH48" s="1172"/>
      <c r="AI48" s="1172"/>
      <c r="AJ48" s="1172"/>
      <c r="AK48" s="1172"/>
      <c r="AL48" s="1172"/>
      <c r="AM48" s="1172"/>
      <c r="AN48" s="1173"/>
      <c r="AO48" s="106"/>
      <c r="AP48" s="1088"/>
      <c r="AQ48" s="1088"/>
      <c r="BD48" s="1125"/>
      <c r="BE48" s="1125"/>
      <c r="BF48" s="1125"/>
      <c r="BG48" s="1125"/>
      <c r="BH48" s="1125"/>
      <c r="BI48" s="1125"/>
      <c r="BJ48" s="1125"/>
      <c r="BK48" s="1125"/>
      <c r="BL48" s="1125"/>
      <c r="BM48" s="1125"/>
      <c r="BN48" s="1125"/>
      <c r="BO48" s="1125"/>
      <c r="BP48" s="1125"/>
      <c r="BQ48" s="1125"/>
      <c r="BR48" s="1125"/>
      <c r="BS48" s="1125"/>
      <c r="BT48" s="1125"/>
      <c r="BU48" s="1125"/>
      <c r="BV48" s="1125"/>
      <c r="BW48" s="1125"/>
      <c r="BX48" s="1125"/>
      <c r="BY48" s="1125"/>
      <c r="BZ48" s="1125"/>
    </row>
    <row r="49" spans="1:79" ht="14.1" customHeight="1" x14ac:dyDescent="0.15">
      <c r="A49" s="1146"/>
      <c r="B49" s="73"/>
      <c r="C49" s="1227" t="s">
        <v>508</v>
      </c>
      <c r="D49" s="39"/>
      <c r="E49" s="39"/>
      <c r="F49" s="39"/>
      <c r="G49" s="39"/>
      <c r="H49" s="39"/>
      <c r="I49" s="39"/>
      <c r="J49" s="39"/>
      <c r="K49" s="39"/>
      <c r="L49" s="39"/>
      <c r="M49" s="39"/>
      <c r="N49" s="39"/>
      <c r="O49" s="39"/>
      <c r="P49" s="39"/>
      <c r="Q49" s="39"/>
      <c r="R49" s="39"/>
      <c r="S49" s="39"/>
      <c r="T49" s="39"/>
      <c r="U49" s="39"/>
      <c r="V49" s="39"/>
      <c r="W49" s="39"/>
      <c r="X49" s="39"/>
      <c r="Y49" s="39"/>
      <c r="Z49" s="39"/>
      <c r="AA49" s="199"/>
      <c r="AB49" s="266"/>
      <c r="AC49" s="39"/>
      <c r="AD49" s="39"/>
      <c r="AE49" s="39"/>
      <c r="AF49" s="39"/>
      <c r="AG49" s="39"/>
      <c r="AH49" s="39"/>
      <c r="AI49" s="39"/>
      <c r="AJ49" s="39"/>
      <c r="AK49" s="39"/>
      <c r="AL49" s="39"/>
      <c r="AM49" s="39"/>
      <c r="AN49" s="152"/>
      <c r="AO49" s="106"/>
      <c r="BC49" s="39"/>
      <c r="BD49" s="1132"/>
      <c r="BE49" s="1132"/>
      <c r="BF49" s="1132"/>
      <c r="BG49" s="1132"/>
      <c r="BH49" s="1132"/>
      <c r="BI49" s="1132"/>
      <c r="BJ49" s="1132"/>
      <c r="BK49" s="1132"/>
      <c r="BL49" s="1132"/>
      <c r="BM49" s="1132"/>
      <c r="BN49" s="1132"/>
      <c r="BO49" s="1132"/>
      <c r="BP49" s="1132"/>
      <c r="BQ49" s="1132"/>
      <c r="BR49" s="1132"/>
      <c r="BS49" s="1132"/>
      <c r="BT49" s="1132"/>
      <c r="BU49" s="1132"/>
      <c r="BV49" s="1132"/>
      <c r="BW49" s="1132"/>
      <c r="BX49" s="1132"/>
      <c r="BY49" s="1132"/>
      <c r="BZ49" s="1132"/>
      <c r="CA49" s="39"/>
    </row>
    <row r="50" spans="1:79" ht="8.25" customHeight="1" x14ac:dyDescent="0.15">
      <c r="A50" s="1146"/>
      <c r="B50" s="73"/>
      <c r="C50" s="1227"/>
      <c r="D50" s="39"/>
      <c r="E50" s="39"/>
      <c r="F50" s="39"/>
      <c r="G50" s="39"/>
      <c r="H50" s="39"/>
      <c r="I50" s="39"/>
      <c r="J50" s="39"/>
      <c r="K50" s="39"/>
      <c r="L50" s="39"/>
      <c r="M50" s="39"/>
      <c r="N50" s="39"/>
      <c r="O50" s="39"/>
      <c r="P50" s="39"/>
      <c r="Q50" s="39"/>
      <c r="R50" s="39"/>
      <c r="S50" s="39"/>
      <c r="T50" s="39"/>
      <c r="U50" s="39"/>
      <c r="V50" s="39"/>
      <c r="W50" s="39"/>
      <c r="X50" s="39"/>
      <c r="Y50" s="39"/>
      <c r="Z50" s="39"/>
      <c r="AA50" s="199"/>
      <c r="AB50" s="266"/>
      <c r="AC50" s="39"/>
      <c r="AD50" s="39"/>
      <c r="AE50" s="39"/>
      <c r="AF50" s="39"/>
      <c r="AG50" s="39"/>
      <c r="AH50" s="39"/>
      <c r="AI50" s="39"/>
      <c r="AJ50" s="39"/>
      <c r="AK50" s="39"/>
      <c r="AL50" s="39"/>
      <c r="AM50" s="39"/>
      <c r="AN50" s="152"/>
      <c r="AO50" s="106"/>
      <c r="BC50" s="39"/>
      <c r="BD50" s="1132"/>
      <c r="BE50" s="1132"/>
      <c r="BF50" s="1132"/>
      <c r="BG50" s="1132"/>
      <c r="BH50" s="1132"/>
      <c r="BI50" s="1132"/>
      <c r="BJ50" s="1132"/>
      <c r="BK50" s="1132"/>
      <c r="BL50" s="1132"/>
      <c r="BM50" s="1132"/>
      <c r="BN50" s="1132"/>
      <c r="BO50" s="1132"/>
      <c r="BP50" s="1132"/>
      <c r="BQ50" s="1132"/>
      <c r="BR50" s="1132"/>
      <c r="BS50" s="1132"/>
      <c r="BT50" s="1132"/>
      <c r="BU50" s="1132"/>
      <c r="BV50" s="1132"/>
      <c r="BW50" s="1132"/>
      <c r="BX50" s="1132"/>
      <c r="BY50" s="1132"/>
      <c r="BZ50" s="1132"/>
      <c r="CA50" s="39"/>
    </row>
    <row r="51" spans="1:79" ht="14.1" customHeight="1" x14ac:dyDescent="0.15">
      <c r="A51" s="1146"/>
      <c r="B51" s="106"/>
      <c r="C51" s="1227" t="s">
        <v>1477</v>
      </c>
      <c r="D51" s="39"/>
      <c r="E51" s="39"/>
      <c r="F51" s="39"/>
      <c r="G51" s="39"/>
      <c r="H51" s="39"/>
      <c r="I51" s="39"/>
      <c r="J51" s="39"/>
      <c r="K51" s="39"/>
      <c r="L51" s="39"/>
      <c r="M51" s="39"/>
      <c r="N51" s="39"/>
      <c r="O51" s="39"/>
      <c r="P51" s="39"/>
      <c r="Q51" s="39"/>
      <c r="R51" s="39"/>
      <c r="S51" s="39"/>
      <c r="T51" s="39"/>
      <c r="U51" s="39"/>
      <c r="V51" s="39"/>
      <c r="W51" s="39"/>
      <c r="X51" s="39"/>
      <c r="Y51" s="39"/>
      <c r="Z51" s="39"/>
      <c r="AA51" s="199"/>
      <c r="AB51" s="274" t="s">
        <v>59</v>
      </c>
      <c r="AC51" s="2714" t="s">
        <v>486</v>
      </c>
      <c r="AD51" s="2714"/>
      <c r="AE51" s="2714"/>
      <c r="AF51" s="2714"/>
      <c r="AG51" s="2714"/>
      <c r="AH51" s="2714"/>
      <c r="AI51" s="2714"/>
      <c r="AJ51" s="2714"/>
      <c r="AK51" s="2714"/>
      <c r="AL51" s="2714"/>
      <c r="AM51" s="2714"/>
      <c r="AN51" s="2715"/>
      <c r="AO51" s="106"/>
      <c r="BC51" s="39"/>
      <c r="BD51" s="1132"/>
      <c r="BE51" s="1132"/>
      <c r="BF51" s="1132"/>
      <c r="BG51" s="1132"/>
      <c r="BH51" s="1132"/>
      <c r="BI51" s="1132"/>
      <c r="BJ51" s="1132"/>
      <c r="BK51" s="1132"/>
      <c r="BL51" s="1132"/>
      <c r="BM51" s="1132"/>
      <c r="BN51" s="1132"/>
      <c r="BO51" s="1132"/>
      <c r="BP51" s="1132"/>
      <c r="BQ51" s="1132"/>
      <c r="BR51" s="1132"/>
      <c r="BS51" s="1132"/>
      <c r="BT51" s="1132"/>
      <c r="BU51" s="1132"/>
      <c r="BV51" s="1132"/>
      <c r="BW51" s="1132"/>
      <c r="BX51" s="1132"/>
      <c r="BY51" s="1132"/>
      <c r="BZ51" s="1132"/>
      <c r="CA51" s="39"/>
    </row>
    <row r="52" spans="1:79" ht="14.1" customHeight="1" x14ac:dyDescent="0.15">
      <c r="A52" s="1146"/>
      <c r="B52" s="106"/>
      <c r="C52" s="39"/>
      <c r="D52" s="39" t="s">
        <v>1478</v>
      </c>
      <c r="E52" s="39"/>
      <c r="F52" s="39"/>
      <c r="G52" s="39"/>
      <c r="H52" s="39"/>
      <c r="I52" s="39"/>
      <c r="J52" s="39"/>
      <c r="K52" s="39"/>
      <c r="L52" s="39"/>
      <c r="M52" s="39"/>
      <c r="N52" s="39"/>
      <c r="O52" s="39"/>
      <c r="P52" s="39"/>
      <c r="Q52" s="597"/>
      <c r="R52" s="39"/>
      <c r="S52" s="221"/>
      <c r="T52" s="221"/>
      <c r="U52" s="221"/>
      <c r="V52" s="221"/>
      <c r="W52" s="221"/>
      <c r="X52" s="221"/>
      <c r="Y52" s="221"/>
      <c r="Z52" s="221"/>
      <c r="AA52" s="252"/>
      <c r="AB52" s="266"/>
      <c r="AC52" s="2714"/>
      <c r="AD52" s="2714"/>
      <c r="AE52" s="2714"/>
      <c r="AF52" s="2714"/>
      <c r="AG52" s="2714"/>
      <c r="AH52" s="2714"/>
      <c r="AI52" s="2714"/>
      <c r="AJ52" s="2714"/>
      <c r="AK52" s="2714"/>
      <c r="AL52" s="2714"/>
      <c r="AM52" s="2714"/>
      <c r="AN52" s="2715"/>
      <c r="AO52" s="106"/>
      <c r="BC52" s="39"/>
      <c r="BD52" s="1132"/>
      <c r="BE52" s="1132"/>
      <c r="BF52" s="1132"/>
      <c r="BG52" s="1132"/>
      <c r="BH52" s="1132"/>
      <c r="BI52" s="1132"/>
      <c r="BJ52" s="1132"/>
      <c r="BK52" s="1132"/>
      <c r="BL52" s="1132"/>
      <c r="BM52" s="1132"/>
      <c r="BN52" s="1132"/>
      <c r="BO52" s="1132"/>
      <c r="BP52" s="1132"/>
      <c r="BQ52" s="1132"/>
      <c r="BR52" s="1132"/>
      <c r="BS52" s="1132"/>
      <c r="BT52" s="1132"/>
      <c r="BU52" s="1132"/>
      <c r="BV52" s="1132"/>
      <c r="BW52" s="1132"/>
      <c r="BX52" s="1132"/>
      <c r="BY52" s="1132"/>
      <c r="BZ52" s="1132"/>
      <c r="CA52" s="39"/>
    </row>
    <row r="53" spans="1:79" ht="17.25" customHeight="1" x14ac:dyDescent="0.15">
      <c r="A53" s="1146"/>
      <c r="B53" s="255"/>
      <c r="C53" s="221"/>
      <c r="D53" s="221"/>
      <c r="E53" s="221"/>
      <c r="F53" s="221"/>
      <c r="G53" s="221"/>
      <c r="H53" s="221"/>
      <c r="I53" s="221"/>
      <c r="J53" s="221"/>
      <c r="K53" s="221"/>
      <c r="L53" s="221"/>
      <c r="M53" s="221"/>
      <c r="N53" s="221"/>
      <c r="O53" s="221"/>
      <c r="P53" s="221"/>
      <c r="Q53" s="597"/>
      <c r="R53" s="221"/>
      <c r="S53" s="221"/>
      <c r="T53" s="221"/>
      <c r="U53" s="221"/>
      <c r="V53" s="221"/>
      <c r="W53" s="221"/>
      <c r="X53" s="221"/>
      <c r="Y53" s="221"/>
      <c r="Z53" s="221"/>
      <c r="AA53" s="252"/>
      <c r="AB53" s="266"/>
      <c r="AC53" s="1195"/>
      <c r="AD53" s="1195"/>
      <c r="AE53" s="1195"/>
      <c r="AF53" s="1195"/>
      <c r="AG53" s="1195"/>
      <c r="AH53" s="1195"/>
      <c r="AI53" s="1195"/>
      <c r="AJ53" s="1195"/>
      <c r="AK53" s="1195"/>
      <c r="AL53" s="1195"/>
      <c r="AM53" s="1195"/>
      <c r="AN53" s="1196"/>
      <c r="AO53" s="106"/>
      <c r="BC53" s="39"/>
      <c r="BD53" s="1132"/>
      <c r="BE53" s="1132"/>
      <c r="BF53" s="1132"/>
      <c r="BG53" s="1132"/>
      <c r="BH53" s="1132"/>
      <c r="BI53" s="1132"/>
      <c r="BJ53" s="1132"/>
      <c r="BK53" s="1132"/>
      <c r="BL53" s="1132"/>
      <c r="BM53" s="1132"/>
      <c r="BN53" s="1132"/>
      <c r="BO53" s="1132"/>
      <c r="BP53" s="1132"/>
      <c r="BQ53" s="1132"/>
      <c r="BR53" s="1132"/>
      <c r="BS53" s="1132"/>
      <c r="BT53" s="1132"/>
      <c r="BU53" s="1132"/>
      <c r="BV53" s="1132"/>
      <c r="BW53" s="1132"/>
      <c r="BX53" s="1132"/>
      <c r="BY53" s="1132"/>
      <c r="BZ53" s="1132"/>
      <c r="CA53" s="39"/>
    </row>
    <row r="54" spans="1:79" ht="15.75" customHeight="1" x14ac:dyDescent="0.15">
      <c r="A54" s="1146"/>
      <c r="B54" s="106"/>
      <c r="C54" s="39"/>
      <c r="D54" s="39"/>
      <c r="E54" s="39"/>
      <c r="F54" s="39"/>
      <c r="G54" s="39"/>
      <c r="H54" s="39"/>
      <c r="I54" s="39"/>
      <c r="J54" s="39"/>
      <c r="K54" s="39"/>
      <c r="L54" s="39"/>
      <c r="M54" s="39"/>
      <c r="N54" s="39"/>
      <c r="O54" s="39"/>
      <c r="P54" s="39"/>
      <c r="Q54" s="597"/>
      <c r="R54" s="39"/>
      <c r="S54" s="221"/>
      <c r="T54" s="221"/>
      <c r="U54" s="221"/>
      <c r="V54" s="221"/>
      <c r="W54" s="221"/>
      <c r="X54" s="221"/>
      <c r="Y54" s="221"/>
      <c r="Z54" s="221"/>
      <c r="AA54" s="252"/>
      <c r="AB54" s="266"/>
      <c r="AC54" s="1195"/>
      <c r="AD54" s="1195"/>
      <c r="AE54" s="1195"/>
      <c r="AF54" s="1195"/>
      <c r="AG54" s="1195"/>
      <c r="AH54" s="1195"/>
      <c r="AI54" s="1195"/>
      <c r="AJ54" s="1195"/>
      <c r="AK54" s="1195"/>
      <c r="AL54" s="1195"/>
      <c r="AM54" s="1195"/>
      <c r="AN54" s="1196"/>
      <c r="AO54" s="106"/>
      <c r="BC54" s="39"/>
      <c r="BD54" s="1132"/>
      <c r="BE54" s="1132"/>
      <c r="BF54" s="1132"/>
      <c r="BG54" s="1132"/>
      <c r="BH54" s="1132"/>
      <c r="BI54" s="1132"/>
      <c r="BJ54" s="1132"/>
      <c r="BK54" s="1132"/>
      <c r="BL54" s="1132"/>
      <c r="BM54" s="1132"/>
      <c r="BN54" s="1132"/>
      <c r="BO54" s="1132"/>
      <c r="BP54" s="1132"/>
      <c r="BQ54" s="1132"/>
      <c r="BR54" s="1132"/>
      <c r="BS54" s="1132"/>
      <c r="BT54" s="1132"/>
      <c r="BU54" s="1132"/>
      <c r="BV54" s="1132"/>
      <c r="BW54" s="1132"/>
      <c r="BX54" s="1132"/>
      <c r="BY54" s="1132"/>
      <c r="BZ54" s="1132"/>
      <c r="CA54" s="39"/>
    </row>
    <row r="55" spans="1:79" ht="14.1" customHeight="1" x14ac:dyDescent="0.15">
      <c r="A55" s="1146"/>
      <c r="B55" s="106"/>
      <c r="C55" s="542" t="s">
        <v>1768</v>
      </c>
      <c r="D55" s="39"/>
      <c r="E55" s="10"/>
      <c r="F55" s="10"/>
      <c r="G55" s="542"/>
      <c r="H55" s="542"/>
      <c r="I55" s="542"/>
      <c r="J55" s="542"/>
      <c r="K55" s="542"/>
      <c r="L55" s="542"/>
      <c r="M55" s="542"/>
      <c r="N55" s="542"/>
      <c r="O55" s="542"/>
      <c r="P55" s="542"/>
      <c r="Q55" s="542"/>
      <c r="R55" s="36"/>
      <c r="S55" s="17"/>
      <c r="T55" s="17"/>
      <c r="U55" s="36"/>
      <c r="V55" s="17"/>
      <c r="W55" s="17"/>
      <c r="X55" s="17"/>
      <c r="Y55" s="1227"/>
      <c r="Z55" s="39"/>
      <c r="AA55" s="199"/>
      <c r="AB55" s="1175"/>
      <c r="AC55" s="1223"/>
      <c r="AD55" s="1223"/>
      <c r="AE55" s="1223"/>
      <c r="AF55" s="1223"/>
      <c r="AG55" s="1223"/>
      <c r="AH55" s="1223"/>
      <c r="AI55" s="1223"/>
      <c r="AJ55" s="1223"/>
      <c r="AK55" s="1223"/>
      <c r="AL55" s="1223"/>
      <c r="AM55" s="1223"/>
      <c r="AN55" s="1176"/>
      <c r="AO55" s="106"/>
      <c r="BC55" s="39"/>
      <c r="BD55" s="1132"/>
      <c r="BE55" s="1132"/>
      <c r="BF55" s="1132"/>
      <c r="BG55" s="1132"/>
      <c r="BH55" s="1132"/>
      <c r="BI55" s="1132"/>
      <c r="BJ55" s="1132"/>
      <c r="BK55" s="1132"/>
      <c r="BL55" s="1132"/>
      <c r="BM55" s="1132"/>
      <c r="BN55" s="1132"/>
      <c r="BO55" s="1132"/>
      <c r="BP55" s="1132"/>
      <c r="BQ55" s="1132"/>
      <c r="BR55" s="1132"/>
      <c r="BS55" s="1132"/>
      <c r="BT55" s="1132"/>
      <c r="BU55" s="1132"/>
      <c r="BV55" s="1132"/>
      <c r="BW55" s="1132"/>
      <c r="BX55" s="1132"/>
      <c r="BY55" s="1132"/>
      <c r="BZ55" s="1132"/>
      <c r="CA55" s="39"/>
    </row>
    <row r="56" spans="1:79" ht="17.25" customHeight="1" x14ac:dyDescent="0.15">
      <c r="A56" s="1146"/>
      <c r="B56" s="106"/>
      <c r="C56" s="39"/>
      <c r="D56" s="542" t="s">
        <v>1769</v>
      </c>
      <c r="E56" s="10"/>
      <c r="F56" s="10"/>
      <c r="G56" s="542"/>
      <c r="H56" s="39"/>
      <c r="I56" s="39"/>
      <c r="J56" s="39"/>
      <c r="K56" s="39"/>
      <c r="L56" s="39"/>
      <c r="M56" s="39"/>
      <c r="N56" s="39"/>
      <c r="O56" s="39"/>
      <c r="P56" s="39"/>
      <c r="Q56" s="39"/>
      <c r="R56" s="39"/>
      <c r="S56" s="39"/>
      <c r="T56" s="39"/>
      <c r="U56" s="39"/>
      <c r="V56" s="39"/>
      <c r="W56" s="39"/>
      <c r="X56" s="39"/>
      <c r="Y56" s="39"/>
      <c r="Z56" s="39"/>
      <c r="AA56" s="199"/>
      <c r="AB56" s="168"/>
      <c r="AC56" s="39"/>
      <c r="AD56" s="39"/>
      <c r="AE56" s="39"/>
      <c r="AF56" s="39"/>
      <c r="AG56" s="39"/>
      <c r="AH56" s="39"/>
      <c r="AI56" s="39"/>
      <c r="AJ56" s="39"/>
      <c r="AK56" s="39"/>
      <c r="AL56" s="39"/>
      <c r="AM56" s="39"/>
      <c r="AN56" s="152"/>
      <c r="AO56" s="106"/>
      <c r="BC56" s="39"/>
      <c r="BD56" s="1132"/>
      <c r="BE56" s="1132"/>
      <c r="BF56" s="1132"/>
      <c r="BG56" s="1132"/>
      <c r="BH56" s="1132"/>
      <c r="BI56" s="1132"/>
      <c r="BJ56" s="1132"/>
      <c r="BK56" s="1132"/>
      <c r="BL56" s="1132"/>
      <c r="BM56" s="1132"/>
      <c r="BN56" s="1132"/>
      <c r="BO56" s="1132"/>
      <c r="BP56" s="1132"/>
      <c r="BQ56" s="1132"/>
      <c r="BR56" s="1132"/>
      <c r="BS56" s="1132"/>
      <c r="BT56" s="1132"/>
      <c r="BU56" s="1132"/>
      <c r="BV56" s="1132"/>
      <c r="BW56" s="1132"/>
      <c r="BX56" s="1132"/>
      <c r="BY56" s="1132"/>
      <c r="BZ56" s="1132"/>
      <c r="CA56" s="39"/>
    </row>
    <row r="57" spans="1:79" ht="18" customHeight="1" x14ac:dyDescent="0.15">
      <c r="A57" s="1146"/>
      <c r="B57" s="106"/>
      <c r="C57" s="542"/>
      <c r="D57" s="542"/>
      <c r="E57" s="542"/>
      <c r="F57" s="542"/>
      <c r="G57" s="39" t="s">
        <v>485</v>
      </c>
      <c r="H57" s="39"/>
      <c r="I57" s="39"/>
      <c r="J57" s="39"/>
      <c r="K57" s="1231"/>
      <c r="L57" s="1231"/>
      <c r="M57" s="1231"/>
      <c r="N57" s="1231"/>
      <c r="O57" s="1231"/>
      <c r="P57" s="36" t="s">
        <v>34</v>
      </c>
      <c r="Q57" s="17"/>
      <c r="R57" s="17"/>
      <c r="S57" s="17"/>
      <c r="T57" s="1227"/>
      <c r="U57" s="39"/>
      <c r="V57" s="39"/>
      <c r="W57" s="39"/>
      <c r="X57" s="39"/>
      <c r="Y57" s="1203"/>
      <c r="Z57" s="39"/>
      <c r="AA57" s="199"/>
      <c r="AB57" s="168"/>
      <c r="AC57" s="39"/>
      <c r="AD57" s="39"/>
      <c r="AE57" s="39"/>
      <c r="AF57" s="39"/>
      <c r="AG57" s="39"/>
      <c r="AH57" s="39"/>
      <c r="AI57" s="39"/>
      <c r="AJ57" s="39"/>
      <c r="AK57" s="39"/>
      <c r="AL57" s="39"/>
      <c r="AM57" s="39"/>
      <c r="AN57" s="152"/>
      <c r="AO57" s="106"/>
      <c r="BC57" s="39"/>
      <c r="BD57" s="1132"/>
      <c r="BE57" s="1132"/>
      <c r="BF57" s="1132"/>
      <c r="BG57" s="1132"/>
      <c r="BH57" s="1132"/>
      <c r="BI57" s="1132"/>
      <c r="BJ57" s="1132"/>
      <c r="BK57" s="1132"/>
      <c r="BL57" s="1132"/>
      <c r="BM57" s="1132"/>
      <c r="BN57" s="1132"/>
      <c r="BO57" s="1132"/>
      <c r="BP57" s="1132"/>
      <c r="BQ57" s="1132"/>
      <c r="BR57" s="1132"/>
      <c r="BS57" s="1132"/>
      <c r="BT57" s="1132"/>
      <c r="BU57" s="1132"/>
      <c r="BV57" s="1132"/>
      <c r="BW57" s="1132"/>
      <c r="BX57" s="1132"/>
      <c r="BY57" s="1132"/>
      <c r="BZ57" s="1132"/>
      <c r="CA57" s="39"/>
    </row>
    <row r="58" spans="1:79" ht="11.25" customHeight="1" x14ac:dyDescent="0.15">
      <c r="A58" s="1146"/>
      <c r="B58" s="106"/>
      <c r="C58" s="542"/>
      <c r="D58" s="542"/>
      <c r="E58" s="542"/>
      <c r="F58" s="542"/>
      <c r="G58" s="39"/>
      <c r="H58" s="39"/>
      <c r="I58" s="39"/>
      <c r="J58" s="39"/>
      <c r="K58" s="1208"/>
      <c r="L58" s="1208"/>
      <c r="M58" s="1208"/>
      <c r="N58" s="1208"/>
      <c r="O58" s="1208"/>
      <c r="P58" s="36"/>
      <c r="Q58" s="17"/>
      <c r="R58" s="17"/>
      <c r="S58" s="17"/>
      <c r="T58" s="1227"/>
      <c r="U58" s="39"/>
      <c r="V58" s="39"/>
      <c r="W58" s="39"/>
      <c r="X58" s="39"/>
      <c r="Y58" s="1203"/>
      <c r="Z58" s="39"/>
      <c r="AA58" s="199"/>
      <c r="AB58" s="168"/>
      <c r="AC58" s="39"/>
      <c r="AD58" s="39"/>
      <c r="AE58" s="39"/>
      <c r="AF58" s="39"/>
      <c r="AG58" s="39"/>
      <c r="AH58" s="39"/>
      <c r="AI58" s="39"/>
      <c r="AJ58" s="39"/>
      <c r="AK58" s="39"/>
      <c r="AL58" s="39"/>
      <c r="AM58" s="39"/>
      <c r="AN58" s="152"/>
      <c r="AO58" s="106"/>
      <c r="BC58" s="39"/>
      <c r="BD58" s="1132"/>
      <c r="BE58" s="1132"/>
      <c r="BF58" s="1132"/>
      <c r="BG58" s="1132"/>
      <c r="BH58" s="1132"/>
      <c r="BI58" s="1132"/>
      <c r="BJ58" s="1132"/>
      <c r="BK58" s="1132"/>
      <c r="BL58" s="1132"/>
      <c r="BM58" s="1132"/>
      <c r="BN58" s="1132"/>
      <c r="BO58" s="1132"/>
      <c r="BP58" s="1132"/>
      <c r="BQ58" s="1132"/>
      <c r="BR58" s="1132"/>
      <c r="BS58" s="1132"/>
      <c r="BT58" s="1132"/>
      <c r="BU58" s="1132"/>
      <c r="BV58" s="1132"/>
      <c r="BW58" s="1132"/>
      <c r="BX58" s="1132"/>
      <c r="BY58" s="1132"/>
      <c r="BZ58" s="1132"/>
      <c r="CA58" s="39"/>
    </row>
    <row r="59" spans="1:79" ht="14.1" customHeight="1" x14ac:dyDescent="0.15">
      <c r="A59" s="1146"/>
      <c r="B59" s="73"/>
      <c r="C59" s="542" t="s">
        <v>1473</v>
      </c>
      <c r="D59" s="39"/>
      <c r="E59" s="39"/>
      <c r="F59" s="39"/>
      <c r="G59" s="39"/>
      <c r="H59" s="39"/>
      <c r="I59" s="39"/>
      <c r="J59" s="39"/>
      <c r="K59" s="39"/>
      <c r="L59" s="39"/>
      <c r="M59" s="39"/>
      <c r="N59" s="39"/>
      <c r="O59" s="39"/>
      <c r="P59" s="39"/>
      <c r="Q59" s="39"/>
      <c r="R59" s="39"/>
      <c r="S59" s="39"/>
      <c r="T59" s="39"/>
      <c r="U59" s="39"/>
      <c r="V59" s="39"/>
      <c r="W59" s="39"/>
      <c r="X59" s="39"/>
      <c r="Y59" s="39"/>
      <c r="Z59" s="39"/>
      <c r="AA59" s="199"/>
      <c r="AB59" s="1298" t="s">
        <v>59</v>
      </c>
      <c r="AC59" s="4430" t="s">
        <v>1770</v>
      </c>
      <c r="AD59" s="4431"/>
      <c r="AE59" s="4431"/>
      <c r="AF59" s="4431"/>
      <c r="AG59" s="4431"/>
      <c r="AH59" s="4431"/>
      <c r="AI59" s="4431"/>
      <c r="AJ59" s="4431"/>
      <c r="AK59" s="4431"/>
      <c r="AL59" s="4431"/>
      <c r="AM59" s="4431"/>
      <c r="AN59" s="122"/>
      <c r="AO59" s="106"/>
      <c r="BC59" s="39"/>
      <c r="BD59" s="1132"/>
      <c r="BE59" s="1132"/>
      <c r="BF59" s="1132"/>
      <c r="BG59" s="1132"/>
      <c r="BH59" s="1132"/>
      <c r="BI59" s="1132"/>
      <c r="BJ59" s="1132"/>
      <c r="BK59" s="1132"/>
      <c r="BL59" s="1132"/>
      <c r="BM59" s="1132"/>
      <c r="BN59" s="1132"/>
      <c r="BO59" s="1132"/>
      <c r="BP59" s="1132"/>
      <c r="BQ59" s="1132"/>
      <c r="BR59" s="1132"/>
      <c r="BS59" s="1132"/>
      <c r="BT59" s="1132"/>
      <c r="BU59" s="1132"/>
      <c r="BV59" s="1132"/>
      <c r="BW59" s="1132"/>
      <c r="BX59" s="1132"/>
      <c r="BY59" s="1132"/>
      <c r="BZ59" s="1132"/>
      <c r="CA59" s="39"/>
    </row>
    <row r="60" spans="1:79" ht="14.1" customHeight="1" x14ac:dyDescent="0.15">
      <c r="A60" s="1146"/>
      <c r="B60" s="73"/>
      <c r="C60" s="39"/>
      <c r="D60" s="39" t="s">
        <v>1474</v>
      </c>
      <c r="E60" s="39"/>
      <c r="F60" s="39"/>
      <c r="G60" s="39"/>
      <c r="H60" s="39"/>
      <c r="I60" s="39"/>
      <c r="J60" s="39"/>
      <c r="K60" s="39"/>
      <c r="L60" s="39"/>
      <c r="M60" s="39"/>
      <c r="N60" s="39"/>
      <c r="O60" s="39"/>
      <c r="P60" s="39"/>
      <c r="Q60" s="1227"/>
      <c r="R60" s="1192"/>
      <c r="S60" s="1192"/>
      <c r="T60" s="7"/>
      <c r="U60" s="1191"/>
      <c r="V60" s="1191"/>
      <c r="W60" s="1194"/>
      <c r="X60" s="1194"/>
      <c r="Y60" s="1194"/>
      <c r="Z60" s="221"/>
      <c r="AA60" s="199"/>
      <c r="AB60" s="1177"/>
      <c r="AC60" s="4431"/>
      <c r="AD60" s="4431"/>
      <c r="AE60" s="4431"/>
      <c r="AF60" s="4431"/>
      <c r="AG60" s="4431"/>
      <c r="AH60" s="4431"/>
      <c r="AI60" s="4431"/>
      <c r="AJ60" s="4431"/>
      <c r="AK60" s="4431"/>
      <c r="AL60" s="4431"/>
      <c r="AM60" s="4431"/>
      <c r="AN60" s="1196"/>
      <c r="AO60" s="106"/>
      <c r="BC60" s="39"/>
      <c r="BD60" s="1132"/>
      <c r="BE60" s="1132"/>
      <c r="BF60" s="1132"/>
      <c r="BG60" s="1132"/>
      <c r="BH60" s="1132"/>
      <c r="BI60" s="1132"/>
      <c r="BJ60" s="1132"/>
      <c r="BK60" s="1132"/>
      <c r="BL60" s="1132"/>
      <c r="BM60" s="1132"/>
      <c r="BN60" s="1132"/>
      <c r="BO60" s="1132"/>
      <c r="BP60" s="1132"/>
      <c r="BQ60" s="1132"/>
      <c r="BR60" s="1132"/>
      <c r="BS60" s="1132"/>
      <c r="BT60" s="1132"/>
      <c r="BU60" s="1132"/>
      <c r="BV60" s="1132"/>
      <c r="BW60" s="1132"/>
      <c r="BX60" s="1132"/>
      <c r="BY60" s="1132"/>
      <c r="BZ60" s="1132"/>
      <c r="CA60" s="39"/>
    </row>
    <row r="61" spans="1:79" ht="14.1" customHeight="1" x14ac:dyDescent="0.15">
      <c r="A61" s="1146"/>
      <c r="B61" s="73"/>
      <c r="C61" s="39"/>
      <c r="D61" s="39"/>
      <c r="E61" s="39"/>
      <c r="F61" s="39"/>
      <c r="G61" s="39"/>
      <c r="H61" s="39"/>
      <c r="I61" s="39"/>
      <c r="J61" s="39"/>
      <c r="K61" s="39"/>
      <c r="L61" s="39"/>
      <c r="M61" s="39"/>
      <c r="N61" s="39"/>
      <c r="O61" s="39"/>
      <c r="P61" s="39"/>
      <c r="Q61" s="1227"/>
      <c r="R61" s="1192"/>
      <c r="S61" s="1192"/>
      <c r="T61" s="7"/>
      <c r="U61" s="1191"/>
      <c r="V61" s="1191"/>
      <c r="W61" s="1194"/>
      <c r="X61" s="1194"/>
      <c r="Y61" s="1194"/>
      <c r="Z61" s="221"/>
      <c r="AA61" s="199"/>
      <c r="AB61" s="1177"/>
      <c r="AC61" s="4431"/>
      <c r="AD61" s="4431"/>
      <c r="AE61" s="4431"/>
      <c r="AF61" s="4431"/>
      <c r="AG61" s="4431"/>
      <c r="AH61" s="4431"/>
      <c r="AI61" s="4431"/>
      <c r="AJ61" s="4431"/>
      <c r="AK61" s="4431"/>
      <c r="AL61" s="4431"/>
      <c r="AM61" s="4431"/>
      <c r="AN61" s="1196"/>
      <c r="AO61" s="106"/>
      <c r="BC61" s="39"/>
      <c r="BD61" s="1132"/>
      <c r="BE61" s="1132"/>
      <c r="BF61" s="1132"/>
      <c r="BG61" s="1132"/>
      <c r="BH61" s="1132"/>
      <c r="BI61" s="1132"/>
      <c r="BJ61" s="1132"/>
      <c r="BK61" s="1132"/>
      <c r="BL61" s="1132"/>
      <c r="BM61" s="1132"/>
      <c r="BN61" s="1132"/>
      <c r="BO61" s="1132"/>
      <c r="BP61" s="1132"/>
      <c r="BQ61" s="1132"/>
      <c r="BR61" s="1132"/>
      <c r="BS61" s="1132"/>
      <c r="BT61" s="1132"/>
      <c r="BU61" s="1132"/>
      <c r="BV61" s="1132"/>
      <c r="BW61" s="1132"/>
      <c r="BX61" s="1132"/>
      <c r="BY61" s="1132"/>
      <c r="BZ61" s="1132"/>
      <c r="CA61" s="39"/>
    </row>
    <row r="62" spans="1:79" ht="22.5" customHeight="1" x14ac:dyDescent="0.15">
      <c r="A62" s="1146"/>
      <c r="B62" s="73"/>
      <c r="C62" s="39"/>
      <c r="D62" s="39"/>
      <c r="E62" s="39"/>
      <c r="F62" s="39"/>
      <c r="G62" s="39"/>
      <c r="H62" s="39"/>
      <c r="I62" s="39"/>
      <c r="J62" s="39"/>
      <c r="K62" s="1178" t="s">
        <v>1475</v>
      </c>
      <c r="L62" s="1179"/>
      <c r="M62" s="1232"/>
      <c r="N62" s="1232"/>
      <c r="O62" s="1232"/>
      <c r="P62" s="39"/>
      <c r="Q62" s="1232"/>
      <c r="R62" s="1232"/>
      <c r="S62" s="1232"/>
      <c r="T62" s="1232"/>
      <c r="U62" s="1232"/>
      <c r="V62" s="1232"/>
      <c r="W62" s="1232"/>
      <c r="X62" s="1232"/>
      <c r="Y62" s="1204"/>
      <c r="Z62" s="221"/>
      <c r="AA62" s="199"/>
      <c r="AB62" s="1177"/>
      <c r="AC62" s="4431"/>
      <c r="AD62" s="4431"/>
      <c r="AE62" s="4431"/>
      <c r="AF62" s="4431"/>
      <c r="AG62" s="4431"/>
      <c r="AH62" s="4431"/>
      <c r="AI62" s="4431"/>
      <c r="AJ62" s="4431"/>
      <c r="AK62" s="4431"/>
      <c r="AL62" s="4431"/>
      <c r="AM62" s="4431"/>
      <c r="AN62" s="1196"/>
      <c r="AO62" s="106"/>
      <c r="BC62" s="39"/>
      <c r="BD62" s="1132"/>
      <c r="BE62" s="1132"/>
      <c r="BF62" s="1132"/>
      <c r="BG62" s="1132"/>
      <c r="BH62" s="1132"/>
      <c r="BI62" s="1132"/>
      <c r="BJ62" s="1132"/>
      <c r="BK62" s="1132"/>
      <c r="BL62" s="1132"/>
      <c r="BM62" s="1132"/>
      <c r="BN62" s="1132"/>
      <c r="BO62" s="1132"/>
      <c r="BP62" s="1132"/>
      <c r="BQ62" s="1132"/>
      <c r="BR62" s="1132"/>
      <c r="BS62" s="1132"/>
      <c r="BT62" s="1132"/>
      <c r="BU62" s="1132"/>
      <c r="BV62" s="1132"/>
      <c r="BW62" s="1132"/>
      <c r="BX62" s="1132"/>
      <c r="BY62" s="1132"/>
      <c r="BZ62" s="1132"/>
      <c r="CA62" s="39"/>
    </row>
    <row r="63" spans="1:79" ht="9.75" customHeight="1" x14ac:dyDescent="0.15">
      <c r="A63" s="1146"/>
      <c r="B63" s="73"/>
      <c r="C63" s="39"/>
      <c r="D63" s="39"/>
      <c r="E63" s="39"/>
      <c r="F63" s="39"/>
      <c r="G63" s="39"/>
      <c r="H63" s="39"/>
      <c r="I63" s="39"/>
      <c r="J63" s="39"/>
      <c r="K63" s="1178"/>
      <c r="L63" s="1179"/>
      <c r="M63" s="1232"/>
      <c r="N63" s="1232"/>
      <c r="O63" s="1232"/>
      <c r="P63" s="39"/>
      <c r="Q63" s="1232"/>
      <c r="R63" s="1232"/>
      <c r="S63" s="1232"/>
      <c r="T63" s="1232"/>
      <c r="U63" s="1232"/>
      <c r="V63" s="1232"/>
      <c r="W63" s="1232"/>
      <c r="X63" s="1232"/>
      <c r="Y63" s="1204"/>
      <c r="Z63" s="221"/>
      <c r="AA63" s="199"/>
      <c r="AB63" s="1177"/>
      <c r="AC63" s="4431"/>
      <c r="AD63" s="4431"/>
      <c r="AE63" s="4431"/>
      <c r="AF63" s="4431"/>
      <c r="AG63" s="4431"/>
      <c r="AH63" s="4431"/>
      <c r="AI63" s="4431"/>
      <c r="AJ63" s="4431"/>
      <c r="AK63" s="4431"/>
      <c r="AL63" s="4431"/>
      <c r="AM63" s="4431"/>
      <c r="AN63" s="1196"/>
      <c r="AO63" s="106"/>
      <c r="BC63" s="39"/>
      <c r="BD63" s="1132"/>
      <c r="BE63" s="1132"/>
      <c r="BF63" s="1132"/>
      <c r="BG63" s="1132"/>
      <c r="BH63" s="1132"/>
      <c r="BI63" s="1132"/>
      <c r="BJ63" s="1132"/>
      <c r="BK63" s="1132"/>
      <c r="BL63" s="1132"/>
      <c r="BM63" s="1132"/>
      <c r="BN63" s="1132"/>
      <c r="BO63" s="1132"/>
      <c r="BP63" s="1132"/>
      <c r="BQ63" s="1132"/>
      <c r="BR63" s="1132"/>
      <c r="BS63" s="1132"/>
      <c r="BT63" s="1132"/>
      <c r="BU63" s="1132"/>
      <c r="BV63" s="1132"/>
      <c r="BW63" s="1132"/>
      <c r="BX63" s="1132"/>
      <c r="BY63" s="1132"/>
      <c r="BZ63" s="1132"/>
      <c r="CA63" s="39"/>
    </row>
    <row r="64" spans="1:79" ht="14.1" customHeight="1" x14ac:dyDescent="0.15">
      <c r="A64" s="1146"/>
      <c r="B64" s="73"/>
      <c r="C64" s="39"/>
      <c r="D64" s="39" t="s">
        <v>1476</v>
      </c>
      <c r="E64" s="39"/>
      <c r="F64" s="39"/>
      <c r="G64" s="39"/>
      <c r="H64" s="39"/>
      <c r="I64" s="39"/>
      <c r="J64" s="39"/>
      <c r="K64" s="39"/>
      <c r="L64" s="39"/>
      <c r="M64" s="39"/>
      <c r="N64" s="39"/>
      <c r="O64" s="39"/>
      <c r="P64" s="39"/>
      <c r="Q64" s="1227"/>
      <c r="R64" s="1192"/>
      <c r="S64" s="1192"/>
      <c r="T64" s="7"/>
      <c r="U64" s="1191"/>
      <c r="V64" s="1191"/>
      <c r="W64" s="1194"/>
      <c r="X64" s="1194"/>
      <c r="Y64" s="1194"/>
      <c r="Z64" s="221"/>
      <c r="AA64" s="199"/>
      <c r="AB64" s="1175"/>
      <c r="AC64" s="1195"/>
      <c r="AD64" s="1195"/>
      <c r="AE64" s="1195"/>
      <c r="AF64" s="1195"/>
      <c r="AG64" s="1195"/>
      <c r="AH64" s="1195"/>
      <c r="AI64" s="1195"/>
      <c r="AJ64" s="1195"/>
      <c r="AK64" s="1195"/>
      <c r="AL64" s="1195"/>
      <c r="AM64" s="1195"/>
      <c r="AN64" s="1196"/>
      <c r="AO64" s="106"/>
      <c r="BC64" s="39"/>
      <c r="BD64" s="1132"/>
      <c r="BE64" s="1132"/>
      <c r="BF64" s="1132"/>
      <c r="BG64" s="1132"/>
      <c r="BH64" s="1132"/>
      <c r="BI64" s="1132"/>
      <c r="BJ64" s="1132"/>
      <c r="BK64" s="1132"/>
      <c r="BL64" s="1132"/>
      <c r="BM64" s="1132"/>
      <c r="BN64" s="1132"/>
      <c r="BO64" s="1132"/>
      <c r="BP64" s="1132"/>
      <c r="BQ64" s="1132"/>
      <c r="BR64" s="1132"/>
      <c r="BS64" s="1132"/>
      <c r="BT64" s="1132"/>
      <c r="BU64" s="1132"/>
      <c r="BV64" s="1132"/>
      <c r="BW64" s="1132"/>
      <c r="BX64" s="1132"/>
      <c r="BY64" s="1132"/>
      <c r="BZ64" s="1132"/>
      <c r="CA64" s="39"/>
    </row>
    <row r="65" spans="1:79" ht="14.1" customHeight="1" x14ac:dyDescent="0.15">
      <c r="A65" s="1146"/>
      <c r="B65" s="1180"/>
      <c r="C65" s="1054"/>
      <c r="D65" s="1054"/>
      <c r="E65" s="1054"/>
      <c r="F65" s="1054"/>
      <c r="G65" s="1054"/>
      <c r="H65" s="1054"/>
      <c r="I65" s="1054"/>
      <c r="J65" s="1054"/>
      <c r="K65" s="1054"/>
      <c r="L65" s="1054"/>
      <c r="M65" s="1054"/>
      <c r="N65" s="1054"/>
      <c r="O65" s="1054"/>
      <c r="P65" s="1054"/>
      <c r="Q65" s="1049"/>
      <c r="R65" s="735"/>
      <c r="S65" s="735"/>
      <c r="T65" s="736"/>
      <c r="U65" s="737"/>
      <c r="V65" s="737"/>
      <c r="W65" s="802"/>
      <c r="X65" s="802"/>
      <c r="Y65" s="802"/>
      <c r="Z65" s="714"/>
      <c r="AA65" s="1055"/>
      <c r="AB65" s="1224"/>
      <c r="AC65" s="1195"/>
      <c r="AD65" s="1195"/>
      <c r="AE65" s="1195"/>
      <c r="AF65" s="1195"/>
      <c r="AG65" s="1195"/>
      <c r="AH65" s="1195"/>
      <c r="AI65" s="1195"/>
      <c r="AJ65" s="1195"/>
      <c r="AK65" s="1195"/>
      <c r="AL65" s="1195"/>
      <c r="AM65" s="1195"/>
      <c r="AN65" s="1196"/>
      <c r="AO65" s="106"/>
      <c r="BC65" s="39"/>
      <c r="BD65" s="1132"/>
      <c r="BE65" s="1132"/>
      <c r="BF65" s="1132"/>
      <c r="BG65" s="1132"/>
      <c r="BH65" s="1132"/>
      <c r="BI65" s="1132"/>
      <c r="BJ65" s="1132"/>
      <c r="BK65" s="1132"/>
      <c r="BL65" s="1132"/>
      <c r="BM65" s="1132"/>
      <c r="BN65" s="1132"/>
      <c r="BO65" s="1132"/>
      <c r="BP65" s="1132"/>
      <c r="BQ65" s="1132"/>
      <c r="BR65" s="1132"/>
      <c r="BS65" s="1132"/>
      <c r="BT65" s="1132"/>
      <c r="BU65" s="1132"/>
      <c r="BV65" s="1132"/>
      <c r="BW65" s="1132"/>
      <c r="BX65" s="1132"/>
      <c r="BY65" s="1132"/>
      <c r="BZ65" s="1132"/>
      <c r="CA65" s="39"/>
    </row>
    <row r="66" spans="1:79" ht="14.25" x14ac:dyDescent="0.15">
      <c r="A66" s="1146"/>
      <c r="B66" s="1180"/>
      <c r="C66" s="1054"/>
      <c r="D66" s="1054"/>
      <c r="E66" s="1054"/>
      <c r="F66" s="1054"/>
      <c r="G66" s="1054"/>
      <c r="H66" s="1054"/>
      <c r="I66" s="1054"/>
      <c r="J66" s="1054"/>
      <c r="K66" s="1054"/>
      <c r="L66" s="1054"/>
      <c r="M66" s="1054"/>
      <c r="N66" s="1054"/>
      <c r="O66" s="1054"/>
      <c r="P66" s="1054"/>
      <c r="Q66" s="1049"/>
      <c r="R66" s="735"/>
      <c r="S66" s="735"/>
      <c r="T66" s="736"/>
      <c r="U66" s="737"/>
      <c r="V66" s="737"/>
      <c r="W66" s="802"/>
      <c r="X66" s="802"/>
      <c r="Y66" s="802"/>
      <c r="Z66" s="714"/>
      <c r="AA66" s="1055"/>
      <c r="AB66" s="39"/>
      <c r="AC66" s="1233"/>
      <c r="AD66" s="1233"/>
      <c r="AE66" s="1233"/>
      <c r="AF66" s="1233"/>
      <c r="AG66" s="1233"/>
      <c r="AH66" s="1233"/>
      <c r="AI66" s="1233"/>
      <c r="AJ66" s="1233"/>
      <c r="AK66" s="1233"/>
      <c r="AL66" s="1233"/>
      <c r="AM66" s="1233"/>
      <c r="AN66" s="1181"/>
      <c r="AO66" s="106"/>
      <c r="BC66" s="39"/>
      <c r="BD66" s="1132"/>
      <c r="BE66" s="1132"/>
      <c r="BF66" s="1132"/>
      <c r="BG66" s="1132"/>
      <c r="BH66" s="1132"/>
      <c r="BI66" s="1132"/>
      <c r="BJ66" s="1132"/>
      <c r="BK66" s="1132"/>
      <c r="BL66" s="1132"/>
      <c r="BM66" s="1132"/>
      <c r="BN66" s="1132"/>
      <c r="BO66" s="1132"/>
      <c r="BP66" s="1132"/>
      <c r="BQ66" s="1132"/>
      <c r="BR66" s="1132"/>
      <c r="BS66" s="1132"/>
      <c r="BT66" s="1132"/>
      <c r="BU66" s="1132"/>
      <c r="BV66" s="1132"/>
      <c r="BW66" s="1132"/>
      <c r="BX66" s="1132"/>
      <c r="BY66" s="1132"/>
      <c r="BZ66" s="1132"/>
      <c r="CA66" s="39"/>
    </row>
    <row r="67" spans="1:79" ht="7.5" customHeight="1" x14ac:dyDescent="0.15">
      <c r="A67" s="1146"/>
      <c r="B67" s="1180"/>
      <c r="C67" s="1054"/>
      <c r="D67" s="1054"/>
      <c r="E67" s="1054"/>
      <c r="F67" s="1054"/>
      <c r="G67" s="1054"/>
      <c r="H67" s="1054"/>
      <c r="I67" s="1054"/>
      <c r="J67" s="1054"/>
      <c r="K67" s="1054"/>
      <c r="L67" s="1054"/>
      <c r="M67" s="1054"/>
      <c r="N67" s="1054"/>
      <c r="O67" s="1054"/>
      <c r="P67" s="1054"/>
      <c r="Q67" s="1049"/>
      <c r="R67" s="735"/>
      <c r="S67" s="735"/>
      <c r="T67" s="736"/>
      <c r="U67" s="737"/>
      <c r="V67" s="737"/>
      <c r="W67" s="802"/>
      <c r="X67" s="802"/>
      <c r="Y67" s="802"/>
      <c r="Z67" s="714"/>
      <c r="AA67" s="1055"/>
      <c r="AB67" s="39"/>
      <c r="AC67" s="1233"/>
      <c r="AD67" s="1233"/>
      <c r="AE67" s="1233"/>
      <c r="AF67" s="1233"/>
      <c r="AG67" s="1233"/>
      <c r="AH67" s="1233"/>
      <c r="AI67" s="1233"/>
      <c r="AJ67" s="1233"/>
      <c r="AK67" s="1233"/>
      <c r="AL67" s="1233"/>
      <c r="AM67" s="1233"/>
      <c r="AN67" s="1181"/>
      <c r="AO67" s="106"/>
      <c r="BC67" s="39"/>
      <c r="BD67" s="1132"/>
      <c r="BE67" s="1132"/>
      <c r="BF67" s="1132"/>
      <c r="BG67" s="1132"/>
      <c r="BH67" s="1132"/>
      <c r="BI67" s="1132"/>
      <c r="BJ67" s="1132"/>
      <c r="BK67" s="1132"/>
      <c r="BL67" s="1132"/>
      <c r="BM67" s="1132"/>
      <c r="BN67" s="1132"/>
      <c r="BO67" s="1132"/>
      <c r="BP67" s="1132"/>
      <c r="BQ67" s="1132"/>
      <c r="BR67" s="1132"/>
      <c r="BS67" s="1132"/>
      <c r="BT67" s="1132"/>
      <c r="BU67" s="1132"/>
      <c r="BV67" s="1132"/>
      <c r="BW67" s="1132"/>
      <c r="BX67" s="1132"/>
      <c r="BY67" s="1132"/>
      <c r="BZ67" s="1132"/>
      <c r="CA67" s="39"/>
    </row>
    <row r="68" spans="1:79" ht="14.1" customHeight="1" thickBot="1" x14ac:dyDescent="0.2">
      <c r="A68" s="1146"/>
      <c r="B68" s="1234"/>
      <c r="C68" s="1235"/>
      <c r="D68" s="1235"/>
      <c r="E68" s="1235"/>
      <c r="F68" s="1235"/>
      <c r="G68" s="1235"/>
      <c r="H68" s="1235"/>
      <c r="I68" s="1235"/>
      <c r="J68" s="1235"/>
      <c r="K68" s="1235"/>
      <c r="L68" s="1235"/>
      <c r="M68" s="1235"/>
      <c r="N68" s="1235"/>
      <c r="O68" s="1235"/>
      <c r="P68" s="1235"/>
      <c r="Q68" s="1236"/>
      <c r="R68" s="1237"/>
      <c r="S68" s="1237"/>
      <c r="T68" s="1238"/>
      <c r="U68" s="1239"/>
      <c r="V68" s="1239"/>
      <c r="W68" s="1240"/>
      <c r="X68" s="1240"/>
      <c r="Y68" s="1240"/>
      <c r="Z68" s="1241"/>
      <c r="AA68" s="1242"/>
      <c r="AB68" s="96"/>
      <c r="AC68" s="1243"/>
      <c r="AD68" s="1243"/>
      <c r="AE68" s="1243"/>
      <c r="AF68" s="1243"/>
      <c r="AG68" s="1243"/>
      <c r="AH68" s="1243"/>
      <c r="AI68" s="1243"/>
      <c r="AJ68" s="1243"/>
      <c r="AK68" s="1243"/>
      <c r="AL68" s="1243"/>
      <c r="AM68" s="1243"/>
      <c r="AN68" s="1244"/>
      <c r="AO68" s="106"/>
      <c r="BC68" s="39"/>
      <c r="BD68" s="1132"/>
      <c r="BE68" s="1132"/>
      <c r="BF68" s="1132"/>
      <c r="BG68" s="1132"/>
      <c r="BH68" s="1132"/>
      <c r="BI68" s="1132"/>
      <c r="BJ68" s="1132"/>
      <c r="BK68" s="1132"/>
      <c r="BL68" s="1132"/>
      <c r="BM68" s="1132"/>
      <c r="BN68" s="1132"/>
      <c r="BO68" s="1132"/>
      <c r="BP68" s="1132"/>
      <c r="BQ68" s="1132"/>
      <c r="BR68" s="1132"/>
      <c r="BS68" s="1132"/>
      <c r="BT68" s="1132"/>
      <c r="BU68" s="1132"/>
      <c r="BV68" s="1132"/>
      <c r="BW68" s="1132"/>
      <c r="BX68" s="1132"/>
      <c r="BY68" s="1132"/>
      <c r="BZ68" s="1132"/>
      <c r="CA68" s="39"/>
    </row>
    <row r="103" spans="29:40" x14ac:dyDescent="0.15">
      <c r="AC103" s="1182"/>
      <c r="AD103" s="1182"/>
      <c r="AE103" s="1182"/>
      <c r="AF103" s="1182"/>
      <c r="AG103" s="1182"/>
      <c r="AH103" s="1182"/>
      <c r="AI103" s="1182"/>
      <c r="AJ103" s="1182"/>
      <c r="AK103" s="1182"/>
      <c r="AL103" s="1182"/>
      <c r="AM103" s="1182"/>
      <c r="AN103" s="1183"/>
    </row>
    <row r="104" spans="29:40" x14ac:dyDescent="0.15">
      <c r="AC104" s="1184"/>
      <c r="AD104" s="1184"/>
      <c r="AE104" s="1184"/>
      <c r="AF104" s="1184"/>
      <c r="AG104" s="1184"/>
      <c r="AH104" s="1184"/>
      <c r="AI104" s="1184"/>
      <c r="AJ104" s="1184"/>
      <c r="AK104" s="1184"/>
      <c r="AL104" s="1184"/>
      <c r="AM104" s="1184"/>
      <c r="AN104" s="1183"/>
    </row>
  </sheetData>
  <mergeCells count="15">
    <mergeCell ref="B2:AN2"/>
    <mergeCell ref="B4:AA4"/>
    <mergeCell ref="AB4:AN4"/>
    <mergeCell ref="CE4:CO4"/>
    <mergeCell ref="AC13:AN15"/>
    <mergeCell ref="N14:O14"/>
    <mergeCell ref="V14:W14"/>
    <mergeCell ref="AC51:AN52"/>
    <mergeCell ref="AC59:AM63"/>
    <mergeCell ref="AC18:AN19"/>
    <mergeCell ref="E21:Z22"/>
    <mergeCell ref="U31:V31"/>
    <mergeCell ref="U32:V32"/>
    <mergeCell ref="E35:Z36"/>
    <mergeCell ref="J44:Y44"/>
  </mergeCells>
  <phoneticPr fontId="4"/>
  <printOptions horizontalCentered="1"/>
  <pageMargins left="0.70866141732283472" right="0.31496062992125984" top="0.39370078740157483" bottom="0.39370078740157483" header="0.51181102362204722" footer="0.51181102362204722"/>
  <pageSetup paperSize="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Check Box 1">
              <controlPr defaultSize="0" autoFill="0" autoLine="0" autoPict="0">
                <anchor moveWithCells="1">
                  <from>
                    <xdr:col>4</xdr:col>
                    <xdr:colOff>9525</xdr:colOff>
                    <xdr:row>29</xdr:row>
                    <xdr:rowOff>66675</xdr:rowOff>
                  </from>
                  <to>
                    <xdr:col>5</xdr:col>
                    <xdr:colOff>95250</xdr:colOff>
                    <xdr:row>31</xdr:row>
                    <xdr:rowOff>66675</xdr:rowOff>
                  </to>
                </anchor>
              </controlPr>
            </control>
          </mc:Choice>
        </mc:AlternateContent>
        <mc:AlternateContent xmlns:mc="http://schemas.openxmlformats.org/markup-compatibility/2006">
          <mc:Choice Requires="x14">
            <control shapeId="688130" r:id="rId5" name="Check Box 2">
              <controlPr defaultSize="0" autoFill="0" autoLine="0" autoPict="0">
                <anchor moveWithCells="1">
                  <from>
                    <xdr:col>4</xdr:col>
                    <xdr:colOff>9525</xdr:colOff>
                    <xdr:row>31</xdr:row>
                    <xdr:rowOff>19050</xdr:rowOff>
                  </from>
                  <to>
                    <xdr:col>5</xdr:col>
                    <xdr:colOff>133350</xdr:colOff>
                    <xdr:row>33</xdr:row>
                    <xdr:rowOff>9525</xdr:rowOff>
                  </to>
                </anchor>
              </controlPr>
            </control>
          </mc:Choice>
        </mc:AlternateContent>
        <mc:AlternateContent xmlns:mc="http://schemas.openxmlformats.org/markup-compatibility/2006">
          <mc:Choice Requires="x14">
            <control shapeId="688131" r:id="rId6" name="Check Box 3">
              <controlPr defaultSize="0" autoFill="0" autoLine="0" autoPict="0">
                <anchor moveWithCells="1">
                  <from>
                    <xdr:col>16</xdr:col>
                    <xdr:colOff>9525</xdr:colOff>
                    <xdr:row>40</xdr:row>
                    <xdr:rowOff>38100</xdr:rowOff>
                  </from>
                  <to>
                    <xdr:col>17</xdr:col>
                    <xdr:colOff>142875</xdr:colOff>
                    <xdr:row>43</xdr:row>
                    <xdr:rowOff>19050</xdr:rowOff>
                  </to>
                </anchor>
              </controlPr>
            </control>
          </mc:Choice>
        </mc:AlternateContent>
        <mc:AlternateContent xmlns:mc="http://schemas.openxmlformats.org/markup-compatibility/2006">
          <mc:Choice Requires="x14">
            <control shapeId="688132" r:id="rId7" name="Check Box 4">
              <controlPr defaultSize="0" autoFill="0" autoLine="0" autoPict="0">
                <anchor moveWithCells="1">
                  <from>
                    <xdr:col>4</xdr:col>
                    <xdr:colOff>9525</xdr:colOff>
                    <xdr:row>41</xdr:row>
                    <xdr:rowOff>133350</xdr:rowOff>
                  </from>
                  <to>
                    <xdr:col>5</xdr:col>
                    <xdr:colOff>161925</xdr:colOff>
                    <xdr:row>44</xdr:row>
                    <xdr:rowOff>66675</xdr:rowOff>
                  </to>
                </anchor>
              </controlPr>
            </control>
          </mc:Choice>
        </mc:AlternateContent>
        <mc:AlternateContent xmlns:mc="http://schemas.openxmlformats.org/markup-compatibility/2006">
          <mc:Choice Requires="x14">
            <control shapeId="688133" r:id="rId8" name="Check Box 5">
              <controlPr defaultSize="0" autoFill="0" autoLine="0" autoPict="0">
                <anchor moveWithCells="1">
                  <from>
                    <xdr:col>4</xdr:col>
                    <xdr:colOff>9525</xdr:colOff>
                    <xdr:row>40</xdr:row>
                    <xdr:rowOff>57150</xdr:rowOff>
                  </from>
                  <to>
                    <xdr:col>5</xdr:col>
                    <xdr:colOff>152400</xdr:colOff>
                    <xdr:row>43</xdr:row>
                    <xdr:rowOff>0</xdr:rowOff>
                  </to>
                </anchor>
              </controlPr>
            </control>
          </mc:Choice>
        </mc:AlternateContent>
        <mc:AlternateContent xmlns:mc="http://schemas.openxmlformats.org/markup-compatibility/2006">
          <mc:Choice Requires="x14">
            <control shapeId="688134" r:id="rId9" name="Check Box 6">
              <controlPr defaultSize="0" autoFill="0" autoLine="0" autoPict="0">
                <anchor moveWithCells="1">
                  <from>
                    <xdr:col>5</xdr:col>
                    <xdr:colOff>104775</xdr:colOff>
                    <xdr:row>52</xdr:row>
                    <xdr:rowOff>19050</xdr:rowOff>
                  </from>
                  <to>
                    <xdr:col>16</xdr:col>
                    <xdr:colOff>19050</xdr:colOff>
                    <xdr:row>53</xdr:row>
                    <xdr:rowOff>66675</xdr:rowOff>
                  </to>
                </anchor>
              </controlPr>
            </control>
          </mc:Choice>
        </mc:AlternateContent>
        <mc:AlternateContent xmlns:mc="http://schemas.openxmlformats.org/markup-compatibility/2006">
          <mc:Choice Requires="x14">
            <control shapeId="688135" r:id="rId10" name="Check Box 7">
              <controlPr defaultSize="0" autoFill="0" autoLine="0" autoPict="0">
                <anchor moveWithCells="1">
                  <from>
                    <xdr:col>16</xdr:col>
                    <xdr:colOff>133350</xdr:colOff>
                    <xdr:row>52</xdr:row>
                    <xdr:rowOff>57150</xdr:rowOff>
                  </from>
                  <to>
                    <xdr:col>20</xdr:col>
                    <xdr:colOff>28575</xdr:colOff>
                    <xdr:row>53</xdr:row>
                    <xdr:rowOff>47625</xdr:rowOff>
                  </to>
                </anchor>
              </controlPr>
            </control>
          </mc:Choice>
        </mc:AlternateContent>
        <mc:AlternateContent xmlns:mc="http://schemas.openxmlformats.org/markup-compatibility/2006">
          <mc:Choice Requires="x14">
            <control shapeId="688136" r:id="rId11" name="Check Box 8">
              <controlPr defaultSize="0" autoFill="0" autoLine="0" autoPict="0">
                <anchor moveWithCells="1">
                  <from>
                    <xdr:col>20</xdr:col>
                    <xdr:colOff>152400</xdr:colOff>
                    <xdr:row>52</xdr:row>
                    <xdr:rowOff>57150</xdr:rowOff>
                  </from>
                  <to>
                    <xdr:col>24</xdr:col>
                    <xdr:colOff>171450</xdr:colOff>
                    <xdr:row>53</xdr:row>
                    <xdr:rowOff>57150</xdr:rowOff>
                  </to>
                </anchor>
              </controlPr>
            </control>
          </mc:Choice>
        </mc:AlternateContent>
        <mc:AlternateContent xmlns:mc="http://schemas.openxmlformats.org/markup-compatibility/2006">
          <mc:Choice Requires="x14">
            <control shapeId="688137" r:id="rId12" name="Check Box 9">
              <controlPr defaultSize="0" autoFill="0" autoLine="0" autoPict="0">
                <anchor moveWithCells="1">
                  <from>
                    <xdr:col>13</xdr:col>
                    <xdr:colOff>28575</xdr:colOff>
                    <xdr:row>59</xdr:row>
                    <xdr:rowOff>142875</xdr:rowOff>
                  </from>
                  <to>
                    <xdr:col>16</xdr:col>
                    <xdr:colOff>19050</xdr:colOff>
                    <xdr:row>60</xdr:row>
                    <xdr:rowOff>123825</xdr:rowOff>
                  </to>
                </anchor>
              </controlPr>
            </control>
          </mc:Choice>
        </mc:AlternateContent>
        <mc:AlternateContent xmlns:mc="http://schemas.openxmlformats.org/markup-compatibility/2006">
          <mc:Choice Requires="x14">
            <control shapeId="688138" r:id="rId13" name="Check Box 10">
              <controlPr defaultSize="0" autoFill="0" autoLine="0" autoPict="0">
                <anchor moveWithCells="1">
                  <from>
                    <xdr:col>16</xdr:col>
                    <xdr:colOff>66675</xdr:colOff>
                    <xdr:row>59</xdr:row>
                    <xdr:rowOff>142875</xdr:rowOff>
                  </from>
                  <to>
                    <xdr:col>20</xdr:col>
                    <xdr:colOff>85725</xdr:colOff>
                    <xdr:row>60</xdr:row>
                    <xdr:rowOff>123825</xdr:rowOff>
                  </to>
                </anchor>
              </controlPr>
            </control>
          </mc:Choice>
        </mc:AlternateContent>
        <mc:AlternateContent xmlns:mc="http://schemas.openxmlformats.org/markup-compatibility/2006">
          <mc:Choice Requires="x14">
            <control shapeId="688139" r:id="rId14" name="Check Box 11">
              <controlPr defaultSize="0" autoFill="0" autoLine="0" autoPict="0">
                <anchor moveWithCells="1">
                  <from>
                    <xdr:col>20</xdr:col>
                    <xdr:colOff>57150</xdr:colOff>
                    <xdr:row>59</xdr:row>
                    <xdr:rowOff>142875</xdr:rowOff>
                  </from>
                  <to>
                    <xdr:col>24</xdr:col>
                    <xdr:colOff>123825</xdr:colOff>
                    <xdr:row>60</xdr:row>
                    <xdr:rowOff>123825</xdr:rowOff>
                  </to>
                </anchor>
              </controlPr>
            </control>
          </mc:Choice>
        </mc:AlternateContent>
        <mc:AlternateContent xmlns:mc="http://schemas.openxmlformats.org/markup-compatibility/2006">
          <mc:Choice Requires="x14">
            <control shapeId="688140" r:id="rId15" name="Check Box 12">
              <controlPr defaultSize="0" autoFill="0" autoLine="0" autoPict="0">
                <anchor moveWithCells="1">
                  <from>
                    <xdr:col>4</xdr:col>
                    <xdr:colOff>0</xdr:colOff>
                    <xdr:row>64</xdr:row>
                    <xdr:rowOff>66675</xdr:rowOff>
                  </from>
                  <to>
                    <xdr:col>8</xdr:col>
                    <xdr:colOff>57150</xdr:colOff>
                    <xdr:row>65</xdr:row>
                    <xdr:rowOff>28575</xdr:rowOff>
                  </to>
                </anchor>
              </controlPr>
            </control>
          </mc:Choice>
        </mc:AlternateContent>
        <mc:AlternateContent xmlns:mc="http://schemas.openxmlformats.org/markup-compatibility/2006">
          <mc:Choice Requires="x14">
            <control shapeId="688141" r:id="rId16" name="Check Box 13">
              <controlPr defaultSize="0" autoFill="0" autoLine="0" autoPict="0">
                <anchor moveWithCells="1">
                  <from>
                    <xdr:col>8</xdr:col>
                    <xdr:colOff>171450</xdr:colOff>
                    <xdr:row>64</xdr:row>
                    <xdr:rowOff>66675</xdr:rowOff>
                  </from>
                  <to>
                    <xdr:col>12</xdr:col>
                    <xdr:colOff>133350</xdr:colOff>
                    <xdr:row>65</xdr:row>
                    <xdr:rowOff>28575</xdr:rowOff>
                  </to>
                </anchor>
              </controlPr>
            </control>
          </mc:Choice>
        </mc:AlternateContent>
        <mc:AlternateContent xmlns:mc="http://schemas.openxmlformats.org/markup-compatibility/2006">
          <mc:Choice Requires="x14">
            <control shapeId="688142" r:id="rId17" name="Check Box 14">
              <controlPr defaultSize="0" autoFill="0" autoLine="0" autoPict="0">
                <anchor moveWithCells="1">
                  <from>
                    <xdr:col>13</xdr:col>
                    <xdr:colOff>57150</xdr:colOff>
                    <xdr:row>64</xdr:row>
                    <xdr:rowOff>66675</xdr:rowOff>
                  </from>
                  <to>
                    <xdr:col>17</xdr:col>
                    <xdr:colOff>28575</xdr:colOff>
                    <xdr:row>65</xdr:row>
                    <xdr:rowOff>28575</xdr:rowOff>
                  </to>
                </anchor>
              </controlPr>
            </control>
          </mc:Choice>
        </mc:AlternateContent>
        <mc:AlternateContent xmlns:mc="http://schemas.openxmlformats.org/markup-compatibility/2006">
          <mc:Choice Requires="x14">
            <control shapeId="688143" r:id="rId18" name="Check Box 15">
              <controlPr defaultSize="0" autoFill="0" autoLine="0" autoPict="0">
                <anchor moveWithCells="1">
                  <from>
                    <xdr:col>17</xdr:col>
                    <xdr:colOff>114300</xdr:colOff>
                    <xdr:row>64</xdr:row>
                    <xdr:rowOff>66675</xdr:rowOff>
                  </from>
                  <to>
                    <xdr:col>21</xdr:col>
                    <xdr:colOff>66675</xdr:colOff>
                    <xdr:row>65</xdr:row>
                    <xdr:rowOff>38100</xdr:rowOff>
                  </to>
                </anchor>
              </controlPr>
            </control>
          </mc:Choice>
        </mc:AlternateContent>
        <mc:AlternateContent xmlns:mc="http://schemas.openxmlformats.org/markup-compatibility/2006">
          <mc:Choice Requires="x14">
            <control shapeId="688144" r:id="rId19" name="Check Box 16">
              <controlPr defaultSize="0" autoFill="0" autoLine="0" autoPict="0">
                <anchor moveWithCells="1">
                  <from>
                    <xdr:col>4</xdr:col>
                    <xdr:colOff>0</xdr:colOff>
                    <xdr:row>66</xdr:row>
                    <xdr:rowOff>9525</xdr:rowOff>
                  </from>
                  <to>
                    <xdr:col>8</xdr:col>
                    <xdr:colOff>95250</xdr:colOff>
                    <xdr:row>67</xdr:row>
                    <xdr:rowOff>57150</xdr:rowOff>
                  </to>
                </anchor>
              </controlPr>
            </control>
          </mc:Choice>
        </mc:AlternateContent>
        <mc:AlternateContent xmlns:mc="http://schemas.openxmlformats.org/markup-compatibility/2006">
          <mc:Choice Requires="x14">
            <control shapeId="688145" r:id="rId20" name="Check Box 17">
              <controlPr defaultSize="0" autoFill="0" autoLine="0" autoPict="0">
                <anchor moveWithCells="1">
                  <from>
                    <xdr:col>19</xdr:col>
                    <xdr:colOff>9525</xdr:colOff>
                    <xdr:row>12</xdr:row>
                    <xdr:rowOff>47625</xdr:rowOff>
                  </from>
                  <to>
                    <xdr:col>22</xdr:col>
                    <xdr:colOff>9525</xdr:colOff>
                    <xdr:row>13</xdr:row>
                    <xdr:rowOff>47625</xdr:rowOff>
                  </to>
                </anchor>
              </controlPr>
            </control>
          </mc:Choice>
        </mc:AlternateContent>
        <mc:AlternateContent xmlns:mc="http://schemas.openxmlformats.org/markup-compatibility/2006">
          <mc:Choice Requires="x14">
            <control shapeId="688146" r:id="rId21" name="Check Box 18">
              <controlPr defaultSize="0" autoFill="0" autoLine="0" autoPict="0">
                <anchor moveWithCells="1">
                  <from>
                    <xdr:col>22</xdr:col>
                    <xdr:colOff>0</xdr:colOff>
                    <xdr:row>12</xdr:row>
                    <xdr:rowOff>47625</xdr:rowOff>
                  </from>
                  <to>
                    <xdr:col>25</xdr:col>
                    <xdr:colOff>0</xdr:colOff>
                    <xdr:row>13</xdr:row>
                    <xdr:rowOff>47625</xdr:rowOff>
                  </to>
                </anchor>
              </controlPr>
            </control>
          </mc:Choice>
        </mc:AlternateContent>
        <mc:AlternateContent xmlns:mc="http://schemas.openxmlformats.org/markup-compatibility/2006">
          <mc:Choice Requires="x14">
            <control shapeId="688147" r:id="rId22" name="Check Box 19">
              <controlPr defaultSize="0" autoFill="0" autoLine="0" autoPict="0">
                <anchor moveWithCells="1">
                  <from>
                    <xdr:col>19</xdr:col>
                    <xdr:colOff>0</xdr:colOff>
                    <xdr:row>16</xdr:row>
                    <xdr:rowOff>47625</xdr:rowOff>
                  </from>
                  <to>
                    <xdr:col>22</xdr:col>
                    <xdr:colOff>0</xdr:colOff>
                    <xdr:row>17</xdr:row>
                    <xdr:rowOff>38100</xdr:rowOff>
                  </to>
                </anchor>
              </controlPr>
            </control>
          </mc:Choice>
        </mc:AlternateContent>
        <mc:AlternateContent xmlns:mc="http://schemas.openxmlformats.org/markup-compatibility/2006">
          <mc:Choice Requires="x14">
            <control shapeId="688148" r:id="rId23" name="Check Box 20">
              <controlPr defaultSize="0" autoFill="0" autoLine="0" autoPict="0">
                <anchor moveWithCells="1">
                  <from>
                    <xdr:col>22</xdr:col>
                    <xdr:colOff>0</xdr:colOff>
                    <xdr:row>16</xdr:row>
                    <xdr:rowOff>47625</xdr:rowOff>
                  </from>
                  <to>
                    <xdr:col>25</xdr:col>
                    <xdr:colOff>0</xdr:colOff>
                    <xdr:row>17</xdr:row>
                    <xdr:rowOff>38100</xdr:rowOff>
                  </to>
                </anchor>
              </controlPr>
            </control>
          </mc:Choice>
        </mc:AlternateContent>
        <mc:AlternateContent xmlns:mc="http://schemas.openxmlformats.org/markup-compatibility/2006">
          <mc:Choice Requires="x14">
            <control shapeId="688149" r:id="rId24" name="Check Box 21">
              <controlPr defaultSize="0" autoFill="0" autoLine="0" autoPict="0">
                <anchor moveWithCells="1">
                  <from>
                    <xdr:col>19</xdr:col>
                    <xdr:colOff>0</xdr:colOff>
                    <xdr:row>23</xdr:row>
                    <xdr:rowOff>57150</xdr:rowOff>
                  </from>
                  <to>
                    <xdr:col>22</xdr:col>
                    <xdr:colOff>123825</xdr:colOff>
                    <xdr:row>24</xdr:row>
                    <xdr:rowOff>47625</xdr:rowOff>
                  </to>
                </anchor>
              </controlPr>
            </control>
          </mc:Choice>
        </mc:AlternateContent>
        <mc:AlternateContent xmlns:mc="http://schemas.openxmlformats.org/markup-compatibility/2006">
          <mc:Choice Requires="x14">
            <control shapeId="688150" r:id="rId25" name="Check Box 22">
              <controlPr defaultSize="0" autoFill="0" autoLine="0" autoPict="0">
                <anchor moveWithCells="1">
                  <from>
                    <xdr:col>23</xdr:col>
                    <xdr:colOff>0</xdr:colOff>
                    <xdr:row>23</xdr:row>
                    <xdr:rowOff>57150</xdr:rowOff>
                  </from>
                  <to>
                    <xdr:col>26</xdr:col>
                    <xdr:colOff>133350</xdr:colOff>
                    <xdr:row>24</xdr:row>
                    <xdr:rowOff>47625</xdr:rowOff>
                  </to>
                </anchor>
              </controlPr>
            </control>
          </mc:Choice>
        </mc:AlternateContent>
        <mc:AlternateContent xmlns:mc="http://schemas.openxmlformats.org/markup-compatibility/2006">
          <mc:Choice Requires="x14">
            <control shapeId="688151" r:id="rId26" name="Check Box 23">
              <controlPr defaultSize="0" autoFill="0" autoLine="0" autoPict="0">
                <anchor moveWithCells="1">
                  <from>
                    <xdr:col>19</xdr:col>
                    <xdr:colOff>9525</xdr:colOff>
                    <xdr:row>5</xdr:row>
                    <xdr:rowOff>47625</xdr:rowOff>
                  </from>
                  <to>
                    <xdr:col>22</xdr:col>
                    <xdr:colOff>9525</xdr:colOff>
                    <xdr:row>6</xdr:row>
                    <xdr:rowOff>47625</xdr:rowOff>
                  </to>
                </anchor>
              </controlPr>
            </control>
          </mc:Choice>
        </mc:AlternateContent>
        <mc:AlternateContent xmlns:mc="http://schemas.openxmlformats.org/markup-compatibility/2006">
          <mc:Choice Requires="x14">
            <control shapeId="688152" r:id="rId27" name="Check Box 24">
              <controlPr defaultSize="0" autoFill="0" autoLine="0" autoPict="0">
                <anchor moveWithCells="1">
                  <from>
                    <xdr:col>22</xdr:col>
                    <xdr:colOff>0</xdr:colOff>
                    <xdr:row>5</xdr:row>
                    <xdr:rowOff>47625</xdr:rowOff>
                  </from>
                  <to>
                    <xdr:col>25</xdr:col>
                    <xdr:colOff>0</xdr:colOff>
                    <xdr:row>6</xdr:row>
                    <xdr:rowOff>47625</xdr:rowOff>
                  </to>
                </anchor>
              </controlPr>
            </control>
          </mc:Choice>
        </mc:AlternateContent>
        <mc:AlternateContent xmlns:mc="http://schemas.openxmlformats.org/markup-compatibility/2006">
          <mc:Choice Requires="x14">
            <control shapeId="688153" r:id="rId28" name="Check Box 25">
              <controlPr defaultSize="0" autoFill="0" autoLine="0" autoPict="0">
                <anchor moveWithCells="1">
                  <from>
                    <xdr:col>19</xdr:col>
                    <xdr:colOff>9525</xdr:colOff>
                    <xdr:row>8</xdr:row>
                    <xdr:rowOff>47625</xdr:rowOff>
                  </from>
                  <to>
                    <xdr:col>22</xdr:col>
                    <xdr:colOff>9525</xdr:colOff>
                    <xdr:row>9</xdr:row>
                    <xdr:rowOff>47625</xdr:rowOff>
                  </to>
                </anchor>
              </controlPr>
            </control>
          </mc:Choice>
        </mc:AlternateContent>
        <mc:AlternateContent xmlns:mc="http://schemas.openxmlformats.org/markup-compatibility/2006">
          <mc:Choice Requires="x14">
            <control shapeId="688154" r:id="rId29" name="Check Box 26">
              <controlPr defaultSize="0" autoFill="0" autoLine="0" autoPict="0">
                <anchor moveWithCells="1">
                  <from>
                    <xdr:col>22</xdr:col>
                    <xdr:colOff>0</xdr:colOff>
                    <xdr:row>8</xdr:row>
                    <xdr:rowOff>47625</xdr:rowOff>
                  </from>
                  <to>
                    <xdr:col>25</xdr:col>
                    <xdr:colOff>0</xdr:colOff>
                    <xdr:row>9</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CC83"/>
  <sheetViews>
    <sheetView showGridLines="0" view="pageBreakPreview" zoomScaleNormal="100" zoomScaleSheetLayoutView="100" workbookViewId="0">
      <selection activeCell="X5" sqref="X5"/>
    </sheetView>
  </sheetViews>
  <sheetFormatPr defaultColWidth="8" defaultRowHeight="12" x14ac:dyDescent="0.15"/>
  <cols>
    <col min="1" max="1" width="1.5" style="21" customWidth="1"/>
    <col min="2" max="13" width="2.375" style="21" customWidth="1"/>
    <col min="14" max="14" width="2.375" style="146" customWidth="1"/>
    <col min="15" max="93" width="2.375" style="21" customWidth="1"/>
    <col min="94" max="16384" width="8" style="21"/>
  </cols>
  <sheetData>
    <row r="2" spans="1:81" ht="14.1" customHeight="1" x14ac:dyDescent="0.15">
      <c r="B2" s="2727" t="s">
        <v>1479</v>
      </c>
      <c r="C2" s="2727"/>
      <c r="D2" s="2727"/>
      <c r="E2" s="2727"/>
      <c r="F2" s="2727"/>
      <c r="G2" s="2727"/>
      <c r="H2" s="2727"/>
      <c r="I2" s="2727"/>
      <c r="J2" s="2727"/>
      <c r="K2" s="2727"/>
      <c r="L2" s="2727"/>
      <c r="M2" s="2727"/>
      <c r="N2" s="2727"/>
      <c r="O2" s="2727"/>
      <c r="P2" s="2727"/>
      <c r="Q2" s="2727"/>
      <c r="R2" s="2727"/>
      <c r="S2" s="2727"/>
      <c r="T2" s="2727"/>
      <c r="U2" s="2727"/>
      <c r="V2" s="2727"/>
      <c r="W2" s="2727"/>
      <c r="X2" s="2727"/>
      <c r="Y2" s="2727"/>
      <c r="Z2" s="2727"/>
      <c r="AA2" s="2727"/>
      <c r="AB2" s="2727"/>
      <c r="AC2" s="2727"/>
      <c r="AD2" s="2727"/>
      <c r="AE2" s="2727"/>
      <c r="AF2" s="2727"/>
      <c r="AG2" s="2727"/>
      <c r="AH2" s="2727"/>
      <c r="AI2" s="2727"/>
      <c r="AJ2" s="2727"/>
      <c r="AK2" s="2727"/>
      <c r="AL2" s="2727"/>
      <c r="AM2" s="2727"/>
      <c r="AN2" s="2727"/>
      <c r="AO2" s="1085"/>
    </row>
    <row r="3" spans="1:81" ht="5.0999999999999996" customHeight="1" thickBot="1" x14ac:dyDescent="0.2"/>
    <row r="4" spans="1:81" ht="14.1" customHeight="1" x14ac:dyDescent="0.15">
      <c r="B4" s="2729" t="s">
        <v>494</v>
      </c>
      <c r="C4" s="2730"/>
      <c r="D4" s="2730"/>
      <c r="E4" s="2730"/>
      <c r="F4" s="2730"/>
      <c r="G4" s="2730"/>
      <c r="H4" s="2730"/>
      <c r="I4" s="2730"/>
      <c r="J4" s="2730"/>
      <c r="K4" s="2730"/>
      <c r="L4" s="2730"/>
      <c r="M4" s="2730"/>
      <c r="N4" s="2730"/>
      <c r="O4" s="2730"/>
      <c r="P4" s="2730"/>
      <c r="Q4" s="2730"/>
      <c r="R4" s="2730"/>
      <c r="S4" s="2730"/>
      <c r="T4" s="2730"/>
      <c r="U4" s="2730"/>
      <c r="V4" s="2730"/>
      <c r="W4" s="2730"/>
      <c r="X4" s="2730"/>
      <c r="Y4" s="2730"/>
      <c r="Z4" s="2730"/>
      <c r="AA4" s="2730"/>
      <c r="AB4" s="2730" t="s">
        <v>226</v>
      </c>
      <c r="AC4" s="2730"/>
      <c r="AD4" s="2730"/>
      <c r="AE4" s="2730"/>
      <c r="AF4" s="2730"/>
      <c r="AG4" s="2730"/>
      <c r="AH4" s="2730"/>
      <c r="AI4" s="2730"/>
      <c r="AJ4" s="2730"/>
      <c r="AK4" s="2730"/>
      <c r="AL4" s="2730"/>
      <c r="AM4" s="2730"/>
      <c r="AN4" s="2731"/>
      <c r="AO4" s="107"/>
      <c r="AP4" s="754"/>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c r="BZ4" s="755"/>
      <c r="CA4" s="755"/>
      <c r="CB4" s="755"/>
      <c r="CC4" s="755"/>
    </row>
    <row r="5" spans="1:81" ht="7.5" customHeight="1" x14ac:dyDescent="0.15">
      <c r="B5" s="49"/>
      <c r="C5" s="107"/>
      <c r="D5" s="107"/>
      <c r="E5" s="107"/>
      <c r="F5" s="107"/>
      <c r="G5" s="107"/>
      <c r="H5" s="107"/>
      <c r="I5" s="107"/>
      <c r="J5" s="107"/>
      <c r="K5" s="107"/>
      <c r="L5" s="107"/>
      <c r="M5" s="107"/>
      <c r="N5" s="107"/>
      <c r="O5" s="107"/>
      <c r="P5" s="107"/>
      <c r="Q5" s="107"/>
      <c r="R5" s="107"/>
      <c r="S5" s="107"/>
      <c r="T5" s="107"/>
      <c r="U5" s="107"/>
      <c r="V5" s="107"/>
      <c r="W5" s="107"/>
      <c r="X5" s="107"/>
      <c r="Y5" s="107"/>
      <c r="Z5" s="107"/>
      <c r="AA5" s="314"/>
      <c r="AB5" s="183"/>
      <c r="AC5" s="107"/>
      <c r="AD5" s="107"/>
      <c r="AE5" s="107"/>
      <c r="AF5" s="107"/>
      <c r="AG5" s="107"/>
      <c r="AH5" s="107"/>
      <c r="AI5" s="107"/>
      <c r="AJ5" s="107"/>
      <c r="AK5" s="107"/>
      <c r="AL5" s="107"/>
      <c r="AM5" s="107"/>
      <c r="AN5" s="184"/>
      <c r="AO5" s="107"/>
      <c r="AP5" s="754"/>
      <c r="AQ5" s="755"/>
      <c r="AR5" s="756"/>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55"/>
      <c r="BZ5" s="755"/>
      <c r="CA5" s="755"/>
      <c r="CB5" s="755"/>
      <c r="CC5" s="755"/>
    </row>
    <row r="6" spans="1:81" ht="18" customHeight="1" x14ac:dyDescent="0.15">
      <c r="B6" s="5"/>
      <c r="C6" s="1227" t="s">
        <v>1433</v>
      </c>
      <c r="D6" s="1227"/>
      <c r="E6" s="39"/>
      <c r="F6" s="1227"/>
      <c r="G6" s="1227"/>
      <c r="H6" s="1227"/>
      <c r="I6" s="1227"/>
      <c r="J6" s="1227"/>
      <c r="K6" s="1227"/>
      <c r="L6" s="1227"/>
      <c r="M6" s="1227"/>
      <c r="N6" s="1227"/>
      <c r="O6" s="1227"/>
      <c r="P6" s="1227"/>
      <c r="Q6" s="1227"/>
      <c r="R6" s="1227"/>
      <c r="S6" s="43"/>
      <c r="T6" s="65"/>
      <c r="U6" s="1194"/>
      <c r="V6" s="1227"/>
      <c r="W6" s="1194"/>
      <c r="X6" s="1194"/>
      <c r="Y6" s="1227"/>
      <c r="Z6" s="39"/>
      <c r="AA6" s="199"/>
      <c r="AB6" s="168"/>
      <c r="AC6" s="1228"/>
      <c r="AD6" s="1228"/>
      <c r="AE6" s="1228"/>
      <c r="AF6" s="1228"/>
      <c r="AG6" s="1228"/>
      <c r="AH6" s="1228"/>
      <c r="AI6" s="1228"/>
      <c r="AJ6" s="1228"/>
      <c r="AK6" s="1228"/>
      <c r="AL6" s="1228"/>
      <c r="AM6" s="1228"/>
      <c r="AN6" s="1229"/>
      <c r="AO6" s="106"/>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755"/>
      <c r="CA6" s="755"/>
      <c r="CB6" s="755"/>
      <c r="CC6" s="755"/>
    </row>
    <row r="7" spans="1:81" ht="18" customHeight="1" x14ac:dyDescent="0.15">
      <c r="B7" s="5"/>
      <c r="C7" s="1227"/>
      <c r="D7" s="1227"/>
      <c r="E7" s="39"/>
      <c r="F7" s="1227"/>
      <c r="G7" s="1227"/>
      <c r="H7" s="1227"/>
      <c r="I7" s="1227"/>
      <c r="J7" s="1227"/>
      <c r="K7" s="1227"/>
      <c r="L7" s="1227"/>
      <c r="M7" s="1227"/>
      <c r="N7" s="1227"/>
      <c r="O7" s="1227"/>
      <c r="P7" s="1227"/>
      <c r="Q7" s="1227"/>
      <c r="R7" s="1227"/>
      <c r="S7" s="43"/>
      <c r="T7" s="65"/>
      <c r="U7" s="1194"/>
      <c r="V7" s="1227"/>
      <c r="W7" s="1194"/>
      <c r="X7" s="1194"/>
      <c r="Y7" s="1227"/>
      <c r="Z7" s="39"/>
      <c r="AA7" s="199"/>
      <c r="AB7" s="39"/>
      <c r="AC7" s="4487"/>
      <c r="AD7" s="4434"/>
      <c r="AE7" s="4434"/>
      <c r="AF7" s="4434"/>
      <c r="AG7" s="4434"/>
      <c r="AH7" s="4434"/>
      <c r="AI7" s="4434"/>
      <c r="AJ7" s="4434"/>
      <c r="AK7" s="4434"/>
      <c r="AL7" s="1228"/>
      <c r="AM7" s="1228"/>
      <c r="AN7" s="1229"/>
      <c r="AO7" s="106"/>
      <c r="AP7" s="755"/>
      <c r="AQ7" s="755"/>
      <c r="AR7" s="756"/>
      <c r="AS7" s="755"/>
      <c r="AT7" s="755"/>
      <c r="AU7" s="755"/>
      <c r="AV7" s="755"/>
      <c r="AW7" s="755"/>
      <c r="AX7" s="755"/>
      <c r="AY7" s="755"/>
      <c r="AZ7" s="755"/>
      <c r="BA7" s="755"/>
      <c r="BB7" s="755"/>
      <c r="BC7" s="755"/>
      <c r="BD7" s="755"/>
      <c r="BE7" s="755"/>
      <c r="BF7" s="755"/>
      <c r="BG7" s="755"/>
      <c r="BH7" s="755"/>
      <c r="BI7" s="755"/>
      <c r="BJ7" s="755"/>
      <c r="BK7" s="755"/>
      <c r="BL7" s="755"/>
      <c r="BM7" s="755"/>
      <c r="BN7" s="755"/>
      <c r="BO7" s="755"/>
      <c r="BP7" s="755"/>
      <c r="BQ7" s="755"/>
      <c r="BR7" s="755"/>
      <c r="BS7" s="755"/>
      <c r="BT7" s="755"/>
      <c r="BU7" s="755"/>
      <c r="BV7" s="755"/>
      <c r="BW7" s="755"/>
      <c r="BX7" s="755"/>
      <c r="BY7" s="755"/>
      <c r="BZ7" s="755"/>
      <c r="CA7" s="755"/>
      <c r="CB7" s="755"/>
      <c r="CC7" s="755"/>
    </row>
    <row r="8" spans="1:81" ht="18" customHeight="1" x14ac:dyDescent="0.15">
      <c r="B8" s="5"/>
      <c r="C8" s="1227"/>
      <c r="D8" s="1227"/>
      <c r="E8" s="39"/>
      <c r="F8" s="1227"/>
      <c r="G8" s="1227"/>
      <c r="H8" s="1227"/>
      <c r="I8" s="1227"/>
      <c r="J8" s="1227"/>
      <c r="K8" s="1227"/>
      <c r="L8" s="1227"/>
      <c r="M8" s="1227"/>
      <c r="N8" s="1227"/>
      <c r="O8" s="1227"/>
      <c r="P8" s="1227"/>
      <c r="Q8" s="1227"/>
      <c r="R8" s="1227"/>
      <c r="S8" s="43"/>
      <c r="T8" s="65"/>
      <c r="U8" s="1194"/>
      <c r="V8" s="1227"/>
      <c r="W8" s="1194"/>
      <c r="X8" s="1194"/>
      <c r="Y8" s="1227"/>
      <c r="Z8" s="39"/>
      <c r="AA8" s="199"/>
      <c r="AB8" s="39"/>
      <c r="AC8" s="4434"/>
      <c r="AD8" s="4434"/>
      <c r="AE8" s="4434"/>
      <c r="AF8" s="4434"/>
      <c r="AG8" s="4434"/>
      <c r="AH8" s="4434"/>
      <c r="AI8" s="4434"/>
      <c r="AJ8" s="4434"/>
      <c r="AK8" s="4434"/>
      <c r="AL8" s="1228"/>
      <c r="AM8" s="1228"/>
      <c r="AN8" s="1229"/>
      <c r="AO8" s="106"/>
      <c r="AP8" s="755"/>
      <c r="AQ8" s="755"/>
      <c r="AR8" s="755"/>
      <c r="AS8" s="755"/>
      <c r="AT8" s="755"/>
      <c r="AU8" s="755"/>
      <c r="AV8" s="755"/>
      <c r="AW8" s="755"/>
      <c r="AX8" s="755"/>
      <c r="AY8" s="755"/>
      <c r="AZ8" s="755"/>
      <c r="BA8" s="755"/>
      <c r="BB8" s="755"/>
      <c r="BC8" s="755"/>
      <c r="BD8" s="755"/>
      <c r="BE8" s="755"/>
      <c r="BF8" s="755"/>
      <c r="BG8" s="755"/>
      <c r="BH8" s="755"/>
      <c r="BI8" s="755"/>
      <c r="BJ8" s="755"/>
      <c r="BK8" s="755"/>
      <c r="BL8" s="755"/>
      <c r="BM8" s="755"/>
      <c r="BN8" s="755"/>
      <c r="BO8" s="755"/>
      <c r="BP8" s="755"/>
      <c r="BQ8" s="755"/>
      <c r="BR8" s="755"/>
      <c r="BS8" s="755"/>
      <c r="BT8" s="755"/>
      <c r="BU8" s="755"/>
      <c r="BV8" s="755"/>
      <c r="BW8" s="755"/>
      <c r="BX8" s="755"/>
      <c r="BY8" s="755"/>
      <c r="BZ8" s="755"/>
      <c r="CA8" s="755"/>
      <c r="CB8" s="755"/>
      <c r="CC8" s="755"/>
    </row>
    <row r="9" spans="1:81" ht="18" customHeight="1" x14ac:dyDescent="0.15">
      <c r="B9" s="5"/>
      <c r="C9" s="1227" t="s">
        <v>535</v>
      </c>
      <c r="D9" s="1227"/>
      <c r="E9" s="1227"/>
      <c r="F9" s="1227"/>
      <c r="G9" s="1227"/>
      <c r="H9" s="1227"/>
      <c r="I9" s="1227"/>
      <c r="J9" s="1227"/>
      <c r="K9" s="1227"/>
      <c r="L9" s="1227"/>
      <c r="M9" s="1227"/>
      <c r="N9" s="1227"/>
      <c r="O9" s="46"/>
      <c r="P9" s="39"/>
      <c r="Q9" s="39"/>
      <c r="R9" s="61"/>
      <c r="S9" s="39"/>
      <c r="T9" s="39"/>
      <c r="U9" s="61"/>
      <c r="V9" s="39"/>
      <c r="W9" s="1230"/>
      <c r="X9" s="1230"/>
      <c r="Y9" s="36"/>
      <c r="Z9" s="39"/>
      <c r="AA9" s="199"/>
      <c r="AB9" s="39"/>
      <c r="AC9" s="1228"/>
      <c r="AD9" s="1228"/>
      <c r="AE9" s="1228"/>
      <c r="AF9" s="1228"/>
      <c r="AG9" s="1228"/>
      <c r="AH9" s="1228"/>
      <c r="AI9" s="1228"/>
      <c r="AJ9" s="1228"/>
      <c r="AK9" s="1228"/>
      <c r="AL9" s="1228"/>
      <c r="AM9" s="1228"/>
      <c r="AN9" s="1229"/>
      <c r="AO9" s="106"/>
      <c r="AP9" s="755"/>
      <c r="AQ9" s="4488" t="s">
        <v>1810</v>
      </c>
      <c r="AR9" s="4488"/>
      <c r="AS9" s="4488"/>
      <c r="AT9" s="4488"/>
      <c r="AU9" s="4488"/>
      <c r="AV9" s="4488"/>
      <c r="AW9" s="4488"/>
      <c r="AX9" s="4488"/>
      <c r="AY9" s="4488"/>
      <c r="AZ9" s="4488"/>
      <c r="BA9" s="4488"/>
      <c r="BB9" s="4488"/>
      <c r="BC9" s="4488"/>
      <c r="BD9" s="4488"/>
      <c r="BE9" s="4488"/>
      <c r="BF9" s="4488"/>
      <c r="BG9" s="4488"/>
      <c r="BH9" s="4488"/>
      <c r="BI9" s="4488"/>
      <c r="BJ9" s="4488"/>
      <c r="BK9" s="4488"/>
      <c r="BL9" s="4488"/>
      <c r="BM9" s="4488"/>
      <c r="BN9" s="4488"/>
      <c r="BO9" s="4488"/>
      <c r="BP9" s="4488"/>
      <c r="BQ9" s="4488"/>
      <c r="BR9" s="4488"/>
      <c r="BS9" s="4488"/>
      <c r="BT9" s="755"/>
      <c r="BU9" s="755"/>
      <c r="BV9" s="755"/>
      <c r="BW9" s="755"/>
      <c r="BX9" s="755"/>
      <c r="BY9" s="755"/>
      <c r="BZ9" s="755"/>
      <c r="CA9" s="755"/>
      <c r="CB9" s="755"/>
      <c r="CC9" s="755"/>
    </row>
    <row r="10" spans="1:81" ht="18" customHeight="1" x14ac:dyDescent="0.15">
      <c r="B10" s="106"/>
      <c r="C10" s="1227"/>
      <c r="D10" s="1227"/>
      <c r="E10" s="1227"/>
      <c r="F10" s="1227"/>
      <c r="G10" s="1227"/>
      <c r="H10" s="1227"/>
      <c r="I10" s="1227"/>
      <c r="J10" s="1227"/>
      <c r="K10" s="1227"/>
      <c r="L10" s="1227"/>
      <c r="M10" s="1227"/>
      <c r="N10" s="1227"/>
      <c r="O10" s="1227"/>
      <c r="P10" s="1227"/>
      <c r="Q10" s="1192"/>
      <c r="R10" s="1192"/>
      <c r="S10" s="7"/>
      <c r="T10" s="1191"/>
      <c r="U10" s="1191"/>
      <c r="V10" s="1227"/>
      <c r="W10" s="1227"/>
      <c r="X10" s="1227"/>
      <c r="Y10" s="39"/>
      <c r="Z10" s="39"/>
      <c r="AA10" s="199"/>
      <c r="AB10" s="39"/>
      <c r="AC10" s="1228"/>
      <c r="AD10" s="1228"/>
      <c r="AE10" s="1228"/>
      <c r="AF10" s="1228"/>
      <c r="AG10" s="1228"/>
      <c r="AH10" s="1228"/>
      <c r="AI10" s="1228"/>
      <c r="AJ10" s="1228"/>
      <c r="AK10" s="1228"/>
      <c r="AL10" s="1228"/>
      <c r="AM10" s="1228"/>
      <c r="AN10" s="1229"/>
      <c r="AO10" s="106"/>
      <c r="AP10" s="755"/>
      <c r="AQ10" s="4488"/>
      <c r="AR10" s="4488"/>
      <c r="AS10" s="4488"/>
      <c r="AT10" s="4488"/>
      <c r="AU10" s="4488"/>
      <c r="AV10" s="4488"/>
      <c r="AW10" s="4488"/>
      <c r="AX10" s="4488"/>
      <c r="AY10" s="4488"/>
      <c r="AZ10" s="4488"/>
      <c r="BA10" s="4488"/>
      <c r="BB10" s="4488"/>
      <c r="BC10" s="4488"/>
      <c r="BD10" s="4488"/>
      <c r="BE10" s="4488"/>
      <c r="BF10" s="4488"/>
      <c r="BG10" s="4488"/>
      <c r="BH10" s="4488"/>
      <c r="BI10" s="4488"/>
      <c r="BJ10" s="4488"/>
      <c r="BK10" s="4488"/>
      <c r="BL10" s="4488"/>
      <c r="BM10" s="4488"/>
      <c r="BN10" s="4488"/>
      <c r="BO10" s="4488"/>
      <c r="BP10" s="4488"/>
      <c r="BQ10" s="4488"/>
      <c r="BR10" s="4488"/>
      <c r="BS10" s="4488"/>
      <c r="BT10" s="755"/>
      <c r="BU10" s="755"/>
      <c r="BV10" s="755"/>
      <c r="BW10" s="755"/>
      <c r="BX10" s="755"/>
      <c r="BY10" s="755"/>
      <c r="BZ10" s="755"/>
      <c r="CA10" s="755"/>
      <c r="CB10" s="755"/>
      <c r="CC10" s="755"/>
    </row>
    <row r="11" spans="1:81" ht="18" customHeight="1" x14ac:dyDescent="0.15">
      <c r="B11" s="106"/>
      <c r="C11" s="1227"/>
      <c r="D11" s="1227"/>
      <c r="E11" s="1227"/>
      <c r="F11" s="1227"/>
      <c r="G11" s="1227"/>
      <c r="H11" s="1227"/>
      <c r="I11" s="1227"/>
      <c r="J11" s="1227"/>
      <c r="K11" s="1227"/>
      <c r="L11" s="1227"/>
      <c r="M11" s="1227"/>
      <c r="N11" s="1227"/>
      <c r="O11" s="1227"/>
      <c r="P11" s="1227"/>
      <c r="Q11" s="1192"/>
      <c r="R11" s="1192"/>
      <c r="S11" s="7"/>
      <c r="T11" s="1191"/>
      <c r="U11" s="1191"/>
      <c r="V11" s="1227"/>
      <c r="W11" s="1227"/>
      <c r="X11" s="1227"/>
      <c r="Y11" s="39"/>
      <c r="Z11" s="39"/>
      <c r="AA11" s="199"/>
      <c r="AB11" s="39"/>
      <c r="AC11" s="1228"/>
      <c r="AD11" s="1228"/>
      <c r="AE11" s="1228"/>
      <c r="AF11" s="1228"/>
      <c r="AG11" s="1228"/>
      <c r="AH11" s="1228"/>
      <c r="AI11" s="1228"/>
      <c r="AJ11" s="1228"/>
      <c r="AK11" s="1228"/>
      <c r="AL11" s="1228"/>
      <c r="AM11" s="1228"/>
      <c r="AN11" s="1229"/>
      <c r="AO11" s="106"/>
      <c r="AP11" s="755"/>
      <c r="AQ11" s="4488"/>
      <c r="AR11" s="4488"/>
      <c r="AS11" s="4488"/>
      <c r="AT11" s="4488"/>
      <c r="AU11" s="4488"/>
      <c r="AV11" s="4488"/>
      <c r="AW11" s="4488"/>
      <c r="AX11" s="4488"/>
      <c r="AY11" s="4488"/>
      <c r="AZ11" s="4488"/>
      <c r="BA11" s="4488"/>
      <c r="BB11" s="4488"/>
      <c r="BC11" s="4488"/>
      <c r="BD11" s="4488"/>
      <c r="BE11" s="4488"/>
      <c r="BF11" s="4488"/>
      <c r="BG11" s="4488"/>
      <c r="BH11" s="4488"/>
      <c r="BI11" s="4488"/>
      <c r="BJ11" s="4488"/>
      <c r="BK11" s="4488"/>
      <c r="BL11" s="4488"/>
      <c r="BM11" s="4488"/>
      <c r="BN11" s="4488"/>
      <c r="BO11" s="4488"/>
      <c r="BP11" s="4488"/>
      <c r="BQ11" s="4488"/>
      <c r="BR11" s="4488"/>
      <c r="BS11" s="4488"/>
      <c r="BT11" s="755"/>
      <c r="BU11" s="755"/>
      <c r="BV11" s="755"/>
      <c r="BW11" s="755"/>
      <c r="BX11" s="755"/>
      <c r="BY11" s="755"/>
      <c r="BZ11" s="755"/>
      <c r="CA11" s="755"/>
      <c r="CB11" s="755"/>
      <c r="CC11" s="755"/>
    </row>
    <row r="12" spans="1:81" ht="18" customHeight="1" x14ac:dyDescent="0.15">
      <c r="B12" s="106"/>
      <c r="C12" s="1227"/>
      <c r="D12" s="1227" t="s">
        <v>510</v>
      </c>
      <c r="E12" s="61"/>
      <c r="F12" s="39"/>
      <c r="G12" s="1227"/>
      <c r="H12" s="1227"/>
      <c r="I12" s="1227"/>
      <c r="J12" s="1227"/>
      <c r="K12" s="1227"/>
      <c r="L12" s="1227"/>
      <c r="M12" s="1227"/>
      <c r="N12" s="1227"/>
      <c r="O12" s="1227"/>
      <c r="P12" s="542"/>
      <c r="Q12" s="36"/>
      <c r="R12" s="17"/>
      <c r="S12" s="17"/>
      <c r="T12" s="36"/>
      <c r="U12" s="17"/>
      <c r="V12" s="17"/>
      <c r="W12" s="17"/>
      <c r="X12" s="1227"/>
      <c r="Y12" s="39"/>
      <c r="Z12" s="39"/>
      <c r="AA12" s="199"/>
      <c r="AB12" s="39"/>
      <c r="AC12" s="1228"/>
      <c r="AD12" s="1228"/>
      <c r="AE12" s="1228"/>
      <c r="AF12" s="1228"/>
      <c r="AG12" s="1228"/>
      <c r="AH12" s="1228"/>
      <c r="AI12" s="1228"/>
      <c r="AJ12" s="1228"/>
      <c r="AK12" s="1228"/>
      <c r="AL12" s="1228"/>
      <c r="AM12" s="1228"/>
      <c r="AN12" s="1229"/>
      <c r="AO12" s="106"/>
      <c r="AP12" s="757"/>
      <c r="AQ12" s="4488"/>
      <c r="AR12" s="4488"/>
      <c r="AS12" s="4488"/>
      <c r="AT12" s="4488"/>
      <c r="AU12" s="4488"/>
      <c r="AV12" s="4488"/>
      <c r="AW12" s="4488"/>
      <c r="AX12" s="4488"/>
      <c r="AY12" s="4488"/>
      <c r="AZ12" s="4488"/>
      <c r="BA12" s="4488"/>
      <c r="BB12" s="4488"/>
      <c r="BC12" s="4488"/>
      <c r="BD12" s="4488"/>
      <c r="BE12" s="4488"/>
      <c r="BF12" s="4488"/>
      <c r="BG12" s="4488"/>
      <c r="BH12" s="4488"/>
      <c r="BI12" s="4488"/>
      <c r="BJ12" s="4488"/>
      <c r="BK12" s="4488"/>
      <c r="BL12" s="4488"/>
      <c r="BM12" s="4488"/>
      <c r="BN12" s="4488"/>
      <c r="BO12" s="4488"/>
      <c r="BP12" s="4488"/>
      <c r="BQ12" s="4488"/>
      <c r="BR12" s="4488"/>
      <c r="BS12" s="4488"/>
      <c r="BT12" s="755"/>
      <c r="BU12" s="755"/>
      <c r="BV12" s="755"/>
      <c r="BW12" s="755"/>
      <c r="BX12" s="755"/>
      <c r="BY12" s="755"/>
      <c r="BZ12" s="755"/>
      <c r="CA12" s="755"/>
      <c r="CB12" s="755"/>
      <c r="CC12" s="755"/>
    </row>
    <row r="13" spans="1:81" ht="18" customHeight="1" x14ac:dyDescent="0.15">
      <c r="B13" s="106"/>
      <c r="C13" s="1227"/>
      <c r="D13" s="1227"/>
      <c r="E13" s="1227"/>
      <c r="F13" s="1227"/>
      <c r="G13" s="1227"/>
      <c r="H13" s="1227"/>
      <c r="I13" s="1227"/>
      <c r="J13" s="1227"/>
      <c r="K13" s="1227"/>
      <c r="L13" s="1227"/>
      <c r="M13" s="291"/>
      <c r="N13" s="291"/>
      <c r="O13" s="291"/>
      <c r="P13" s="1227"/>
      <c r="Q13" s="1214"/>
      <c r="R13" s="1214"/>
      <c r="S13" s="542"/>
      <c r="T13" s="1214"/>
      <c r="U13" s="1214"/>
      <c r="V13" s="542"/>
      <c r="W13" s="542"/>
      <c r="X13" s="542"/>
      <c r="Y13" s="36"/>
      <c r="Z13" s="39"/>
      <c r="AA13" s="199"/>
      <c r="AB13" s="39"/>
      <c r="AC13" s="1228"/>
      <c r="AD13" s="1228"/>
      <c r="AE13" s="1228"/>
      <c r="AF13" s="1228"/>
      <c r="AG13" s="1228"/>
      <c r="AH13" s="1228"/>
      <c r="AI13" s="1228"/>
      <c r="AJ13" s="1228"/>
      <c r="AK13" s="1228"/>
      <c r="AL13" s="1228"/>
      <c r="AM13" s="1228"/>
      <c r="AN13" s="1229"/>
      <c r="AO13" s="106"/>
      <c r="AP13" s="758"/>
      <c r="AQ13" s="4488"/>
      <c r="AR13" s="4488"/>
      <c r="AS13" s="4488"/>
      <c r="AT13" s="4488"/>
      <c r="AU13" s="4488"/>
      <c r="AV13" s="4488"/>
      <c r="AW13" s="4488"/>
      <c r="AX13" s="4488"/>
      <c r="AY13" s="4488"/>
      <c r="AZ13" s="4488"/>
      <c r="BA13" s="4488"/>
      <c r="BB13" s="4488"/>
      <c r="BC13" s="4488"/>
      <c r="BD13" s="4488"/>
      <c r="BE13" s="4488"/>
      <c r="BF13" s="4488"/>
      <c r="BG13" s="4488"/>
      <c r="BH13" s="4488"/>
      <c r="BI13" s="4488"/>
      <c r="BJ13" s="4488"/>
      <c r="BK13" s="4488"/>
      <c r="BL13" s="4488"/>
      <c r="BM13" s="4488"/>
      <c r="BN13" s="4488"/>
      <c r="BO13" s="4488"/>
      <c r="BP13" s="4488"/>
      <c r="BQ13" s="4488"/>
      <c r="BR13" s="4488"/>
      <c r="BS13" s="4488"/>
      <c r="BT13" s="755"/>
      <c r="BU13" s="755"/>
      <c r="BV13" s="755"/>
      <c r="BW13" s="755"/>
      <c r="BX13" s="755"/>
      <c r="BY13" s="755"/>
      <c r="BZ13" s="755"/>
      <c r="CA13" s="755"/>
      <c r="CB13" s="755"/>
      <c r="CC13" s="755"/>
    </row>
    <row r="14" spans="1:81" ht="18" customHeight="1" x14ac:dyDescent="0.15">
      <c r="A14" s="1146"/>
      <c r="B14" s="73"/>
      <c r="C14" s="1227" t="s">
        <v>536</v>
      </c>
      <c r="D14" s="39"/>
      <c r="E14" s="39"/>
      <c r="F14" s="39"/>
      <c r="G14" s="39"/>
      <c r="H14" s="39"/>
      <c r="I14" s="39"/>
      <c r="J14" s="39"/>
      <c r="K14" s="39"/>
      <c r="L14" s="39"/>
      <c r="M14" s="39"/>
      <c r="N14" s="39"/>
      <c r="O14" s="39"/>
      <c r="P14" s="39"/>
      <c r="Q14" s="39"/>
      <c r="R14" s="39"/>
      <c r="S14" s="39"/>
      <c r="T14" s="39"/>
      <c r="U14" s="39"/>
      <c r="V14" s="39"/>
      <c r="W14" s="39"/>
      <c r="X14" s="39"/>
      <c r="Y14" s="39"/>
      <c r="Z14" s="39"/>
      <c r="AA14" s="199"/>
      <c r="AB14" s="4489" t="s">
        <v>1523</v>
      </c>
      <c r="AC14" s="4490"/>
      <c r="AD14" s="4490"/>
      <c r="AE14" s="4490"/>
      <c r="AF14" s="4490"/>
      <c r="AG14" s="4490"/>
      <c r="AH14" s="4490"/>
      <c r="AI14" s="4490"/>
      <c r="AJ14" s="4490"/>
      <c r="AK14" s="4490"/>
      <c r="AL14" s="4490"/>
      <c r="AM14" s="4490"/>
      <c r="AN14" s="4491"/>
      <c r="AO14" s="106"/>
      <c r="AP14" s="758"/>
      <c r="AQ14" s="4488"/>
      <c r="AR14" s="4488"/>
      <c r="AS14" s="4488"/>
      <c r="AT14" s="4488"/>
      <c r="AU14" s="4488"/>
      <c r="AV14" s="4488"/>
      <c r="AW14" s="4488"/>
      <c r="AX14" s="4488"/>
      <c r="AY14" s="4488"/>
      <c r="AZ14" s="4488"/>
      <c r="BA14" s="4488"/>
      <c r="BB14" s="4488"/>
      <c r="BC14" s="4488"/>
      <c r="BD14" s="4488"/>
      <c r="BE14" s="4488"/>
      <c r="BF14" s="4488"/>
      <c r="BG14" s="4488"/>
      <c r="BH14" s="4488"/>
      <c r="BI14" s="4488"/>
      <c r="BJ14" s="4488"/>
      <c r="BK14" s="4488"/>
      <c r="BL14" s="4488"/>
      <c r="BM14" s="4488"/>
      <c r="BN14" s="4488"/>
      <c r="BO14" s="4488"/>
      <c r="BP14" s="4488"/>
      <c r="BQ14" s="4488"/>
      <c r="BR14" s="4488"/>
      <c r="BS14" s="4488"/>
      <c r="BT14" s="755"/>
      <c r="BU14" s="755"/>
      <c r="BV14" s="755"/>
      <c r="BW14" s="755"/>
      <c r="BX14" s="755"/>
      <c r="BY14" s="755"/>
      <c r="BZ14" s="755"/>
      <c r="CA14" s="755"/>
      <c r="CB14" s="755"/>
      <c r="CC14" s="755"/>
    </row>
    <row r="15" spans="1:81" ht="18" customHeight="1" x14ac:dyDescent="0.15">
      <c r="A15" s="1146"/>
      <c r="B15" s="73"/>
      <c r="C15" s="1227"/>
      <c r="D15" s="39"/>
      <c r="E15" s="39"/>
      <c r="F15" s="39"/>
      <c r="G15" s="39"/>
      <c r="H15" s="39"/>
      <c r="I15" s="39"/>
      <c r="J15" s="39"/>
      <c r="K15" s="39"/>
      <c r="L15" s="39"/>
      <c r="M15" s="39"/>
      <c r="N15" s="39"/>
      <c r="O15" s="39"/>
      <c r="P15" s="39"/>
      <c r="Q15" s="39"/>
      <c r="R15" s="39"/>
      <c r="S15" s="39"/>
      <c r="T15" s="39"/>
      <c r="U15" s="39"/>
      <c r="V15" s="39"/>
      <c r="W15" s="39"/>
      <c r="X15" s="39"/>
      <c r="Y15" s="39"/>
      <c r="Z15" s="39"/>
      <c r="AA15" s="199"/>
      <c r="AB15" s="39"/>
      <c r="AC15" s="1228"/>
      <c r="AD15" s="1228"/>
      <c r="AE15" s="1228"/>
      <c r="AF15" s="1228"/>
      <c r="AG15" s="1228"/>
      <c r="AH15" s="1228"/>
      <c r="AI15" s="1228"/>
      <c r="AJ15" s="1228"/>
      <c r="AK15" s="1228"/>
      <c r="AL15" s="1228"/>
      <c r="AM15" s="1228"/>
      <c r="AN15" s="1229"/>
      <c r="AO15" s="106"/>
      <c r="AP15" s="758"/>
      <c r="AQ15" s="4488"/>
      <c r="AR15" s="4488"/>
      <c r="AS15" s="4488"/>
      <c r="AT15" s="4488"/>
      <c r="AU15" s="4488"/>
      <c r="AV15" s="4488"/>
      <c r="AW15" s="4488"/>
      <c r="AX15" s="4488"/>
      <c r="AY15" s="4488"/>
      <c r="AZ15" s="4488"/>
      <c r="BA15" s="4488"/>
      <c r="BB15" s="4488"/>
      <c r="BC15" s="4488"/>
      <c r="BD15" s="4488"/>
      <c r="BE15" s="4488"/>
      <c r="BF15" s="4488"/>
      <c r="BG15" s="4488"/>
      <c r="BH15" s="4488"/>
      <c r="BI15" s="4488"/>
      <c r="BJ15" s="4488"/>
      <c r="BK15" s="4488"/>
      <c r="BL15" s="4488"/>
      <c r="BM15" s="4488"/>
      <c r="BN15" s="4488"/>
      <c r="BO15" s="4488"/>
      <c r="BP15" s="4488"/>
      <c r="BQ15" s="4488"/>
      <c r="BR15" s="4488"/>
      <c r="BS15" s="4488"/>
      <c r="BT15" s="755"/>
      <c r="BU15" s="755"/>
      <c r="BV15" s="755"/>
      <c r="BW15" s="755"/>
      <c r="BX15" s="755"/>
      <c r="BY15" s="755"/>
      <c r="BZ15" s="755"/>
      <c r="CA15" s="755"/>
      <c r="CB15" s="755"/>
      <c r="CC15" s="755"/>
    </row>
    <row r="16" spans="1:81" ht="18" customHeight="1" x14ac:dyDescent="0.15">
      <c r="A16" s="1146"/>
      <c r="B16" s="73"/>
      <c r="C16" s="1227" t="s">
        <v>1666</v>
      </c>
      <c r="D16" s="39"/>
      <c r="E16" s="39"/>
      <c r="F16" s="39"/>
      <c r="G16" s="39"/>
      <c r="H16" s="39"/>
      <c r="I16" s="39"/>
      <c r="J16" s="39"/>
      <c r="K16" s="39"/>
      <c r="L16" s="39"/>
      <c r="M16" s="39"/>
      <c r="N16" s="39"/>
      <c r="O16" s="39"/>
      <c r="P16" s="39"/>
      <c r="Q16" s="39"/>
      <c r="R16" s="39"/>
      <c r="S16" s="39"/>
      <c r="T16" s="39"/>
      <c r="U16" s="39"/>
      <c r="V16" s="39"/>
      <c r="W16" s="39"/>
      <c r="X16" s="39"/>
      <c r="Y16" s="39"/>
      <c r="Z16" s="39"/>
      <c r="AA16" s="199"/>
      <c r="AB16" s="39" t="s">
        <v>1524</v>
      </c>
      <c r="AC16" s="1211" t="s">
        <v>480</v>
      </c>
      <c r="AD16" s="1228"/>
      <c r="AE16" s="1228"/>
      <c r="AF16" s="1228"/>
      <c r="AG16" s="1228"/>
      <c r="AH16" s="1228"/>
      <c r="AI16" s="1228"/>
      <c r="AJ16" s="1228"/>
      <c r="AK16" s="1228"/>
      <c r="AL16" s="1228"/>
      <c r="AM16" s="1228"/>
      <c r="AN16" s="1229"/>
      <c r="AO16" s="311"/>
      <c r="AP16" s="759"/>
      <c r="AQ16" s="4488"/>
      <c r="AR16" s="4488"/>
      <c r="AS16" s="4488"/>
      <c r="AT16" s="4488"/>
      <c r="AU16" s="4488"/>
      <c r="AV16" s="4488"/>
      <c r="AW16" s="4488"/>
      <c r="AX16" s="4488"/>
      <c r="AY16" s="4488"/>
      <c r="AZ16" s="4488"/>
      <c r="BA16" s="4488"/>
      <c r="BB16" s="4488"/>
      <c r="BC16" s="4488"/>
      <c r="BD16" s="4488"/>
      <c r="BE16" s="4488"/>
      <c r="BF16" s="4488"/>
      <c r="BG16" s="4488"/>
      <c r="BH16" s="4488"/>
      <c r="BI16" s="4488"/>
      <c r="BJ16" s="4488"/>
      <c r="BK16" s="4488"/>
      <c r="BL16" s="4488"/>
      <c r="BM16" s="4488"/>
      <c r="BN16" s="4488"/>
      <c r="BO16" s="4488"/>
      <c r="BP16" s="4488"/>
      <c r="BQ16" s="4488"/>
      <c r="BR16" s="4488"/>
      <c r="BS16" s="4488"/>
      <c r="BT16" s="755"/>
      <c r="BU16" s="755"/>
      <c r="BV16" s="755"/>
      <c r="BW16" s="755"/>
      <c r="BX16" s="755"/>
      <c r="BY16" s="755"/>
      <c r="BZ16" s="755"/>
      <c r="CA16" s="755"/>
      <c r="CB16" s="755"/>
      <c r="CC16" s="755"/>
    </row>
    <row r="17" spans="1:81" ht="18" customHeight="1" x14ac:dyDescent="0.15">
      <c r="A17" s="1146"/>
      <c r="B17" s="73"/>
      <c r="C17" s="39"/>
      <c r="D17" s="39" t="s">
        <v>1588</v>
      </c>
      <c r="E17" s="39"/>
      <c r="F17" s="39"/>
      <c r="G17" s="39"/>
      <c r="H17" s="39"/>
      <c r="I17" s="39"/>
      <c r="J17" s="39"/>
      <c r="K17" s="39"/>
      <c r="L17" s="39"/>
      <c r="M17" s="39"/>
      <c r="N17" s="39"/>
      <c r="O17" s="39"/>
      <c r="P17" s="39"/>
      <c r="Q17" s="1227"/>
      <c r="R17" s="1192"/>
      <c r="S17" s="1192"/>
      <c r="T17" s="7"/>
      <c r="U17" s="1191"/>
      <c r="V17" s="1191"/>
      <c r="W17" s="1227"/>
      <c r="X17" s="1227"/>
      <c r="Y17" s="1227"/>
      <c r="Z17" s="39"/>
      <c r="AA17" s="199"/>
      <c r="AB17" s="1219" t="s">
        <v>24</v>
      </c>
      <c r="AC17" s="1211" t="s">
        <v>1525</v>
      </c>
      <c r="AD17" s="39"/>
      <c r="AE17" s="39"/>
      <c r="AF17" s="39"/>
      <c r="AG17" s="39"/>
      <c r="AH17" s="39"/>
      <c r="AI17" s="39"/>
      <c r="AJ17" s="39"/>
      <c r="AK17" s="39"/>
      <c r="AL17" s="39"/>
      <c r="AM17" s="39"/>
      <c r="AN17" s="152"/>
      <c r="AO17" s="311"/>
      <c r="AP17" s="757"/>
      <c r="AQ17" s="4488"/>
      <c r="AR17" s="4488"/>
      <c r="AS17" s="4488"/>
      <c r="AT17" s="4488"/>
      <c r="AU17" s="4488"/>
      <c r="AV17" s="4488"/>
      <c r="AW17" s="4488"/>
      <c r="AX17" s="4488"/>
      <c r="AY17" s="4488"/>
      <c r="AZ17" s="4488"/>
      <c r="BA17" s="4488"/>
      <c r="BB17" s="4488"/>
      <c r="BC17" s="4488"/>
      <c r="BD17" s="4488"/>
      <c r="BE17" s="4488"/>
      <c r="BF17" s="4488"/>
      <c r="BG17" s="4488"/>
      <c r="BH17" s="4488"/>
      <c r="BI17" s="4488"/>
      <c r="BJ17" s="4488"/>
      <c r="BK17" s="4488"/>
      <c r="BL17" s="4488"/>
      <c r="BM17" s="4488"/>
      <c r="BN17" s="4488"/>
      <c r="BO17" s="4488"/>
      <c r="BP17" s="4488"/>
      <c r="BQ17" s="4488"/>
      <c r="BR17" s="4488"/>
      <c r="BS17" s="4488"/>
      <c r="BT17" s="755"/>
      <c r="BU17" s="755"/>
      <c r="BV17" s="755"/>
      <c r="BW17" s="755"/>
      <c r="BX17" s="755"/>
      <c r="BY17" s="755"/>
      <c r="BZ17" s="755"/>
      <c r="CA17" s="755"/>
      <c r="CB17" s="755"/>
      <c r="CC17" s="755"/>
    </row>
    <row r="18" spans="1:81" ht="18" customHeight="1" x14ac:dyDescent="0.15">
      <c r="A18" s="1146"/>
      <c r="B18" s="73"/>
      <c r="C18" s="39"/>
      <c r="D18" s="39"/>
      <c r="E18" s="39"/>
      <c r="F18" s="39"/>
      <c r="G18" s="39"/>
      <c r="H18" s="39"/>
      <c r="I18" s="39"/>
      <c r="J18" s="39"/>
      <c r="K18" s="39"/>
      <c r="L18" s="39"/>
      <c r="M18" s="39"/>
      <c r="N18" s="39"/>
      <c r="O18" s="39"/>
      <c r="P18" s="39"/>
      <c r="Q18" s="1227"/>
      <c r="R18" s="1192"/>
      <c r="S18" s="1192"/>
      <c r="T18" s="7"/>
      <c r="U18" s="1191"/>
      <c r="V18" s="1191"/>
      <c r="W18" s="1227"/>
      <c r="X18" s="1227"/>
      <c r="Y18" s="1227"/>
      <c r="Z18" s="39"/>
      <c r="AA18" s="199"/>
      <c r="AB18" s="1219"/>
      <c r="AC18" s="39"/>
      <c r="AD18" s="39"/>
      <c r="AE18" s="39"/>
      <c r="AF18" s="39"/>
      <c r="AG18" s="39"/>
      <c r="AH18" s="39"/>
      <c r="AI18" s="39"/>
      <c r="AJ18" s="39"/>
      <c r="AK18" s="39"/>
      <c r="AL18" s="39"/>
      <c r="AM18" s="39"/>
      <c r="AN18" s="152"/>
      <c r="AO18" s="311"/>
      <c r="AP18" s="757"/>
      <c r="AQ18" s="4488"/>
      <c r="AR18" s="4488"/>
      <c r="AS18" s="4488"/>
      <c r="AT18" s="4488"/>
      <c r="AU18" s="4488"/>
      <c r="AV18" s="4488"/>
      <c r="AW18" s="4488"/>
      <c r="AX18" s="4488"/>
      <c r="AY18" s="4488"/>
      <c r="AZ18" s="4488"/>
      <c r="BA18" s="4488"/>
      <c r="BB18" s="4488"/>
      <c r="BC18" s="4488"/>
      <c r="BD18" s="4488"/>
      <c r="BE18" s="4488"/>
      <c r="BF18" s="4488"/>
      <c r="BG18" s="4488"/>
      <c r="BH18" s="4488"/>
      <c r="BI18" s="4488"/>
      <c r="BJ18" s="4488"/>
      <c r="BK18" s="4488"/>
      <c r="BL18" s="4488"/>
      <c r="BM18" s="4488"/>
      <c r="BN18" s="4488"/>
      <c r="BO18" s="4488"/>
      <c r="BP18" s="4488"/>
      <c r="BQ18" s="4488"/>
      <c r="BR18" s="4488"/>
      <c r="BS18" s="4488"/>
      <c r="BT18" s="755"/>
      <c r="BU18" s="755"/>
      <c r="BV18" s="755"/>
      <c r="BW18" s="755"/>
      <c r="BX18" s="755"/>
      <c r="BY18" s="755"/>
      <c r="BZ18" s="755"/>
      <c r="CA18" s="755"/>
      <c r="CB18" s="755"/>
      <c r="CC18" s="755"/>
    </row>
    <row r="19" spans="1:81" ht="18" customHeight="1" x14ac:dyDescent="0.15">
      <c r="A19" s="1146"/>
      <c r="B19" s="106"/>
      <c r="C19" s="1227" t="s">
        <v>1665</v>
      </c>
      <c r="D19" s="39"/>
      <c r="E19" s="39"/>
      <c r="F19" s="39"/>
      <c r="G19" s="39"/>
      <c r="H19" s="39"/>
      <c r="I19" s="39"/>
      <c r="J19" s="39"/>
      <c r="K19" s="39"/>
      <c r="L19" s="39"/>
      <c r="M19" s="39"/>
      <c r="N19" s="39"/>
      <c r="O19" s="39"/>
      <c r="P19" s="39"/>
      <c r="Q19" s="39"/>
      <c r="R19" s="39"/>
      <c r="S19" s="39"/>
      <c r="T19" s="39"/>
      <c r="U19" s="39"/>
      <c r="V19" s="39"/>
      <c r="W19" s="39"/>
      <c r="X19" s="39"/>
      <c r="Y19" s="39"/>
      <c r="Z19" s="39"/>
      <c r="AA19" s="199"/>
      <c r="AB19" s="266"/>
      <c r="AC19" s="39"/>
      <c r="AD19" s="39"/>
      <c r="AE19" s="39"/>
      <c r="AF19" s="39"/>
      <c r="AG19" s="39"/>
      <c r="AH19" s="39"/>
      <c r="AI19" s="39"/>
      <c r="AJ19" s="39"/>
      <c r="AK19" s="39"/>
      <c r="AL19" s="39"/>
      <c r="AM19" s="39"/>
      <c r="AN19" s="152"/>
      <c r="AO19" s="311"/>
      <c r="AP19" s="759"/>
      <c r="AQ19" s="760"/>
      <c r="AR19" s="760"/>
      <c r="AS19" s="760"/>
      <c r="AT19" s="760"/>
      <c r="AU19" s="760"/>
      <c r="AV19" s="760"/>
      <c r="AW19" s="760"/>
      <c r="AX19" s="760"/>
      <c r="AY19" s="760"/>
      <c r="AZ19" s="760"/>
      <c r="BA19" s="760"/>
      <c r="BB19" s="760"/>
      <c r="BC19" s="761"/>
      <c r="BD19" s="761"/>
      <c r="BE19" s="761"/>
      <c r="BF19" s="761"/>
      <c r="BG19" s="761"/>
      <c r="BH19" s="761"/>
      <c r="BI19" s="761"/>
      <c r="BJ19" s="761"/>
      <c r="BK19" s="761"/>
      <c r="BL19" s="761"/>
      <c r="BM19" s="761"/>
      <c r="BN19" s="761"/>
      <c r="BO19" s="755"/>
      <c r="BP19" s="755"/>
      <c r="BQ19" s="755"/>
      <c r="BR19" s="755"/>
      <c r="BS19" s="755"/>
      <c r="BT19" s="755"/>
      <c r="BU19" s="755"/>
      <c r="BV19" s="755"/>
      <c r="BW19" s="755"/>
      <c r="BX19" s="755"/>
      <c r="BY19" s="755"/>
      <c r="BZ19" s="755"/>
      <c r="CA19" s="755"/>
      <c r="CB19" s="755"/>
      <c r="CC19" s="755"/>
    </row>
    <row r="20" spans="1:81" ht="18" customHeight="1" x14ac:dyDescent="0.15">
      <c r="A20" s="1146"/>
      <c r="B20" s="106"/>
      <c r="C20" s="39"/>
      <c r="D20" s="39" t="s">
        <v>1054</v>
      </c>
      <c r="E20" s="39"/>
      <c r="F20" s="39"/>
      <c r="G20" s="39"/>
      <c r="H20" s="39"/>
      <c r="I20" s="39"/>
      <c r="J20" s="39"/>
      <c r="K20" s="39"/>
      <c r="L20" s="39"/>
      <c r="M20" s="39"/>
      <c r="N20" s="39"/>
      <c r="O20" s="39"/>
      <c r="P20" s="39"/>
      <c r="Q20" s="39"/>
      <c r="R20" s="39"/>
      <c r="S20" s="39"/>
      <c r="T20" s="39"/>
      <c r="U20" s="39"/>
      <c r="V20" s="39"/>
      <c r="W20" s="39"/>
      <c r="X20" s="39"/>
      <c r="Y20" s="39"/>
      <c r="Z20" s="39"/>
      <c r="AA20" s="199"/>
      <c r="AB20" s="172"/>
      <c r="AC20" s="729"/>
      <c r="AD20" s="729"/>
      <c r="AE20" s="729"/>
      <c r="AF20" s="729"/>
      <c r="AG20" s="729"/>
      <c r="AH20" s="729"/>
      <c r="AI20" s="729"/>
      <c r="AJ20" s="729"/>
      <c r="AK20" s="729"/>
      <c r="AL20" s="729"/>
      <c r="AM20" s="729"/>
      <c r="AN20" s="69"/>
      <c r="AO20" s="311"/>
      <c r="AP20" s="761"/>
      <c r="AQ20" s="761"/>
      <c r="AR20" s="761"/>
      <c r="AS20" s="761"/>
      <c r="AT20" s="761"/>
      <c r="AU20" s="761"/>
      <c r="AV20" s="761"/>
      <c r="AW20" s="761"/>
      <c r="AX20" s="761"/>
      <c r="AY20" s="761"/>
      <c r="AZ20" s="761"/>
      <c r="BA20" s="761"/>
      <c r="BB20" s="761"/>
      <c r="BC20" s="761"/>
      <c r="BD20" s="761"/>
      <c r="BE20" s="761"/>
      <c r="BF20" s="761"/>
      <c r="BG20" s="761"/>
      <c r="BH20" s="761"/>
      <c r="BI20" s="761"/>
      <c r="BJ20" s="761"/>
      <c r="BK20" s="761"/>
      <c r="BL20" s="761"/>
      <c r="BM20" s="761"/>
      <c r="BN20" s="761"/>
      <c r="BO20" s="755"/>
      <c r="BP20" s="755"/>
      <c r="BQ20" s="755"/>
      <c r="BR20" s="755"/>
      <c r="BS20" s="755"/>
      <c r="BT20" s="755"/>
      <c r="BU20" s="755"/>
      <c r="BV20" s="755"/>
      <c r="BW20" s="755"/>
      <c r="BX20" s="755"/>
      <c r="BY20" s="755"/>
      <c r="BZ20" s="755"/>
      <c r="CA20" s="755"/>
      <c r="CB20" s="755"/>
      <c r="CC20" s="755"/>
    </row>
    <row r="21" spans="1:81" ht="18" customHeight="1" x14ac:dyDescent="0.15">
      <c r="A21" s="1146"/>
      <c r="B21" s="5"/>
      <c r="C21" s="39"/>
      <c r="D21" s="39"/>
      <c r="E21" s="39"/>
      <c r="F21" s="39"/>
      <c r="G21" s="39"/>
      <c r="H21" s="39"/>
      <c r="I21" s="39"/>
      <c r="J21" s="39"/>
      <c r="K21" s="39"/>
      <c r="L21" s="39"/>
      <c r="M21" s="39"/>
      <c r="N21" s="39"/>
      <c r="O21" s="39"/>
      <c r="P21" s="39"/>
      <c r="Q21" s="39"/>
      <c r="R21" s="39"/>
      <c r="S21" s="39"/>
      <c r="T21" s="39"/>
      <c r="U21" s="39"/>
      <c r="V21" s="39"/>
      <c r="W21" s="39"/>
      <c r="X21" s="39"/>
      <c r="Y21" s="39"/>
      <c r="Z21" s="39"/>
      <c r="AA21" s="199"/>
      <c r="AB21" s="172"/>
      <c r="AC21" s="729"/>
      <c r="AD21" s="729"/>
      <c r="AE21" s="729"/>
      <c r="AF21" s="729"/>
      <c r="AG21" s="729"/>
      <c r="AH21" s="729"/>
      <c r="AI21" s="729"/>
      <c r="AJ21" s="729"/>
      <c r="AK21" s="729"/>
      <c r="AL21" s="729"/>
      <c r="AM21" s="729"/>
      <c r="AN21" s="69"/>
      <c r="AO21" s="106"/>
      <c r="AP21" s="755" t="s">
        <v>533</v>
      </c>
      <c r="AQ21" s="755"/>
      <c r="AR21" s="755"/>
      <c r="AS21" s="755"/>
      <c r="AT21" s="755"/>
      <c r="AU21" s="755"/>
      <c r="AV21" s="755"/>
      <c r="AW21" s="755"/>
      <c r="AX21" s="755"/>
      <c r="AY21" s="755"/>
      <c r="AZ21" s="755"/>
      <c r="BA21" s="755"/>
      <c r="BB21" s="755"/>
      <c r="BC21" s="755"/>
      <c r="BD21" s="755"/>
      <c r="BE21" s="755"/>
      <c r="BF21" s="755"/>
      <c r="BG21" s="755"/>
      <c r="BH21" s="755"/>
      <c r="BI21" s="755"/>
      <c r="BJ21" s="755"/>
      <c r="BK21" s="755"/>
      <c r="BL21" s="755"/>
      <c r="BM21" s="755"/>
      <c r="BN21" s="755"/>
      <c r="BO21" s="755"/>
      <c r="BP21" s="755"/>
      <c r="BQ21" s="755"/>
      <c r="BR21" s="755"/>
      <c r="BS21" s="755"/>
      <c r="BT21" s="755"/>
      <c r="BU21" s="755"/>
      <c r="BV21" s="755"/>
      <c r="BW21" s="755"/>
      <c r="BX21" s="755"/>
      <c r="BY21" s="755"/>
      <c r="BZ21" s="755"/>
      <c r="CA21" s="755"/>
      <c r="CB21" s="755"/>
      <c r="CC21" s="755"/>
    </row>
    <row r="22" spans="1:81" ht="18" customHeight="1" x14ac:dyDescent="0.15">
      <c r="A22" s="1146"/>
      <c r="B22" s="5"/>
      <c r="C22" s="39" t="s">
        <v>537</v>
      </c>
      <c r="D22" s="39"/>
      <c r="E22" s="39"/>
      <c r="F22" s="39"/>
      <c r="G22" s="39"/>
      <c r="H22" s="39"/>
      <c r="I22" s="39"/>
      <c r="J22" s="39"/>
      <c r="K22" s="39"/>
      <c r="L22" s="39"/>
      <c r="M22" s="39"/>
      <c r="N22" s="39"/>
      <c r="O22" s="39"/>
      <c r="P22" s="39"/>
      <c r="Q22" s="39"/>
      <c r="R22" s="39"/>
      <c r="S22" s="39"/>
      <c r="T22" s="39"/>
      <c r="U22" s="39"/>
      <c r="V22" s="39"/>
      <c r="W22" s="39"/>
      <c r="X22" s="39"/>
      <c r="Y22" s="39"/>
      <c r="Z22" s="39"/>
      <c r="AA22" s="199"/>
      <c r="AB22" s="1289" t="s">
        <v>24</v>
      </c>
      <c r="AC22" s="2714" t="s">
        <v>1780</v>
      </c>
      <c r="AD22" s="2714"/>
      <c r="AE22" s="2714"/>
      <c r="AF22" s="2714"/>
      <c r="AG22" s="2714"/>
      <c r="AH22" s="2714"/>
      <c r="AI22" s="2714"/>
      <c r="AJ22" s="2714"/>
      <c r="AK22" s="2714"/>
      <c r="AL22" s="2714"/>
      <c r="AM22" s="2714"/>
      <c r="AN22" s="2715"/>
      <c r="AO22" s="106"/>
      <c r="AP22" s="4485" t="s">
        <v>1434</v>
      </c>
      <c r="AQ22" s="4485"/>
      <c r="AR22" s="4485"/>
      <c r="AS22" s="4485"/>
      <c r="AT22" s="4485"/>
      <c r="AU22" s="4485"/>
      <c r="AV22" s="4485"/>
      <c r="AW22" s="4485"/>
      <c r="AX22" s="4485"/>
      <c r="AY22" s="4485"/>
      <c r="AZ22" s="4485"/>
      <c r="BA22" s="4485"/>
      <c r="BB22" s="4485"/>
      <c r="BC22" s="4485"/>
      <c r="BD22" s="4485"/>
      <c r="BE22" s="4485"/>
      <c r="BF22" s="4485"/>
      <c r="BG22" s="4485"/>
      <c r="BH22" s="4485"/>
      <c r="BI22" s="4485"/>
      <c r="BJ22" s="4485"/>
      <c r="BK22" s="4485"/>
      <c r="BL22" s="4485"/>
      <c r="BM22" s="4485"/>
      <c r="BN22" s="4485"/>
      <c r="BO22" s="4485"/>
      <c r="BP22" s="4485"/>
      <c r="BQ22" s="4485"/>
      <c r="BR22" s="4485"/>
      <c r="BS22" s="4485"/>
      <c r="BT22" s="4485"/>
      <c r="BU22" s="4485"/>
      <c r="BV22" s="4485"/>
      <c r="BW22" s="4485"/>
      <c r="BX22" s="4485"/>
      <c r="BY22" s="4485"/>
      <c r="BZ22" s="4485"/>
      <c r="CA22" s="755"/>
      <c r="CB22" s="755"/>
      <c r="CC22" s="755"/>
    </row>
    <row r="23" spans="1:81" ht="18" customHeight="1" x14ac:dyDescent="0.15">
      <c r="A23" s="1146"/>
      <c r="B23" s="5"/>
      <c r="C23" s="39"/>
      <c r="D23" s="39"/>
      <c r="E23" s="39"/>
      <c r="F23" s="39"/>
      <c r="G23" s="39"/>
      <c r="H23" s="39"/>
      <c r="I23" s="39"/>
      <c r="J23" s="39"/>
      <c r="K23" s="39"/>
      <c r="L23" s="39"/>
      <c r="M23" s="39"/>
      <c r="N23" s="39"/>
      <c r="O23" s="39"/>
      <c r="P23" s="39"/>
      <c r="Q23" s="39"/>
      <c r="R23" s="39"/>
      <c r="S23" s="39"/>
      <c r="T23" s="39"/>
      <c r="U23" s="39"/>
      <c r="V23" s="39"/>
      <c r="W23" s="39"/>
      <c r="X23" s="39"/>
      <c r="Y23" s="39"/>
      <c r="Z23" s="39"/>
      <c r="AA23" s="199"/>
      <c r="AB23" s="1290"/>
      <c r="AC23" s="2714"/>
      <c r="AD23" s="2714"/>
      <c r="AE23" s="2714"/>
      <c r="AF23" s="2714"/>
      <c r="AG23" s="2714"/>
      <c r="AH23" s="2714"/>
      <c r="AI23" s="2714"/>
      <c r="AJ23" s="2714"/>
      <c r="AK23" s="2714"/>
      <c r="AL23" s="2714"/>
      <c r="AM23" s="2714"/>
      <c r="AN23" s="2715"/>
      <c r="AO23" s="106"/>
      <c r="AP23" s="4485"/>
      <c r="AQ23" s="4485"/>
      <c r="AR23" s="4485"/>
      <c r="AS23" s="4485"/>
      <c r="AT23" s="4485"/>
      <c r="AU23" s="4485"/>
      <c r="AV23" s="4485"/>
      <c r="AW23" s="4485"/>
      <c r="AX23" s="4485"/>
      <c r="AY23" s="4485"/>
      <c r="AZ23" s="4485"/>
      <c r="BA23" s="4485"/>
      <c r="BB23" s="4485"/>
      <c r="BC23" s="4485"/>
      <c r="BD23" s="4485"/>
      <c r="BE23" s="4485"/>
      <c r="BF23" s="4485"/>
      <c r="BG23" s="4485"/>
      <c r="BH23" s="4485"/>
      <c r="BI23" s="4485"/>
      <c r="BJ23" s="4485"/>
      <c r="BK23" s="4485"/>
      <c r="BL23" s="4485"/>
      <c r="BM23" s="4485"/>
      <c r="BN23" s="4485"/>
      <c r="BO23" s="4485"/>
      <c r="BP23" s="4485"/>
      <c r="BQ23" s="4485"/>
      <c r="BR23" s="4485"/>
      <c r="BS23" s="4485"/>
      <c r="BT23" s="4485"/>
      <c r="BU23" s="4485"/>
      <c r="BV23" s="4485"/>
      <c r="BW23" s="4485"/>
      <c r="BX23" s="4485"/>
      <c r="BY23" s="4485"/>
      <c r="BZ23" s="4485"/>
      <c r="CA23" s="755"/>
      <c r="CB23" s="755"/>
      <c r="CC23" s="755"/>
    </row>
    <row r="24" spans="1:81" ht="18" customHeight="1" x14ac:dyDescent="0.15">
      <c r="A24" s="1146"/>
      <c r="B24" s="5"/>
      <c r="C24" s="1227" t="s">
        <v>517</v>
      </c>
      <c r="D24" s="1227"/>
      <c r="E24" s="39"/>
      <c r="F24" s="1227"/>
      <c r="G24" s="1227"/>
      <c r="H24" s="1227"/>
      <c r="I24" s="1227"/>
      <c r="J24" s="1227"/>
      <c r="K24" s="1227"/>
      <c r="L24" s="1227"/>
      <c r="M24" s="1227"/>
      <c r="N24" s="1227"/>
      <c r="O24" s="1227"/>
      <c r="P24" s="1227"/>
      <c r="Q24" s="1227"/>
      <c r="R24" s="1227"/>
      <c r="S24" s="1227"/>
      <c r="T24" s="1230"/>
      <c r="U24" s="1230"/>
      <c r="V24" s="1227"/>
      <c r="W24" s="1230"/>
      <c r="X24" s="1230"/>
      <c r="Y24" s="1227"/>
      <c r="Z24" s="39"/>
      <c r="AA24" s="199"/>
      <c r="AB24" s="1292"/>
      <c r="AC24" s="2714"/>
      <c r="AD24" s="2714"/>
      <c r="AE24" s="2714"/>
      <c r="AF24" s="2714"/>
      <c r="AG24" s="2714"/>
      <c r="AH24" s="2714"/>
      <c r="AI24" s="2714"/>
      <c r="AJ24" s="2714"/>
      <c r="AK24" s="2714"/>
      <c r="AL24" s="2714"/>
      <c r="AM24" s="2714"/>
      <c r="AN24" s="2715"/>
      <c r="AO24" s="106"/>
      <c r="AP24" s="4486"/>
      <c r="AQ24" s="4486"/>
      <c r="AR24" s="4486"/>
      <c r="AS24" s="4486"/>
      <c r="AT24" s="4486"/>
      <c r="AU24" s="4486"/>
      <c r="AV24" s="4486"/>
      <c r="AW24" s="4486"/>
      <c r="AX24" s="4486"/>
      <c r="AY24" s="4486"/>
      <c r="AZ24" s="4486"/>
      <c r="BA24" s="4486"/>
      <c r="BB24" s="4486"/>
      <c r="BC24" s="4486"/>
      <c r="BD24" s="4486"/>
      <c r="BE24" s="4486"/>
      <c r="BF24" s="4486"/>
      <c r="BG24" s="4486"/>
      <c r="BH24" s="4486"/>
      <c r="BI24" s="4486"/>
      <c r="BJ24" s="4486"/>
      <c r="BK24" s="4486"/>
      <c r="BL24" s="4486"/>
      <c r="BM24" s="4486"/>
      <c r="BN24" s="4486"/>
      <c r="BO24" s="4486"/>
      <c r="BP24" s="4486"/>
      <c r="BQ24" s="4486"/>
      <c r="BR24" s="4486"/>
      <c r="BS24" s="4486"/>
      <c r="BT24" s="4486"/>
      <c r="BU24" s="4486"/>
      <c r="BV24" s="4486"/>
      <c r="BW24" s="4486"/>
      <c r="BX24" s="4486"/>
      <c r="BY24" s="4486"/>
      <c r="BZ24" s="4486"/>
      <c r="CA24" s="755"/>
      <c r="CB24" s="755"/>
      <c r="CC24" s="755"/>
    </row>
    <row r="25" spans="1:81" ht="18" customHeight="1" x14ac:dyDescent="0.15">
      <c r="A25" s="1146"/>
      <c r="B25" s="5"/>
      <c r="C25" s="1227"/>
      <c r="D25" s="1227"/>
      <c r="E25" s="1227"/>
      <c r="F25" s="1227"/>
      <c r="G25" s="1227"/>
      <c r="H25" s="1227"/>
      <c r="I25" s="1227"/>
      <c r="J25" s="39"/>
      <c r="K25" s="1227"/>
      <c r="L25" s="1227"/>
      <c r="M25" s="1227"/>
      <c r="N25" s="1227"/>
      <c r="O25" s="1227"/>
      <c r="P25" s="1192"/>
      <c r="Q25" s="1192"/>
      <c r="R25" s="7"/>
      <c r="S25" s="1191"/>
      <c r="T25" s="1191"/>
      <c r="U25" s="1227"/>
      <c r="V25" s="1227"/>
      <c r="W25" s="1227"/>
      <c r="X25" s="39"/>
      <c r="Y25" s="39"/>
      <c r="Z25" s="39"/>
      <c r="AA25" s="199"/>
      <c r="AB25" s="172"/>
      <c r="AC25" s="2714"/>
      <c r="AD25" s="2714"/>
      <c r="AE25" s="2714"/>
      <c r="AF25" s="2714"/>
      <c r="AG25" s="2714"/>
      <c r="AH25" s="2714"/>
      <c r="AI25" s="2714"/>
      <c r="AJ25" s="2714"/>
      <c r="AK25" s="2714"/>
      <c r="AL25" s="2714"/>
      <c r="AM25" s="2714"/>
      <c r="AN25" s="2715"/>
      <c r="AO25" s="106"/>
      <c r="AP25" s="4460" t="s">
        <v>520</v>
      </c>
      <c r="AQ25" s="4461"/>
      <c r="AR25" s="4461"/>
      <c r="AS25" s="4461"/>
      <c r="AT25" s="4461"/>
      <c r="AU25" s="4462"/>
      <c r="AV25" s="4450" t="s">
        <v>1435</v>
      </c>
      <c r="AW25" s="4451"/>
      <c r="AX25" s="4451"/>
      <c r="AY25" s="4451"/>
      <c r="AZ25" s="4451"/>
      <c r="BA25" s="4451"/>
      <c r="BB25" s="4451"/>
      <c r="BC25" s="4451"/>
      <c r="BD25" s="4451"/>
      <c r="BE25" s="4451"/>
      <c r="BF25" s="4451"/>
      <c r="BG25" s="4451"/>
      <c r="BH25" s="4451"/>
      <c r="BI25" s="4451"/>
      <c r="BJ25" s="4451"/>
      <c r="BK25" s="4451"/>
      <c r="BL25" s="4451"/>
      <c r="BM25" s="4451"/>
      <c r="BN25" s="4451"/>
      <c r="BO25" s="4451"/>
      <c r="BP25" s="4451"/>
      <c r="BQ25" s="4451"/>
      <c r="BR25" s="4451"/>
      <c r="BS25" s="4451"/>
      <c r="BT25" s="4451"/>
      <c r="BU25" s="4451"/>
      <c r="BV25" s="4451"/>
      <c r="BW25" s="4451"/>
      <c r="BX25" s="4451"/>
      <c r="BY25" s="4451"/>
      <c r="BZ25" s="4452"/>
      <c r="CA25" s="755"/>
      <c r="CB25" s="755"/>
      <c r="CC25" s="755"/>
    </row>
    <row r="26" spans="1:81" ht="18" customHeight="1" x14ac:dyDescent="0.15">
      <c r="A26" s="1146"/>
      <c r="B26" s="5"/>
      <c r="C26" s="1227"/>
      <c r="D26" s="1227"/>
      <c r="E26" s="1227"/>
      <c r="F26" s="1227"/>
      <c r="G26" s="1227"/>
      <c r="H26" s="1227"/>
      <c r="I26" s="1227"/>
      <c r="J26" s="39"/>
      <c r="K26" s="1227"/>
      <c r="L26" s="1227"/>
      <c r="M26" s="1227"/>
      <c r="N26" s="1227"/>
      <c r="O26" s="1227"/>
      <c r="P26" s="1192"/>
      <c r="Q26" s="1192"/>
      <c r="R26" s="7"/>
      <c r="S26" s="1191"/>
      <c r="T26" s="1191"/>
      <c r="U26" s="1227"/>
      <c r="V26" s="1227"/>
      <c r="W26" s="1227"/>
      <c r="X26" s="39"/>
      <c r="Y26" s="39"/>
      <c r="Z26" s="39"/>
      <c r="AA26" s="199"/>
      <c r="AB26" s="172"/>
      <c r="AC26" s="2714"/>
      <c r="AD26" s="2714"/>
      <c r="AE26" s="2714"/>
      <c r="AF26" s="2714"/>
      <c r="AG26" s="2714"/>
      <c r="AH26" s="2714"/>
      <c r="AI26" s="2714"/>
      <c r="AJ26" s="2714"/>
      <c r="AK26" s="2714"/>
      <c r="AL26" s="2714"/>
      <c r="AM26" s="2714"/>
      <c r="AN26" s="2715"/>
      <c r="AO26" s="106"/>
      <c r="AP26" s="4476"/>
      <c r="AQ26" s="4477"/>
      <c r="AR26" s="4477"/>
      <c r="AS26" s="4477"/>
      <c r="AT26" s="4477"/>
      <c r="AU26" s="4478"/>
      <c r="AV26" s="4453"/>
      <c r="AW26" s="4454"/>
      <c r="AX26" s="4454"/>
      <c r="AY26" s="4454"/>
      <c r="AZ26" s="4454"/>
      <c r="BA26" s="4454"/>
      <c r="BB26" s="4454"/>
      <c r="BC26" s="4454"/>
      <c r="BD26" s="4454"/>
      <c r="BE26" s="4454"/>
      <c r="BF26" s="4454"/>
      <c r="BG26" s="4454"/>
      <c r="BH26" s="4454"/>
      <c r="BI26" s="4454"/>
      <c r="BJ26" s="4454"/>
      <c r="BK26" s="4454"/>
      <c r="BL26" s="4454"/>
      <c r="BM26" s="4454"/>
      <c r="BN26" s="4454"/>
      <c r="BO26" s="4454"/>
      <c r="BP26" s="4454"/>
      <c r="BQ26" s="4454"/>
      <c r="BR26" s="4454"/>
      <c r="BS26" s="4454"/>
      <c r="BT26" s="4454"/>
      <c r="BU26" s="4454"/>
      <c r="BV26" s="4454"/>
      <c r="BW26" s="4454"/>
      <c r="BX26" s="4454"/>
      <c r="BY26" s="4454"/>
      <c r="BZ26" s="4455"/>
      <c r="CA26" s="755"/>
      <c r="CB26" s="755"/>
      <c r="CC26" s="755"/>
    </row>
    <row r="27" spans="1:81" ht="18" customHeight="1" x14ac:dyDescent="0.15">
      <c r="A27" s="1146"/>
      <c r="B27" s="5"/>
      <c r="C27" s="1227" t="s">
        <v>518</v>
      </c>
      <c r="D27" s="1227"/>
      <c r="E27" s="1227"/>
      <c r="F27" s="1227"/>
      <c r="G27" s="1227"/>
      <c r="H27" s="1227"/>
      <c r="I27" s="1227"/>
      <c r="J27" s="1227"/>
      <c r="K27" s="1227"/>
      <c r="L27" s="1227"/>
      <c r="M27" s="1227"/>
      <c r="N27" s="1227"/>
      <c r="O27" s="1227"/>
      <c r="P27" s="1227"/>
      <c r="Q27" s="1227"/>
      <c r="R27" s="1227"/>
      <c r="S27" s="1227"/>
      <c r="T27" s="1224"/>
      <c r="U27" s="1224"/>
      <c r="V27" s="55"/>
      <c r="W27" s="1224"/>
      <c r="X27" s="1224"/>
      <c r="Y27" s="30"/>
      <c r="Z27" s="39"/>
      <c r="AA27" s="199"/>
      <c r="AB27" s="1299"/>
      <c r="AC27" s="2714"/>
      <c r="AD27" s="2714"/>
      <c r="AE27" s="2714"/>
      <c r="AF27" s="2714"/>
      <c r="AG27" s="2714"/>
      <c r="AH27" s="2714"/>
      <c r="AI27" s="2714"/>
      <c r="AJ27" s="2714"/>
      <c r="AK27" s="2714"/>
      <c r="AL27" s="2714"/>
      <c r="AM27" s="2714"/>
      <c r="AN27" s="2715"/>
      <c r="AO27" s="106"/>
      <c r="AP27" s="4476"/>
      <c r="AQ27" s="4477"/>
      <c r="AR27" s="4477"/>
      <c r="AS27" s="4477"/>
      <c r="AT27" s="4477"/>
      <c r="AU27" s="4478"/>
      <c r="AV27" s="4453"/>
      <c r="AW27" s="4454"/>
      <c r="AX27" s="4454"/>
      <c r="AY27" s="4454"/>
      <c r="AZ27" s="4454"/>
      <c r="BA27" s="4454"/>
      <c r="BB27" s="4454"/>
      <c r="BC27" s="4454"/>
      <c r="BD27" s="4454"/>
      <c r="BE27" s="4454"/>
      <c r="BF27" s="4454"/>
      <c r="BG27" s="4454"/>
      <c r="BH27" s="4454"/>
      <c r="BI27" s="4454"/>
      <c r="BJ27" s="4454"/>
      <c r="BK27" s="4454"/>
      <c r="BL27" s="4454"/>
      <c r="BM27" s="4454"/>
      <c r="BN27" s="4454"/>
      <c r="BO27" s="4454"/>
      <c r="BP27" s="4454"/>
      <c r="BQ27" s="4454"/>
      <c r="BR27" s="4454"/>
      <c r="BS27" s="4454"/>
      <c r="BT27" s="4454"/>
      <c r="BU27" s="4454"/>
      <c r="BV27" s="4454"/>
      <c r="BW27" s="4454"/>
      <c r="BX27" s="4454"/>
      <c r="BY27" s="4454"/>
      <c r="BZ27" s="4455"/>
      <c r="CA27" s="755"/>
      <c r="CB27" s="755"/>
      <c r="CC27" s="755"/>
    </row>
    <row r="28" spans="1:81" ht="18" customHeight="1" x14ac:dyDescent="0.15">
      <c r="A28" s="1146"/>
      <c r="B28" s="5"/>
      <c r="C28" s="39"/>
      <c r="D28" s="1227"/>
      <c r="E28" s="1227"/>
      <c r="F28" s="1227"/>
      <c r="G28" s="1227"/>
      <c r="H28" s="1227"/>
      <c r="I28" s="1227"/>
      <c r="J28" s="1227"/>
      <c r="K28" s="1227"/>
      <c r="L28" s="1227"/>
      <c r="M28" s="1227"/>
      <c r="N28" s="1227"/>
      <c r="O28" s="1227"/>
      <c r="P28" s="1227"/>
      <c r="Q28" s="1227"/>
      <c r="R28" s="1227"/>
      <c r="S28" s="1227"/>
      <c r="T28" s="1224"/>
      <c r="U28" s="1224"/>
      <c r="V28" s="55"/>
      <c r="W28" s="1224"/>
      <c r="X28" s="1224"/>
      <c r="Y28" s="30"/>
      <c r="Z28" s="39"/>
      <c r="AA28" s="199"/>
      <c r="AB28" s="1185"/>
      <c r="AC28" s="2714"/>
      <c r="AD28" s="2714"/>
      <c r="AE28" s="2714"/>
      <c r="AF28" s="2714"/>
      <c r="AG28" s="2714"/>
      <c r="AH28" s="2714"/>
      <c r="AI28" s="2714"/>
      <c r="AJ28" s="2714"/>
      <c r="AK28" s="2714"/>
      <c r="AL28" s="2714"/>
      <c r="AM28" s="2714"/>
      <c r="AN28" s="2715"/>
      <c r="AO28" s="106"/>
      <c r="AP28" s="4463"/>
      <c r="AQ28" s="4464"/>
      <c r="AR28" s="4464"/>
      <c r="AS28" s="4464"/>
      <c r="AT28" s="4464"/>
      <c r="AU28" s="4465"/>
      <c r="AV28" s="4456"/>
      <c r="AW28" s="4457"/>
      <c r="AX28" s="4457"/>
      <c r="AY28" s="4457"/>
      <c r="AZ28" s="4457"/>
      <c r="BA28" s="4457"/>
      <c r="BB28" s="4457"/>
      <c r="BC28" s="4457"/>
      <c r="BD28" s="4457"/>
      <c r="BE28" s="4457"/>
      <c r="BF28" s="4457"/>
      <c r="BG28" s="4457"/>
      <c r="BH28" s="4457"/>
      <c r="BI28" s="4457"/>
      <c r="BJ28" s="4457"/>
      <c r="BK28" s="4457"/>
      <c r="BL28" s="4457"/>
      <c r="BM28" s="4457"/>
      <c r="BN28" s="4457"/>
      <c r="BO28" s="4457"/>
      <c r="BP28" s="4457"/>
      <c r="BQ28" s="4457"/>
      <c r="BR28" s="4457"/>
      <c r="BS28" s="4457"/>
      <c r="BT28" s="4457"/>
      <c r="BU28" s="4457"/>
      <c r="BV28" s="4457"/>
      <c r="BW28" s="4457"/>
      <c r="BX28" s="4457"/>
      <c r="BY28" s="4457"/>
      <c r="BZ28" s="4458"/>
      <c r="CA28" s="755"/>
      <c r="CB28" s="755"/>
      <c r="CC28" s="755"/>
    </row>
    <row r="29" spans="1:81" ht="18" customHeight="1" x14ac:dyDescent="0.15">
      <c r="A29" s="1146"/>
      <c r="B29" s="5"/>
      <c r="C29" s="1227"/>
      <c r="D29" s="1227"/>
      <c r="E29" s="1227"/>
      <c r="F29" s="1227"/>
      <c r="G29" s="1227"/>
      <c r="H29" s="1227"/>
      <c r="I29" s="1227"/>
      <c r="J29" s="1227"/>
      <c r="K29" s="1227"/>
      <c r="L29" s="1227"/>
      <c r="M29" s="1227"/>
      <c r="N29" s="1227"/>
      <c r="O29" s="1227"/>
      <c r="P29" s="1227"/>
      <c r="Q29" s="1227"/>
      <c r="R29" s="1227"/>
      <c r="S29" s="1227"/>
      <c r="T29" s="1224"/>
      <c r="U29" s="1224"/>
      <c r="V29" s="55"/>
      <c r="W29" s="1224"/>
      <c r="X29" s="1224"/>
      <c r="Y29" s="30"/>
      <c r="Z29" s="39"/>
      <c r="AA29" s="199"/>
      <c r="AB29" s="205"/>
      <c r="AC29" s="2714"/>
      <c r="AD29" s="2714"/>
      <c r="AE29" s="2714"/>
      <c r="AF29" s="2714"/>
      <c r="AG29" s="2714"/>
      <c r="AH29" s="2714"/>
      <c r="AI29" s="2714"/>
      <c r="AJ29" s="2714"/>
      <c r="AK29" s="2714"/>
      <c r="AL29" s="2714"/>
      <c r="AM29" s="2714"/>
      <c r="AN29" s="2715"/>
      <c r="AO29" s="106"/>
      <c r="AP29" s="4460" t="s">
        <v>521</v>
      </c>
      <c r="AQ29" s="4461"/>
      <c r="AR29" s="4461"/>
      <c r="AS29" s="4461"/>
      <c r="AT29" s="4461"/>
      <c r="AU29" s="4462"/>
      <c r="AV29" s="4450" t="s">
        <v>1436</v>
      </c>
      <c r="AW29" s="4451"/>
      <c r="AX29" s="4451"/>
      <c r="AY29" s="4451"/>
      <c r="AZ29" s="4451"/>
      <c r="BA29" s="4451"/>
      <c r="BB29" s="4451"/>
      <c r="BC29" s="4451"/>
      <c r="BD29" s="4451"/>
      <c r="BE29" s="4451"/>
      <c r="BF29" s="4451"/>
      <c r="BG29" s="4451"/>
      <c r="BH29" s="4451"/>
      <c r="BI29" s="4451"/>
      <c r="BJ29" s="4451"/>
      <c r="BK29" s="4451"/>
      <c r="BL29" s="4451"/>
      <c r="BM29" s="4451"/>
      <c r="BN29" s="4451"/>
      <c r="BO29" s="4451"/>
      <c r="BP29" s="4451"/>
      <c r="BQ29" s="4451"/>
      <c r="BR29" s="4451"/>
      <c r="BS29" s="4451"/>
      <c r="BT29" s="4451"/>
      <c r="BU29" s="4451"/>
      <c r="BV29" s="4451"/>
      <c r="BW29" s="4451"/>
      <c r="BX29" s="4451"/>
      <c r="BY29" s="4451"/>
      <c r="BZ29" s="4452"/>
      <c r="CA29" s="755"/>
      <c r="CB29" s="755"/>
      <c r="CC29" s="755"/>
    </row>
    <row r="30" spans="1:81" ht="18" customHeight="1" x14ac:dyDescent="0.15">
      <c r="A30" s="1146"/>
      <c r="B30" s="5"/>
      <c r="C30" s="39" t="s">
        <v>540</v>
      </c>
      <c r="D30" s="39"/>
      <c r="E30" s="39"/>
      <c r="F30" s="39"/>
      <c r="G30" s="39"/>
      <c r="H30" s="39"/>
      <c r="I30" s="39"/>
      <c r="J30" s="39"/>
      <c r="K30" s="39"/>
      <c r="L30" s="39"/>
      <c r="M30" s="39"/>
      <c r="N30" s="39"/>
      <c r="O30" s="39"/>
      <c r="P30" s="39"/>
      <c r="Q30" s="39"/>
      <c r="R30" s="39"/>
      <c r="S30" s="39"/>
      <c r="T30" s="39"/>
      <c r="U30" s="39"/>
      <c r="V30" s="39"/>
      <c r="W30" s="39"/>
      <c r="X30" s="39"/>
      <c r="Y30" s="39"/>
      <c r="Z30" s="39"/>
      <c r="AA30" s="199"/>
      <c r="AC30" s="2714"/>
      <c r="AD30" s="2714"/>
      <c r="AE30" s="2714"/>
      <c r="AF30" s="2714"/>
      <c r="AG30" s="2714"/>
      <c r="AH30" s="2714"/>
      <c r="AI30" s="2714"/>
      <c r="AJ30" s="2714"/>
      <c r="AK30" s="2714"/>
      <c r="AL30" s="2714"/>
      <c r="AM30" s="2714"/>
      <c r="AN30" s="2715"/>
      <c r="AO30" s="106"/>
      <c r="AP30" s="4463"/>
      <c r="AQ30" s="4464"/>
      <c r="AR30" s="4464"/>
      <c r="AS30" s="4464"/>
      <c r="AT30" s="4464"/>
      <c r="AU30" s="4465"/>
      <c r="AV30" s="4456"/>
      <c r="AW30" s="4457"/>
      <c r="AX30" s="4457"/>
      <c r="AY30" s="4457"/>
      <c r="AZ30" s="4457"/>
      <c r="BA30" s="4457"/>
      <c r="BB30" s="4457"/>
      <c r="BC30" s="4457"/>
      <c r="BD30" s="4457"/>
      <c r="BE30" s="4457"/>
      <c r="BF30" s="4457"/>
      <c r="BG30" s="4457"/>
      <c r="BH30" s="4457"/>
      <c r="BI30" s="4457"/>
      <c r="BJ30" s="4457"/>
      <c r="BK30" s="4457"/>
      <c r="BL30" s="4457"/>
      <c r="BM30" s="4457"/>
      <c r="BN30" s="4457"/>
      <c r="BO30" s="4457"/>
      <c r="BP30" s="4457"/>
      <c r="BQ30" s="4457"/>
      <c r="BR30" s="4457"/>
      <c r="BS30" s="4457"/>
      <c r="BT30" s="4457"/>
      <c r="BU30" s="4457"/>
      <c r="BV30" s="4457"/>
      <c r="BW30" s="4457"/>
      <c r="BX30" s="4457"/>
      <c r="BY30" s="4457"/>
      <c r="BZ30" s="4458"/>
      <c r="CA30" s="755"/>
      <c r="CB30" s="755"/>
      <c r="CC30" s="755"/>
    </row>
    <row r="31" spans="1:81" ht="18" customHeight="1" x14ac:dyDescent="0.15">
      <c r="A31" s="1146"/>
      <c r="B31" s="5"/>
      <c r="C31" s="39"/>
      <c r="D31" s="39"/>
      <c r="E31" s="39"/>
      <c r="F31" s="39"/>
      <c r="G31" s="39"/>
      <c r="H31" s="39"/>
      <c r="I31" s="39"/>
      <c r="J31" s="39"/>
      <c r="K31" s="39"/>
      <c r="L31" s="39"/>
      <c r="M31" s="39"/>
      <c r="N31" s="39"/>
      <c r="O31" s="39"/>
      <c r="P31" s="39"/>
      <c r="Q31" s="39"/>
      <c r="R31" s="39"/>
      <c r="S31" s="39"/>
      <c r="T31" s="39"/>
      <c r="U31" s="39"/>
      <c r="V31" s="39"/>
      <c r="W31" s="39"/>
      <c r="X31" s="39"/>
      <c r="Y31" s="39"/>
      <c r="Z31" s="39"/>
      <c r="AA31" s="199"/>
      <c r="AB31" s="1224"/>
      <c r="AC31" s="1123"/>
      <c r="AD31" s="1123"/>
      <c r="AE31" s="1123"/>
      <c r="AF31" s="1123"/>
      <c r="AG31" s="1123"/>
      <c r="AH31" s="1123"/>
      <c r="AI31" s="1123"/>
      <c r="AJ31" s="1123"/>
      <c r="AK31" s="1123"/>
      <c r="AL31" s="1123"/>
      <c r="AM31" s="1123"/>
      <c r="AN31" s="1124"/>
      <c r="AO31" s="106"/>
      <c r="AP31" s="1116"/>
      <c r="AQ31" s="1117"/>
      <c r="AR31" s="1117"/>
      <c r="AS31" s="1117"/>
      <c r="AT31" s="1117"/>
      <c r="AU31" s="1118"/>
      <c r="AV31" s="1110"/>
      <c r="AW31" s="1111"/>
      <c r="AX31" s="1111"/>
      <c r="AY31" s="1111"/>
      <c r="AZ31" s="1111"/>
      <c r="BA31" s="1111"/>
      <c r="BB31" s="1111"/>
      <c r="BC31" s="1111"/>
      <c r="BD31" s="1111"/>
      <c r="BE31" s="1111"/>
      <c r="BF31" s="1111"/>
      <c r="BG31" s="1111"/>
      <c r="BH31" s="1111"/>
      <c r="BI31" s="1111"/>
      <c r="BJ31" s="1111"/>
      <c r="BK31" s="1111"/>
      <c r="BL31" s="1111"/>
      <c r="BM31" s="1111"/>
      <c r="BN31" s="1111"/>
      <c r="BO31" s="1111"/>
      <c r="BP31" s="1111"/>
      <c r="BQ31" s="1111"/>
      <c r="BR31" s="1111"/>
      <c r="BS31" s="1111"/>
      <c r="BT31" s="1111"/>
      <c r="BU31" s="1111"/>
      <c r="BV31" s="1111"/>
      <c r="BW31" s="1111"/>
      <c r="BX31" s="1111"/>
      <c r="BY31" s="1111"/>
      <c r="BZ31" s="1112"/>
      <c r="CA31" s="755"/>
      <c r="CB31" s="755"/>
      <c r="CC31" s="755"/>
    </row>
    <row r="32" spans="1:81" ht="18" customHeight="1" x14ac:dyDescent="0.15">
      <c r="A32" s="1146"/>
      <c r="B32" s="5"/>
      <c r="C32" s="1227" t="s">
        <v>519</v>
      </c>
      <c r="D32" s="39"/>
      <c r="E32" s="10"/>
      <c r="F32" s="542"/>
      <c r="G32" s="10"/>
      <c r="H32" s="10"/>
      <c r="I32" s="10"/>
      <c r="J32" s="10"/>
      <c r="K32" s="10"/>
      <c r="L32" s="10"/>
      <c r="M32" s="10"/>
      <c r="N32" s="10"/>
      <c r="O32" s="10"/>
      <c r="P32" s="10"/>
      <c r="Q32" s="1227"/>
      <c r="R32" s="1192"/>
      <c r="S32" s="1192"/>
      <c r="T32" s="7"/>
      <c r="U32" s="1191"/>
      <c r="V32" s="1191"/>
      <c r="W32" s="1227"/>
      <c r="X32" s="1227"/>
      <c r="Y32" s="1227"/>
      <c r="Z32" s="39"/>
      <c r="AA32" s="199"/>
      <c r="AB32" s="274" t="s">
        <v>24</v>
      </c>
      <c r="AC32" s="4317" t="s">
        <v>516</v>
      </c>
      <c r="AD32" s="4317"/>
      <c r="AE32" s="4317"/>
      <c r="AF32" s="4317"/>
      <c r="AG32" s="4317"/>
      <c r="AH32" s="4317"/>
      <c r="AI32" s="4317"/>
      <c r="AJ32" s="4317"/>
      <c r="AK32" s="4317"/>
      <c r="AL32" s="4317"/>
      <c r="AM32" s="4317"/>
      <c r="AN32" s="4475"/>
      <c r="AO32" s="106"/>
      <c r="AP32" s="4460" t="s">
        <v>529</v>
      </c>
      <c r="AQ32" s="4461"/>
      <c r="AR32" s="4461"/>
      <c r="AS32" s="4461"/>
      <c r="AT32" s="4461"/>
      <c r="AU32" s="4462"/>
      <c r="AV32" s="4450" t="s">
        <v>2102</v>
      </c>
      <c r="AW32" s="4451"/>
      <c r="AX32" s="4451"/>
      <c r="AY32" s="4451"/>
      <c r="AZ32" s="4451"/>
      <c r="BA32" s="4451"/>
      <c r="BB32" s="4451"/>
      <c r="BC32" s="4451"/>
      <c r="BD32" s="4451"/>
      <c r="BE32" s="4451"/>
      <c r="BF32" s="4451"/>
      <c r="BG32" s="4451"/>
      <c r="BH32" s="4451"/>
      <c r="BI32" s="4451"/>
      <c r="BJ32" s="4451"/>
      <c r="BK32" s="4451"/>
      <c r="BL32" s="4451"/>
      <c r="BM32" s="4451"/>
      <c r="BN32" s="4451"/>
      <c r="BO32" s="4451"/>
      <c r="BP32" s="4451"/>
      <c r="BQ32" s="4451"/>
      <c r="BR32" s="4451"/>
      <c r="BS32" s="4451"/>
      <c r="BT32" s="4451"/>
      <c r="BU32" s="4451"/>
      <c r="BV32" s="4451"/>
      <c r="BW32" s="4451"/>
      <c r="BX32" s="4451"/>
      <c r="BY32" s="4451"/>
      <c r="BZ32" s="4452"/>
      <c r="CA32" s="755"/>
      <c r="CB32" s="755"/>
      <c r="CC32" s="755"/>
    </row>
    <row r="33" spans="1:81" ht="18" customHeight="1" x14ac:dyDescent="0.15">
      <c r="A33" s="1146"/>
      <c r="B33" s="5"/>
      <c r="C33" s="1227"/>
      <c r="D33" s="61"/>
      <c r="E33" s="10"/>
      <c r="F33" s="10"/>
      <c r="G33" s="10"/>
      <c r="H33" s="10"/>
      <c r="I33" s="10"/>
      <c r="J33" s="10"/>
      <c r="K33" s="1227"/>
      <c r="L33" s="1227"/>
      <c r="M33" s="1227"/>
      <c r="N33" s="1227"/>
      <c r="O33" s="1227"/>
      <c r="P33" s="1192"/>
      <c r="Q33" s="1192"/>
      <c r="R33" s="7"/>
      <c r="S33" s="1191"/>
      <c r="T33" s="1191"/>
      <c r="U33" s="1227"/>
      <c r="V33" s="1227"/>
      <c r="W33" s="1227"/>
      <c r="X33" s="39"/>
      <c r="Y33" s="39"/>
      <c r="Z33" s="39"/>
      <c r="AA33" s="199"/>
      <c r="AB33" s="39"/>
      <c r="AC33" s="4317"/>
      <c r="AD33" s="4317"/>
      <c r="AE33" s="4317"/>
      <c r="AF33" s="4317"/>
      <c r="AG33" s="4317"/>
      <c r="AH33" s="4317"/>
      <c r="AI33" s="4317"/>
      <c r="AJ33" s="4317"/>
      <c r="AK33" s="4317"/>
      <c r="AL33" s="4317"/>
      <c r="AM33" s="4317"/>
      <c r="AN33" s="4475"/>
      <c r="AO33" s="106"/>
      <c r="AP33" s="4463"/>
      <c r="AQ33" s="4464"/>
      <c r="AR33" s="4464"/>
      <c r="AS33" s="4464"/>
      <c r="AT33" s="4464"/>
      <c r="AU33" s="4465"/>
      <c r="AV33" s="4456"/>
      <c r="AW33" s="4457"/>
      <c r="AX33" s="4457"/>
      <c r="AY33" s="4457"/>
      <c r="AZ33" s="4457"/>
      <c r="BA33" s="4457"/>
      <c r="BB33" s="4457"/>
      <c r="BC33" s="4457"/>
      <c r="BD33" s="4457"/>
      <c r="BE33" s="4457"/>
      <c r="BF33" s="4457"/>
      <c r="BG33" s="4457"/>
      <c r="BH33" s="4457"/>
      <c r="BI33" s="4457"/>
      <c r="BJ33" s="4457"/>
      <c r="BK33" s="4457"/>
      <c r="BL33" s="4457"/>
      <c r="BM33" s="4457"/>
      <c r="BN33" s="4457"/>
      <c r="BO33" s="4457"/>
      <c r="BP33" s="4457"/>
      <c r="BQ33" s="4457"/>
      <c r="BR33" s="4457"/>
      <c r="BS33" s="4457"/>
      <c r="BT33" s="4457"/>
      <c r="BU33" s="4457"/>
      <c r="BV33" s="4457"/>
      <c r="BW33" s="4457"/>
      <c r="BX33" s="4457"/>
      <c r="BY33" s="4457"/>
      <c r="BZ33" s="4458"/>
      <c r="CA33" s="755"/>
      <c r="CB33" s="755"/>
      <c r="CC33" s="755"/>
    </row>
    <row r="34" spans="1:81" ht="13.5" customHeight="1" x14ac:dyDescent="0.15">
      <c r="A34" s="1146"/>
      <c r="B34" s="5"/>
      <c r="C34" s="1227"/>
      <c r="D34" s="61"/>
      <c r="E34" s="10"/>
      <c r="F34" s="10"/>
      <c r="G34" s="10"/>
      <c r="H34" s="10"/>
      <c r="I34" s="10"/>
      <c r="J34" s="10"/>
      <c r="K34" s="1227"/>
      <c r="L34" s="1227"/>
      <c r="M34" s="1227"/>
      <c r="N34" s="1227"/>
      <c r="O34" s="1227"/>
      <c r="P34" s="1192"/>
      <c r="Q34" s="1192"/>
      <c r="R34" s="7"/>
      <c r="S34" s="1191"/>
      <c r="T34" s="1191"/>
      <c r="U34" s="1227"/>
      <c r="V34" s="1227"/>
      <c r="W34" s="1227"/>
      <c r="X34" s="39"/>
      <c r="Y34" s="39"/>
      <c r="Z34" s="39"/>
      <c r="AA34" s="199"/>
      <c r="AB34" s="39"/>
      <c r="AC34" s="1201"/>
      <c r="AD34" s="1201"/>
      <c r="AE34" s="1201"/>
      <c r="AF34" s="1201"/>
      <c r="AG34" s="1201"/>
      <c r="AH34" s="1201"/>
      <c r="AI34" s="1201"/>
      <c r="AJ34" s="1201"/>
      <c r="AK34" s="1201"/>
      <c r="AL34" s="1201"/>
      <c r="AM34" s="1201"/>
      <c r="AN34" s="1202"/>
      <c r="AO34" s="106"/>
      <c r="AP34" s="1116"/>
      <c r="AQ34" s="1117"/>
      <c r="AR34" s="1117"/>
      <c r="AS34" s="1117"/>
      <c r="AT34" s="1117"/>
      <c r="AU34" s="1118"/>
      <c r="AV34" s="1110"/>
      <c r="AW34" s="1111"/>
      <c r="AX34" s="1111"/>
      <c r="AY34" s="1111"/>
      <c r="AZ34" s="1111"/>
      <c r="BA34" s="1111"/>
      <c r="BB34" s="1111"/>
      <c r="BC34" s="1111"/>
      <c r="BD34" s="1111"/>
      <c r="BE34" s="1111"/>
      <c r="BF34" s="1111"/>
      <c r="BG34" s="1111"/>
      <c r="BH34" s="1111"/>
      <c r="BI34" s="1111"/>
      <c r="BJ34" s="1111"/>
      <c r="BK34" s="1111"/>
      <c r="BL34" s="1111"/>
      <c r="BM34" s="1111"/>
      <c r="BN34" s="1111"/>
      <c r="BO34" s="1111"/>
      <c r="BP34" s="1111"/>
      <c r="BQ34" s="1111"/>
      <c r="BR34" s="1111"/>
      <c r="BS34" s="1111"/>
      <c r="BT34" s="1111"/>
      <c r="BU34" s="1111"/>
      <c r="BV34" s="1111"/>
      <c r="BW34" s="1111"/>
      <c r="BX34" s="1111"/>
      <c r="BY34" s="1111"/>
      <c r="BZ34" s="1112"/>
      <c r="CA34" s="755"/>
      <c r="CB34" s="755"/>
      <c r="CC34" s="755"/>
    </row>
    <row r="35" spans="1:81" ht="18" customHeight="1" x14ac:dyDescent="0.15">
      <c r="A35" s="1146"/>
      <c r="B35" s="5"/>
      <c r="C35" s="542" t="s">
        <v>1437</v>
      </c>
      <c r="D35" s="39"/>
      <c r="E35" s="10"/>
      <c r="F35" s="542"/>
      <c r="G35" s="10"/>
      <c r="H35" s="10"/>
      <c r="I35" s="10"/>
      <c r="J35" s="10"/>
      <c r="K35" s="10"/>
      <c r="L35" s="10"/>
      <c r="M35" s="10"/>
      <c r="N35" s="10"/>
      <c r="O35" s="10"/>
      <c r="P35" s="10"/>
      <c r="Q35" s="1227"/>
      <c r="R35" s="1192"/>
      <c r="S35" s="1192"/>
      <c r="T35" s="7"/>
      <c r="U35" s="1191"/>
      <c r="V35" s="1191"/>
      <c r="W35" s="1227"/>
      <c r="X35" s="1227"/>
      <c r="Y35" s="1227"/>
      <c r="Z35" s="39"/>
      <c r="AA35" s="199"/>
      <c r="AB35" s="39"/>
      <c r="AC35" s="4317"/>
      <c r="AD35" s="4317"/>
      <c r="AE35" s="4317"/>
      <c r="AF35" s="4317"/>
      <c r="AG35" s="4317"/>
      <c r="AH35" s="4317"/>
      <c r="AI35" s="4317"/>
      <c r="AJ35" s="4317"/>
      <c r="AK35" s="4317"/>
      <c r="AL35" s="4317"/>
      <c r="AM35" s="4317"/>
      <c r="AN35" s="4475"/>
      <c r="AO35" s="106"/>
      <c r="AP35" s="4460" t="s">
        <v>522</v>
      </c>
      <c r="AQ35" s="4461"/>
      <c r="AR35" s="4461"/>
      <c r="AS35" s="4461"/>
      <c r="AT35" s="4461"/>
      <c r="AU35" s="4462"/>
      <c r="AV35" s="4450" t="s">
        <v>523</v>
      </c>
      <c r="AW35" s="4451"/>
      <c r="AX35" s="4451"/>
      <c r="AY35" s="4451"/>
      <c r="AZ35" s="4451"/>
      <c r="BA35" s="4451"/>
      <c r="BB35" s="4451"/>
      <c r="BC35" s="4451"/>
      <c r="BD35" s="4451"/>
      <c r="BE35" s="4451"/>
      <c r="BF35" s="4451"/>
      <c r="BG35" s="4451"/>
      <c r="BH35" s="4451"/>
      <c r="BI35" s="4451"/>
      <c r="BJ35" s="4451"/>
      <c r="BK35" s="4451"/>
      <c r="BL35" s="4451"/>
      <c r="BM35" s="4451"/>
      <c r="BN35" s="4451"/>
      <c r="BO35" s="4451"/>
      <c r="BP35" s="4451"/>
      <c r="BQ35" s="4451"/>
      <c r="BR35" s="4451"/>
      <c r="BS35" s="4451"/>
      <c r="BT35" s="4451"/>
      <c r="BU35" s="4451"/>
      <c r="BV35" s="4451"/>
      <c r="BW35" s="4451"/>
      <c r="BX35" s="4451"/>
      <c r="BY35" s="4451"/>
      <c r="BZ35" s="4452"/>
      <c r="CA35" s="755"/>
      <c r="CB35" s="755"/>
      <c r="CC35" s="755"/>
    </row>
    <row r="36" spans="1:81" ht="18" customHeight="1" x14ac:dyDescent="0.15">
      <c r="A36" s="1146"/>
      <c r="B36" s="5"/>
      <c r="C36" s="1227"/>
      <c r="D36" s="61"/>
      <c r="E36" s="10"/>
      <c r="F36" s="10"/>
      <c r="G36" s="10"/>
      <c r="H36" s="10"/>
      <c r="I36" s="10"/>
      <c r="J36" s="10"/>
      <c r="K36" s="1227"/>
      <c r="L36" s="1227"/>
      <c r="M36" s="1227"/>
      <c r="N36" s="1227"/>
      <c r="O36" s="1227"/>
      <c r="P36" s="1192"/>
      <c r="Q36" s="1192"/>
      <c r="R36" s="7"/>
      <c r="S36" s="1191"/>
      <c r="T36" s="1191"/>
      <c r="U36" s="1227"/>
      <c r="V36" s="1227"/>
      <c r="W36" s="1227"/>
      <c r="X36" s="39"/>
      <c r="Y36" s="39"/>
      <c r="Z36" s="39"/>
      <c r="AA36" s="199"/>
      <c r="AB36" s="39"/>
      <c r="AC36" s="4317"/>
      <c r="AD36" s="4317"/>
      <c r="AE36" s="4317"/>
      <c r="AF36" s="4317"/>
      <c r="AG36" s="4317"/>
      <c r="AH36" s="4317"/>
      <c r="AI36" s="4317"/>
      <c r="AJ36" s="4317"/>
      <c r="AK36" s="4317"/>
      <c r="AL36" s="4317"/>
      <c r="AM36" s="4317"/>
      <c r="AN36" s="4475"/>
      <c r="AO36" s="106"/>
      <c r="AP36" s="4463"/>
      <c r="AQ36" s="4464"/>
      <c r="AR36" s="4464"/>
      <c r="AS36" s="4464"/>
      <c r="AT36" s="4464"/>
      <c r="AU36" s="4465"/>
      <c r="AV36" s="4456"/>
      <c r="AW36" s="4457"/>
      <c r="AX36" s="4457"/>
      <c r="AY36" s="4457"/>
      <c r="AZ36" s="4457"/>
      <c r="BA36" s="4457"/>
      <c r="BB36" s="4457"/>
      <c r="BC36" s="4457"/>
      <c r="BD36" s="4457"/>
      <c r="BE36" s="4457"/>
      <c r="BF36" s="4457"/>
      <c r="BG36" s="4457"/>
      <c r="BH36" s="4457"/>
      <c r="BI36" s="4457"/>
      <c r="BJ36" s="4457"/>
      <c r="BK36" s="4457"/>
      <c r="BL36" s="4457"/>
      <c r="BM36" s="4457"/>
      <c r="BN36" s="4457"/>
      <c r="BO36" s="4457"/>
      <c r="BP36" s="4457"/>
      <c r="BQ36" s="4457"/>
      <c r="BR36" s="4457"/>
      <c r="BS36" s="4457"/>
      <c r="BT36" s="4457"/>
      <c r="BU36" s="4457"/>
      <c r="BV36" s="4457"/>
      <c r="BW36" s="4457"/>
      <c r="BX36" s="4457"/>
      <c r="BY36" s="4457"/>
      <c r="BZ36" s="4458"/>
      <c r="CA36" s="755"/>
      <c r="CB36" s="755"/>
      <c r="CC36" s="755"/>
    </row>
    <row r="37" spans="1:81" ht="18" customHeight="1" x14ac:dyDescent="0.15">
      <c r="A37" s="1146"/>
      <c r="B37" s="5"/>
      <c r="C37" s="1227"/>
      <c r="D37" s="10"/>
      <c r="E37" s="10"/>
      <c r="F37" s="10"/>
      <c r="G37" s="542"/>
      <c r="H37" s="10"/>
      <c r="I37" s="10"/>
      <c r="J37" s="10"/>
      <c r="K37" s="10"/>
      <c r="L37" s="10"/>
      <c r="M37" s="10"/>
      <c r="N37" s="542"/>
      <c r="O37" s="10"/>
      <c r="P37" s="10"/>
      <c r="Q37" s="10"/>
      <c r="R37" s="10"/>
      <c r="S37" s="1227"/>
      <c r="T37" s="1230"/>
      <c r="U37" s="1230"/>
      <c r="V37" s="1227"/>
      <c r="W37" s="1230"/>
      <c r="X37" s="1230"/>
      <c r="Y37" s="1227"/>
      <c r="Z37" s="39"/>
      <c r="AA37" s="199"/>
      <c r="AB37" s="39"/>
      <c r="AC37" s="39"/>
      <c r="AD37" s="39"/>
      <c r="AE37" s="39"/>
      <c r="AF37" s="39"/>
      <c r="AG37" s="39"/>
      <c r="AH37" s="39"/>
      <c r="AI37" s="39"/>
      <c r="AJ37" s="39"/>
      <c r="AK37" s="39"/>
      <c r="AL37" s="39"/>
      <c r="AM37" s="39"/>
      <c r="AN37" s="152"/>
      <c r="AO37" s="106"/>
      <c r="AP37" s="4460" t="s">
        <v>1438</v>
      </c>
      <c r="AQ37" s="4461"/>
      <c r="AR37" s="4461"/>
      <c r="AS37" s="4461"/>
      <c r="AT37" s="4461"/>
      <c r="AU37" s="4462"/>
      <c r="AV37" s="4472" t="s">
        <v>524</v>
      </c>
      <c r="AW37" s="4473"/>
      <c r="AX37" s="4473"/>
      <c r="AY37" s="4473"/>
      <c r="AZ37" s="4473"/>
      <c r="BA37" s="4473"/>
      <c r="BB37" s="4473"/>
      <c r="BC37" s="4473"/>
      <c r="BD37" s="4473"/>
      <c r="BE37" s="4473"/>
      <c r="BF37" s="4473"/>
      <c r="BG37" s="4473"/>
      <c r="BH37" s="4473"/>
      <c r="BI37" s="4473"/>
      <c r="BJ37" s="4473"/>
      <c r="BK37" s="4473"/>
      <c r="BL37" s="4473"/>
      <c r="BM37" s="4473"/>
      <c r="BN37" s="4473"/>
      <c r="BO37" s="4473"/>
      <c r="BP37" s="4473"/>
      <c r="BQ37" s="4473"/>
      <c r="BR37" s="4473"/>
      <c r="BS37" s="4473"/>
      <c r="BT37" s="4473"/>
      <c r="BU37" s="4473"/>
      <c r="BV37" s="4473"/>
      <c r="BW37" s="4473"/>
      <c r="BX37" s="4473"/>
      <c r="BY37" s="4473"/>
      <c r="BZ37" s="4474"/>
      <c r="CA37" s="755"/>
      <c r="CB37" s="755"/>
      <c r="CC37" s="755"/>
    </row>
    <row r="38" spans="1:81" ht="18" customHeight="1" x14ac:dyDescent="0.15">
      <c r="A38" s="1146"/>
      <c r="B38" s="5"/>
      <c r="C38" s="542" t="s">
        <v>514</v>
      </c>
      <c r="D38" s="61"/>
      <c r="E38" s="10"/>
      <c r="F38" s="542"/>
      <c r="G38" s="10"/>
      <c r="H38" s="10"/>
      <c r="I38" s="10"/>
      <c r="J38" s="10"/>
      <c r="K38" s="10"/>
      <c r="L38" s="10"/>
      <c r="M38" s="10"/>
      <c r="N38" s="542"/>
      <c r="O38" s="10"/>
      <c r="P38" s="10"/>
      <c r="Q38" s="1227"/>
      <c r="R38" s="1192"/>
      <c r="S38" s="1192"/>
      <c r="T38" s="7"/>
      <c r="U38" s="1191"/>
      <c r="V38" s="1191"/>
      <c r="W38" s="1227"/>
      <c r="X38" s="1227"/>
      <c r="Y38" s="1227"/>
      <c r="Z38" s="39"/>
      <c r="AA38" s="199"/>
      <c r="AB38" s="274" t="s">
        <v>24</v>
      </c>
      <c r="AC38" s="4317" t="s">
        <v>1439</v>
      </c>
      <c r="AD38" s="4317"/>
      <c r="AE38" s="4317"/>
      <c r="AF38" s="4317"/>
      <c r="AG38" s="4317"/>
      <c r="AH38" s="4317"/>
      <c r="AI38" s="4317"/>
      <c r="AJ38" s="4317"/>
      <c r="AK38" s="4317"/>
      <c r="AL38" s="4317"/>
      <c r="AM38" s="4317"/>
      <c r="AN38" s="4475"/>
      <c r="AO38" s="106"/>
      <c r="AP38" s="4476"/>
      <c r="AQ38" s="4477"/>
      <c r="AR38" s="4477"/>
      <c r="AS38" s="4477"/>
      <c r="AT38" s="4477"/>
      <c r="AU38" s="4478"/>
      <c r="AV38" s="4479" t="s">
        <v>2105</v>
      </c>
      <c r="AW38" s="4480"/>
      <c r="AX38" s="4480"/>
      <c r="AY38" s="4480"/>
      <c r="AZ38" s="4480"/>
      <c r="BA38" s="4480"/>
      <c r="BB38" s="4480"/>
      <c r="BC38" s="4480"/>
      <c r="BD38" s="4480"/>
      <c r="BE38" s="4480"/>
      <c r="BF38" s="4480"/>
      <c r="BG38" s="4480"/>
      <c r="BH38" s="4480"/>
      <c r="BI38" s="4480"/>
      <c r="BJ38" s="4480"/>
      <c r="BK38" s="4480"/>
      <c r="BL38" s="4480"/>
      <c r="BM38" s="4480"/>
      <c r="BN38" s="4480"/>
      <c r="BO38" s="4480"/>
      <c r="BP38" s="4480"/>
      <c r="BQ38" s="4480"/>
      <c r="BR38" s="4480"/>
      <c r="BS38" s="4480"/>
      <c r="BT38" s="4480"/>
      <c r="BU38" s="4480"/>
      <c r="BV38" s="4480"/>
      <c r="BW38" s="4480"/>
      <c r="BX38" s="4480"/>
      <c r="BY38" s="4480"/>
      <c r="BZ38" s="4481"/>
      <c r="CA38" s="755"/>
      <c r="CB38" s="755"/>
      <c r="CC38" s="755"/>
    </row>
    <row r="39" spans="1:81" ht="18" customHeight="1" x14ac:dyDescent="0.15">
      <c r="A39" s="1146"/>
      <c r="B39" s="5"/>
      <c r="C39" s="542"/>
      <c r="D39" s="61"/>
      <c r="E39" s="10"/>
      <c r="F39" s="542"/>
      <c r="G39" s="10"/>
      <c r="H39" s="10"/>
      <c r="I39" s="10"/>
      <c r="J39" s="10"/>
      <c r="K39" s="10"/>
      <c r="L39" s="10"/>
      <c r="M39" s="10"/>
      <c r="N39" s="542"/>
      <c r="O39" s="10"/>
      <c r="P39" s="10"/>
      <c r="Q39" s="1227"/>
      <c r="R39" s="1192"/>
      <c r="S39" s="1192"/>
      <c r="T39" s="7"/>
      <c r="U39" s="1191"/>
      <c r="V39" s="1191"/>
      <c r="W39" s="1227"/>
      <c r="X39" s="1227"/>
      <c r="Y39" s="1227"/>
      <c r="Z39" s="39"/>
      <c r="AA39" s="199"/>
      <c r="AB39" s="274"/>
      <c r="AC39" s="4317"/>
      <c r="AD39" s="4317"/>
      <c r="AE39" s="4317"/>
      <c r="AF39" s="4317"/>
      <c r="AG39" s="4317"/>
      <c r="AH39" s="4317"/>
      <c r="AI39" s="4317"/>
      <c r="AJ39" s="4317"/>
      <c r="AK39" s="4317"/>
      <c r="AL39" s="4317"/>
      <c r="AM39" s="4317"/>
      <c r="AN39" s="4475"/>
      <c r="AO39" s="106"/>
      <c r="AP39" s="4476"/>
      <c r="AQ39" s="4477"/>
      <c r="AR39" s="4477"/>
      <c r="AS39" s="4477"/>
      <c r="AT39" s="4477"/>
      <c r="AU39" s="4478"/>
      <c r="AV39" s="4482"/>
      <c r="AW39" s="4483"/>
      <c r="AX39" s="4483"/>
      <c r="AY39" s="4483"/>
      <c r="AZ39" s="4483"/>
      <c r="BA39" s="4483"/>
      <c r="BB39" s="4483"/>
      <c r="BC39" s="4483"/>
      <c r="BD39" s="4483"/>
      <c r="BE39" s="4483"/>
      <c r="BF39" s="4483"/>
      <c r="BG39" s="4483"/>
      <c r="BH39" s="4483"/>
      <c r="BI39" s="4483"/>
      <c r="BJ39" s="4483"/>
      <c r="BK39" s="4483"/>
      <c r="BL39" s="4483"/>
      <c r="BM39" s="4483"/>
      <c r="BN39" s="4483"/>
      <c r="BO39" s="4483"/>
      <c r="BP39" s="4483"/>
      <c r="BQ39" s="4483"/>
      <c r="BR39" s="4483"/>
      <c r="BS39" s="4483"/>
      <c r="BT39" s="4483"/>
      <c r="BU39" s="4483"/>
      <c r="BV39" s="4483"/>
      <c r="BW39" s="4483"/>
      <c r="BX39" s="4483"/>
      <c r="BY39" s="4483"/>
      <c r="BZ39" s="4484"/>
      <c r="CA39" s="755"/>
      <c r="CB39" s="755"/>
      <c r="CC39" s="755"/>
    </row>
    <row r="40" spans="1:81" ht="18" customHeight="1" x14ac:dyDescent="0.15">
      <c r="A40" s="1146"/>
      <c r="B40" s="5"/>
      <c r="C40" s="542" t="s">
        <v>1440</v>
      </c>
      <c r="D40" s="542"/>
      <c r="E40" s="542"/>
      <c r="F40" s="39"/>
      <c r="G40" s="542"/>
      <c r="H40" s="542"/>
      <c r="I40" s="542"/>
      <c r="J40" s="542"/>
      <c r="K40" s="542"/>
      <c r="L40" s="542"/>
      <c r="M40" s="542"/>
      <c r="N40" s="542"/>
      <c r="O40" s="542"/>
      <c r="P40" s="542"/>
      <c r="Q40" s="542"/>
      <c r="R40" s="542"/>
      <c r="S40" s="10"/>
      <c r="T40" s="17"/>
      <c r="U40" s="17"/>
      <c r="V40" s="55"/>
      <c r="W40" s="17"/>
      <c r="X40" s="17"/>
      <c r="Y40" s="1227"/>
      <c r="Z40" s="39"/>
      <c r="AA40" s="199"/>
      <c r="AB40" s="1222"/>
      <c r="AC40" s="4317"/>
      <c r="AD40" s="4317"/>
      <c r="AE40" s="4317"/>
      <c r="AF40" s="4317"/>
      <c r="AG40" s="4317"/>
      <c r="AH40" s="4317"/>
      <c r="AI40" s="4317"/>
      <c r="AJ40" s="4317"/>
      <c r="AK40" s="4317"/>
      <c r="AL40" s="4317"/>
      <c r="AM40" s="4317"/>
      <c r="AN40" s="4475"/>
      <c r="AO40" s="106"/>
      <c r="AP40" s="4476"/>
      <c r="AQ40" s="4477"/>
      <c r="AR40" s="4477"/>
      <c r="AS40" s="4477"/>
      <c r="AT40" s="4477"/>
      <c r="AU40" s="4478"/>
      <c r="AV40" s="4453" t="s">
        <v>2104</v>
      </c>
      <c r="AW40" s="4454"/>
      <c r="AX40" s="4454"/>
      <c r="AY40" s="4454"/>
      <c r="AZ40" s="4454"/>
      <c r="BA40" s="4454"/>
      <c r="BB40" s="4454"/>
      <c r="BC40" s="4454"/>
      <c r="BD40" s="4454"/>
      <c r="BE40" s="4454"/>
      <c r="BF40" s="4454"/>
      <c r="BG40" s="4454"/>
      <c r="BH40" s="4454"/>
      <c r="BI40" s="4454"/>
      <c r="BJ40" s="4454"/>
      <c r="BK40" s="4454"/>
      <c r="BL40" s="4454"/>
      <c r="BM40" s="4454"/>
      <c r="BN40" s="4454"/>
      <c r="BO40" s="4454"/>
      <c r="BP40" s="4454"/>
      <c r="BQ40" s="4454"/>
      <c r="BR40" s="4454"/>
      <c r="BS40" s="4454"/>
      <c r="BT40" s="4454"/>
      <c r="BU40" s="4454"/>
      <c r="BV40" s="4454"/>
      <c r="BW40" s="4454"/>
      <c r="BX40" s="4454"/>
      <c r="BY40" s="4454"/>
      <c r="BZ40" s="4455"/>
      <c r="CA40" s="755"/>
      <c r="CB40" s="755"/>
      <c r="CC40" s="755"/>
    </row>
    <row r="41" spans="1:81" ht="18" customHeight="1" x14ac:dyDescent="0.15">
      <c r="A41" s="1146"/>
      <c r="B41" s="5"/>
      <c r="C41" s="542"/>
      <c r="D41" s="542"/>
      <c r="E41" s="542"/>
      <c r="F41" s="39"/>
      <c r="G41" s="542"/>
      <c r="H41" s="542"/>
      <c r="I41" s="542"/>
      <c r="J41" s="542"/>
      <c r="K41" s="542"/>
      <c r="L41" s="542"/>
      <c r="M41" s="542"/>
      <c r="N41" s="542"/>
      <c r="O41" s="542"/>
      <c r="P41" s="542"/>
      <c r="Q41" s="542"/>
      <c r="R41" s="542"/>
      <c r="S41" s="10"/>
      <c r="T41" s="17"/>
      <c r="U41" s="17"/>
      <c r="V41" s="55"/>
      <c r="W41" s="17"/>
      <c r="X41" s="17"/>
      <c r="Y41" s="1227"/>
      <c r="Z41" s="39"/>
      <c r="AA41" s="199"/>
      <c r="AB41" s="1222"/>
      <c r="AC41" s="1201"/>
      <c r="AD41" s="1201"/>
      <c r="AE41" s="1201"/>
      <c r="AF41" s="1201"/>
      <c r="AG41" s="1201"/>
      <c r="AH41" s="1201"/>
      <c r="AI41" s="1201"/>
      <c r="AJ41" s="1201"/>
      <c r="AK41" s="1201"/>
      <c r="AL41" s="1201"/>
      <c r="AM41" s="1201"/>
      <c r="AN41" s="1202"/>
      <c r="AO41" s="106"/>
      <c r="AP41" s="4463"/>
      <c r="AQ41" s="4464"/>
      <c r="AR41" s="4464"/>
      <c r="AS41" s="4464"/>
      <c r="AT41" s="4464"/>
      <c r="AU41" s="4465"/>
      <c r="AV41" s="4456"/>
      <c r="AW41" s="4457"/>
      <c r="AX41" s="4457"/>
      <c r="AY41" s="4457"/>
      <c r="AZ41" s="4457"/>
      <c r="BA41" s="4457"/>
      <c r="BB41" s="4457"/>
      <c r="BC41" s="4457"/>
      <c r="BD41" s="4457"/>
      <c r="BE41" s="4457"/>
      <c r="BF41" s="4457"/>
      <c r="BG41" s="4457"/>
      <c r="BH41" s="4457"/>
      <c r="BI41" s="4457"/>
      <c r="BJ41" s="4457"/>
      <c r="BK41" s="4457"/>
      <c r="BL41" s="4457"/>
      <c r="BM41" s="4457"/>
      <c r="BN41" s="4457"/>
      <c r="BO41" s="4457"/>
      <c r="BP41" s="4457"/>
      <c r="BQ41" s="4457"/>
      <c r="BR41" s="4457"/>
      <c r="BS41" s="4457"/>
      <c r="BT41" s="4457"/>
      <c r="BU41" s="4457"/>
      <c r="BV41" s="4457"/>
      <c r="BW41" s="4457"/>
      <c r="BX41" s="4457"/>
      <c r="BY41" s="4457"/>
      <c r="BZ41" s="4458"/>
      <c r="CA41" s="755"/>
      <c r="CB41" s="755"/>
      <c r="CC41" s="755"/>
    </row>
    <row r="42" spans="1:81" ht="18" customHeight="1" x14ac:dyDescent="0.15">
      <c r="A42" s="1146"/>
      <c r="B42" s="5"/>
      <c r="C42" s="39"/>
      <c r="D42" s="39" t="s">
        <v>778</v>
      </c>
      <c r="E42" s="542"/>
      <c r="F42" s="1227"/>
      <c r="G42" s="542"/>
      <c r="H42" s="542"/>
      <c r="I42" s="542"/>
      <c r="J42" s="542"/>
      <c r="K42" s="542"/>
      <c r="L42" s="39"/>
      <c r="M42" s="39"/>
      <c r="N42" s="1044"/>
      <c r="O42" s="39"/>
      <c r="P42" s="542"/>
      <c r="Q42" s="1227"/>
      <c r="R42" s="1192"/>
      <c r="S42" s="1192"/>
      <c r="T42" s="7"/>
      <c r="U42" s="1191"/>
      <c r="V42" s="1191"/>
      <c r="W42" s="1227"/>
      <c r="X42" s="1227"/>
      <c r="Y42" s="1227"/>
      <c r="Z42" s="39"/>
      <c r="AA42" s="199"/>
      <c r="AB42" s="1219" t="s">
        <v>286</v>
      </c>
      <c r="AC42" s="2714" t="s">
        <v>1441</v>
      </c>
      <c r="AD42" s="2714"/>
      <c r="AE42" s="2714"/>
      <c r="AF42" s="2714"/>
      <c r="AG42" s="2714"/>
      <c r="AH42" s="2714"/>
      <c r="AI42" s="2714"/>
      <c r="AJ42" s="2714"/>
      <c r="AK42" s="2714"/>
      <c r="AL42" s="2714"/>
      <c r="AM42" s="2714"/>
      <c r="AN42" s="2715"/>
      <c r="AO42" s="106"/>
      <c r="AP42" s="4466" t="s">
        <v>530</v>
      </c>
      <c r="AQ42" s="4467"/>
      <c r="AR42" s="4467"/>
      <c r="AS42" s="4467"/>
      <c r="AT42" s="4467"/>
      <c r="AU42" s="4468"/>
      <c r="AV42" s="4469" t="s">
        <v>2103</v>
      </c>
      <c r="AW42" s="4470"/>
      <c r="AX42" s="4470"/>
      <c r="AY42" s="4470"/>
      <c r="AZ42" s="4470"/>
      <c r="BA42" s="4470"/>
      <c r="BB42" s="4470"/>
      <c r="BC42" s="4470"/>
      <c r="BD42" s="4470"/>
      <c r="BE42" s="4470"/>
      <c r="BF42" s="4470"/>
      <c r="BG42" s="4470"/>
      <c r="BH42" s="4470"/>
      <c r="BI42" s="4470"/>
      <c r="BJ42" s="4470"/>
      <c r="BK42" s="4470"/>
      <c r="BL42" s="4470"/>
      <c r="BM42" s="4470"/>
      <c r="BN42" s="4470"/>
      <c r="BO42" s="4470"/>
      <c r="BP42" s="4470"/>
      <c r="BQ42" s="4470"/>
      <c r="BR42" s="4470"/>
      <c r="BS42" s="4470"/>
      <c r="BT42" s="4470"/>
      <c r="BU42" s="4470"/>
      <c r="BV42" s="4470"/>
      <c r="BW42" s="4470"/>
      <c r="BX42" s="4470"/>
      <c r="BY42" s="4470"/>
      <c r="BZ42" s="4471"/>
      <c r="CA42" s="755"/>
      <c r="CB42" s="755"/>
      <c r="CC42" s="755"/>
    </row>
    <row r="43" spans="1:81" ht="18" customHeight="1" x14ac:dyDescent="0.15">
      <c r="A43" s="1146"/>
      <c r="B43" s="5"/>
      <c r="C43" s="39"/>
      <c r="D43" s="39"/>
      <c r="E43" s="542"/>
      <c r="F43" s="1227"/>
      <c r="G43" s="542"/>
      <c r="H43" s="542"/>
      <c r="I43" s="542"/>
      <c r="J43" s="542"/>
      <c r="K43" s="542"/>
      <c r="L43" s="39"/>
      <c r="M43" s="39"/>
      <c r="N43" s="1044"/>
      <c r="O43" s="39"/>
      <c r="P43" s="542"/>
      <c r="Q43" s="1227"/>
      <c r="R43" s="1192"/>
      <c r="S43" s="1192"/>
      <c r="T43" s="7"/>
      <c r="U43" s="1191"/>
      <c r="V43" s="1191"/>
      <c r="W43" s="1227"/>
      <c r="X43" s="1227"/>
      <c r="Y43" s="1227"/>
      <c r="Z43" s="39"/>
      <c r="AA43" s="199"/>
      <c r="AB43" s="1219"/>
      <c r="AC43" s="2714"/>
      <c r="AD43" s="2714"/>
      <c r="AE43" s="2714"/>
      <c r="AF43" s="2714"/>
      <c r="AG43" s="2714"/>
      <c r="AH43" s="2714"/>
      <c r="AI43" s="2714"/>
      <c r="AJ43" s="2714"/>
      <c r="AK43" s="2714"/>
      <c r="AL43" s="2714"/>
      <c r="AM43" s="2714"/>
      <c r="AN43" s="2715"/>
      <c r="AO43" s="106"/>
      <c r="AP43" s="1126"/>
      <c r="AQ43" s="1127"/>
      <c r="AR43" s="1127"/>
      <c r="AS43" s="1127"/>
      <c r="AT43" s="1127"/>
      <c r="AU43" s="1128"/>
      <c r="AV43" s="1107"/>
      <c r="AW43" s="1108"/>
      <c r="AX43" s="1108"/>
      <c r="AY43" s="1108"/>
      <c r="AZ43" s="1108"/>
      <c r="BA43" s="1108"/>
      <c r="BB43" s="1108"/>
      <c r="BC43" s="1108"/>
      <c r="BD43" s="1108"/>
      <c r="BE43" s="1108"/>
      <c r="BF43" s="1108"/>
      <c r="BG43" s="1108"/>
      <c r="BH43" s="1108"/>
      <c r="BI43" s="1108"/>
      <c r="BJ43" s="1108"/>
      <c r="BK43" s="1108"/>
      <c r="BL43" s="1108"/>
      <c r="BM43" s="1108"/>
      <c r="BN43" s="1108"/>
      <c r="BO43" s="1108"/>
      <c r="BP43" s="1108"/>
      <c r="BQ43" s="1108"/>
      <c r="BR43" s="1108"/>
      <c r="BS43" s="1108"/>
      <c r="BT43" s="1108"/>
      <c r="BU43" s="1108"/>
      <c r="BV43" s="1108"/>
      <c r="BW43" s="1108"/>
      <c r="BX43" s="1108"/>
      <c r="BY43" s="1108"/>
      <c r="BZ43" s="1109"/>
      <c r="CA43" s="755"/>
      <c r="CB43" s="755"/>
      <c r="CC43" s="755"/>
    </row>
    <row r="44" spans="1:81" ht="18" customHeight="1" x14ac:dyDescent="0.15">
      <c r="A44" s="1146"/>
      <c r="B44" s="5"/>
      <c r="C44" s="39"/>
      <c r="D44" s="542" t="s">
        <v>538</v>
      </c>
      <c r="E44" s="542"/>
      <c r="F44" s="39"/>
      <c r="G44" s="542"/>
      <c r="H44" s="542"/>
      <c r="I44" s="1230"/>
      <c r="J44" s="4311"/>
      <c r="K44" s="4311"/>
      <c r="L44" s="542" t="s">
        <v>539</v>
      </c>
      <c r="M44" s="39"/>
      <c r="N44" s="39"/>
      <c r="O44" s="39"/>
      <c r="P44" s="39"/>
      <c r="Q44" s="39"/>
      <c r="R44" s="39"/>
      <c r="S44" s="542"/>
      <c r="T44" s="1227"/>
      <c r="U44" s="1227"/>
      <c r="V44" s="1227"/>
      <c r="W44" s="1227"/>
      <c r="X44" s="17"/>
      <c r="Y44" s="1227"/>
      <c r="Z44" s="39"/>
      <c r="AA44" s="199"/>
      <c r="AB44" s="1222"/>
      <c r="AC44" s="2714"/>
      <c r="AD44" s="2714"/>
      <c r="AE44" s="2714"/>
      <c r="AF44" s="2714"/>
      <c r="AG44" s="2714"/>
      <c r="AH44" s="2714"/>
      <c r="AI44" s="2714"/>
      <c r="AJ44" s="2714"/>
      <c r="AK44" s="2714"/>
      <c r="AL44" s="2714"/>
      <c r="AM44" s="2714"/>
      <c r="AN44" s="2715"/>
      <c r="AO44" s="106"/>
      <c r="AP44" s="4441" t="s">
        <v>531</v>
      </c>
      <c r="AQ44" s="4442"/>
      <c r="AR44" s="4442"/>
      <c r="AS44" s="4442"/>
      <c r="AT44" s="4442"/>
      <c r="AU44" s="4443"/>
      <c r="AV44" s="4450" t="s">
        <v>525</v>
      </c>
      <c r="AW44" s="4451"/>
      <c r="AX44" s="4451"/>
      <c r="AY44" s="4451"/>
      <c r="AZ44" s="4451"/>
      <c r="BA44" s="4451"/>
      <c r="BB44" s="4451"/>
      <c r="BC44" s="4451"/>
      <c r="BD44" s="4451"/>
      <c r="BE44" s="4451"/>
      <c r="BF44" s="4451"/>
      <c r="BG44" s="4451"/>
      <c r="BH44" s="4451"/>
      <c r="BI44" s="4451"/>
      <c r="BJ44" s="4451"/>
      <c r="BK44" s="4451"/>
      <c r="BL44" s="4451"/>
      <c r="BM44" s="4451"/>
      <c r="BN44" s="4451"/>
      <c r="BO44" s="4451"/>
      <c r="BP44" s="4451"/>
      <c r="BQ44" s="4451"/>
      <c r="BR44" s="4451"/>
      <c r="BS44" s="4451"/>
      <c r="BT44" s="4451"/>
      <c r="BU44" s="4451"/>
      <c r="BV44" s="4451"/>
      <c r="BW44" s="4451"/>
      <c r="BX44" s="4451"/>
      <c r="BY44" s="4451"/>
      <c r="BZ44" s="4452"/>
      <c r="CA44" s="755"/>
      <c r="CB44" s="755"/>
      <c r="CC44" s="755"/>
    </row>
    <row r="45" spans="1:81" ht="18" customHeight="1" x14ac:dyDescent="0.15">
      <c r="A45" s="1146"/>
      <c r="B45" s="5"/>
      <c r="C45" s="39"/>
      <c r="D45" s="542"/>
      <c r="E45" s="542"/>
      <c r="F45" s="39"/>
      <c r="G45" s="542"/>
      <c r="H45" s="542"/>
      <c r="I45" s="1230"/>
      <c r="J45" s="1188"/>
      <c r="K45" s="1188"/>
      <c r="L45" s="542"/>
      <c r="M45" s="39"/>
      <c r="N45" s="39"/>
      <c r="O45" s="39"/>
      <c r="P45" s="39"/>
      <c r="Q45" s="39"/>
      <c r="R45" s="39"/>
      <c r="S45" s="542"/>
      <c r="T45" s="1227"/>
      <c r="U45" s="1227"/>
      <c r="V45" s="1227"/>
      <c r="W45" s="1227"/>
      <c r="X45" s="17"/>
      <c r="Y45" s="1227"/>
      <c r="Z45" s="39"/>
      <c r="AA45" s="39"/>
      <c r="AB45" s="1222"/>
      <c r="AC45" s="1195"/>
      <c r="AD45" s="1195"/>
      <c r="AE45" s="1195"/>
      <c r="AF45" s="1195"/>
      <c r="AG45" s="1195"/>
      <c r="AH45" s="1195"/>
      <c r="AI45" s="1195"/>
      <c r="AJ45" s="1195"/>
      <c r="AK45" s="1195"/>
      <c r="AL45" s="1195"/>
      <c r="AM45" s="1195"/>
      <c r="AN45" s="1196"/>
      <c r="AO45" s="106"/>
      <c r="AP45" s="4444"/>
      <c r="AQ45" s="4445"/>
      <c r="AR45" s="4445"/>
      <c r="AS45" s="4445"/>
      <c r="AT45" s="4445"/>
      <c r="AU45" s="4446"/>
      <c r="AV45" s="4453"/>
      <c r="AW45" s="4454"/>
      <c r="AX45" s="4454"/>
      <c r="AY45" s="4454"/>
      <c r="AZ45" s="4454"/>
      <c r="BA45" s="4454"/>
      <c r="BB45" s="4454"/>
      <c r="BC45" s="4454"/>
      <c r="BD45" s="4454"/>
      <c r="BE45" s="4454"/>
      <c r="BF45" s="4454"/>
      <c r="BG45" s="4454"/>
      <c r="BH45" s="4454"/>
      <c r="BI45" s="4454"/>
      <c r="BJ45" s="4454"/>
      <c r="BK45" s="4454"/>
      <c r="BL45" s="4454"/>
      <c r="BM45" s="4454"/>
      <c r="BN45" s="4454"/>
      <c r="BO45" s="4454"/>
      <c r="BP45" s="4454"/>
      <c r="BQ45" s="4454"/>
      <c r="BR45" s="4454"/>
      <c r="BS45" s="4454"/>
      <c r="BT45" s="4454"/>
      <c r="BU45" s="4454"/>
      <c r="BV45" s="4454"/>
      <c r="BW45" s="4454"/>
      <c r="BX45" s="4454"/>
      <c r="BY45" s="4454"/>
      <c r="BZ45" s="4455"/>
      <c r="CA45" s="755"/>
      <c r="CB45" s="755"/>
      <c r="CC45" s="755"/>
    </row>
    <row r="46" spans="1:81" ht="18" customHeight="1" x14ac:dyDescent="0.15">
      <c r="A46" s="1146"/>
      <c r="B46" s="5"/>
      <c r="C46" s="39"/>
      <c r="D46" s="1227" t="s">
        <v>515</v>
      </c>
      <c r="E46" s="542"/>
      <c r="F46" s="61"/>
      <c r="G46" s="61"/>
      <c r="H46" s="542"/>
      <c r="I46" s="542"/>
      <c r="J46" s="542"/>
      <c r="K46" s="542"/>
      <c r="L46" s="542"/>
      <c r="M46" s="542"/>
      <c r="N46" s="542"/>
      <c r="O46" s="542"/>
      <c r="P46" s="542"/>
      <c r="Q46" s="542"/>
      <c r="R46" s="1227"/>
      <c r="S46" s="1227"/>
      <c r="T46" s="1227"/>
      <c r="U46" s="1227"/>
      <c r="V46" s="1227"/>
      <c r="W46" s="1227"/>
      <c r="X46" s="1227"/>
      <c r="Y46" s="1227"/>
      <c r="Z46" s="39"/>
      <c r="AA46" s="211"/>
      <c r="AB46" s="1219" t="s">
        <v>286</v>
      </c>
      <c r="AC46" s="4383" t="s">
        <v>1771</v>
      </c>
      <c r="AD46" s="4383"/>
      <c r="AE46" s="4383"/>
      <c r="AF46" s="4383"/>
      <c r="AG46" s="4383"/>
      <c r="AH46" s="4383"/>
      <c r="AI46" s="4383"/>
      <c r="AJ46" s="4383"/>
      <c r="AK46" s="4383"/>
      <c r="AL46" s="4383"/>
      <c r="AM46" s="4383"/>
      <c r="AN46" s="4384"/>
      <c r="AO46" s="106"/>
      <c r="AP46" s="4447"/>
      <c r="AQ46" s="4448"/>
      <c r="AR46" s="4448"/>
      <c r="AS46" s="4448"/>
      <c r="AT46" s="4448"/>
      <c r="AU46" s="4449"/>
      <c r="AV46" s="4456"/>
      <c r="AW46" s="4457"/>
      <c r="AX46" s="4457"/>
      <c r="AY46" s="4457"/>
      <c r="AZ46" s="4457"/>
      <c r="BA46" s="4457"/>
      <c r="BB46" s="4457"/>
      <c r="BC46" s="4457"/>
      <c r="BD46" s="4457"/>
      <c r="BE46" s="4457"/>
      <c r="BF46" s="4457"/>
      <c r="BG46" s="4457"/>
      <c r="BH46" s="4457"/>
      <c r="BI46" s="4457"/>
      <c r="BJ46" s="4457"/>
      <c r="BK46" s="4457"/>
      <c r="BL46" s="4457"/>
      <c r="BM46" s="4457"/>
      <c r="BN46" s="4457"/>
      <c r="BO46" s="4457"/>
      <c r="BP46" s="4457"/>
      <c r="BQ46" s="4457"/>
      <c r="BR46" s="4457"/>
      <c r="BS46" s="4457"/>
      <c r="BT46" s="4457"/>
      <c r="BU46" s="4457"/>
      <c r="BV46" s="4457"/>
      <c r="BW46" s="4457"/>
      <c r="BX46" s="4457"/>
      <c r="BY46" s="4457"/>
      <c r="BZ46" s="4458"/>
      <c r="CA46" s="755"/>
      <c r="CB46" s="755"/>
      <c r="CC46" s="755"/>
    </row>
    <row r="47" spans="1:81" ht="18" customHeight="1" x14ac:dyDescent="0.15">
      <c r="A47" s="1146"/>
      <c r="B47" s="5"/>
      <c r="C47" s="1227"/>
      <c r="D47" s="542"/>
      <c r="E47" s="542"/>
      <c r="F47" s="61"/>
      <c r="G47" s="542"/>
      <c r="H47" s="1199"/>
      <c r="I47" s="1199"/>
      <c r="J47" s="1199"/>
      <c r="K47" s="542"/>
      <c r="L47" s="39"/>
      <c r="M47" s="144"/>
      <c r="N47" s="4459"/>
      <c r="O47" s="4459"/>
      <c r="P47" s="4459"/>
      <c r="Q47" s="4459"/>
      <c r="R47" s="4459"/>
      <c r="S47" s="4459"/>
      <c r="T47" s="4459"/>
      <c r="U47" s="4459"/>
      <c r="V47" s="4459"/>
      <c r="W47" s="4459"/>
      <c r="X47" s="4459"/>
      <c r="Y47" s="4459"/>
      <c r="Z47" s="4459"/>
      <c r="AA47" s="211" t="s">
        <v>34</v>
      </c>
      <c r="AB47" s="1222"/>
      <c r="AC47" s="4383"/>
      <c r="AD47" s="4383"/>
      <c r="AE47" s="4383"/>
      <c r="AF47" s="4383"/>
      <c r="AG47" s="4383"/>
      <c r="AH47" s="4383"/>
      <c r="AI47" s="4383"/>
      <c r="AJ47" s="4383"/>
      <c r="AK47" s="4383"/>
      <c r="AL47" s="4383"/>
      <c r="AM47" s="4383"/>
      <c r="AN47" s="4384"/>
      <c r="AO47" s="106"/>
      <c r="AP47" s="4460" t="s">
        <v>526</v>
      </c>
      <c r="AQ47" s="4461"/>
      <c r="AR47" s="4461"/>
      <c r="AS47" s="4461"/>
      <c r="AT47" s="4461"/>
      <c r="AU47" s="4462"/>
      <c r="AV47" s="4450" t="s">
        <v>527</v>
      </c>
      <c r="AW47" s="4451"/>
      <c r="AX47" s="4451"/>
      <c r="AY47" s="4451"/>
      <c r="AZ47" s="4451"/>
      <c r="BA47" s="4451"/>
      <c r="BB47" s="4451"/>
      <c r="BC47" s="4451"/>
      <c r="BD47" s="4451"/>
      <c r="BE47" s="4451"/>
      <c r="BF47" s="4451"/>
      <c r="BG47" s="4451"/>
      <c r="BH47" s="4451"/>
      <c r="BI47" s="4451"/>
      <c r="BJ47" s="4451"/>
      <c r="BK47" s="4451"/>
      <c r="BL47" s="4451"/>
      <c r="BM47" s="4451"/>
      <c r="BN47" s="4451"/>
      <c r="BO47" s="4451"/>
      <c r="BP47" s="4451"/>
      <c r="BQ47" s="4451"/>
      <c r="BR47" s="4451"/>
      <c r="BS47" s="4451"/>
      <c r="BT47" s="4451"/>
      <c r="BU47" s="4451"/>
      <c r="BV47" s="4451"/>
      <c r="BW47" s="4451"/>
      <c r="BX47" s="4451"/>
      <c r="BY47" s="4451"/>
      <c r="BZ47" s="4452"/>
      <c r="CA47" s="755"/>
      <c r="CB47" s="755"/>
      <c r="CC47" s="755"/>
    </row>
    <row r="48" spans="1:81" ht="18" customHeight="1" x14ac:dyDescent="0.15">
      <c r="A48" s="1146"/>
      <c r="B48" s="5"/>
      <c r="C48" s="1227"/>
      <c r="D48" s="542"/>
      <c r="E48" s="542"/>
      <c r="F48" s="1227"/>
      <c r="G48" s="1227"/>
      <c r="H48" s="1227"/>
      <c r="I48" s="1227"/>
      <c r="J48" s="1227"/>
      <c r="K48" s="542"/>
      <c r="L48" s="36"/>
      <c r="M48" s="17"/>
      <c r="N48" s="17"/>
      <c r="O48" s="36"/>
      <c r="P48" s="17"/>
      <c r="Q48" s="17"/>
      <c r="R48" s="17"/>
      <c r="S48" s="1227"/>
      <c r="T48" s="39"/>
      <c r="U48" s="17"/>
      <c r="V48" s="1230"/>
      <c r="W48" s="1230"/>
      <c r="X48" s="1230"/>
      <c r="Y48" s="1227"/>
      <c r="Z48" s="39"/>
      <c r="AA48" s="199"/>
      <c r="AB48" s="1222"/>
      <c r="AC48" s="4383"/>
      <c r="AD48" s="4383"/>
      <c r="AE48" s="4383"/>
      <c r="AF48" s="4383"/>
      <c r="AG48" s="4383"/>
      <c r="AH48" s="4383"/>
      <c r="AI48" s="4383"/>
      <c r="AJ48" s="4383"/>
      <c r="AK48" s="4383"/>
      <c r="AL48" s="4383"/>
      <c r="AM48" s="4383"/>
      <c r="AN48" s="4384"/>
      <c r="AO48" s="106"/>
      <c r="AP48" s="4463"/>
      <c r="AQ48" s="4464"/>
      <c r="AR48" s="4464"/>
      <c r="AS48" s="4464"/>
      <c r="AT48" s="4464"/>
      <c r="AU48" s="4465"/>
      <c r="AV48" s="4456"/>
      <c r="AW48" s="4457"/>
      <c r="AX48" s="4457"/>
      <c r="AY48" s="4457"/>
      <c r="AZ48" s="4457"/>
      <c r="BA48" s="4457"/>
      <c r="BB48" s="4457"/>
      <c r="BC48" s="4457"/>
      <c r="BD48" s="4457"/>
      <c r="BE48" s="4457"/>
      <c r="BF48" s="4457"/>
      <c r="BG48" s="4457"/>
      <c r="BH48" s="4457"/>
      <c r="BI48" s="4457"/>
      <c r="BJ48" s="4457"/>
      <c r="BK48" s="4457"/>
      <c r="BL48" s="4457"/>
      <c r="BM48" s="4457"/>
      <c r="BN48" s="4457"/>
      <c r="BO48" s="4457"/>
      <c r="BP48" s="4457"/>
      <c r="BQ48" s="4457"/>
      <c r="BR48" s="4457"/>
      <c r="BS48" s="4457"/>
      <c r="BT48" s="4457"/>
      <c r="BU48" s="4457"/>
      <c r="BV48" s="4457"/>
      <c r="BW48" s="4457"/>
      <c r="BX48" s="4457"/>
      <c r="BY48" s="4457"/>
      <c r="BZ48" s="4458"/>
      <c r="CA48" s="755"/>
      <c r="CB48" s="755"/>
      <c r="CC48" s="755"/>
    </row>
    <row r="49" spans="1:81" ht="18" customHeight="1" x14ac:dyDescent="0.15">
      <c r="A49" s="1146"/>
      <c r="B49" s="5"/>
      <c r="C49" s="542" t="s">
        <v>1668</v>
      </c>
      <c r="D49" s="39"/>
      <c r="E49" s="39"/>
      <c r="F49" s="39"/>
      <c r="G49" s="39"/>
      <c r="H49" s="39"/>
      <c r="I49" s="39"/>
      <c r="J49" s="39"/>
      <c r="K49" s="39"/>
      <c r="L49" s="39"/>
      <c r="M49" s="39"/>
      <c r="N49" s="1044"/>
      <c r="O49" s="39"/>
      <c r="P49" s="39"/>
      <c r="Q49" s="39"/>
      <c r="R49" s="39"/>
      <c r="S49" s="39"/>
      <c r="T49" s="39"/>
      <c r="U49" s="39"/>
      <c r="V49" s="39"/>
      <c r="W49" s="1227"/>
      <c r="X49" s="46"/>
      <c r="Y49" s="1227"/>
      <c r="Z49" s="39"/>
      <c r="AA49" s="199"/>
      <c r="AB49" s="1222"/>
      <c r="AC49" s="4383"/>
      <c r="AD49" s="4383"/>
      <c r="AE49" s="4383"/>
      <c r="AF49" s="4383"/>
      <c r="AG49" s="4383"/>
      <c r="AH49" s="4383"/>
      <c r="AI49" s="4383"/>
      <c r="AJ49" s="4383"/>
      <c r="AK49" s="4383"/>
      <c r="AL49" s="4383"/>
      <c r="AM49" s="4383"/>
      <c r="AN49" s="4384"/>
      <c r="AO49" s="106"/>
      <c r="AP49" s="4466" t="s">
        <v>532</v>
      </c>
      <c r="AQ49" s="4467"/>
      <c r="AR49" s="4467"/>
      <c r="AS49" s="4467"/>
      <c r="AT49" s="4467"/>
      <c r="AU49" s="4468"/>
      <c r="AV49" s="4469" t="s">
        <v>528</v>
      </c>
      <c r="AW49" s="4470"/>
      <c r="AX49" s="4470"/>
      <c r="AY49" s="4470"/>
      <c r="AZ49" s="4470"/>
      <c r="BA49" s="4470"/>
      <c r="BB49" s="4470"/>
      <c r="BC49" s="4470"/>
      <c r="BD49" s="4470"/>
      <c r="BE49" s="4470"/>
      <c r="BF49" s="4470"/>
      <c r="BG49" s="4470"/>
      <c r="BH49" s="4470"/>
      <c r="BI49" s="4470"/>
      <c r="BJ49" s="4470"/>
      <c r="BK49" s="4470"/>
      <c r="BL49" s="4470"/>
      <c r="BM49" s="4470"/>
      <c r="BN49" s="4470"/>
      <c r="BO49" s="4470"/>
      <c r="BP49" s="4470"/>
      <c r="BQ49" s="4470"/>
      <c r="BR49" s="4470"/>
      <c r="BS49" s="4470"/>
      <c r="BT49" s="4470"/>
      <c r="BU49" s="4470"/>
      <c r="BV49" s="4470"/>
      <c r="BW49" s="4470"/>
      <c r="BX49" s="4470"/>
      <c r="BY49" s="4470"/>
      <c r="BZ49" s="4471"/>
      <c r="CA49" s="755"/>
      <c r="CB49" s="755"/>
      <c r="CC49" s="755"/>
    </row>
    <row r="50" spans="1:81" ht="18" customHeight="1" x14ac:dyDescent="0.15">
      <c r="A50" s="1146"/>
      <c r="B50" s="5"/>
      <c r="C50" s="542"/>
      <c r="D50" s="1227" t="s">
        <v>1667</v>
      </c>
      <c r="E50" s="211"/>
      <c r="F50" s="39"/>
      <c r="G50" s="1227"/>
      <c r="H50" s="1227"/>
      <c r="I50" s="1227"/>
      <c r="J50" s="1227"/>
      <c r="K50" s="1227"/>
      <c r="L50" s="1227"/>
      <c r="M50" s="1227"/>
      <c r="N50" s="1227"/>
      <c r="O50" s="39"/>
      <c r="P50" s="39"/>
      <c r="Q50" s="39"/>
      <c r="R50" s="39"/>
      <c r="S50" s="39"/>
      <c r="T50" s="39"/>
      <c r="U50" s="1227"/>
      <c r="V50" s="1227"/>
      <c r="W50" s="1227"/>
      <c r="X50" s="1227"/>
      <c r="Y50" s="1227"/>
      <c r="Z50" s="39"/>
      <c r="AA50" s="199"/>
      <c r="AB50" s="1222"/>
      <c r="AC50" s="1212"/>
      <c r="AD50" s="1212"/>
      <c r="AE50" s="1212"/>
      <c r="AF50" s="1212"/>
      <c r="AG50" s="1212"/>
      <c r="AH50" s="1212"/>
      <c r="AI50" s="1212"/>
      <c r="AJ50" s="1212"/>
      <c r="AK50" s="1212"/>
      <c r="AL50" s="1212"/>
      <c r="AM50" s="1212"/>
      <c r="AN50" s="1213"/>
      <c r="AO50" s="106"/>
      <c r="AP50" s="1119"/>
      <c r="AQ50" s="1120"/>
      <c r="AR50" s="1120"/>
      <c r="AS50" s="1120"/>
      <c r="AT50" s="1120"/>
      <c r="AU50" s="1121"/>
      <c r="AV50" s="1113"/>
      <c r="AW50" s="1114"/>
      <c r="AX50" s="1114"/>
      <c r="AY50" s="1114"/>
      <c r="AZ50" s="1114"/>
      <c r="BA50" s="1114"/>
      <c r="BB50" s="1114"/>
      <c r="BC50" s="1114"/>
      <c r="BD50" s="1114"/>
      <c r="BE50" s="1114"/>
      <c r="BF50" s="1114"/>
      <c r="BG50" s="1114"/>
      <c r="BH50" s="1114"/>
      <c r="BI50" s="1114"/>
      <c r="BJ50" s="1114"/>
      <c r="BK50" s="1114"/>
      <c r="BL50" s="1114"/>
      <c r="BM50" s="1114"/>
      <c r="BN50" s="1114"/>
      <c r="BO50" s="1114"/>
      <c r="BP50" s="1114"/>
      <c r="BQ50" s="1114"/>
      <c r="BR50" s="1114"/>
      <c r="BS50" s="1114"/>
      <c r="BT50" s="1114"/>
      <c r="BU50" s="1114"/>
      <c r="BV50" s="1114"/>
      <c r="BW50" s="1114"/>
      <c r="BX50" s="1114"/>
      <c r="BY50" s="1114"/>
      <c r="BZ50" s="1115"/>
      <c r="CA50" s="755"/>
      <c r="CB50" s="755"/>
      <c r="CC50" s="755"/>
    </row>
    <row r="51" spans="1:81" ht="18" customHeight="1" thickBot="1" x14ac:dyDescent="0.2">
      <c r="A51" s="1146"/>
      <c r="B51" s="12"/>
      <c r="C51" s="27"/>
      <c r="D51" s="96"/>
      <c r="E51" s="96"/>
      <c r="F51" s="96"/>
      <c r="G51" s="96"/>
      <c r="H51" s="96"/>
      <c r="I51" s="96"/>
      <c r="J51" s="96"/>
      <c r="K51" s="96"/>
      <c r="L51" s="96"/>
      <c r="M51" s="96"/>
      <c r="N51" s="286"/>
      <c r="O51" s="96"/>
      <c r="P51" s="96"/>
      <c r="Q51" s="96"/>
      <c r="R51" s="96"/>
      <c r="S51" s="96"/>
      <c r="T51" s="96"/>
      <c r="U51" s="96"/>
      <c r="V51" s="96"/>
      <c r="W51" s="11"/>
      <c r="X51" s="92"/>
      <c r="Y51" s="11"/>
      <c r="Z51" s="96"/>
      <c r="AA51" s="285"/>
      <c r="AB51" s="173"/>
      <c r="AC51" s="1245"/>
      <c r="AD51" s="1245"/>
      <c r="AE51" s="1245"/>
      <c r="AF51" s="1245"/>
      <c r="AG51" s="1245"/>
      <c r="AH51" s="1245"/>
      <c r="AI51" s="1245"/>
      <c r="AJ51" s="1245"/>
      <c r="AK51" s="1245"/>
      <c r="AL51" s="1245"/>
      <c r="AM51" s="1245"/>
      <c r="AN51" s="1246"/>
      <c r="AO51" s="106"/>
      <c r="AP51" s="1119"/>
      <c r="AQ51" s="1120"/>
      <c r="AR51" s="1120"/>
      <c r="AS51" s="1120"/>
      <c r="AT51" s="1120"/>
      <c r="AU51" s="1121"/>
      <c r="AV51" s="1113"/>
      <c r="AW51" s="1114"/>
      <c r="AX51" s="1114"/>
      <c r="AY51" s="1114"/>
      <c r="AZ51" s="1114"/>
      <c r="BA51" s="1114"/>
      <c r="BB51" s="1114"/>
      <c r="BC51" s="1114"/>
      <c r="BD51" s="1114"/>
      <c r="BE51" s="1114"/>
      <c r="BF51" s="1114"/>
      <c r="BG51" s="1114"/>
      <c r="BH51" s="1114"/>
      <c r="BI51" s="1114"/>
      <c r="BJ51" s="1114"/>
      <c r="BK51" s="1114"/>
      <c r="BL51" s="1114"/>
      <c r="BM51" s="1114"/>
      <c r="BN51" s="1114"/>
      <c r="BO51" s="1114"/>
      <c r="BP51" s="1114"/>
      <c r="BQ51" s="1114"/>
      <c r="BR51" s="1114"/>
      <c r="BS51" s="1114"/>
      <c r="BT51" s="1114"/>
      <c r="BU51" s="1114"/>
      <c r="BV51" s="1114"/>
      <c r="BW51" s="1114"/>
      <c r="BX51" s="1114"/>
      <c r="BY51" s="1114"/>
      <c r="BZ51" s="1115"/>
      <c r="CA51" s="755"/>
      <c r="CB51" s="755"/>
      <c r="CC51" s="755"/>
    </row>
    <row r="52" spans="1:81" ht="14.1" customHeight="1" x14ac:dyDescent="0.15">
      <c r="B52" s="217"/>
      <c r="C52" s="217"/>
      <c r="D52" s="217"/>
      <c r="E52" s="217"/>
      <c r="F52" s="217"/>
      <c r="G52" s="217"/>
      <c r="H52" s="217"/>
      <c r="I52" s="217"/>
      <c r="J52" s="217"/>
      <c r="K52" s="217"/>
      <c r="L52" s="217"/>
      <c r="M52" s="217"/>
      <c r="N52" s="217"/>
      <c r="O52" s="217"/>
      <c r="P52" s="217"/>
      <c r="Q52" s="217"/>
      <c r="R52" s="217"/>
      <c r="S52" s="217"/>
      <c r="T52" s="217"/>
      <c r="U52" s="217"/>
      <c r="V52" s="217"/>
      <c r="W52" s="217"/>
      <c r="X52" s="217"/>
      <c r="Y52" s="217"/>
      <c r="Z52" s="332"/>
      <c r="AA52" s="332"/>
      <c r="AB52" s="332"/>
      <c r="AC52" s="332"/>
      <c r="AD52" s="332"/>
      <c r="AE52" s="332"/>
      <c r="AF52" s="332"/>
      <c r="AG52" s="332"/>
      <c r="AH52" s="332"/>
      <c r="AI52" s="332"/>
      <c r="AJ52" s="332"/>
      <c r="AK52" s="332"/>
      <c r="AL52" s="335"/>
      <c r="AM52" s="217"/>
      <c r="AN52" s="217"/>
      <c r="AP52" s="755"/>
      <c r="AQ52" s="755"/>
      <c r="AR52" s="755"/>
      <c r="AS52" s="755"/>
      <c r="AT52" s="755"/>
      <c r="AU52" s="755"/>
      <c r="AV52" s="755"/>
      <c r="AW52" s="755"/>
      <c r="AX52" s="755"/>
      <c r="AY52" s="755"/>
      <c r="AZ52" s="755"/>
      <c r="BA52" s="755"/>
      <c r="BB52" s="755"/>
      <c r="BC52" s="755"/>
      <c r="BD52" s="755"/>
      <c r="BE52" s="755"/>
      <c r="BF52" s="755"/>
      <c r="BG52" s="755"/>
      <c r="BH52" s="755"/>
      <c r="BI52" s="755"/>
      <c r="BJ52" s="755"/>
      <c r="BK52" s="755"/>
      <c r="BL52" s="755"/>
      <c r="BM52" s="755"/>
      <c r="BN52" s="755"/>
      <c r="BO52" s="755"/>
      <c r="BP52" s="755"/>
      <c r="BQ52" s="755"/>
      <c r="BR52" s="755"/>
      <c r="BS52" s="755"/>
      <c r="BT52" s="755"/>
      <c r="BU52" s="755"/>
      <c r="BV52" s="755"/>
      <c r="BW52" s="755"/>
      <c r="BX52" s="755"/>
      <c r="BY52" s="755"/>
      <c r="BZ52" s="755"/>
      <c r="CA52" s="755"/>
      <c r="CB52" s="755"/>
      <c r="CC52" s="755"/>
    </row>
    <row r="53" spans="1:81" ht="14.1" customHeight="1" x14ac:dyDescent="0.15">
      <c r="AP53" s="755"/>
      <c r="AQ53" s="755"/>
      <c r="AR53" s="755"/>
      <c r="AS53" s="755"/>
      <c r="AT53" s="755"/>
      <c r="AU53" s="755"/>
      <c r="AV53" s="755"/>
      <c r="AW53" s="755"/>
      <c r="AX53" s="755"/>
      <c r="AY53" s="755"/>
      <c r="AZ53" s="755"/>
      <c r="BA53" s="755"/>
      <c r="BB53" s="755"/>
      <c r="BC53" s="755"/>
      <c r="BD53" s="755"/>
      <c r="BE53" s="755"/>
      <c r="BF53" s="755"/>
      <c r="BG53" s="755"/>
      <c r="BH53" s="755"/>
      <c r="BI53" s="755"/>
      <c r="BJ53" s="755"/>
      <c r="BK53" s="755"/>
      <c r="BL53" s="755"/>
      <c r="BM53" s="755"/>
      <c r="BN53" s="755"/>
      <c r="BO53" s="755"/>
      <c r="BP53" s="755"/>
      <c r="BQ53" s="755"/>
      <c r="BR53" s="755"/>
      <c r="BS53" s="755"/>
      <c r="BT53" s="755"/>
      <c r="BU53" s="755"/>
      <c r="BV53" s="755"/>
      <c r="BW53" s="755"/>
      <c r="BX53" s="755"/>
      <c r="BY53" s="755"/>
      <c r="BZ53" s="755"/>
      <c r="CA53" s="755"/>
      <c r="CB53" s="755"/>
      <c r="CC53" s="755"/>
    </row>
    <row r="54" spans="1:81" ht="14.1" customHeight="1" x14ac:dyDescent="0.15"/>
    <row r="55" spans="1:81" ht="14.1" customHeight="1" x14ac:dyDescent="0.15"/>
    <row r="56" spans="1:81" ht="14.1" customHeight="1" x14ac:dyDescent="0.15"/>
    <row r="57" spans="1:81" ht="14.1" customHeight="1" x14ac:dyDescent="0.15"/>
    <row r="58" spans="1:81" ht="14.1" customHeight="1" x14ac:dyDescent="0.15"/>
    <row r="59" spans="1:81" ht="14.1" customHeight="1" x14ac:dyDescent="0.15"/>
    <row r="60" spans="1:81" ht="14.1" customHeight="1" x14ac:dyDescent="0.15"/>
    <row r="61" spans="1:81" ht="14.1" customHeight="1" x14ac:dyDescent="0.15"/>
    <row r="62" spans="1:81" ht="14.1" customHeight="1" x14ac:dyDescent="0.15"/>
    <row r="63" spans="1:81" ht="14.1" customHeight="1" x14ac:dyDescent="0.15"/>
    <row r="64" spans="1:81"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sheetData>
  <mergeCells count="35">
    <mergeCell ref="B2:AN2"/>
    <mergeCell ref="B4:AA4"/>
    <mergeCell ref="AB4:AN4"/>
    <mergeCell ref="AC7:AK8"/>
    <mergeCell ref="AQ9:BS18"/>
    <mergeCell ref="AB14:AN14"/>
    <mergeCell ref="AC22:AN30"/>
    <mergeCell ref="AC32:AN33"/>
    <mergeCell ref="AP32:AU33"/>
    <mergeCell ref="AV32:BZ33"/>
    <mergeCell ref="AC35:AN36"/>
    <mergeCell ref="AP35:AU36"/>
    <mergeCell ref="AV35:BZ36"/>
    <mergeCell ref="AP22:BZ24"/>
    <mergeCell ref="AP25:AU28"/>
    <mergeCell ref="AV25:BZ28"/>
    <mergeCell ref="AP29:AU30"/>
    <mergeCell ref="AV29:BZ30"/>
    <mergeCell ref="AV37:BZ37"/>
    <mergeCell ref="AC38:AN40"/>
    <mergeCell ref="AC42:AN44"/>
    <mergeCell ref="AP42:AU42"/>
    <mergeCell ref="AV42:BZ42"/>
    <mergeCell ref="AP37:AU41"/>
    <mergeCell ref="AV40:BZ41"/>
    <mergeCell ref="AV38:BZ39"/>
    <mergeCell ref="J44:K44"/>
    <mergeCell ref="AP44:AU46"/>
    <mergeCell ref="AV44:BZ46"/>
    <mergeCell ref="AC46:AN49"/>
    <mergeCell ref="N47:Z47"/>
    <mergeCell ref="AP47:AU48"/>
    <mergeCell ref="AV47:BZ48"/>
    <mergeCell ref="AP49:AU49"/>
    <mergeCell ref="AV49:BZ49"/>
  </mergeCells>
  <phoneticPr fontId="4"/>
  <printOptions horizontalCentered="1"/>
  <pageMargins left="0.70866141732283472" right="0.31496062992125984" top="0.39370078740157483" bottom="0.39370078740157483" header="0.51181102362204722" footer="0.51181102362204722"/>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9153" r:id="rId4" name="Check Box 1">
              <controlPr defaultSize="0" autoFill="0" autoLine="0" autoPict="0">
                <anchor moveWithCells="1">
                  <from>
                    <xdr:col>19</xdr:col>
                    <xdr:colOff>0</xdr:colOff>
                    <xdr:row>19</xdr:row>
                    <xdr:rowOff>19050</xdr:rowOff>
                  </from>
                  <to>
                    <xdr:col>22</xdr:col>
                    <xdr:colOff>123825</xdr:colOff>
                    <xdr:row>19</xdr:row>
                    <xdr:rowOff>190500</xdr:rowOff>
                  </to>
                </anchor>
              </controlPr>
            </control>
          </mc:Choice>
        </mc:AlternateContent>
        <mc:AlternateContent xmlns:mc="http://schemas.openxmlformats.org/markup-compatibility/2006">
          <mc:Choice Requires="x14">
            <control shapeId="689154" r:id="rId5" name="Check Box 2">
              <controlPr defaultSize="0" autoFill="0" autoLine="0" autoPict="0">
                <anchor moveWithCells="1">
                  <from>
                    <xdr:col>23</xdr:col>
                    <xdr:colOff>0</xdr:colOff>
                    <xdr:row>19</xdr:row>
                    <xdr:rowOff>19050</xdr:rowOff>
                  </from>
                  <to>
                    <xdr:col>26</xdr:col>
                    <xdr:colOff>133350</xdr:colOff>
                    <xdr:row>19</xdr:row>
                    <xdr:rowOff>190500</xdr:rowOff>
                  </to>
                </anchor>
              </controlPr>
            </control>
          </mc:Choice>
        </mc:AlternateContent>
        <mc:AlternateContent xmlns:mc="http://schemas.openxmlformats.org/markup-compatibility/2006">
          <mc:Choice Requires="x14">
            <control shapeId="689155" r:id="rId6" name="Check Box 3">
              <controlPr defaultSize="0" autoFill="0" autoLine="0" autoPict="0">
                <anchor moveWithCells="1">
                  <from>
                    <xdr:col>19</xdr:col>
                    <xdr:colOff>0</xdr:colOff>
                    <xdr:row>16</xdr:row>
                    <xdr:rowOff>0</xdr:rowOff>
                  </from>
                  <to>
                    <xdr:col>22</xdr:col>
                    <xdr:colOff>123825</xdr:colOff>
                    <xdr:row>16</xdr:row>
                    <xdr:rowOff>171450</xdr:rowOff>
                  </to>
                </anchor>
              </controlPr>
            </control>
          </mc:Choice>
        </mc:AlternateContent>
        <mc:AlternateContent xmlns:mc="http://schemas.openxmlformats.org/markup-compatibility/2006">
          <mc:Choice Requires="x14">
            <control shapeId="689156" r:id="rId7" name="Check Box 4">
              <controlPr defaultSize="0" autoFill="0" autoLine="0" autoPict="0">
                <anchor moveWithCells="1">
                  <from>
                    <xdr:col>23</xdr:col>
                    <xdr:colOff>0</xdr:colOff>
                    <xdr:row>16</xdr:row>
                    <xdr:rowOff>0</xdr:rowOff>
                  </from>
                  <to>
                    <xdr:col>26</xdr:col>
                    <xdr:colOff>133350</xdr:colOff>
                    <xdr:row>16</xdr:row>
                    <xdr:rowOff>171450</xdr:rowOff>
                  </to>
                </anchor>
              </controlPr>
            </control>
          </mc:Choice>
        </mc:AlternateContent>
        <mc:AlternateContent xmlns:mc="http://schemas.openxmlformats.org/markup-compatibility/2006">
          <mc:Choice Requires="x14">
            <control shapeId="689157" r:id="rId8" name="Check Box 5">
              <controlPr defaultSize="0" autoFill="0" autoLine="0" autoPict="0">
                <anchor moveWithCells="1">
                  <from>
                    <xdr:col>19</xdr:col>
                    <xdr:colOff>0</xdr:colOff>
                    <xdr:row>9</xdr:row>
                    <xdr:rowOff>0</xdr:rowOff>
                  </from>
                  <to>
                    <xdr:col>22</xdr:col>
                    <xdr:colOff>123825</xdr:colOff>
                    <xdr:row>9</xdr:row>
                    <xdr:rowOff>209550</xdr:rowOff>
                  </to>
                </anchor>
              </controlPr>
            </control>
          </mc:Choice>
        </mc:AlternateContent>
        <mc:AlternateContent xmlns:mc="http://schemas.openxmlformats.org/markup-compatibility/2006">
          <mc:Choice Requires="x14">
            <control shapeId="689158" r:id="rId9" name="Check Box 6">
              <controlPr defaultSize="0" autoFill="0" autoLine="0" autoPict="0">
                <anchor moveWithCells="1">
                  <from>
                    <xdr:col>23</xdr:col>
                    <xdr:colOff>47625</xdr:colOff>
                    <xdr:row>9</xdr:row>
                    <xdr:rowOff>0</xdr:rowOff>
                  </from>
                  <to>
                    <xdr:col>27</xdr:col>
                    <xdr:colOff>0</xdr:colOff>
                    <xdr:row>9</xdr:row>
                    <xdr:rowOff>209550</xdr:rowOff>
                  </to>
                </anchor>
              </controlPr>
            </control>
          </mc:Choice>
        </mc:AlternateContent>
        <mc:AlternateContent xmlns:mc="http://schemas.openxmlformats.org/markup-compatibility/2006">
          <mc:Choice Requires="x14">
            <control shapeId="689159" r:id="rId10" name="Check Box 7">
              <controlPr defaultSize="0" autoFill="0" autoLine="0" autoPict="0">
                <anchor moveWithCells="1">
                  <from>
                    <xdr:col>19</xdr:col>
                    <xdr:colOff>9525</xdr:colOff>
                    <xdr:row>11</xdr:row>
                    <xdr:rowOff>0</xdr:rowOff>
                  </from>
                  <to>
                    <xdr:col>22</xdr:col>
                    <xdr:colOff>133350</xdr:colOff>
                    <xdr:row>12</xdr:row>
                    <xdr:rowOff>9525</xdr:rowOff>
                  </to>
                </anchor>
              </controlPr>
            </control>
          </mc:Choice>
        </mc:AlternateContent>
        <mc:AlternateContent xmlns:mc="http://schemas.openxmlformats.org/markup-compatibility/2006">
          <mc:Choice Requires="x14">
            <control shapeId="689160" r:id="rId11" name="Check Box 8">
              <controlPr defaultSize="0" autoFill="0" autoLine="0" autoPict="0">
                <anchor moveWithCells="1">
                  <from>
                    <xdr:col>23</xdr:col>
                    <xdr:colOff>47625</xdr:colOff>
                    <xdr:row>11</xdr:row>
                    <xdr:rowOff>0</xdr:rowOff>
                  </from>
                  <to>
                    <xdr:col>27</xdr:col>
                    <xdr:colOff>0</xdr:colOff>
                    <xdr:row>12</xdr:row>
                    <xdr:rowOff>9525</xdr:rowOff>
                  </to>
                </anchor>
              </controlPr>
            </control>
          </mc:Choice>
        </mc:AlternateContent>
        <mc:AlternateContent xmlns:mc="http://schemas.openxmlformats.org/markup-compatibility/2006">
          <mc:Choice Requires="x14">
            <control shapeId="689161" r:id="rId12" name="Check Box 9">
              <controlPr defaultSize="0" autoFill="0" autoLine="0" autoPict="0">
                <anchor moveWithCells="1">
                  <from>
                    <xdr:col>17</xdr:col>
                    <xdr:colOff>0</xdr:colOff>
                    <xdr:row>24</xdr:row>
                    <xdr:rowOff>0</xdr:rowOff>
                  </from>
                  <to>
                    <xdr:col>20</xdr:col>
                    <xdr:colOff>161925</xdr:colOff>
                    <xdr:row>24</xdr:row>
                    <xdr:rowOff>171450</xdr:rowOff>
                  </to>
                </anchor>
              </controlPr>
            </control>
          </mc:Choice>
        </mc:AlternateContent>
        <mc:AlternateContent xmlns:mc="http://schemas.openxmlformats.org/markup-compatibility/2006">
          <mc:Choice Requires="x14">
            <control shapeId="689162" r:id="rId13" name="Check Box 10">
              <controlPr defaultSize="0" autoFill="0" autoLine="0" autoPict="0">
                <anchor moveWithCells="1">
                  <from>
                    <xdr:col>21</xdr:col>
                    <xdr:colOff>47625</xdr:colOff>
                    <xdr:row>24</xdr:row>
                    <xdr:rowOff>0</xdr:rowOff>
                  </from>
                  <to>
                    <xdr:col>26</xdr:col>
                    <xdr:colOff>38100</xdr:colOff>
                    <xdr:row>24</xdr:row>
                    <xdr:rowOff>171450</xdr:rowOff>
                  </to>
                </anchor>
              </controlPr>
            </control>
          </mc:Choice>
        </mc:AlternateContent>
        <mc:AlternateContent xmlns:mc="http://schemas.openxmlformats.org/markup-compatibility/2006">
          <mc:Choice Requires="x14">
            <control shapeId="689163" r:id="rId14" name="Check Box 11">
              <controlPr defaultSize="0" autoFill="0" autoLine="0" autoPict="0">
                <anchor moveWithCells="1">
                  <from>
                    <xdr:col>13</xdr:col>
                    <xdr:colOff>0</xdr:colOff>
                    <xdr:row>24</xdr:row>
                    <xdr:rowOff>0</xdr:rowOff>
                  </from>
                  <to>
                    <xdr:col>16</xdr:col>
                    <xdr:colOff>123825</xdr:colOff>
                    <xdr:row>24</xdr:row>
                    <xdr:rowOff>171450</xdr:rowOff>
                  </to>
                </anchor>
              </controlPr>
            </control>
          </mc:Choice>
        </mc:AlternateContent>
        <mc:AlternateContent xmlns:mc="http://schemas.openxmlformats.org/markup-compatibility/2006">
          <mc:Choice Requires="x14">
            <control shapeId="689164" r:id="rId15" name="Check Box 12">
              <controlPr defaultSize="0" autoFill="0" autoLine="0" autoPict="0">
                <anchor moveWithCells="1">
                  <from>
                    <xdr:col>17</xdr:col>
                    <xdr:colOff>0</xdr:colOff>
                    <xdr:row>32</xdr:row>
                    <xdr:rowOff>0</xdr:rowOff>
                  </from>
                  <to>
                    <xdr:col>20</xdr:col>
                    <xdr:colOff>161925</xdr:colOff>
                    <xdr:row>32</xdr:row>
                    <xdr:rowOff>209550</xdr:rowOff>
                  </to>
                </anchor>
              </controlPr>
            </control>
          </mc:Choice>
        </mc:AlternateContent>
        <mc:AlternateContent xmlns:mc="http://schemas.openxmlformats.org/markup-compatibility/2006">
          <mc:Choice Requires="x14">
            <control shapeId="689165" r:id="rId16" name="Check Box 13">
              <controlPr defaultSize="0" autoFill="0" autoLine="0" autoPict="0">
                <anchor moveWithCells="1">
                  <from>
                    <xdr:col>21</xdr:col>
                    <xdr:colOff>47625</xdr:colOff>
                    <xdr:row>32</xdr:row>
                    <xdr:rowOff>0</xdr:rowOff>
                  </from>
                  <to>
                    <xdr:col>26</xdr:col>
                    <xdr:colOff>38100</xdr:colOff>
                    <xdr:row>32</xdr:row>
                    <xdr:rowOff>209550</xdr:rowOff>
                  </to>
                </anchor>
              </controlPr>
            </control>
          </mc:Choice>
        </mc:AlternateContent>
        <mc:AlternateContent xmlns:mc="http://schemas.openxmlformats.org/markup-compatibility/2006">
          <mc:Choice Requires="x14">
            <control shapeId="689166" r:id="rId17" name="Check Box 14">
              <controlPr defaultSize="0" autoFill="0" autoLine="0" autoPict="0">
                <anchor moveWithCells="1">
                  <from>
                    <xdr:col>13</xdr:col>
                    <xdr:colOff>0</xdr:colOff>
                    <xdr:row>32</xdr:row>
                    <xdr:rowOff>0</xdr:rowOff>
                  </from>
                  <to>
                    <xdr:col>16</xdr:col>
                    <xdr:colOff>123825</xdr:colOff>
                    <xdr:row>32</xdr:row>
                    <xdr:rowOff>209550</xdr:rowOff>
                  </to>
                </anchor>
              </controlPr>
            </control>
          </mc:Choice>
        </mc:AlternateContent>
        <mc:AlternateContent xmlns:mc="http://schemas.openxmlformats.org/markup-compatibility/2006">
          <mc:Choice Requires="x14">
            <control shapeId="689167" r:id="rId18" name="Check Box 15">
              <controlPr defaultSize="0" autoFill="0" autoLine="0" autoPict="0">
                <anchor moveWithCells="1">
                  <from>
                    <xdr:col>17</xdr:col>
                    <xdr:colOff>0</xdr:colOff>
                    <xdr:row>35</xdr:row>
                    <xdr:rowOff>0</xdr:rowOff>
                  </from>
                  <to>
                    <xdr:col>20</xdr:col>
                    <xdr:colOff>161925</xdr:colOff>
                    <xdr:row>35</xdr:row>
                    <xdr:rowOff>209550</xdr:rowOff>
                  </to>
                </anchor>
              </controlPr>
            </control>
          </mc:Choice>
        </mc:AlternateContent>
        <mc:AlternateContent xmlns:mc="http://schemas.openxmlformats.org/markup-compatibility/2006">
          <mc:Choice Requires="x14">
            <control shapeId="689168" r:id="rId19" name="Check Box 16">
              <controlPr defaultSize="0" autoFill="0" autoLine="0" autoPict="0">
                <anchor moveWithCells="1">
                  <from>
                    <xdr:col>21</xdr:col>
                    <xdr:colOff>47625</xdr:colOff>
                    <xdr:row>35</xdr:row>
                    <xdr:rowOff>0</xdr:rowOff>
                  </from>
                  <to>
                    <xdr:col>26</xdr:col>
                    <xdr:colOff>38100</xdr:colOff>
                    <xdr:row>35</xdr:row>
                    <xdr:rowOff>209550</xdr:rowOff>
                  </to>
                </anchor>
              </controlPr>
            </control>
          </mc:Choice>
        </mc:AlternateContent>
        <mc:AlternateContent xmlns:mc="http://schemas.openxmlformats.org/markup-compatibility/2006">
          <mc:Choice Requires="x14">
            <control shapeId="689169" r:id="rId20" name="Check Box 17">
              <controlPr defaultSize="0" autoFill="0" autoLine="0" autoPict="0">
                <anchor moveWithCells="1">
                  <from>
                    <xdr:col>13</xdr:col>
                    <xdr:colOff>0</xdr:colOff>
                    <xdr:row>35</xdr:row>
                    <xdr:rowOff>0</xdr:rowOff>
                  </from>
                  <to>
                    <xdr:col>16</xdr:col>
                    <xdr:colOff>123825</xdr:colOff>
                    <xdr:row>35</xdr:row>
                    <xdr:rowOff>209550</xdr:rowOff>
                  </to>
                </anchor>
              </controlPr>
            </control>
          </mc:Choice>
        </mc:AlternateContent>
        <mc:AlternateContent xmlns:mc="http://schemas.openxmlformats.org/markup-compatibility/2006">
          <mc:Choice Requires="x14">
            <control shapeId="689170" r:id="rId21" name="Check Box 18">
              <controlPr defaultSize="0" autoFill="0" autoLine="0" autoPict="0">
                <anchor moveWithCells="1">
                  <from>
                    <xdr:col>17</xdr:col>
                    <xdr:colOff>9525</xdr:colOff>
                    <xdr:row>39</xdr:row>
                    <xdr:rowOff>0</xdr:rowOff>
                  </from>
                  <to>
                    <xdr:col>20</xdr:col>
                    <xdr:colOff>133350</xdr:colOff>
                    <xdr:row>39</xdr:row>
                    <xdr:rowOff>209550</xdr:rowOff>
                  </to>
                </anchor>
              </controlPr>
            </control>
          </mc:Choice>
        </mc:AlternateContent>
        <mc:AlternateContent xmlns:mc="http://schemas.openxmlformats.org/markup-compatibility/2006">
          <mc:Choice Requires="x14">
            <control shapeId="689171" r:id="rId22" name="Check Box 19">
              <controlPr defaultSize="0" autoFill="0" autoLine="0" autoPict="0">
                <anchor moveWithCells="1">
                  <from>
                    <xdr:col>21</xdr:col>
                    <xdr:colOff>95250</xdr:colOff>
                    <xdr:row>39</xdr:row>
                    <xdr:rowOff>0</xdr:rowOff>
                  </from>
                  <to>
                    <xdr:col>25</xdr:col>
                    <xdr:colOff>47625</xdr:colOff>
                    <xdr:row>39</xdr:row>
                    <xdr:rowOff>209550</xdr:rowOff>
                  </to>
                </anchor>
              </controlPr>
            </control>
          </mc:Choice>
        </mc:AlternateContent>
        <mc:AlternateContent xmlns:mc="http://schemas.openxmlformats.org/markup-compatibility/2006">
          <mc:Choice Requires="x14">
            <control shapeId="689172" r:id="rId23" name="Check Box 20">
              <controlPr defaultSize="0" autoFill="0" autoLine="0" autoPict="0">
                <anchor moveWithCells="1">
                  <from>
                    <xdr:col>7</xdr:col>
                    <xdr:colOff>76200</xdr:colOff>
                    <xdr:row>46</xdr:row>
                    <xdr:rowOff>0</xdr:rowOff>
                  </from>
                  <to>
                    <xdr:col>11</xdr:col>
                    <xdr:colOff>161925</xdr:colOff>
                    <xdr:row>46</xdr:row>
                    <xdr:rowOff>209550</xdr:rowOff>
                  </to>
                </anchor>
              </controlPr>
            </control>
          </mc:Choice>
        </mc:AlternateContent>
        <mc:AlternateContent xmlns:mc="http://schemas.openxmlformats.org/markup-compatibility/2006">
          <mc:Choice Requires="x14">
            <control shapeId="689173" r:id="rId24" name="Check Box 21">
              <controlPr defaultSize="0" autoFill="0" autoLine="0" autoPict="0">
                <anchor moveWithCells="1">
                  <from>
                    <xdr:col>4</xdr:col>
                    <xdr:colOff>0</xdr:colOff>
                    <xdr:row>46</xdr:row>
                    <xdr:rowOff>0</xdr:rowOff>
                  </from>
                  <to>
                    <xdr:col>7</xdr:col>
                    <xdr:colOff>28575</xdr:colOff>
                    <xdr:row>46</xdr:row>
                    <xdr:rowOff>209550</xdr:rowOff>
                  </to>
                </anchor>
              </controlPr>
            </control>
          </mc:Choice>
        </mc:AlternateContent>
        <mc:AlternateContent xmlns:mc="http://schemas.openxmlformats.org/markup-compatibility/2006">
          <mc:Choice Requires="x14">
            <control shapeId="689174" r:id="rId25" name="Check Box 22">
              <controlPr defaultSize="0" autoFill="0" autoLine="0" autoPict="0">
                <anchor moveWithCells="1">
                  <from>
                    <xdr:col>17</xdr:col>
                    <xdr:colOff>0</xdr:colOff>
                    <xdr:row>27</xdr:row>
                    <xdr:rowOff>0</xdr:rowOff>
                  </from>
                  <to>
                    <xdr:col>20</xdr:col>
                    <xdr:colOff>161925</xdr:colOff>
                    <xdr:row>27</xdr:row>
                    <xdr:rowOff>171450</xdr:rowOff>
                  </to>
                </anchor>
              </controlPr>
            </control>
          </mc:Choice>
        </mc:AlternateContent>
        <mc:AlternateContent xmlns:mc="http://schemas.openxmlformats.org/markup-compatibility/2006">
          <mc:Choice Requires="x14">
            <control shapeId="689175" r:id="rId26" name="Check Box 23">
              <controlPr defaultSize="0" autoFill="0" autoLine="0" autoPict="0">
                <anchor moveWithCells="1">
                  <from>
                    <xdr:col>21</xdr:col>
                    <xdr:colOff>47625</xdr:colOff>
                    <xdr:row>27</xdr:row>
                    <xdr:rowOff>0</xdr:rowOff>
                  </from>
                  <to>
                    <xdr:col>26</xdr:col>
                    <xdr:colOff>38100</xdr:colOff>
                    <xdr:row>27</xdr:row>
                    <xdr:rowOff>171450</xdr:rowOff>
                  </to>
                </anchor>
              </controlPr>
            </control>
          </mc:Choice>
        </mc:AlternateContent>
        <mc:AlternateContent xmlns:mc="http://schemas.openxmlformats.org/markup-compatibility/2006">
          <mc:Choice Requires="x14">
            <control shapeId="689176" r:id="rId27" name="Check Box 24">
              <controlPr defaultSize="0" autoFill="0" autoLine="0" autoPict="0">
                <anchor moveWithCells="1">
                  <from>
                    <xdr:col>13</xdr:col>
                    <xdr:colOff>0</xdr:colOff>
                    <xdr:row>27</xdr:row>
                    <xdr:rowOff>0</xdr:rowOff>
                  </from>
                  <to>
                    <xdr:col>16</xdr:col>
                    <xdr:colOff>123825</xdr:colOff>
                    <xdr:row>27</xdr:row>
                    <xdr:rowOff>171450</xdr:rowOff>
                  </to>
                </anchor>
              </controlPr>
            </control>
          </mc:Choice>
        </mc:AlternateContent>
        <mc:AlternateContent xmlns:mc="http://schemas.openxmlformats.org/markup-compatibility/2006">
          <mc:Choice Requires="x14">
            <control shapeId="689177" r:id="rId28" name="Check Box 25">
              <controlPr defaultSize="0" autoFill="0" autoLine="0" autoPict="0">
                <anchor moveWithCells="1">
                  <from>
                    <xdr:col>17</xdr:col>
                    <xdr:colOff>114300</xdr:colOff>
                    <xdr:row>43</xdr:row>
                    <xdr:rowOff>0</xdr:rowOff>
                  </from>
                  <to>
                    <xdr:col>21</xdr:col>
                    <xdr:colOff>95250</xdr:colOff>
                    <xdr:row>43</xdr:row>
                    <xdr:rowOff>209550</xdr:rowOff>
                  </to>
                </anchor>
              </controlPr>
            </control>
          </mc:Choice>
        </mc:AlternateContent>
        <mc:AlternateContent xmlns:mc="http://schemas.openxmlformats.org/markup-compatibility/2006">
          <mc:Choice Requires="x14">
            <control shapeId="689178" r:id="rId29" name="Check Box 26">
              <controlPr defaultSize="0" autoFill="0" autoLine="0" autoPict="0">
                <anchor moveWithCells="1">
                  <from>
                    <xdr:col>22</xdr:col>
                    <xdr:colOff>28575</xdr:colOff>
                    <xdr:row>43</xdr:row>
                    <xdr:rowOff>0</xdr:rowOff>
                  </from>
                  <to>
                    <xdr:col>26</xdr:col>
                    <xdr:colOff>57150</xdr:colOff>
                    <xdr:row>43</xdr:row>
                    <xdr:rowOff>209550</xdr:rowOff>
                  </to>
                </anchor>
              </controlPr>
            </control>
          </mc:Choice>
        </mc:AlternateContent>
        <mc:AlternateContent xmlns:mc="http://schemas.openxmlformats.org/markup-compatibility/2006">
          <mc:Choice Requires="x14">
            <control shapeId="689179" r:id="rId30" name="Check Box 27">
              <controlPr defaultSize="0" autoFill="0" autoLine="0" autoPict="0">
                <anchor moveWithCells="1">
                  <from>
                    <xdr:col>12</xdr:col>
                    <xdr:colOff>57150</xdr:colOff>
                    <xdr:row>43</xdr:row>
                    <xdr:rowOff>0</xdr:rowOff>
                  </from>
                  <to>
                    <xdr:col>18</xdr:col>
                    <xdr:colOff>123825</xdr:colOff>
                    <xdr:row>43</xdr:row>
                    <xdr:rowOff>209550</xdr:rowOff>
                  </to>
                </anchor>
              </controlPr>
            </control>
          </mc:Choice>
        </mc:AlternateContent>
        <mc:AlternateContent xmlns:mc="http://schemas.openxmlformats.org/markup-compatibility/2006">
          <mc:Choice Requires="x14">
            <control shapeId="689180" r:id="rId31" name="Check Box 28">
              <controlPr defaultSize="0" autoFill="0" autoLine="0" autoPict="0">
                <anchor moveWithCells="1">
                  <from>
                    <xdr:col>3</xdr:col>
                    <xdr:colOff>133350</xdr:colOff>
                    <xdr:row>5</xdr:row>
                    <xdr:rowOff>209550</xdr:rowOff>
                  </from>
                  <to>
                    <xdr:col>14</xdr:col>
                    <xdr:colOff>95250</xdr:colOff>
                    <xdr:row>7</xdr:row>
                    <xdr:rowOff>47625</xdr:rowOff>
                  </to>
                </anchor>
              </controlPr>
            </control>
          </mc:Choice>
        </mc:AlternateContent>
        <mc:AlternateContent xmlns:mc="http://schemas.openxmlformats.org/markup-compatibility/2006">
          <mc:Choice Requires="x14">
            <control shapeId="689181" r:id="rId32" name="Check Box 29">
              <controlPr defaultSize="0" autoFill="0" autoLine="0" autoPict="0">
                <anchor moveWithCells="1">
                  <from>
                    <xdr:col>7</xdr:col>
                    <xdr:colOff>95250</xdr:colOff>
                    <xdr:row>6</xdr:row>
                    <xdr:rowOff>38100</xdr:rowOff>
                  </from>
                  <to>
                    <xdr:col>13</xdr:col>
                    <xdr:colOff>133350</xdr:colOff>
                    <xdr:row>6</xdr:row>
                    <xdr:rowOff>228600</xdr:rowOff>
                  </to>
                </anchor>
              </controlPr>
            </control>
          </mc:Choice>
        </mc:AlternateContent>
        <mc:AlternateContent xmlns:mc="http://schemas.openxmlformats.org/markup-compatibility/2006">
          <mc:Choice Requires="x14">
            <control shapeId="689182" r:id="rId33" name="Check Box 30">
              <controlPr defaultSize="0" autoFill="0" autoLine="0" autoPict="0">
                <anchor moveWithCells="1">
                  <from>
                    <xdr:col>11</xdr:col>
                    <xdr:colOff>161925</xdr:colOff>
                    <xdr:row>6</xdr:row>
                    <xdr:rowOff>19050</xdr:rowOff>
                  </from>
                  <to>
                    <xdr:col>20</xdr:col>
                    <xdr:colOff>161925</xdr:colOff>
                    <xdr:row>6</xdr:row>
                    <xdr:rowOff>200025</xdr:rowOff>
                  </to>
                </anchor>
              </controlPr>
            </control>
          </mc:Choice>
        </mc:AlternateContent>
        <mc:AlternateContent xmlns:mc="http://schemas.openxmlformats.org/markup-compatibility/2006">
          <mc:Choice Requires="x14">
            <control shapeId="689183" r:id="rId34" name="Check Box 31">
              <controlPr defaultSize="0" autoFill="0" autoLine="0" autoPict="0">
                <anchor moveWithCells="1">
                  <from>
                    <xdr:col>22</xdr:col>
                    <xdr:colOff>76200</xdr:colOff>
                    <xdr:row>6</xdr:row>
                    <xdr:rowOff>85725</xdr:rowOff>
                  </from>
                  <to>
                    <xdr:col>26</xdr:col>
                    <xdr:colOff>19050</xdr:colOff>
                    <xdr:row>7</xdr:row>
                    <xdr:rowOff>0</xdr:rowOff>
                  </to>
                </anchor>
              </controlPr>
            </control>
          </mc:Choice>
        </mc:AlternateContent>
        <mc:AlternateContent xmlns:mc="http://schemas.openxmlformats.org/markup-compatibility/2006">
          <mc:Choice Requires="x14">
            <control shapeId="689184" r:id="rId35" name="Check Box 32">
              <controlPr defaultSize="0" autoFill="0" autoLine="0" autoPict="0">
                <anchor moveWithCells="1">
                  <from>
                    <xdr:col>17</xdr:col>
                    <xdr:colOff>104775</xdr:colOff>
                    <xdr:row>6</xdr:row>
                    <xdr:rowOff>38100</xdr:rowOff>
                  </from>
                  <to>
                    <xdr:col>22</xdr:col>
                    <xdr:colOff>47625</xdr:colOff>
                    <xdr:row>6</xdr:row>
                    <xdr:rowOff>219075</xdr:rowOff>
                  </to>
                </anchor>
              </controlPr>
            </control>
          </mc:Choice>
        </mc:AlternateContent>
        <mc:AlternateContent xmlns:mc="http://schemas.openxmlformats.org/markup-compatibility/2006">
          <mc:Choice Requires="x14">
            <control shapeId="689185" r:id="rId36" name="Check Box 33">
              <controlPr defaultSize="0" autoFill="0" autoLine="0" autoPict="0">
                <anchor moveWithCells="1">
                  <from>
                    <xdr:col>19</xdr:col>
                    <xdr:colOff>0</xdr:colOff>
                    <xdr:row>49</xdr:row>
                    <xdr:rowOff>0</xdr:rowOff>
                  </from>
                  <to>
                    <xdr:col>22</xdr:col>
                    <xdr:colOff>123825</xdr:colOff>
                    <xdr:row>49</xdr:row>
                    <xdr:rowOff>171450</xdr:rowOff>
                  </to>
                </anchor>
              </controlPr>
            </control>
          </mc:Choice>
        </mc:AlternateContent>
        <mc:AlternateContent xmlns:mc="http://schemas.openxmlformats.org/markup-compatibility/2006">
          <mc:Choice Requires="x14">
            <control shapeId="689186" r:id="rId37" name="Check Box 34">
              <controlPr defaultSize="0" autoFill="0" autoLine="0" autoPict="0">
                <anchor moveWithCells="1">
                  <from>
                    <xdr:col>23</xdr:col>
                    <xdr:colOff>47625</xdr:colOff>
                    <xdr:row>49</xdr:row>
                    <xdr:rowOff>0</xdr:rowOff>
                  </from>
                  <to>
                    <xdr:col>27</xdr:col>
                    <xdr:colOff>0</xdr:colOff>
                    <xdr:row>49</xdr:row>
                    <xdr:rowOff>171450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N45"/>
  <sheetViews>
    <sheetView showGridLines="0" view="pageBreakPreview" zoomScaleNormal="100" zoomScaleSheetLayoutView="100" workbookViewId="0">
      <selection activeCell="AA3" sqref="AA3"/>
    </sheetView>
  </sheetViews>
  <sheetFormatPr defaultColWidth="8" defaultRowHeight="12" x14ac:dyDescent="0.15"/>
  <cols>
    <col min="1" max="1" width="2" style="21" customWidth="1"/>
    <col min="2" max="5" width="2.875" style="21" customWidth="1"/>
    <col min="6" max="6" width="2.625" style="21" customWidth="1"/>
    <col min="7" max="10" width="2.875" style="21" customWidth="1"/>
    <col min="11" max="11" width="4.125" style="21" customWidth="1"/>
    <col min="12" max="44" width="3.125" style="21" customWidth="1"/>
    <col min="45" max="47" width="2.125" style="21" hidden="1" customWidth="1"/>
    <col min="48" max="48" width="1.625" style="21" customWidth="1"/>
    <col min="49" max="72" width="2.375" style="21" customWidth="1"/>
    <col min="73" max="16384" width="8" style="21"/>
  </cols>
  <sheetData>
    <row r="2" spans="1:66" ht="14.1" customHeight="1" x14ac:dyDescent="0.15">
      <c r="B2" s="2727" t="s">
        <v>1480</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c r="AN2" s="2728"/>
      <c r="AO2" s="2728"/>
      <c r="AP2" s="2728"/>
      <c r="AQ2" s="2728"/>
      <c r="AR2" s="2728"/>
      <c r="AS2" s="2728"/>
      <c r="AT2" s="2728"/>
      <c r="AU2" s="2728"/>
    </row>
    <row r="3" spans="1:66" ht="15" customHeight="1" x14ac:dyDescent="0.15">
      <c r="B3" s="195" t="s">
        <v>842</v>
      </c>
      <c r="C3" s="195"/>
      <c r="D3" s="195"/>
      <c r="E3" s="195"/>
      <c r="F3" s="195"/>
      <c r="G3" s="195"/>
      <c r="H3" s="195"/>
      <c r="I3" s="195"/>
      <c r="J3" s="195"/>
      <c r="K3" s="195"/>
      <c r="L3" s="24"/>
      <c r="M3" s="24"/>
      <c r="N3" s="24"/>
      <c r="O3" s="24"/>
      <c r="P3" s="24"/>
      <c r="Q3" s="24"/>
      <c r="AE3" s="2725" t="s">
        <v>1272</v>
      </c>
      <c r="AF3" s="4510"/>
      <c r="AG3" s="4510"/>
      <c r="AH3" s="4510"/>
      <c r="AI3" s="4510"/>
      <c r="AJ3" s="4510"/>
      <c r="AK3" s="2725"/>
      <c r="AL3" s="4510"/>
      <c r="AM3" s="2725" t="s">
        <v>1273</v>
      </c>
      <c r="AN3" s="4510"/>
      <c r="AO3" s="4510"/>
      <c r="AP3" s="4510"/>
    </row>
    <row r="4" spans="1:66" s="58" customFormat="1" ht="9.9499999999999993" customHeight="1" thickBot="1" x14ac:dyDescent="0.2">
      <c r="A4" s="514"/>
      <c r="B4" s="514"/>
      <c r="C4" s="514"/>
      <c r="D4" s="514"/>
      <c r="E4" s="514"/>
      <c r="F4" s="514"/>
      <c r="G4" s="514"/>
      <c r="H4" s="514"/>
      <c r="I4" s="514"/>
      <c r="J4" s="514"/>
      <c r="K4" s="514"/>
      <c r="L4" s="514"/>
      <c r="M4" s="514"/>
      <c r="N4" s="514"/>
      <c r="O4" s="514"/>
      <c r="P4" s="514"/>
      <c r="Q4" s="25"/>
    </row>
    <row r="5" spans="1:66" ht="14.1" customHeight="1" x14ac:dyDescent="0.15">
      <c r="A5" s="514"/>
      <c r="B5" s="4508" t="s">
        <v>113</v>
      </c>
      <c r="C5" s="4496"/>
      <c r="D5" s="4496"/>
      <c r="E5" s="4496"/>
      <c r="F5" s="4497"/>
      <c r="G5" s="4495" t="s">
        <v>114</v>
      </c>
      <c r="H5" s="4496"/>
      <c r="I5" s="4496"/>
      <c r="J5" s="4497"/>
      <c r="K5" s="33" t="s">
        <v>75</v>
      </c>
      <c r="L5" s="33">
        <v>1</v>
      </c>
      <c r="M5" s="33">
        <v>2</v>
      </c>
      <c r="N5" s="33">
        <v>3</v>
      </c>
      <c r="O5" s="33">
        <v>4</v>
      </c>
      <c r="P5" s="33">
        <v>5</v>
      </c>
      <c r="Q5" s="33">
        <v>6</v>
      </c>
      <c r="R5" s="33">
        <v>7</v>
      </c>
      <c r="S5" s="33">
        <v>8</v>
      </c>
      <c r="T5" s="33">
        <v>9</v>
      </c>
      <c r="U5" s="33">
        <v>10</v>
      </c>
      <c r="V5" s="33">
        <v>11</v>
      </c>
      <c r="W5" s="33">
        <v>12</v>
      </c>
      <c r="X5" s="33">
        <v>13</v>
      </c>
      <c r="Y5" s="33">
        <v>14</v>
      </c>
      <c r="Z5" s="33">
        <v>15</v>
      </c>
      <c r="AA5" s="33">
        <v>16</v>
      </c>
      <c r="AB5" s="33">
        <v>17</v>
      </c>
      <c r="AC5" s="33">
        <v>18</v>
      </c>
      <c r="AD5" s="33">
        <v>19</v>
      </c>
      <c r="AE5" s="33">
        <v>20</v>
      </c>
      <c r="AF5" s="33">
        <v>21</v>
      </c>
      <c r="AG5" s="33">
        <v>22</v>
      </c>
      <c r="AH5" s="33">
        <v>23</v>
      </c>
      <c r="AI5" s="33">
        <v>24</v>
      </c>
      <c r="AJ5" s="33">
        <v>25</v>
      </c>
      <c r="AK5" s="33">
        <v>26</v>
      </c>
      <c r="AL5" s="33">
        <v>27</v>
      </c>
      <c r="AM5" s="33">
        <v>28</v>
      </c>
      <c r="AN5" s="33">
        <v>29</v>
      </c>
      <c r="AO5" s="33">
        <v>30</v>
      </c>
      <c r="AP5" s="33">
        <v>31</v>
      </c>
      <c r="AQ5" s="4504" t="s">
        <v>115</v>
      </c>
      <c r="AR5" s="4505"/>
      <c r="AW5" s="4521"/>
      <c r="AX5" s="4522"/>
      <c r="AY5" s="4522"/>
      <c r="AZ5" s="4522"/>
      <c r="BA5" s="4522"/>
      <c r="BB5" s="4522"/>
      <c r="BC5" s="4522"/>
      <c r="BD5" s="4522"/>
      <c r="BE5" s="4522"/>
      <c r="BF5" s="4522"/>
      <c r="BG5" s="4522"/>
      <c r="BH5" s="4522"/>
      <c r="BI5" s="4522"/>
      <c r="BJ5" s="4522"/>
      <c r="BK5" s="4522"/>
      <c r="BL5" s="4522"/>
      <c r="BM5" s="4522"/>
      <c r="BN5" s="4522"/>
    </row>
    <row r="6" spans="1:66" ht="14.1" customHeight="1" x14ac:dyDescent="0.15">
      <c r="A6" s="514"/>
      <c r="B6" s="4509"/>
      <c r="C6" s="4499"/>
      <c r="D6" s="4499"/>
      <c r="E6" s="4499"/>
      <c r="F6" s="4500"/>
      <c r="G6" s="4498"/>
      <c r="H6" s="4499"/>
      <c r="I6" s="4499"/>
      <c r="J6" s="4500"/>
      <c r="K6" s="28" t="s">
        <v>116</v>
      </c>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47"/>
      <c r="AP6" s="147"/>
      <c r="AQ6" s="4506"/>
      <c r="AR6" s="4507"/>
      <c r="AW6" s="4522"/>
      <c r="AX6" s="4522"/>
      <c r="AY6" s="4522"/>
      <c r="AZ6" s="4522"/>
      <c r="BA6" s="4522"/>
      <c r="BB6" s="4522"/>
      <c r="BC6" s="4522"/>
      <c r="BD6" s="4522"/>
      <c r="BE6" s="4522"/>
      <c r="BF6" s="4522"/>
      <c r="BG6" s="4522"/>
      <c r="BH6" s="4522"/>
      <c r="BI6" s="4522"/>
      <c r="BJ6" s="4522"/>
      <c r="BK6" s="4522"/>
      <c r="BL6" s="4522"/>
      <c r="BM6" s="4522"/>
      <c r="BN6" s="4522"/>
    </row>
    <row r="7" spans="1:66" ht="14.1" customHeight="1" x14ac:dyDescent="0.15">
      <c r="A7" s="514"/>
      <c r="B7" s="4492"/>
      <c r="C7" s="4493"/>
      <c r="D7" s="4493"/>
      <c r="E7" s="4493"/>
      <c r="F7" s="4494"/>
      <c r="G7" s="4422" t="s">
        <v>23</v>
      </c>
      <c r="H7" s="4501"/>
      <c r="I7" s="4501"/>
      <c r="J7" s="4502"/>
      <c r="K7" s="126"/>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680"/>
      <c r="AP7" s="680"/>
      <c r="AQ7" s="4422"/>
      <c r="AR7" s="4503"/>
      <c r="AW7" s="4522"/>
      <c r="AX7" s="4522"/>
      <c r="AY7" s="4522"/>
      <c r="AZ7" s="4522"/>
      <c r="BA7" s="4522"/>
      <c r="BB7" s="4522"/>
      <c r="BC7" s="4522"/>
      <c r="BD7" s="4522"/>
      <c r="BE7" s="4522"/>
      <c r="BF7" s="4522"/>
      <c r="BG7" s="4522"/>
      <c r="BH7" s="4522"/>
      <c r="BI7" s="4522"/>
      <c r="BJ7" s="4522"/>
      <c r="BK7" s="4522"/>
      <c r="BL7" s="4522"/>
      <c r="BM7" s="4522"/>
      <c r="BN7" s="4522"/>
    </row>
    <row r="8" spans="1:66" ht="14.1" customHeight="1" x14ac:dyDescent="0.15">
      <c r="A8" s="514"/>
      <c r="B8" s="4492"/>
      <c r="C8" s="4493"/>
      <c r="D8" s="4493"/>
      <c r="E8" s="4493"/>
      <c r="F8" s="4494"/>
      <c r="G8" s="4422" t="s">
        <v>105</v>
      </c>
      <c r="H8" s="4501"/>
      <c r="I8" s="4501"/>
      <c r="J8" s="4502"/>
      <c r="K8" s="148"/>
      <c r="L8" s="149"/>
      <c r="M8" s="149"/>
      <c r="N8" s="127"/>
      <c r="O8" s="149"/>
      <c r="P8" s="149"/>
      <c r="Q8" s="149"/>
      <c r="R8" s="149"/>
      <c r="S8" s="128"/>
      <c r="T8" s="128"/>
      <c r="U8" s="128"/>
      <c r="V8" s="127"/>
      <c r="W8" s="127"/>
      <c r="X8" s="127"/>
      <c r="Y8" s="127"/>
      <c r="Z8" s="127"/>
      <c r="AA8" s="127"/>
      <c r="AB8" s="127"/>
      <c r="AC8" s="127"/>
      <c r="AD8" s="127"/>
      <c r="AE8" s="127"/>
      <c r="AF8" s="127"/>
      <c r="AG8" s="127"/>
      <c r="AH8" s="127"/>
      <c r="AI8" s="127"/>
      <c r="AJ8" s="127"/>
      <c r="AK8" s="129"/>
      <c r="AL8" s="129"/>
      <c r="AM8" s="129"/>
      <c r="AN8" s="129"/>
      <c r="AO8" s="680"/>
      <c r="AP8" s="680"/>
      <c r="AQ8" s="4422"/>
      <c r="AR8" s="4503"/>
      <c r="AW8" s="4522"/>
      <c r="AX8" s="4522"/>
      <c r="AY8" s="4522"/>
      <c r="AZ8" s="4522"/>
      <c r="BA8" s="4522"/>
      <c r="BB8" s="4522"/>
      <c r="BC8" s="4522"/>
      <c r="BD8" s="4522"/>
      <c r="BE8" s="4522"/>
      <c r="BF8" s="4522"/>
      <c r="BG8" s="4522"/>
      <c r="BH8" s="4522"/>
      <c r="BI8" s="4522"/>
      <c r="BJ8" s="4522"/>
      <c r="BK8" s="4522"/>
      <c r="BL8" s="4522"/>
      <c r="BM8" s="4522"/>
      <c r="BN8" s="4522"/>
    </row>
    <row r="9" spans="1:66" ht="14.1" customHeight="1" x14ac:dyDescent="0.15">
      <c r="A9" s="514"/>
      <c r="B9" s="4492"/>
      <c r="C9" s="4493"/>
      <c r="D9" s="4493"/>
      <c r="E9" s="4493"/>
      <c r="F9" s="4494"/>
      <c r="G9" s="4422" t="s">
        <v>109</v>
      </c>
      <c r="H9" s="4400"/>
      <c r="I9" s="4400"/>
      <c r="J9" s="4401"/>
      <c r="K9" s="148"/>
      <c r="L9" s="149"/>
      <c r="M9" s="149"/>
      <c r="N9" s="149"/>
      <c r="O9" s="149"/>
      <c r="P9" s="149"/>
      <c r="Q9" s="149"/>
      <c r="R9" s="149"/>
      <c r="S9" s="128"/>
      <c r="T9" s="128"/>
      <c r="U9" s="128"/>
      <c r="V9" s="127"/>
      <c r="W9" s="127"/>
      <c r="X9" s="127"/>
      <c r="Y9" s="127"/>
      <c r="Z9" s="127"/>
      <c r="AA9" s="127"/>
      <c r="AB9" s="127"/>
      <c r="AC9" s="127"/>
      <c r="AD9" s="127"/>
      <c r="AE9" s="127"/>
      <c r="AF9" s="127"/>
      <c r="AG9" s="127"/>
      <c r="AH9" s="127"/>
      <c r="AI9" s="127"/>
      <c r="AJ9" s="127"/>
      <c r="AK9" s="129"/>
      <c r="AL9" s="129"/>
      <c r="AM9" s="129"/>
      <c r="AN9" s="129"/>
      <c r="AO9" s="680"/>
      <c r="AP9" s="680"/>
      <c r="AQ9" s="4422"/>
      <c r="AR9" s="4503"/>
      <c r="AW9" s="4522"/>
      <c r="AX9" s="4522"/>
      <c r="AY9" s="4522"/>
      <c r="AZ9" s="4522"/>
      <c r="BA9" s="4522"/>
      <c r="BB9" s="4522"/>
      <c r="BC9" s="4522"/>
      <c r="BD9" s="4522"/>
      <c r="BE9" s="4522"/>
      <c r="BF9" s="4522"/>
      <c r="BG9" s="4522"/>
      <c r="BH9" s="4522"/>
      <c r="BI9" s="4522"/>
      <c r="BJ9" s="4522"/>
      <c r="BK9" s="4522"/>
      <c r="BL9" s="4522"/>
      <c r="BM9" s="4522"/>
      <c r="BN9" s="4522"/>
    </row>
    <row r="10" spans="1:66" ht="14.1" customHeight="1" x14ac:dyDescent="0.15">
      <c r="A10" s="514"/>
      <c r="B10" s="4492"/>
      <c r="C10" s="4493"/>
      <c r="D10" s="4493"/>
      <c r="E10" s="4493"/>
      <c r="F10" s="4494"/>
      <c r="G10" s="4422" t="s">
        <v>109</v>
      </c>
      <c r="H10" s="4400"/>
      <c r="I10" s="4400"/>
      <c r="J10" s="4401"/>
      <c r="K10" s="130"/>
      <c r="L10" s="127"/>
      <c r="M10" s="127"/>
      <c r="N10" s="127"/>
      <c r="O10" s="127"/>
      <c r="P10" s="127"/>
      <c r="Q10" s="150"/>
      <c r="R10" s="127"/>
      <c r="S10" s="127"/>
      <c r="T10" s="127"/>
      <c r="U10" s="127"/>
      <c r="V10" s="127"/>
      <c r="W10" s="127"/>
      <c r="X10" s="127"/>
      <c r="Y10" s="127"/>
      <c r="Z10" s="127"/>
      <c r="AA10" s="127"/>
      <c r="AB10" s="131"/>
      <c r="AC10" s="131"/>
      <c r="AD10" s="127"/>
      <c r="AE10" s="127"/>
      <c r="AF10" s="127"/>
      <c r="AG10" s="127"/>
      <c r="AH10" s="127"/>
      <c r="AI10" s="127"/>
      <c r="AJ10" s="127"/>
      <c r="AK10" s="127"/>
      <c r="AL10" s="150"/>
      <c r="AM10" s="127"/>
      <c r="AN10" s="127"/>
      <c r="AO10" s="127"/>
      <c r="AP10" s="127"/>
      <c r="AQ10" s="4422"/>
      <c r="AR10" s="4503"/>
      <c r="AW10" s="4522"/>
      <c r="AX10" s="4522"/>
      <c r="AY10" s="4522"/>
      <c r="AZ10" s="4522"/>
      <c r="BA10" s="4522"/>
      <c r="BB10" s="4522"/>
      <c r="BC10" s="4522"/>
      <c r="BD10" s="4522"/>
      <c r="BE10" s="4522"/>
      <c r="BF10" s="4522"/>
      <c r="BG10" s="4522"/>
      <c r="BH10" s="4522"/>
      <c r="BI10" s="4522"/>
      <c r="BJ10" s="4522"/>
      <c r="BK10" s="4522"/>
      <c r="BL10" s="4522"/>
      <c r="BM10" s="4522"/>
      <c r="BN10" s="4522"/>
    </row>
    <row r="11" spans="1:66" ht="14.1" customHeight="1" x14ac:dyDescent="0.15">
      <c r="A11" s="514"/>
      <c r="B11" s="4492"/>
      <c r="C11" s="4493"/>
      <c r="D11" s="4493"/>
      <c r="E11" s="4493"/>
      <c r="F11" s="4494"/>
      <c r="G11" s="4422" t="s">
        <v>109</v>
      </c>
      <c r="H11" s="4400"/>
      <c r="I11" s="4400"/>
      <c r="J11" s="4401"/>
      <c r="K11" s="126"/>
      <c r="L11" s="127"/>
      <c r="M11" s="127"/>
      <c r="N11" s="127"/>
      <c r="O11" s="127"/>
      <c r="P11" s="127"/>
      <c r="Q11" s="127"/>
      <c r="R11" s="127"/>
      <c r="S11" s="127"/>
      <c r="T11" s="127"/>
      <c r="U11" s="127"/>
      <c r="V11" s="132"/>
      <c r="W11" s="127"/>
      <c r="X11" s="127"/>
      <c r="Y11" s="132"/>
      <c r="Z11" s="127"/>
      <c r="AA11" s="127"/>
      <c r="AB11" s="127"/>
      <c r="AC11" s="127"/>
      <c r="AD11" s="127"/>
      <c r="AE11" s="127"/>
      <c r="AF11" s="127"/>
      <c r="AG11" s="127"/>
      <c r="AH11" s="127"/>
      <c r="AI11" s="127"/>
      <c r="AJ11" s="127"/>
      <c r="AK11" s="132"/>
      <c r="AL11" s="127"/>
      <c r="AM11" s="127"/>
      <c r="AN11" s="127"/>
      <c r="AO11" s="127"/>
      <c r="AP11" s="127"/>
      <c r="AQ11" s="4422"/>
      <c r="AR11" s="4503"/>
      <c r="AW11" s="4522"/>
      <c r="AX11" s="4522"/>
      <c r="AY11" s="4522"/>
      <c r="AZ11" s="4522"/>
      <c r="BA11" s="4522"/>
      <c r="BB11" s="4522"/>
      <c r="BC11" s="4522"/>
      <c r="BD11" s="4522"/>
      <c r="BE11" s="4522"/>
      <c r="BF11" s="4522"/>
      <c r="BG11" s="4522"/>
      <c r="BH11" s="4522"/>
      <c r="BI11" s="4522"/>
      <c r="BJ11" s="4522"/>
      <c r="BK11" s="4522"/>
      <c r="BL11" s="4522"/>
      <c r="BM11" s="4522"/>
      <c r="BN11" s="4522"/>
    </row>
    <row r="12" spans="1:66" ht="14.1" customHeight="1" x14ac:dyDescent="0.15">
      <c r="A12" s="514"/>
      <c r="B12" s="4492"/>
      <c r="C12" s="4493"/>
      <c r="D12" s="4493"/>
      <c r="E12" s="4493"/>
      <c r="F12" s="4494"/>
      <c r="G12" s="4422" t="s">
        <v>109</v>
      </c>
      <c r="H12" s="4400"/>
      <c r="I12" s="4400"/>
      <c r="J12" s="4401"/>
      <c r="K12" s="133"/>
      <c r="L12" s="127"/>
      <c r="M12" s="127"/>
      <c r="N12" s="127"/>
      <c r="O12" s="127"/>
      <c r="P12" s="127"/>
      <c r="Q12" s="127"/>
      <c r="R12" s="127"/>
      <c r="S12" s="127"/>
      <c r="T12" s="127"/>
      <c r="U12" s="127"/>
      <c r="V12" s="127"/>
      <c r="W12" s="127"/>
      <c r="X12" s="127"/>
      <c r="Y12" s="132"/>
      <c r="Z12" s="127"/>
      <c r="AA12" s="127"/>
      <c r="AB12" s="127"/>
      <c r="AC12" s="127"/>
      <c r="AD12" s="127"/>
      <c r="AE12" s="127"/>
      <c r="AF12" s="127"/>
      <c r="AG12" s="127"/>
      <c r="AH12" s="127"/>
      <c r="AI12" s="127"/>
      <c r="AJ12" s="127"/>
      <c r="AK12" s="127"/>
      <c r="AL12" s="150"/>
      <c r="AM12" s="127"/>
      <c r="AN12" s="127"/>
      <c r="AO12" s="127"/>
      <c r="AP12" s="127"/>
      <c r="AQ12" s="4422"/>
      <c r="AR12" s="4503"/>
      <c r="AW12" s="4522"/>
      <c r="AX12" s="4522"/>
      <c r="AY12" s="4522"/>
      <c r="AZ12" s="4522"/>
      <c r="BA12" s="4522"/>
      <c r="BB12" s="4522"/>
      <c r="BC12" s="4522"/>
      <c r="BD12" s="4522"/>
      <c r="BE12" s="4522"/>
      <c r="BF12" s="4522"/>
      <c r="BG12" s="4522"/>
      <c r="BH12" s="4522"/>
      <c r="BI12" s="4522"/>
      <c r="BJ12" s="4522"/>
      <c r="BK12" s="4522"/>
      <c r="BL12" s="4522"/>
      <c r="BM12" s="4522"/>
      <c r="BN12" s="4522"/>
    </row>
    <row r="13" spans="1:66" ht="14.1" customHeight="1" x14ac:dyDescent="0.15">
      <c r="A13" s="514"/>
      <c r="B13" s="4492"/>
      <c r="C13" s="4493"/>
      <c r="D13" s="4493"/>
      <c r="E13" s="4493"/>
      <c r="F13" s="4494"/>
      <c r="G13" s="4422" t="s">
        <v>109</v>
      </c>
      <c r="H13" s="4400"/>
      <c r="I13" s="4400"/>
      <c r="J13" s="4401"/>
      <c r="K13" s="130"/>
      <c r="L13" s="127"/>
      <c r="M13" s="127"/>
      <c r="N13" s="127"/>
      <c r="O13" s="127"/>
      <c r="P13" s="127"/>
      <c r="Q13" s="150"/>
      <c r="R13" s="127"/>
      <c r="S13" s="127"/>
      <c r="T13" s="127"/>
      <c r="U13" s="127"/>
      <c r="V13" s="127"/>
      <c r="W13" s="127"/>
      <c r="X13" s="127"/>
      <c r="Y13" s="127"/>
      <c r="Z13" s="127"/>
      <c r="AA13" s="127"/>
      <c r="AB13" s="127"/>
      <c r="AC13" s="127"/>
      <c r="AD13" s="127"/>
      <c r="AE13" s="127"/>
      <c r="AF13" s="127"/>
      <c r="AG13" s="127"/>
      <c r="AH13" s="127"/>
      <c r="AI13" s="127"/>
      <c r="AJ13" s="127"/>
      <c r="AK13" s="127"/>
      <c r="AL13" s="150"/>
      <c r="AM13" s="127"/>
      <c r="AN13" s="127"/>
      <c r="AO13" s="127"/>
      <c r="AP13" s="127"/>
      <c r="AQ13" s="4422"/>
      <c r="AR13" s="4503"/>
      <c r="AW13" s="4522"/>
      <c r="AX13" s="4522"/>
      <c r="AY13" s="4522"/>
      <c r="AZ13" s="4522"/>
      <c r="BA13" s="4522"/>
      <c r="BB13" s="4522"/>
      <c r="BC13" s="4522"/>
      <c r="BD13" s="4522"/>
      <c r="BE13" s="4522"/>
      <c r="BF13" s="4522"/>
      <c r="BG13" s="4522"/>
      <c r="BH13" s="4522"/>
      <c r="BI13" s="4522"/>
      <c r="BJ13" s="4522"/>
      <c r="BK13" s="4522"/>
      <c r="BL13" s="4522"/>
      <c r="BM13" s="4522"/>
      <c r="BN13" s="4522"/>
    </row>
    <row r="14" spans="1:66" ht="14.1" customHeight="1" x14ac:dyDescent="0.15">
      <c r="A14" s="514"/>
      <c r="B14" s="4492"/>
      <c r="C14" s="4493"/>
      <c r="D14" s="4493"/>
      <c r="E14" s="4493"/>
      <c r="F14" s="4494"/>
      <c r="G14" s="4422" t="s">
        <v>109</v>
      </c>
      <c r="H14" s="4400"/>
      <c r="I14" s="4400"/>
      <c r="J14" s="4401"/>
      <c r="K14" s="126"/>
      <c r="L14" s="127"/>
      <c r="M14" s="127"/>
      <c r="N14" s="127"/>
      <c r="O14" s="127"/>
      <c r="P14" s="127"/>
      <c r="Q14" s="127"/>
      <c r="R14" s="127"/>
      <c r="S14" s="127"/>
      <c r="T14" s="127"/>
      <c r="U14" s="127"/>
      <c r="V14" s="132"/>
      <c r="W14" s="127"/>
      <c r="X14" s="127"/>
      <c r="Y14" s="132"/>
      <c r="Z14" s="127"/>
      <c r="AA14" s="127"/>
      <c r="AB14" s="127"/>
      <c r="AC14" s="127"/>
      <c r="AD14" s="127"/>
      <c r="AE14" s="127"/>
      <c r="AF14" s="127"/>
      <c r="AG14" s="127"/>
      <c r="AH14" s="127"/>
      <c r="AI14" s="127"/>
      <c r="AJ14" s="127"/>
      <c r="AK14" s="127"/>
      <c r="AL14" s="150"/>
      <c r="AM14" s="127"/>
      <c r="AN14" s="127"/>
      <c r="AO14" s="127"/>
      <c r="AP14" s="127"/>
      <c r="AQ14" s="4422"/>
      <c r="AR14" s="4503"/>
      <c r="AW14" s="4522"/>
      <c r="AX14" s="4522"/>
      <c r="AY14" s="4522"/>
      <c r="AZ14" s="4522"/>
      <c r="BA14" s="4522"/>
      <c r="BB14" s="4522"/>
      <c r="BC14" s="4522"/>
      <c r="BD14" s="4522"/>
      <c r="BE14" s="4522"/>
      <c r="BF14" s="4522"/>
      <c r="BG14" s="4522"/>
      <c r="BH14" s="4522"/>
      <c r="BI14" s="4522"/>
      <c r="BJ14" s="4522"/>
      <c r="BK14" s="4522"/>
      <c r="BL14" s="4522"/>
      <c r="BM14" s="4522"/>
      <c r="BN14" s="4522"/>
    </row>
    <row r="15" spans="1:66" ht="14.1" customHeight="1" x14ac:dyDescent="0.15">
      <c r="A15" s="514"/>
      <c r="B15" s="4492"/>
      <c r="C15" s="4493"/>
      <c r="D15" s="4493"/>
      <c r="E15" s="4493"/>
      <c r="F15" s="4494"/>
      <c r="G15" s="4422" t="s">
        <v>109</v>
      </c>
      <c r="H15" s="4400"/>
      <c r="I15" s="4400"/>
      <c r="J15" s="4401"/>
      <c r="K15" s="133"/>
      <c r="L15" s="127"/>
      <c r="M15" s="127"/>
      <c r="N15" s="127"/>
      <c r="O15" s="127"/>
      <c r="P15" s="127"/>
      <c r="Q15" s="127"/>
      <c r="R15" s="127"/>
      <c r="S15" s="127"/>
      <c r="T15" s="127"/>
      <c r="U15" s="127"/>
      <c r="V15" s="127"/>
      <c r="W15" s="127"/>
      <c r="X15" s="127"/>
      <c r="Y15" s="132"/>
      <c r="Z15" s="127"/>
      <c r="AA15" s="127"/>
      <c r="AB15" s="127"/>
      <c r="AC15" s="127"/>
      <c r="AD15" s="127"/>
      <c r="AE15" s="127"/>
      <c r="AF15" s="127"/>
      <c r="AG15" s="127"/>
      <c r="AH15" s="127"/>
      <c r="AI15" s="127"/>
      <c r="AJ15" s="127"/>
      <c r="AK15" s="127"/>
      <c r="AL15" s="150"/>
      <c r="AM15" s="127"/>
      <c r="AN15" s="127"/>
      <c r="AO15" s="127"/>
      <c r="AP15" s="127"/>
      <c r="AQ15" s="4422"/>
      <c r="AR15" s="4503"/>
      <c r="AW15" s="4522"/>
      <c r="AX15" s="4522"/>
      <c r="AY15" s="4522"/>
      <c r="AZ15" s="4522"/>
      <c r="BA15" s="4522"/>
      <c r="BB15" s="4522"/>
      <c r="BC15" s="4522"/>
      <c r="BD15" s="4522"/>
      <c r="BE15" s="4522"/>
      <c r="BF15" s="4522"/>
      <c r="BG15" s="4522"/>
      <c r="BH15" s="4522"/>
      <c r="BI15" s="4522"/>
      <c r="BJ15" s="4522"/>
      <c r="BK15" s="4522"/>
      <c r="BL15" s="4522"/>
      <c r="BM15" s="4522"/>
      <c r="BN15" s="4522"/>
    </row>
    <row r="16" spans="1:66" ht="14.1" customHeight="1" x14ac:dyDescent="0.15">
      <c r="A16" s="514"/>
      <c r="B16" s="4492"/>
      <c r="C16" s="4493"/>
      <c r="D16" s="4493"/>
      <c r="E16" s="4493"/>
      <c r="F16" s="4494"/>
      <c r="G16" s="4422"/>
      <c r="H16" s="4400"/>
      <c r="I16" s="4400"/>
      <c r="J16" s="4401"/>
      <c r="K16" s="130"/>
      <c r="L16" s="127"/>
      <c r="M16" s="127"/>
      <c r="N16" s="127"/>
      <c r="O16" s="127"/>
      <c r="P16" s="127"/>
      <c r="Q16" s="150"/>
      <c r="R16" s="127"/>
      <c r="S16" s="127"/>
      <c r="T16" s="127"/>
      <c r="U16" s="127"/>
      <c r="V16" s="127"/>
      <c r="W16" s="127"/>
      <c r="X16" s="127"/>
      <c r="Y16" s="127"/>
      <c r="Z16" s="127"/>
      <c r="AA16" s="127"/>
      <c r="AB16" s="127"/>
      <c r="AC16" s="127"/>
      <c r="AD16" s="127"/>
      <c r="AE16" s="127"/>
      <c r="AF16" s="127"/>
      <c r="AG16" s="127"/>
      <c r="AH16" s="127"/>
      <c r="AI16" s="127"/>
      <c r="AJ16" s="127"/>
      <c r="AK16" s="127"/>
      <c r="AL16" s="150"/>
      <c r="AM16" s="127"/>
      <c r="AN16" s="127"/>
      <c r="AO16" s="127"/>
      <c r="AP16" s="127"/>
      <c r="AQ16" s="4422"/>
      <c r="AR16" s="4503"/>
    </row>
    <row r="17" spans="1:44" ht="14.1" customHeight="1" x14ac:dyDescent="0.15">
      <c r="A17" s="514"/>
      <c r="B17" s="4492"/>
      <c r="C17" s="4493"/>
      <c r="D17" s="4493"/>
      <c r="E17" s="4493"/>
      <c r="F17" s="4494"/>
      <c r="G17" s="4422"/>
      <c r="H17" s="4400"/>
      <c r="I17" s="4400"/>
      <c r="J17" s="4401"/>
      <c r="K17" s="126"/>
      <c r="L17" s="127"/>
      <c r="M17" s="127"/>
      <c r="N17" s="127"/>
      <c r="O17" s="127"/>
      <c r="P17" s="127"/>
      <c r="Q17" s="127"/>
      <c r="R17" s="127"/>
      <c r="S17" s="127"/>
      <c r="T17" s="127"/>
      <c r="U17" s="127"/>
      <c r="V17" s="132"/>
      <c r="W17" s="127"/>
      <c r="X17" s="127"/>
      <c r="Y17" s="132"/>
      <c r="Z17" s="127"/>
      <c r="AA17" s="127"/>
      <c r="AB17" s="127"/>
      <c r="AC17" s="127"/>
      <c r="AD17" s="127"/>
      <c r="AE17" s="127"/>
      <c r="AF17" s="127"/>
      <c r="AG17" s="127"/>
      <c r="AH17" s="127"/>
      <c r="AI17" s="127"/>
      <c r="AJ17" s="127"/>
      <c r="AK17" s="127"/>
      <c r="AL17" s="150"/>
      <c r="AM17" s="127"/>
      <c r="AN17" s="127"/>
      <c r="AO17" s="127"/>
      <c r="AP17" s="127"/>
      <c r="AQ17" s="4422"/>
      <c r="AR17" s="4503"/>
    </row>
    <row r="18" spans="1:44" ht="14.1" customHeight="1" x14ac:dyDescent="0.15">
      <c r="A18" s="514"/>
      <c r="B18" s="4492"/>
      <c r="C18" s="4493"/>
      <c r="D18" s="4493"/>
      <c r="E18" s="4493"/>
      <c r="F18" s="4494"/>
      <c r="G18" s="4422"/>
      <c r="H18" s="4400"/>
      <c r="I18" s="4400"/>
      <c r="J18" s="4401"/>
      <c r="K18" s="133"/>
      <c r="L18" s="127"/>
      <c r="M18" s="127"/>
      <c r="N18" s="127"/>
      <c r="O18" s="127"/>
      <c r="P18" s="127"/>
      <c r="Q18" s="127"/>
      <c r="R18" s="127"/>
      <c r="S18" s="127"/>
      <c r="T18" s="127"/>
      <c r="U18" s="127"/>
      <c r="V18" s="127"/>
      <c r="W18" s="127"/>
      <c r="X18" s="127"/>
      <c r="Y18" s="132"/>
      <c r="Z18" s="127"/>
      <c r="AA18" s="127"/>
      <c r="AB18" s="127"/>
      <c r="AC18" s="127"/>
      <c r="AD18" s="127"/>
      <c r="AE18" s="127"/>
      <c r="AF18" s="127"/>
      <c r="AG18" s="127"/>
      <c r="AH18" s="127"/>
      <c r="AI18" s="127"/>
      <c r="AJ18" s="127"/>
      <c r="AK18" s="127"/>
      <c r="AL18" s="150"/>
      <c r="AM18" s="127"/>
      <c r="AN18" s="127"/>
      <c r="AO18" s="127"/>
      <c r="AP18" s="127"/>
      <c r="AQ18" s="4422"/>
      <c r="AR18" s="4503"/>
    </row>
    <row r="19" spans="1:44" ht="14.1" customHeight="1" x14ac:dyDescent="0.15">
      <c r="A19" s="514"/>
      <c r="B19" s="4492"/>
      <c r="C19" s="4493"/>
      <c r="D19" s="4493"/>
      <c r="E19" s="4493"/>
      <c r="F19" s="4494"/>
      <c r="G19" s="4422"/>
      <c r="H19" s="4400"/>
      <c r="I19" s="4400"/>
      <c r="J19" s="4401"/>
      <c r="K19" s="130"/>
      <c r="L19" s="127"/>
      <c r="M19" s="127"/>
      <c r="N19" s="127"/>
      <c r="O19" s="127"/>
      <c r="P19" s="127"/>
      <c r="Q19" s="150"/>
      <c r="R19" s="127"/>
      <c r="S19" s="127"/>
      <c r="T19" s="127"/>
      <c r="U19" s="127"/>
      <c r="V19" s="127"/>
      <c r="W19" s="127"/>
      <c r="X19" s="127"/>
      <c r="Y19" s="127"/>
      <c r="Z19" s="127"/>
      <c r="AA19" s="127"/>
      <c r="AB19" s="127"/>
      <c r="AC19" s="127"/>
      <c r="AD19" s="127"/>
      <c r="AE19" s="127"/>
      <c r="AF19" s="127"/>
      <c r="AG19" s="127"/>
      <c r="AH19" s="127"/>
      <c r="AI19" s="127"/>
      <c r="AJ19" s="127"/>
      <c r="AK19" s="127"/>
      <c r="AL19" s="150"/>
      <c r="AM19" s="127"/>
      <c r="AN19" s="127"/>
      <c r="AO19" s="127"/>
      <c r="AP19" s="127"/>
      <c r="AQ19" s="4422"/>
      <c r="AR19" s="4503"/>
    </row>
    <row r="20" spans="1:44" ht="14.1" customHeight="1" x14ac:dyDescent="0.15">
      <c r="A20" s="514"/>
      <c r="B20" s="4492"/>
      <c r="C20" s="4493"/>
      <c r="D20" s="4493"/>
      <c r="E20" s="4493"/>
      <c r="F20" s="4494"/>
      <c r="G20" s="4422"/>
      <c r="H20" s="4400"/>
      <c r="I20" s="4400"/>
      <c r="J20" s="4401"/>
      <c r="K20" s="126"/>
      <c r="L20" s="127"/>
      <c r="M20" s="127"/>
      <c r="N20" s="127"/>
      <c r="O20" s="127"/>
      <c r="P20" s="127"/>
      <c r="Q20" s="127"/>
      <c r="R20" s="127"/>
      <c r="S20" s="127"/>
      <c r="T20" s="127"/>
      <c r="U20" s="127"/>
      <c r="V20" s="132"/>
      <c r="W20" s="127"/>
      <c r="X20" s="127"/>
      <c r="Y20" s="132"/>
      <c r="Z20" s="127"/>
      <c r="AA20" s="127"/>
      <c r="AB20" s="127"/>
      <c r="AC20" s="127"/>
      <c r="AD20" s="127"/>
      <c r="AE20" s="127"/>
      <c r="AF20" s="127"/>
      <c r="AG20" s="127"/>
      <c r="AH20" s="127"/>
      <c r="AI20" s="127"/>
      <c r="AJ20" s="127"/>
      <c r="AK20" s="127"/>
      <c r="AL20" s="150"/>
      <c r="AM20" s="127"/>
      <c r="AN20" s="127"/>
      <c r="AO20" s="127"/>
      <c r="AP20" s="127"/>
      <c r="AQ20" s="4422"/>
      <c r="AR20" s="4503"/>
    </row>
    <row r="21" spans="1:44" ht="14.1" customHeight="1" x14ac:dyDescent="0.15">
      <c r="A21" s="514"/>
      <c r="B21" s="4492"/>
      <c r="C21" s="4493"/>
      <c r="D21" s="4493"/>
      <c r="E21" s="4493"/>
      <c r="F21" s="4494"/>
      <c r="G21" s="4422"/>
      <c r="H21" s="4400"/>
      <c r="I21" s="4400"/>
      <c r="J21" s="4401"/>
      <c r="K21" s="133"/>
      <c r="L21" s="127"/>
      <c r="M21" s="127"/>
      <c r="N21" s="127"/>
      <c r="O21" s="127"/>
      <c r="P21" s="127"/>
      <c r="Q21" s="127"/>
      <c r="R21" s="127"/>
      <c r="S21" s="127"/>
      <c r="T21" s="127"/>
      <c r="U21" s="127"/>
      <c r="V21" s="127"/>
      <c r="W21" s="127"/>
      <c r="X21" s="127"/>
      <c r="Y21" s="132"/>
      <c r="Z21" s="127"/>
      <c r="AA21" s="127"/>
      <c r="AB21" s="127"/>
      <c r="AC21" s="127"/>
      <c r="AD21" s="127"/>
      <c r="AE21" s="127"/>
      <c r="AF21" s="127"/>
      <c r="AG21" s="127"/>
      <c r="AH21" s="127"/>
      <c r="AI21" s="127"/>
      <c r="AJ21" s="127"/>
      <c r="AK21" s="127"/>
      <c r="AL21" s="150"/>
      <c r="AM21" s="127"/>
      <c r="AN21" s="127"/>
      <c r="AO21" s="127"/>
      <c r="AP21" s="127"/>
      <c r="AQ21" s="4422"/>
      <c r="AR21" s="4503"/>
    </row>
    <row r="22" spans="1:44" ht="14.1" customHeight="1" x14ac:dyDescent="0.15">
      <c r="A22" s="514"/>
      <c r="B22" s="4492"/>
      <c r="C22" s="4493"/>
      <c r="D22" s="4493"/>
      <c r="E22" s="4493"/>
      <c r="F22" s="4494"/>
      <c r="G22" s="4422"/>
      <c r="H22" s="4400"/>
      <c r="I22" s="4400"/>
      <c r="J22" s="4401"/>
      <c r="K22" s="130"/>
      <c r="L22" s="127"/>
      <c r="M22" s="127"/>
      <c r="N22" s="127"/>
      <c r="O22" s="127"/>
      <c r="P22" s="127"/>
      <c r="Q22" s="150"/>
      <c r="R22" s="127"/>
      <c r="S22" s="127"/>
      <c r="T22" s="127"/>
      <c r="U22" s="127"/>
      <c r="V22" s="127"/>
      <c r="W22" s="127"/>
      <c r="X22" s="127"/>
      <c r="Y22" s="127"/>
      <c r="Z22" s="127"/>
      <c r="AA22" s="127"/>
      <c r="AB22" s="127"/>
      <c r="AC22" s="127"/>
      <c r="AD22" s="127"/>
      <c r="AE22" s="127"/>
      <c r="AF22" s="127"/>
      <c r="AG22" s="127"/>
      <c r="AH22" s="127"/>
      <c r="AI22" s="127"/>
      <c r="AJ22" s="127"/>
      <c r="AK22" s="127"/>
      <c r="AL22" s="150"/>
      <c r="AM22" s="127"/>
      <c r="AN22" s="127"/>
      <c r="AO22" s="127"/>
      <c r="AP22" s="127"/>
      <c r="AQ22" s="4422"/>
      <c r="AR22" s="4503"/>
    </row>
    <row r="23" spans="1:44" ht="14.1" customHeight="1" x14ac:dyDescent="0.15">
      <c r="A23" s="514"/>
      <c r="B23" s="4492"/>
      <c r="C23" s="4493"/>
      <c r="D23" s="4493"/>
      <c r="E23" s="4493"/>
      <c r="F23" s="4494"/>
      <c r="G23" s="4422"/>
      <c r="H23" s="4400"/>
      <c r="I23" s="4400"/>
      <c r="J23" s="4401"/>
      <c r="K23" s="126"/>
      <c r="L23" s="127"/>
      <c r="M23" s="127"/>
      <c r="N23" s="127"/>
      <c r="O23" s="127"/>
      <c r="P23" s="127"/>
      <c r="Q23" s="127"/>
      <c r="R23" s="127"/>
      <c r="S23" s="127"/>
      <c r="T23" s="127"/>
      <c r="U23" s="127"/>
      <c r="V23" s="132"/>
      <c r="W23" s="127"/>
      <c r="X23" s="127"/>
      <c r="Y23" s="132"/>
      <c r="Z23" s="127"/>
      <c r="AA23" s="127"/>
      <c r="AB23" s="127"/>
      <c r="AC23" s="127"/>
      <c r="AD23" s="127"/>
      <c r="AE23" s="127"/>
      <c r="AF23" s="127"/>
      <c r="AG23" s="127"/>
      <c r="AH23" s="127"/>
      <c r="AI23" s="127"/>
      <c r="AJ23" s="127"/>
      <c r="AK23" s="127"/>
      <c r="AL23" s="150"/>
      <c r="AM23" s="127"/>
      <c r="AN23" s="127"/>
      <c r="AO23" s="127"/>
      <c r="AP23" s="127"/>
      <c r="AQ23" s="4422"/>
      <c r="AR23" s="4503"/>
    </row>
    <row r="24" spans="1:44" ht="14.1" customHeight="1" x14ac:dyDescent="0.15">
      <c r="A24" s="514"/>
      <c r="B24" s="4492"/>
      <c r="C24" s="4493"/>
      <c r="D24" s="4493"/>
      <c r="E24" s="4493"/>
      <c r="F24" s="4494"/>
      <c r="G24" s="4422"/>
      <c r="H24" s="4400"/>
      <c r="I24" s="4400"/>
      <c r="J24" s="4401"/>
      <c r="K24" s="133"/>
      <c r="L24" s="127"/>
      <c r="M24" s="127"/>
      <c r="N24" s="127"/>
      <c r="O24" s="127"/>
      <c r="P24" s="127"/>
      <c r="Q24" s="127"/>
      <c r="R24" s="127"/>
      <c r="S24" s="127"/>
      <c r="T24" s="127"/>
      <c r="U24" s="127"/>
      <c r="V24" s="127"/>
      <c r="W24" s="127"/>
      <c r="X24" s="127"/>
      <c r="Y24" s="132"/>
      <c r="Z24" s="127"/>
      <c r="AA24" s="127"/>
      <c r="AB24" s="127"/>
      <c r="AC24" s="127"/>
      <c r="AD24" s="127"/>
      <c r="AE24" s="127"/>
      <c r="AF24" s="127"/>
      <c r="AG24" s="127"/>
      <c r="AH24" s="127"/>
      <c r="AI24" s="127"/>
      <c r="AJ24" s="127"/>
      <c r="AK24" s="127"/>
      <c r="AL24" s="150"/>
      <c r="AM24" s="127"/>
      <c r="AN24" s="127"/>
      <c r="AO24" s="127"/>
      <c r="AP24" s="127"/>
      <c r="AQ24" s="4422"/>
      <c r="AR24" s="4503"/>
    </row>
    <row r="25" spans="1:44" ht="14.1" customHeight="1" x14ac:dyDescent="0.15">
      <c r="A25" s="514"/>
      <c r="B25" s="4492"/>
      <c r="C25" s="4493"/>
      <c r="D25" s="4493"/>
      <c r="E25" s="4493"/>
      <c r="F25" s="4494"/>
      <c r="G25" s="4422"/>
      <c r="H25" s="4400"/>
      <c r="I25" s="4400"/>
      <c r="J25" s="4401"/>
      <c r="K25" s="130"/>
      <c r="L25" s="127"/>
      <c r="M25" s="127"/>
      <c r="N25" s="127"/>
      <c r="O25" s="127"/>
      <c r="P25" s="127"/>
      <c r="Q25" s="150"/>
      <c r="R25" s="127"/>
      <c r="S25" s="127"/>
      <c r="T25" s="127"/>
      <c r="U25" s="127"/>
      <c r="V25" s="127"/>
      <c r="W25" s="127"/>
      <c r="X25" s="127"/>
      <c r="Y25" s="127"/>
      <c r="Z25" s="127"/>
      <c r="AA25" s="127"/>
      <c r="AB25" s="127"/>
      <c r="AC25" s="127"/>
      <c r="AD25" s="127"/>
      <c r="AE25" s="127"/>
      <c r="AF25" s="127"/>
      <c r="AG25" s="127"/>
      <c r="AH25" s="127"/>
      <c r="AI25" s="127"/>
      <c r="AJ25" s="127"/>
      <c r="AK25" s="127"/>
      <c r="AL25" s="150"/>
      <c r="AM25" s="127"/>
      <c r="AN25" s="127"/>
      <c r="AO25" s="127"/>
      <c r="AP25" s="127"/>
      <c r="AQ25" s="4422"/>
      <c r="AR25" s="4503"/>
    </row>
    <row r="26" spans="1:44" ht="14.1" customHeight="1" x14ac:dyDescent="0.15">
      <c r="A26" s="514"/>
      <c r="B26" s="4492"/>
      <c r="C26" s="4493"/>
      <c r="D26" s="4493"/>
      <c r="E26" s="4493"/>
      <c r="F26" s="4494"/>
      <c r="G26" s="4422"/>
      <c r="H26" s="4400"/>
      <c r="I26" s="4400"/>
      <c r="J26" s="4401"/>
      <c r="K26" s="126"/>
      <c r="L26" s="127"/>
      <c r="M26" s="127"/>
      <c r="N26" s="127"/>
      <c r="O26" s="127"/>
      <c r="P26" s="127"/>
      <c r="Q26" s="127"/>
      <c r="R26" s="127"/>
      <c r="S26" s="127"/>
      <c r="T26" s="127"/>
      <c r="U26" s="127"/>
      <c r="V26" s="132"/>
      <c r="W26" s="127"/>
      <c r="X26" s="127"/>
      <c r="Y26" s="132"/>
      <c r="Z26" s="127"/>
      <c r="AA26" s="127"/>
      <c r="AB26" s="127"/>
      <c r="AC26" s="127"/>
      <c r="AD26" s="127"/>
      <c r="AE26" s="127"/>
      <c r="AF26" s="127"/>
      <c r="AG26" s="127"/>
      <c r="AH26" s="127"/>
      <c r="AI26" s="127"/>
      <c r="AJ26" s="127"/>
      <c r="AK26" s="127"/>
      <c r="AL26" s="150"/>
      <c r="AM26" s="127"/>
      <c r="AN26" s="127"/>
      <c r="AO26" s="127"/>
      <c r="AP26" s="127"/>
      <c r="AQ26" s="4422"/>
      <c r="AR26" s="4503"/>
    </row>
    <row r="27" spans="1:44" ht="14.1" customHeight="1" x14ac:dyDescent="0.15">
      <c r="A27" s="514"/>
      <c r="B27" s="4492"/>
      <c r="C27" s="4493"/>
      <c r="D27" s="4493"/>
      <c r="E27" s="4493"/>
      <c r="F27" s="4494"/>
      <c r="G27" s="4422"/>
      <c r="H27" s="4400"/>
      <c r="I27" s="4400"/>
      <c r="J27" s="4401"/>
      <c r="K27" s="133"/>
      <c r="L27" s="127"/>
      <c r="M27" s="127"/>
      <c r="N27" s="127"/>
      <c r="O27" s="127"/>
      <c r="P27" s="127"/>
      <c r="Q27" s="127"/>
      <c r="R27" s="127"/>
      <c r="S27" s="127"/>
      <c r="T27" s="127"/>
      <c r="U27" s="127"/>
      <c r="V27" s="127"/>
      <c r="W27" s="127"/>
      <c r="X27" s="127"/>
      <c r="Y27" s="132"/>
      <c r="Z27" s="127"/>
      <c r="AA27" s="127"/>
      <c r="AB27" s="127"/>
      <c r="AC27" s="127"/>
      <c r="AD27" s="127"/>
      <c r="AE27" s="127"/>
      <c r="AF27" s="127"/>
      <c r="AG27" s="127"/>
      <c r="AH27" s="127"/>
      <c r="AI27" s="127"/>
      <c r="AJ27" s="127"/>
      <c r="AK27" s="127"/>
      <c r="AL27" s="150"/>
      <c r="AM27" s="127"/>
      <c r="AN27" s="127"/>
      <c r="AO27" s="127"/>
      <c r="AP27" s="127"/>
      <c r="AQ27" s="4422"/>
      <c r="AR27" s="4503"/>
    </row>
    <row r="28" spans="1:44" ht="14.1" customHeight="1" x14ac:dyDescent="0.15">
      <c r="A28" s="514"/>
      <c r="B28" s="4492"/>
      <c r="C28" s="4493"/>
      <c r="D28" s="4493"/>
      <c r="E28" s="4493"/>
      <c r="F28" s="4494"/>
      <c r="G28" s="4422"/>
      <c r="H28" s="4400"/>
      <c r="I28" s="4400"/>
      <c r="J28" s="4401"/>
      <c r="K28" s="130"/>
      <c r="L28" s="127"/>
      <c r="M28" s="127"/>
      <c r="N28" s="127"/>
      <c r="O28" s="127"/>
      <c r="P28" s="127"/>
      <c r="Q28" s="150"/>
      <c r="R28" s="127"/>
      <c r="S28" s="127"/>
      <c r="T28" s="127"/>
      <c r="U28" s="127"/>
      <c r="V28" s="127"/>
      <c r="W28" s="127"/>
      <c r="X28" s="127"/>
      <c r="Y28" s="127"/>
      <c r="Z28" s="127"/>
      <c r="AA28" s="127"/>
      <c r="AB28" s="127"/>
      <c r="AC28" s="127"/>
      <c r="AD28" s="127"/>
      <c r="AE28" s="127"/>
      <c r="AF28" s="127"/>
      <c r="AG28" s="127"/>
      <c r="AH28" s="127"/>
      <c r="AI28" s="127"/>
      <c r="AJ28" s="127"/>
      <c r="AK28" s="127"/>
      <c r="AL28" s="150"/>
      <c r="AM28" s="127"/>
      <c r="AN28" s="127"/>
      <c r="AO28" s="127"/>
      <c r="AP28" s="127"/>
      <c r="AQ28" s="4422"/>
      <c r="AR28" s="4503"/>
    </row>
    <row r="29" spans="1:44" ht="14.1" customHeight="1" x14ac:dyDescent="0.15">
      <c r="A29" s="514"/>
      <c r="B29" s="4492"/>
      <c r="C29" s="4493"/>
      <c r="D29" s="4493"/>
      <c r="E29" s="4493"/>
      <c r="F29" s="4494"/>
      <c r="G29" s="4422"/>
      <c r="H29" s="4400"/>
      <c r="I29" s="4400"/>
      <c r="J29" s="4401"/>
      <c r="K29" s="126"/>
      <c r="L29" s="127"/>
      <c r="M29" s="127"/>
      <c r="N29" s="127"/>
      <c r="O29" s="127"/>
      <c r="P29" s="127"/>
      <c r="Q29" s="127"/>
      <c r="R29" s="127"/>
      <c r="S29" s="127"/>
      <c r="T29" s="127"/>
      <c r="U29" s="127"/>
      <c r="V29" s="132"/>
      <c r="W29" s="127"/>
      <c r="X29" s="127"/>
      <c r="Y29" s="132"/>
      <c r="Z29" s="127"/>
      <c r="AA29" s="127"/>
      <c r="AB29" s="127"/>
      <c r="AC29" s="127"/>
      <c r="AD29" s="127"/>
      <c r="AE29" s="127"/>
      <c r="AF29" s="127"/>
      <c r="AG29" s="127"/>
      <c r="AH29" s="127"/>
      <c r="AI29" s="127"/>
      <c r="AJ29" s="127"/>
      <c r="AK29" s="127"/>
      <c r="AL29" s="150"/>
      <c r="AM29" s="127"/>
      <c r="AN29" s="127"/>
      <c r="AO29" s="127"/>
      <c r="AP29" s="127"/>
      <c r="AQ29" s="4422"/>
      <c r="AR29" s="4503"/>
    </row>
    <row r="30" spans="1:44" ht="14.1" customHeight="1" x14ac:dyDescent="0.15">
      <c r="A30" s="514"/>
      <c r="B30" s="4492"/>
      <c r="C30" s="4493"/>
      <c r="D30" s="4493"/>
      <c r="E30" s="4493"/>
      <c r="F30" s="4494"/>
      <c r="G30" s="4422" t="s">
        <v>108</v>
      </c>
      <c r="H30" s="4400"/>
      <c r="I30" s="4400"/>
      <c r="J30" s="4401"/>
      <c r="K30" s="133"/>
      <c r="L30" s="127"/>
      <c r="M30" s="127"/>
      <c r="N30" s="127"/>
      <c r="O30" s="127"/>
      <c r="P30" s="127"/>
      <c r="Q30" s="127"/>
      <c r="R30" s="127"/>
      <c r="S30" s="127"/>
      <c r="T30" s="127"/>
      <c r="U30" s="127"/>
      <c r="V30" s="127"/>
      <c r="W30" s="127"/>
      <c r="X30" s="127"/>
      <c r="Y30" s="132"/>
      <c r="Z30" s="127"/>
      <c r="AA30" s="127"/>
      <c r="AB30" s="127"/>
      <c r="AC30" s="127"/>
      <c r="AD30" s="127"/>
      <c r="AE30" s="127"/>
      <c r="AF30" s="127"/>
      <c r="AG30" s="127"/>
      <c r="AH30" s="127"/>
      <c r="AI30" s="127"/>
      <c r="AJ30" s="127"/>
      <c r="AK30" s="127"/>
      <c r="AL30" s="150"/>
      <c r="AM30" s="127"/>
      <c r="AN30" s="127"/>
      <c r="AO30" s="127"/>
      <c r="AP30" s="127"/>
      <c r="AQ30" s="4422"/>
      <c r="AR30" s="4503"/>
    </row>
    <row r="31" spans="1:44" ht="14.1" customHeight="1" x14ac:dyDescent="0.15">
      <c r="A31" s="514"/>
      <c r="B31" s="4492"/>
      <c r="C31" s="4493"/>
      <c r="D31" s="4493"/>
      <c r="E31" s="4493"/>
      <c r="F31" s="4494"/>
      <c r="G31" s="4422" t="s">
        <v>109</v>
      </c>
      <c r="H31" s="4400"/>
      <c r="I31" s="4400"/>
      <c r="J31" s="4401"/>
      <c r="K31" s="130"/>
      <c r="L31" s="127"/>
      <c r="M31" s="127"/>
      <c r="N31" s="127"/>
      <c r="O31" s="127"/>
      <c r="P31" s="127"/>
      <c r="Q31" s="150"/>
      <c r="R31" s="127"/>
      <c r="S31" s="127"/>
      <c r="T31" s="127"/>
      <c r="U31" s="127"/>
      <c r="V31" s="127"/>
      <c r="W31" s="127"/>
      <c r="X31" s="127"/>
      <c r="Y31" s="127"/>
      <c r="Z31" s="127"/>
      <c r="AA31" s="127"/>
      <c r="AB31" s="127"/>
      <c r="AC31" s="127"/>
      <c r="AD31" s="127"/>
      <c r="AE31" s="127"/>
      <c r="AF31" s="127"/>
      <c r="AG31" s="127"/>
      <c r="AH31" s="127"/>
      <c r="AI31" s="127"/>
      <c r="AJ31" s="127"/>
      <c r="AK31" s="127"/>
      <c r="AL31" s="150"/>
      <c r="AM31" s="127"/>
      <c r="AN31" s="127"/>
      <c r="AO31" s="127"/>
      <c r="AP31" s="127"/>
      <c r="AQ31" s="4422"/>
      <c r="AR31" s="4503"/>
    </row>
    <row r="32" spans="1:44" ht="14.1" customHeight="1" x14ac:dyDescent="0.15">
      <c r="A32" s="514"/>
      <c r="B32" s="4492"/>
      <c r="C32" s="4493"/>
      <c r="D32" s="4493"/>
      <c r="E32" s="4493"/>
      <c r="F32" s="4494"/>
      <c r="G32" s="4422" t="s">
        <v>107</v>
      </c>
      <c r="H32" s="4400"/>
      <c r="I32" s="4400"/>
      <c r="J32" s="4401"/>
      <c r="K32" s="126"/>
      <c r="L32" s="127"/>
      <c r="M32" s="127"/>
      <c r="N32" s="127"/>
      <c r="O32" s="127"/>
      <c r="P32" s="127"/>
      <c r="Q32" s="127"/>
      <c r="R32" s="127"/>
      <c r="S32" s="127"/>
      <c r="T32" s="127"/>
      <c r="U32" s="127"/>
      <c r="V32" s="132"/>
      <c r="W32" s="127"/>
      <c r="X32" s="127"/>
      <c r="Y32" s="132"/>
      <c r="Z32" s="127"/>
      <c r="AA32" s="127"/>
      <c r="AB32" s="127"/>
      <c r="AC32" s="127"/>
      <c r="AD32" s="127"/>
      <c r="AE32" s="127"/>
      <c r="AF32" s="127"/>
      <c r="AG32" s="127"/>
      <c r="AH32" s="127"/>
      <c r="AI32" s="127"/>
      <c r="AJ32" s="127"/>
      <c r="AK32" s="127"/>
      <c r="AL32" s="150"/>
      <c r="AM32" s="127"/>
      <c r="AN32" s="127"/>
      <c r="AO32" s="127"/>
      <c r="AP32" s="127"/>
      <c r="AQ32" s="4422"/>
      <c r="AR32" s="4503"/>
    </row>
    <row r="33" spans="1:49" ht="14.1" customHeight="1" thickBot="1" x14ac:dyDescent="0.2">
      <c r="A33" s="514"/>
      <c r="B33" s="4515"/>
      <c r="C33" s="4516"/>
      <c r="D33" s="4516"/>
      <c r="E33" s="4516"/>
      <c r="F33" s="4517"/>
      <c r="G33" s="4511"/>
      <c r="H33" s="4512"/>
      <c r="I33" s="4512"/>
      <c r="J33" s="4513"/>
      <c r="K33" s="134"/>
      <c r="L33" s="135"/>
      <c r="M33" s="135"/>
      <c r="N33" s="135"/>
      <c r="O33" s="135"/>
      <c r="P33" s="135"/>
      <c r="Q33" s="135"/>
      <c r="R33" s="135"/>
      <c r="S33" s="135"/>
      <c r="T33" s="135"/>
      <c r="U33" s="135"/>
      <c r="V33" s="135"/>
      <c r="W33" s="135"/>
      <c r="X33" s="135"/>
      <c r="Y33" s="136"/>
      <c r="Z33" s="135"/>
      <c r="AA33" s="135"/>
      <c r="AB33" s="135"/>
      <c r="AC33" s="135"/>
      <c r="AD33" s="135"/>
      <c r="AE33" s="135"/>
      <c r="AF33" s="135"/>
      <c r="AG33" s="135"/>
      <c r="AH33" s="135"/>
      <c r="AI33" s="135"/>
      <c r="AJ33" s="135"/>
      <c r="AK33" s="135"/>
      <c r="AL33" s="151"/>
      <c r="AM33" s="135"/>
      <c r="AN33" s="135"/>
      <c r="AO33" s="135"/>
      <c r="AP33" s="135"/>
      <c r="AQ33" s="4511"/>
      <c r="AR33" s="4527"/>
    </row>
    <row r="34" spans="1:49" ht="12" customHeight="1" x14ac:dyDescent="0.15">
      <c r="A34" s="514"/>
      <c r="B34" s="514"/>
      <c r="C34" s="514"/>
      <c r="D34" s="514"/>
      <c r="E34" s="514"/>
      <c r="F34" s="514"/>
      <c r="G34" s="514"/>
      <c r="H34" s="514"/>
      <c r="I34" s="514"/>
      <c r="J34" s="514"/>
      <c r="K34" s="514"/>
      <c r="L34" s="514"/>
      <c r="M34" s="514"/>
      <c r="N34" s="514"/>
      <c r="O34" s="514"/>
      <c r="P34" s="514"/>
      <c r="Q34" s="25"/>
      <c r="R34" s="514"/>
      <c r="S34" s="514"/>
      <c r="T34" s="514"/>
      <c r="U34" s="514"/>
      <c r="V34" s="514"/>
      <c r="W34" s="514"/>
      <c r="X34" s="514"/>
      <c r="Y34" s="514"/>
      <c r="Z34" s="514"/>
      <c r="AA34" s="514"/>
      <c r="AB34" s="514"/>
      <c r="AC34" s="514"/>
      <c r="AD34" s="514"/>
      <c r="AE34" s="514"/>
      <c r="AF34" s="514"/>
      <c r="AG34" s="514"/>
      <c r="AH34" s="514"/>
      <c r="AI34" s="514"/>
      <c r="AJ34" s="514"/>
      <c r="AK34" s="514"/>
      <c r="AL34" s="25"/>
      <c r="AM34" s="514"/>
      <c r="AN34" s="514"/>
      <c r="AO34" s="514"/>
      <c r="AP34" s="514"/>
      <c r="AQ34" s="514"/>
      <c r="AR34" s="514"/>
    </row>
    <row r="35" spans="1:49" ht="14.1" customHeight="1" x14ac:dyDescent="0.15">
      <c r="A35" s="514"/>
      <c r="B35" s="514"/>
      <c r="C35" s="4422" t="s">
        <v>117</v>
      </c>
      <c r="D35" s="4400"/>
      <c r="E35" s="4400"/>
      <c r="F35" s="4422" t="s">
        <v>118</v>
      </c>
      <c r="G35" s="4400"/>
      <c r="H35" s="4400"/>
      <c r="I35" s="4400"/>
      <c r="J35" s="4400"/>
      <c r="K35" s="4400"/>
      <c r="L35" s="4401"/>
      <c r="M35" s="4422" t="s">
        <v>175</v>
      </c>
      <c r="N35" s="4400"/>
      <c r="O35" s="4400"/>
      <c r="P35" s="4400"/>
      <c r="Q35" s="4400"/>
      <c r="R35" s="4400"/>
      <c r="S35" s="4400"/>
      <c r="T35" s="4400"/>
      <c r="U35" s="4400"/>
      <c r="V35" s="4400"/>
      <c r="W35" s="4400"/>
      <c r="X35" s="4400"/>
      <c r="Y35" s="4400"/>
      <c r="Z35" s="4422" t="s">
        <v>115</v>
      </c>
      <c r="AA35" s="4400"/>
      <c r="AB35" s="4400"/>
      <c r="AC35" s="4400"/>
      <c r="AD35" s="4400"/>
      <c r="AE35" s="4400"/>
      <c r="AF35" s="4400"/>
      <c r="AG35" s="4401"/>
      <c r="AH35" s="514"/>
      <c r="AI35" s="514"/>
      <c r="AJ35" s="514"/>
      <c r="AK35" s="514"/>
      <c r="AL35" s="514"/>
      <c r="AM35" s="514"/>
      <c r="AN35" s="542"/>
      <c r="AO35" s="10"/>
      <c r="AP35" s="10"/>
      <c r="AQ35" s="25"/>
      <c r="AR35" s="10"/>
      <c r="AS35" s="514"/>
      <c r="AT35" s="10"/>
      <c r="AU35" s="514"/>
      <c r="AV35" s="514"/>
      <c r="AW35" s="514"/>
    </row>
    <row r="36" spans="1:49" ht="12" customHeight="1" x14ac:dyDescent="0.15">
      <c r="A36" s="514"/>
      <c r="B36" s="514"/>
      <c r="C36" s="671" t="s">
        <v>190</v>
      </c>
      <c r="D36" s="663" t="s">
        <v>163</v>
      </c>
      <c r="E36" s="664"/>
      <c r="F36" s="671" t="s">
        <v>133</v>
      </c>
      <c r="G36" s="4514" t="s">
        <v>169</v>
      </c>
      <c r="H36" s="4514"/>
      <c r="I36" s="4514"/>
      <c r="J36" s="663" t="s">
        <v>134</v>
      </c>
      <c r="K36" s="663" t="s">
        <v>170</v>
      </c>
      <c r="L36" s="664"/>
      <c r="M36" s="4520" t="s">
        <v>171</v>
      </c>
      <c r="N36" s="4514"/>
      <c r="O36" s="663"/>
      <c r="P36" s="663" t="s">
        <v>172</v>
      </c>
      <c r="Q36" s="663"/>
      <c r="R36" s="663" t="s">
        <v>173</v>
      </c>
      <c r="S36" s="663" t="s">
        <v>155</v>
      </c>
      <c r="T36" s="4514" t="s">
        <v>174</v>
      </c>
      <c r="U36" s="4514"/>
      <c r="V36" s="663"/>
      <c r="W36" s="663" t="s">
        <v>172</v>
      </c>
      <c r="X36" s="663"/>
      <c r="Y36" s="664" t="s">
        <v>173</v>
      </c>
      <c r="Z36" s="4532" t="s">
        <v>176</v>
      </c>
      <c r="AA36" s="4533"/>
      <c r="AB36" s="672" t="s">
        <v>133</v>
      </c>
      <c r="AC36" s="4514"/>
      <c r="AD36" s="4514"/>
      <c r="AE36" s="663" t="s">
        <v>177</v>
      </c>
      <c r="AF36" s="4523" t="s">
        <v>74</v>
      </c>
      <c r="AG36" s="4524"/>
      <c r="AH36" s="514"/>
      <c r="AI36" s="514"/>
      <c r="AJ36" s="514"/>
      <c r="AK36" s="514"/>
      <c r="AL36" s="514"/>
      <c r="AM36" s="514"/>
      <c r="AN36" s="542"/>
      <c r="AO36" s="10"/>
      <c r="AP36" s="10"/>
      <c r="AQ36" s="25"/>
      <c r="AR36" s="10"/>
      <c r="AS36" s="514"/>
      <c r="AT36" s="10"/>
      <c r="AU36" s="514"/>
      <c r="AV36" s="514"/>
      <c r="AW36" s="514"/>
    </row>
    <row r="37" spans="1:49" ht="12" customHeight="1" x14ac:dyDescent="0.15">
      <c r="A37" s="514"/>
      <c r="B37" s="514"/>
      <c r="C37" s="665" t="s">
        <v>190</v>
      </c>
      <c r="D37" s="667" t="s">
        <v>164</v>
      </c>
      <c r="E37" s="668"/>
      <c r="F37" s="665" t="s">
        <v>133</v>
      </c>
      <c r="G37" s="4519"/>
      <c r="H37" s="4519"/>
      <c r="I37" s="4519"/>
      <c r="J37" s="667" t="s">
        <v>134</v>
      </c>
      <c r="K37" s="667" t="s">
        <v>170</v>
      </c>
      <c r="L37" s="668"/>
      <c r="M37" s="4518" t="s">
        <v>171</v>
      </c>
      <c r="N37" s="4519"/>
      <c r="O37" s="667"/>
      <c r="P37" s="667" t="s">
        <v>172</v>
      </c>
      <c r="Q37" s="667"/>
      <c r="R37" s="667" t="s">
        <v>173</v>
      </c>
      <c r="S37" s="667" t="s">
        <v>155</v>
      </c>
      <c r="T37" s="4519" t="s">
        <v>174</v>
      </c>
      <c r="U37" s="4519"/>
      <c r="V37" s="667"/>
      <c r="W37" s="667" t="s">
        <v>172</v>
      </c>
      <c r="X37" s="667"/>
      <c r="Y37" s="668" t="s">
        <v>173</v>
      </c>
      <c r="Z37" s="4525" t="s">
        <v>176</v>
      </c>
      <c r="AA37" s="4526"/>
      <c r="AB37" s="666" t="s">
        <v>133</v>
      </c>
      <c r="AC37" s="4519"/>
      <c r="AD37" s="4519"/>
      <c r="AE37" s="667" t="s">
        <v>177</v>
      </c>
      <c r="AF37" s="4528" t="s">
        <v>74</v>
      </c>
      <c r="AG37" s="4529"/>
      <c r="AH37" s="514"/>
      <c r="AI37" s="514"/>
      <c r="AJ37" s="514"/>
      <c r="AK37" s="514"/>
      <c r="AL37" s="514"/>
      <c r="AM37" s="514"/>
      <c r="AN37" s="542"/>
      <c r="AO37" s="10"/>
      <c r="AP37" s="10"/>
      <c r="AQ37" s="25"/>
      <c r="AR37" s="10"/>
      <c r="AS37" s="514"/>
      <c r="AT37" s="10"/>
      <c r="AU37" s="514"/>
      <c r="AV37" s="514"/>
      <c r="AW37" s="514"/>
    </row>
    <row r="38" spans="1:49" ht="12" customHeight="1" x14ac:dyDescent="0.15">
      <c r="A38" s="514"/>
      <c r="B38" s="514"/>
      <c r="C38" s="665" t="s">
        <v>190</v>
      </c>
      <c r="D38" s="667" t="s">
        <v>165</v>
      </c>
      <c r="E38" s="668"/>
      <c r="F38" s="665" t="s">
        <v>133</v>
      </c>
      <c r="G38" s="4519"/>
      <c r="H38" s="4519"/>
      <c r="I38" s="4519"/>
      <c r="J38" s="667" t="s">
        <v>134</v>
      </c>
      <c r="K38" s="667" t="s">
        <v>170</v>
      </c>
      <c r="L38" s="668"/>
      <c r="M38" s="4518" t="s">
        <v>171</v>
      </c>
      <c r="N38" s="4519"/>
      <c r="O38" s="667"/>
      <c r="P38" s="667" t="s">
        <v>172</v>
      </c>
      <c r="Q38" s="667"/>
      <c r="R38" s="667" t="s">
        <v>173</v>
      </c>
      <c r="S38" s="667" t="s">
        <v>155</v>
      </c>
      <c r="T38" s="4519" t="s">
        <v>174</v>
      </c>
      <c r="U38" s="4519"/>
      <c r="V38" s="667"/>
      <c r="W38" s="667" t="s">
        <v>172</v>
      </c>
      <c r="X38" s="667"/>
      <c r="Y38" s="668" t="s">
        <v>173</v>
      </c>
      <c r="Z38" s="4525" t="s">
        <v>176</v>
      </c>
      <c r="AA38" s="4526"/>
      <c r="AB38" s="666" t="s">
        <v>133</v>
      </c>
      <c r="AC38" s="4519"/>
      <c r="AD38" s="4519"/>
      <c r="AE38" s="667" t="s">
        <v>177</v>
      </c>
      <c r="AF38" s="4528" t="s">
        <v>74</v>
      </c>
      <c r="AG38" s="4529"/>
      <c r="AH38" s="514"/>
      <c r="AI38" s="514"/>
      <c r="AJ38" s="514"/>
      <c r="AK38" s="514"/>
      <c r="AL38" s="514"/>
      <c r="AM38" s="514"/>
      <c r="AN38" s="514"/>
      <c r="AO38" s="514"/>
      <c r="AP38" s="514"/>
      <c r="AQ38" s="25"/>
      <c r="AR38" s="514"/>
      <c r="AS38" s="514"/>
      <c r="AT38" s="514"/>
      <c r="AU38" s="514"/>
      <c r="AV38" s="514"/>
      <c r="AW38" s="514"/>
    </row>
    <row r="39" spans="1:49" ht="12" customHeight="1" x14ac:dyDescent="0.15">
      <c r="A39" s="514"/>
      <c r="B39" s="514"/>
      <c r="C39" s="665" t="s">
        <v>190</v>
      </c>
      <c r="D39" s="667" t="s">
        <v>166</v>
      </c>
      <c r="E39" s="668"/>
      <c r="F39" s="665" t="s">
        <v>133</v>
      </c>
      <c r="G39" s="4519"/>
      <c r="H39" s="4519"/>
      <c r="I39" s="4519"/>
      <c r="J39" s="667" t="s">
        <v>134</v>
      </c>
      <c r="K39" s="667" t="s">
        <v>170</v>
      </c>
      <c r="L39" s="668"/>
      <c r="M39" s="4518" t="s">
        <v>171</v>
      </c>
      <c r="N39" s="4519"/>
      <c r="O39" s="667"/>
      <c r="P39" s="667" t="s">
        <v>172</v>
      </c>
      <c r="Q39" s="667"/>
      <c r="R39" s="667" t="s">
        <v>173</v>
      </c>
      <c r="S39" s="667" t="s">
        <v>155</v>
      </c>
      <c r="T39" s="4519" t="s">
        <v>174</v>
      </c>
      <c r="U39" s="4519"/>
      <c r="V39" s="667"/>
      <c r="W39" s="667" t="s">
        <v>172</v>
      </c>
      <c r="X39" s="667"/>
      <c r="Y39" s="668" t="s">
        <v>173</v>
      </c>
      <c r="Z39" s="4525" t="s">
        <v>176</v>
      </c>
      <c r="AA39" s="4526"/>
      <c r="AB39" s="666" t="s">
        <v>133</v>
      </c>
      <c r="AC39" s="4519"/>
      <c r="AD39" s="4519"/>
      <c r="AE39" s="667" t="s">
        <v>177</v>
      </c>
      <c r="AF39" s="4528" t="s">
        <v>74</v>
      </c>
      <c r="AG39" s="4529"/>
      <c r="AH39" s="514"/>
      <c r="AI39" s="514"/>
      <c r="AJ39" s="514"/>
      <c r="AK39" s="514"/>
      <c r="AL39" s="514"/>
      <c r="AM39" s="514"/>
      <c r="AN39" s="514"/>
      <c r="AO39" s="514"/>
      <c r="AP39" s="514"/>
      <c r="AQ39" s="25"/>
      <c r="AR39" s="514"/>
      <c r="AS39" s="514"/>
      <c r="AT39" s="514"/>
      <c r="AU39" s="514"/>
      <c r="AV39" s="514"/>
      <c r="AW39" s="514"/>
    </row>
    <row r="40" spans="1:49" ht="12" customHeight="1" x14ac:dyDescent="0.15">
      <c r="A40" s="514"/>
      <c r="B40" s="514"/>
      <c r="C40" s="665" t="s">
        <v>190</v>
      </c>
      <c r="D40" s="667" t="s">
        <v>167</v>
      </c>
      <c r="E40" s="668"/>
      <c r="F40" s="665" t="s">
        <v>133</v>
      </c>
      <c r="G40" s="4519"/>
      <c r="H40" s="4519"/>
      <c r="I40" s="4519"/>
      <c r="J40" s="667" t="s">
        <v>134</v>
      </c>
      <c r="K40" s="667" t="s">
        <v>170</v>
      </c>
      <c r="L40" s="668"/>
      <c r="M40" s="4518" t="s">
        <v>171</v>
      </c>
      <c r="N40" s="4519"/>
      <c r="O40" s="667"/>
      <c r="P40" s="667" t="s">
        <v>172</v>
      </c>
      <c r="Q40" s="667"/>
      <c r="R40" s="667" t="s">
        <v>173</v>
      </c>
      <c r="S40" s="667" t="s">
        <v>155</v>
      </c>
      <c r="T40" s="4519" t="s">
        <v>174</v>
      </c>
      <c r="U40" s="4519"/>
      <c r="V40" s="667"/>
      <c r="W40" s="667" t="s">
        <v>172</v>
      </c>
      <c r="X40" s="667"/>
      <c r="Y40" s="668" t="s">
        <v>173</v>
      </c>
      <c r="Z40" s="4525" t="s">
        <v>176</v>
      </c>
      <c r="AA40" s="4526"/>
      <c r="AB40" s="666" t="s">
        <v>133</v>
      </c>
      <c r="AC40" s="4519"/>
      <c r="AD40" s="4519"/>
      <c r="AE40" s="667" t="s">
        <v>177</v>
      </c>
      <c r="AF40" s="4528" t="s">
        <v>74</v>
      </c>
      <c r="AG40" s="4529"/>
      <c r="AH40" s="514"/>
      <c r="AI40" s="514"/>
      <c r="AJ40" s="514"/>
      <c r="AK40" s="514"/>
      <c r="AL40" s="514"/>
      <c r="AM40" s="514"/>
      <c r="AN40" s="514"/>
      <c r="AO40" s="514"/>
      <c r="AP40" s="514"/>
      <c r="AQ40" s="25"/>
      <c r="AR40" s="514"/>
      <c r="AS40" s="514"/>
      <c r="AT40" s="514"/>
      <c r="AU40" s="514"/>
      <c r="AV40" s="514"/>
      <c r="AW40" s="514"/>
    </row>
    <row r="41" spans="1:49" ht="12" customHeight="1" x14ac:dyDescent="0.15">
      <c r="A41" s="514"/>
      <c r="B41" s="514"/>
      <c r="C41" s="665" t="s">
        <v>190</v>
      </c>
      <c r="D41" s="667" t="s">
        <v>168</v>
      </c>
      <c r="E41" s="668"/>
      <c r="F41" s="665" t="s">
        <v>133</v>
      </c>
      <c r="G41" s="4519"/>
      <c r="H41" s="4519"/>
      <c r="I41" s="4519"/>
      <c r="J41" s="667" t="s">
        <v>134</v>
      </c>
      <c r="K41" s="667" t="s">
        <v>170</v>
      </c>
      <c r="L41" s="668"/>
      <c r="M41" s="4518" t="s">
        <v>171</v>
      </c>
      <c r="N41" s="4519"/>
      <c r="O41" s="667"/>
      <c r="P41" s="667" t="s">
        <v>172</v>
      </c>
      <c r="Q41" s="667"/>
      <c r="R41" s="667" t="s">
        <v>173</v>
      </c>
      <c r="S41" s="667" t="s">
        <v>155</v>
      </c>
      <c r="T41" s="4519" t="s">
        <v>174</v>
      </c>
      <c r="U41" s="4519"/>
      <c r="V41" s="667"/>
      <c r="W41" s="667" t="s">
        <v>172</v>
      </c>
      <c r="X41" s="667"/>
      <c r="Y41" s="668" t="s">
        <v>173</v>
      </c>
      <c r="Z41" s="4525" t="s">
        <v>176</v>
      </c>
      <c r="AA41" s="4526"/>
      <c r="AB41" s="666" t="s">
        <v>133</v>
      </c>
      <c r="AC41" s="4519"/>
      <c r="AD41" s="4519"/>
      <c r="AE41" s="667" t="s">
        <v>177</v>
      </c>
      <c r="AF41" s="4528" t="s">
        <v>74</v>
      </c>
      <c r="AG41" s="4529"/>
      <c r="AH41" s="514"/>
      <c r="AI41" s="514"/>
      <c r="AJ41" s="514"/>
      <c r="AK41" s="514"/>
      <c r="AL41" s="514"/>
      <c r="AM41" s="514"/>
      <c r="AN41" s="514"/>
      <c r="AO41" s="514"/>
      <c r="AP41" s="514"/>
      <c r="AQ41" s="25"/>
      <c r="AR41" s="514"/>
      <c r="AS41" s="514"/>
      <c r="AT41" s="514"/>
      <c r="AU41" s="514"/>
      <c r="AV41" s="514"/>
      <c r="AW41" s="514"/>
    </row>
    <row r="42" spans="1:49" ht="12" customHeight="1" x14ac:dyDescent="0.15">
      <c r="A42" s="514"/>
      <c r="B42" s="514"/>
      <c r="C42" s="15"/>
      <c r="D42" s="93" t="s">
        <v>155</v>
      </c>
      <c r="E42" s="651"/>
      <c r="F42" s="651"/>
      <c r="G42" s="651"/>
      <c r="H42" s="651"/>
      <c r="I42" s="651"/>
      <c r="J42" s="651"/>
      <c r="K42" s="682"/>
      <c r="L42" s="165"/>
      <c r="M42" s="682"/>
      <c r="N42" s="682"/>
      <c r="O42" s="682"/>
      <c r="P42" s="682"/>
      <c r="Q42" s="682"/>
      <c r="R42" s="682"/>
      <c r="S42" s="682"/>
      <c r="T42" s="682"/>
      <c r="U42" s="682"/>
      <c r="V42" s="34"/>
      <c r="W42" s="682"/>
      <c r="X42" s="682"/>
      <c r="Y42" s="34"/>
      <c r="Z42" s="94"/>
      <c r="AA42" s="34"/>
      <c r="AB42" s="34"/>
      <c r="AC42" s="682"/>
      <c r="AD42" s="682"/>
      <c r="AE42" s="651"/>
      <c r="AF42" s="651"/>
      <c r="AG42" s="16"/>
      <c r="AH42" s="514"/>
      <c r="AI42" s="514"/>
      <c r="AJ42" s="514"/>
      <c r="AK42" s="514"/>
      <c r="AL42" s="514"/>
      <c r="AM42" s="514"/>
      <c r="AN42" s="542"/>
      <c r="AO42" s="10"/>
      <c r="AP42" s="10"/>
      <c r="AQ42" s="25"/>
      <c r="AR42" s="10"/>
      <c r="AS42" s="514"/>
      <c r="AT42" s="10"/>
      <c r="AU42" s="514"/>
      <c r="AV42" s="514"/>
      <c r="AW42" s="514"/>
    </row>
    <row r="43" spans="1:49" ht="6" customHeight="1" x14ac:dyDescent="0.15">
      <c r="A43" s="514"/>
      <c r="B43" s="514"/>
      <c r="C43" s="514"/>
      <c r="E43" s="514"/>
      <c r="F43" s="514"/>
      <c r="G43" s="514"/>
      <c r="H43" s="514"/>
      <c r="I43" s="514"/>
      <c r="J43" s="514"/>
      <c r="K43" s="35"/>
      <c r="L43" s="35"/>
      <c r="M43" s="35"/>
      <c r="N43" s="690"/>
      <c r="O43" s="690"/>
      <c r="P43" s="690"/>
      <c r="Q43" s="690"/>
      <c r="R43" s="690"/>
      <c r="S43" s="690"/>
      <c r="T43" s="690"/>
      <c r="U43" s="690"/>
      <c r="V43" s="514"/>
      <c r="W43" s="514"/>
      <c r="X43" s="514"/>
      <c r="Y43" s="4530"/>
      <c r="Z43" s="4531"/>
      <c r="AA43" s="4531"/>
      <c r="AB43" s="514"/>
      <c r="AC43" s="514"/>
      <c r="AD43" s="514"/>
      <c r="AE43" s="514"/>
      <c r="AF43" s="514"/>
      <c r="AG43" s="514"/>
      <c r="AH43" s="514"/>
      <c r="AI43" s="542"/>
      <c r="AJ43" s="10"/>
      <c r="AK43" s="10"/>
      <c r="AL43" s="25"/>
      <c r="AM43" s="10"/>
      <c r="AN43" s="514"/>
      <c r="AO43" s="10"/>
      <c r="AP43" s="514"/>
      <c r="AQ43" s="514"/>
      <c r="AR43" s="514"/>
    </row>
    <row r="44" spans="1:49" ht="18" customHeight="1" x14ac:dyDescent="0.15">
      <c r="B44" s="514"/>
      <c r="C44" s="542"/>
      <c r="D44" s="1018" t="s">
        <v>2126</v>
      </c>
      <c r="E44" s="542"/>
      <c r="F44" s="514"/>
      <c r="G44" s="514"/>
      <c r="H44" s="514"/>
      <c r="I44" s="514"/>
      <c r="J44" s="514"/>
      <c r="K44" s="542"/>
      <c r="L44" s="542"/>
      <c r="M44" s="542"/>
      <c r="N44" s="542"/>
      <c r="O44" s="542"/>
      <c r="P44" s="542"/>
      <c r="Q44" s="542"/>
      <c r="R44" s="542"/>
      <c r="S44" s="542"/>
      <c r="T44" s="542"/>
      <c r="U44" s="542"/>
      <c r="V44" s="32"/>
      <c r="W44" s="542"/>
      <c r="X44" s="542"/>
      <c r="Y44" s="32"/>
      <c r="Z44" s="542"/>
      <c r="AA44" s="542"/>
      <c r="AB44" s="514"/>
      <c r="AC44" s="514"/>
      <c r="AD44" s="514"/>
      <c r="AE44" s="514"/>
      <c r="AF44" s="514"/>
      <c r="AG44" s="514"/>
      <c r="AH44" s="514"/>
      <c r="AI44" s="542"/>
      <c r="AJ44" s="10"/>
      <c r="AK44" s="10"/>
      <c r="AL44" s="25"/>
      <c r="AM44" s="10"/>
      <c r="AN44" s="514"/>
      <c r="AO44" s="10"/>
      <c r="AP44" s="514"/>
      <c r="AQ44" s="514"/>
      <c r="AR44" s="514"/>
    </row>
    <row r="45" spans="1:49" ht="12.95" customHeight="1" x14ac:dyDescent="0.15">
      <c r="A45" s="514"/>
      <c r="B45" s="514"/>
      <c r="C45" s="514"/>
      <c r="D45" s="514"/>
      <c r="E45" s="514"/>
      <c r="F45" s="514"/>
      <c r="G45" s="514"/>
      <c r="H45" s="514"/>
      <c r="I45" s="514"/>
      <c r="J45" s="514"/>
      <c r="K45" s="514"/>
      <c r="L45" s="514"/>
      <c r="M45" s="514"/>
      <c r="N45" s="514"/>
      <c r="O45" s="514"/>
      <c r="P45" s="514"/>
      <c r="Q45" s="25"/>
      <c r="R45" s="514"/>
      <c r="S45" s="514"/>
      <c r="T45" s="514"/>
      <c r="U45" s="514"/>
      <c r="V45" s="514"/>
      <c r="W45" s="514"/>
      <c r="X45" s="514"/>
      <c r="Y45" s="514"/>
      <c r="Z45" s="514"/>
      <c r="AA45" s="514"/>
      <c r="AB45" s="514"/>
      <c r="AC45" s="514"/>
      <c r="AD45" s="514"/>
      <c r="AE45" s="514"/>
      <c r="AF45" s="514"/>
      <c r="AG45" s="514"/>
      <c r="AH45" s="514"/>
      <c r="AI45" s="514"/>
      <c r="AJ45" s="514"/>
      <c r="AK45" s="514"/>
      <c r="AL45" s="25"/>
      <c r="AM45" s="514"/>
      <c r="AN45" s="514"/>
      <c r="AO45" s="514"/>
      <c r="AP45" s="514"/>
      <c r="AQ45" s="514"/>
      <c r="AR45" s="514"/>
    </row>
  </sheetData>
  <mergeCells count="130">
    <mergeCell ref="Y43:AA43"/>
    <mergeCell ref="Z41:AA41"/>
    <mergeCell ref="AQ9:AR9"/>
    <mergeCell ref="AQ10:AR10"/>
    <mergeCell ref="AQ11:AR11"/>
    <mergeCell ref="AQ12:AR12"/>
    <mergeCell ref="AQ13:AR13"/>
    <mergeCell ref="AQ14:AR14"/>
    <mergeCell ref="AQ15:AR15"/>
    <mergeCell ref="AQ16:AR16"/>
    <mergeCell ref="Z40:AA40"/>
    <mergeCell ref="AC40:AD40"/>
    <mergeCell ref="AF40:AG40"/>
    <mergeCell ref="AC38:AD38"/>
    <mergeCell ref="AC41:AD41"/>
    <mergeCell ref="AF41:AG41"/>
    <mergeCell ref="AF39:AG39"/>
    <mergeCell ref="Z39:AA39"/>
    <mergeCell ref="AF38:AG38"/>
    <mergeCell ref="AC39:AD39"/>
    <mergeCell ref="Z36:AA36"/>
    <mergeCell ref="AC36:AD36"/>
    <mergeCell ref="AW5:BN15"/>
    <mergeCell ref="AQ30:AR30"/>
    <mergeCell ref="AQ20:AR20"/>
    <mergeCell ref="AQ21:AR21"/>
    <mergeCell ref="AF36:AG36"/>
    <mergeCell ref="Z38:AA38"/>
    <mergeCell ref="AQ27:AR27"/>
    <mergeCell ref="AQ28:AR28"/>
    <mergeCell ref="AQ29:AR29"/>
    <mergeCell ref="AQ31:AR31"/>
    <mergeCell ref="AQ17:AR17"/>
    <mergeCell ref="AQ32:AR32"/>
    <mergeCell ref="AQ33:AR33"/>
    <mergeCell ref="AQ22:AR22"/>
    <mergeCell ref="AQ23:AR23"/>
    <mergeCell ref="AQ24:AR24"/>
    <mergeCell ref="AQ18:AR18"/>
    <mergeCell ref="AQ19:AR19"/>
    <mergeCell ref="AQ25:AR25"/>
    <mergeCell ref="AQ26:AR26"/>
    <mergeCell ref="Z37:AA37"/>
    <mergeCell ref="AC37:AD37"/>
    <mergeCell ref="AF37:AG37"/>
    <mergeCell ref="Z35:AG35"/>
    <mergeCell ref="M38:N38"/>
    <mergeCell ref="M39:N39"/>
    <mergeCell ref="T39:U39"/>
    <mergeCell ref="M36:N36"/>
    <mergeCell ref="T40:U40"/>
    <mergeCell ref="G41:I41"/>
    <mergeCell ref="M40:N40"/>
    <mergeCell ref="T38:U38"/>
    <mergeCell ref="G38:I38"/>
    <mergeCell ref="G39:I39"/>
    <mergeCell ref="G40:I40"/>
    <mergeCell ref="M41:N41"/>
    <mergeCell ref="T41:U41"/>
    <mergeCell ref="G37:I37"/>
    <mergeCell ref="M37:N37"/>
    <mergeCell ref="T37:U37"/>
    <mergeCell ref="G28:J28"/>
    <mergeCell ref="G29:J29"/>
    <mergeCell ref="G33:J33"/>
    <mergeCell ref="G30:J30"/>
    <mergeCell ref="G31:J31"/>
    <mergeCell ref="M35:Y35"/>
    <mergeCell ref="F35:L35"/>
    <mergeCell ref="T36:U36"/>
    <mergeCell ref="B28:F28"/>
    <mergeCell ref="B29:F29"/>
    <mergeCell ref="B30:F30"/>
    <mergeCell ref="C35:E35"/>
    <mergeCell ref="B33:F33"/>
    <mergeCell ref="G36:I36"/>
    <mergeCell ref="B2:AU2"/>
    <mergeCell ref="G5:J6"/>
    <mergeCell ref="G7:J7"/>
    <mergeCell ref="G8:J8"/>
    <mergeCell ref="AQ7:AR7"/>
    <mergeCell ref="AQ8:AR8"/>
    <mergeCell ref="AQ5:AR6"/>
    <mergeCell ref="B5:F6"/>
    <mergeCell ref="B7:F7"/>
    <mergeCell ref="B8:F8"/>
    <mergeCell ref="AE3:AJ3"/>
    <mergeCell ref="AK3:AL3"/>
    <mergeCell ref="AM3:AP3"/>
    <mergeCell ref="G23:J23"/>
    <mergeCell ref="G16:J16"/>
    <mergeCell ref="G17:J17"/>
    <mergeCell ref="G20:J20"/>
    <mergeCell ref="G21:J21"/>
    <mergeCell ref="G25:J25"/>
    <mergeCell ref="G9:J9"/>
    <mergeCell ref="B31:F31"/>
    <mergeCell ref="B32:F32"/>
    <mergeCell ref="G26:J26"/>
    <mergeCell ref="G27:J27"/>
    <mergeCell ref="G32:J32"/>
    <mergeCell ref="B19:F19"/>
    <mergeCell ref="B21:F21"/>
    <mergeCell ref="B22:F22"/>
    <mergeCell ref="B20:F20"/>
    <mergeCell ref="B25:F25"/>
    <mergeCell ref="B26:F26"/>
    <mergeCell ref="B27:F27"/>
    <mergeCell ref="G19:J19"/>
    <mergeCell ref="G24:J24"/>
    <mergeCell ref="G22:J22"/>
    <mergeCell ref="B23:F23"/>
    <mergeCell ref="B24:F24"/>
    <mergeCell ref="B13:F13"/>
    <mergeCell ref="B17:F17"/>
    <mergeCell ref="B18:F18"/>
    <mergeCell ref="B14:F14"/>
    <mergeCell ref="B9:F9"/>
    <mergeCell ref="B10:F10"/>
    <mergeCell ref="B11:F11"/>
    <mergeCell ref="B12:F12"/>
    <mergeCell ref="G10:J10"/>
    <mergeCell ref="G11:J11"/>
    <mergeCell ref="G12:J12"/>
    <mergeCell ref="G13:J13"/>
    <mergeCell ref="B15:F15"/>
    <mergeCell ref="B16:F16"/>
    <mergeCell ref="G14:J14"/>
    <mergeCell ref="G18:J18"/>
    <mergeCell ref="G15:J15"/>
  </mergeCells>
  <phoneticPr fontId="10"/>
  <dataValidations count="1">
    <dataValidation type="list" allowBlank="1" showInputMessage="1" showErrorMessage="1" sqref="AK3:AL3">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N72"/>
  <sheetViews>
    <sheetView showGridLines="0" view="pageBreakPreview" zoomScaleNormal="100" zoomScaleSheetLayoutView="100" workbookViewId="0">
      <selection activeCell="AE7" sqref="AE7"/>
    </sheetView>
  </sheetViews>
  <sheetFormatPr defaultColWidth="8" defaultRowHeight="12" x14ac:dyDescent="0.15"/>
  <cols>
    <col min="1" max="1" width="1.5" style="21" customWidth="1"/>
    <col min="2" max="12" width="2.375" style="21" customWidth="1"/>
    <col min="13" max="13" width="2.375" style="146" customWidth="1"/>
    <col min="14" max="101" width="2.375" style="21" customWidth="1"/>
    <col min="102" max="16384" width="8" style="21"/>
  </cols>
  <sheetData>
    <row r="2" spans="1:61" ht="14.1" customHeight="1" x14ac:dyDescent="0.15">
      <c r="B2" s="2704" t="s">
        <v>1481</v>
      </c>
      <c r="C2" s="2704"/>
      <c r="D2" s="2704"/>
      <c r="E2" s="2704"/>
      <c r="F2" s="2704"/>
      <c r="G2" s="2704"/>
      <c r="H2" s="2704"/>
      <c r="I2" s="2704"/>
      <c r="J2" s="2704"/>
      <c r="K2" s="2704"/>
      <c r="L2" s="2704"/>
      <c r="M2" s="2704"/>
      <c r="N2" s="2704"/>
      <c r="O2" s="2704"/>
      <c r="P2" s="2704"/>
      <c r="Q2" s="2704"/>
      <c r="R2" s="2704"/>
      <c r="S2" s="2704"/>
      <c r="T2" s="2704"/>
      <c r="U2" s="2704"/>
      <c r="V2" s="2704"/>
      <c r="W2" s="2704"/>
      <c r="X2" s="2704"/>
      <c r="Y2" s="2704"/>
      <c r="Z2" s="2704"/>
      <c r="AA2" s="2704"/>
      <c r="AB2" s="2704"/>
      <c r="AC2" s="2704"/>
      <c r="AD2" s="2704"/>
      <c r="AE2" s="2704"/>
      <c r="AF2" s="2704"/>
      <c r="AG2" s="2704"/>
      <c r="AH2" s="2704"/>
      <c r="AI2" s="2704"/>
      <c r="AJ2" s="2704"/>
      <c r="AK2" s="2704"/>
      <c r="AL2" s="2704"/>
      <c r="AM2" s="2704"/>
      <c r="AN2" s="1085"/>
    </row>
    <row r="3" spans="1:61" ht="5.0999999999999996" customHeight="1" thickBot="1" x14ac:dyDescent="0.2">
      <c r="B3" s="218"/>
      <c r="C3" s="218"/>
      <c r="D3" s="218"/>
      <c r="E3" s="218"/>
      <c r="F3" s="218"/>
      <c r="G3" s="218"/>
      <c r="H3" s="218"/>
      <c r="I3" s="218"/>
      <c r="J3" s="218"/>
      <c r="K3" s="218"/>
      <c r="L3" s="218"/>
      <c r="M3" s="817"/>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row>
    <row r="4" spans="1:61" ht="14.1" customHeight="1" x14ac:dyDescent="0.15">
      <c r="B4" s="2706" t="s">
        <v>494</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2707"/>
      <c r="AB4" s="4337"/>
      <c r="AC4" s="2707" t="s">
        <v>226</v>
      </c>
      <c r="AD4" s="2707"/>
      <c r="AE4" s="2707"/>
      <c r="AF4" s="2707"/>
      <c r="AG4" s="2707"/>
      <c r="AH4" s="2707"/>
      <c r="AI4" s="2707"/>
      <c r="AJ4" s="2707"/>
      <c r="AK4" s="2707"/>
      <c r="AL4" s="2707"/>
      <c r="AM4" s="4629"/>
      <c r="AN4" s="107"/>
      <c r="AO4" s="280"/>
    </row>
    <row r="5" spans="1:61" ht="14.1" customHeight="1" x14ac:dyDescent="0.15">
      <c r="A5" s="39"/>
      <c r="B5" s="251" t="s">
        <v>1547</v>
      </c>
      <c r="C5" s="221"/>
      <c r="D5" s="1079"/>
      <c r="E5" s="1079"/>
      <c r="F5" s="1079"/>
      <c r="G5" s="1079"/>
      <c r="H5" s="1079"/>
      <c r="I5" s="1079"/>
      <c r="J5" s="1079"/>
      <c r="K5" s="1079"/>
      <c r="L5" s="1079"/>
      <c r="M5" s="1093"/>
      <c r="N5" s="1079"/>
      <c r="O5" s="1079"/>
      <c r="P5" s="1079"/>
      <c r="Q5" s="1079"/>
      <c r="R5" s="1079"/>
      <c r="S5" s="1079"/>
      <c r="T5" s="1079"/>
      <c r="U5" s="1079"/>
      <c r="V5" s="1079"/>
      <c r="W5" s="1079"/>
      <c r="X5" s="1079"/>
      <c r="Y5" s="1079"/>
      <c r="Z5" s="1079"/>
      <c r="AA5" s="1079"/>
      <c r="AB5" s="818"/>
      <c r="AC5" s="221"/>
      <c r="AD5" s="221"/>
      <c r="AE5" s="553"/>
      <c r="AF5" s="553"/>
      <c r="AG5" s="553"/>
      <c r="AH5" s="553"/>
      <c r="AI5" s="553"/>
      <c r="AJ5" s="553"/>
      <c r="AK5" s="553"/>
      <c r="AL5" s="553"/>
      <c r="AM5" s="617"/>
      <c r="AN5" s="107"/>
      <c r="AO5" s="280"/>
    </row>
    <row r="6" spans="1:61" ht="14.1" customHeight="1" x14ac:dyDescent="0.15">
      <c r="A6" s="39"/>
      <c r="B6" s="251"/>
      <c r="C6" s="1148" t="s">
        <v>1274</v>
      </c>
      <c r="D6" s="1079"/>
      <c r="E6" s="1079"/>
      <c r="F6" s="1079"/>
      <c r="G6" s="1079"/>
      <c r="H6" s="1079"/>
      <c r="I6" s="1079"/>
      <c r="J6" s="1079"/>
      <c r="K6" s="1079"/>
      <c r="L6" s="1079"/>
      <c r="M6" s="1093"/>
      <c r="N6" s="1079"/>
      <c r="O6" s="1079"/>
      <c r="P6" s="1079"/>
      <c r="Q6" s="1079"/>
      <c r="R6" s="1079"/>
      <c r="S6" s="1079"/>
      <c r="T6" s="1079"/>
      <c r="U6" s="1079"/>
      <c r="V6" s="1079"/>
      <c r="W6" s="1079"/>
      <c r="X6" s="1079"/>
      <c r="Y6" s="1079"/>
      <c r="Z6" s="1079"/>
      <c r="AA6" s="1079"/>
      <c r="AB6" s="818"/>
      <c r="AC6" s="221"/>
      <c r="AD6" s="221"/>
      <c r="AE6" s="553"/>
      <c r="AF6" s="553"/>
      <c r="AG6" s="553"/>
      <c r="AH6" s="553"/>
      <c r="AI6" s="553"/>
      <c r="AJ6" s="553"/>
      <c r="AK6" s="553"/>
      <c r="AL6" s="553"/>
      <c r="AM6" s="617"/>
      <c r="AN6" s="107"/>
      <c r="AO6" s="280"/>
    </row>
    <row r="7" spans="1:61" ht="16.5" customHeight="1" x14ac:dyDescent="0.15">
      <c r="A7" s="39"/>
      <c r="B7" s="615"/>
      <c r="C7" s="1144" t="s">
        <v>1275</v>
      </c>
      <c r="D7" s="553"/>
      <c r="E7" s="553"/>
      <c r="F7" s="553"/>
      <c r="G7" s="553"/>
      <c r="H7" s="553"/>
      <c r="I7" s="553"/>
      <c r="J7" s="553"/>
      <c r="K7" s="553"/>
      <c r="L7" s="553"/>
      <c r="M7" s="553"/>
      <c r="N7" s="553"/>
      <c r="O7" s="553"/>
      <c r="P7" s="553"/>
      <c r="Q7" s="553"/>
      <c r="R7" s="553"/>
      <c r="S7" s="553"/>
      <c r="T7" s="553"/>
      <c r="U7" s="553"/>
      <c r="V7" s="553"/>
      <c r="W7" s="553"/>
      <c r="X7" s="553"/>
      <c r="Y7" s="553"/>
      <c r="Z7" s="553"/>
      <c r="AA7" s="553"/>
      <c r="AB7" s="407"/>
      <c r="AC7" s="553"/>
      <c r="AD7" s="553"/>
      <c r="AE7" s="553"/>
      <c r="AF7" s="553"/>
      <c r="AG7" s="553"/>
      <c r="AH7" s="553"/>
      <c r="AI7" s="553"/>
      <c r="AJ7" s="553"/>
      <c r="AK7" s="553"/>
      <c r="AL7" s="553"/>
      <c r="AM7" s="617"/>
      <c r="AN7" s="107"/>
      <c r="AO7" s="280"/>
    </row>
    <row r="8" spans="1:61" ht="14.1" customHeight="1" x14ac:dyDescent="0.15">
      <c r="A8" s="1146"/>
      <c r="B8" s="251" t="s">
        <v>868</v>
      </c>
      <c r="C8" s="221"/>
      <c r="D8" s="1079"/>
      <c r="E8" s="1079"/>
      <c r="F8" s="1079"/>
      <c r="G8" s="1079"/>
      <c r="H8" s="1079"/>
      <c r="I8" s="1079"/>
      <c r="J8" s="1079"/>
      <c r="K8" s="1079"/>
      <c r="L8" s="1079"/>
      <c r="M8" s="1093"/>
      <c r="N8" s="1079"/>
      <c r="O8" s="1079"/>
      <c r="P8" s="1079"/>
      <c r="Q8" s="1079"/>
      <c r="R8" s="1079"/>
      <c r="S8" s="1079"/>
      <c r="T8" s="1079"/>
      <c r="U8" s="1079"/>
      <c r="V8" s="1079"/>
      <c r="W8" s="1079"/>
      <c r="X8" s="1079"/>
      <c r="Y8" s="1079"/>
      <c r="Z8" s="1079"/>
      <c r="AA8" s="1079"/>
      <c r="AB8" s="1080"/>
      <c r="AC8" s="200"/>
      <c r="AD8" s="1079"/>
      <c r="AE8" s="1079"/>
      <c r="AF8" s="1079"/>
      <c r="AG8" s="1079"/>
      <c r="AH8" s="1079"/>
      <c r="AI8" s="1079"/>
      <c r="AJ8" s="1079"/>
      <c r="AK8" s="1079"/>
      <c r="AL8" s="1079"/>
      <c r="AM8" s="819"/>
      <c r="AN8" s="5"/>
    </row>
    <row r="9" spans="1:61" ht="14.1" customHeight="1" x14ac:dyDescent="0.15">
      <c r="A9" s="1146"/>
      <c r="B9" s="251"/>
      <c r="C9" s="1079" t="s">
        <v>869</v>
      </c>
      <c r="D9" s="1079"/>
      <c r="E9" s="1079"/>
      <c r="F9" s="1079"/>
      <c r="G9" s="1079"/>
      <c r="H9" s="1079"/>
      <c r="I9" s="1079"/>
      <c r="J9" s="1079"/>
      <c r="K9" s="1079"/>
      <c r="L9" s="1079"/>
      <c r="M9" s="1093"/>
      <c r="N9" s="1079"/>
      <c r="O9" s="1079"/>
      <c r="P9" s="1079"/>
      <c r="Q9" s="1079"/>
      <c r="R9" s="1079"/>
      <c r="S9" s="1079"/>
      <c r="T9" s="1079"/>
      <c r="U9" s="1079"/>
      <c r="V9" s="1079"/>
      <c r="W9" s="53"/>
      <c r="X9" s="53"/>
      <c r="Y9" s="1079"/>
      <c r="Z9" s="53"/>
      <c r="AA9" s="53"/>
      <c r="AB9" s="53"/>
      <c r="AC9" s="806"/>
      <c r="AD9" s="212"/>
      <c r="AE9" s="212"/>
      <c r="AF9" s="212"/>
      <c r="AG9" s="1079"/>
      <c r="AH9" s="1079"/>
      <c r="AI9" s="1079"/>
      <c r="AJ9" s="1079"/>
      <c r="AK9" s="1079"/>
      <c r="AL9" s="1079"/>
      <c r="AM9" s="819"/>
      <c r="AN9" s="5" t="s">
        <v>556</v>
      </c>
    </row>
    <row r="10" spans="1:61" ht="14.1" customHeight="1" x14ac:dyDescent="0.15">
      <c r="A10" s="1146"/>
      <c r="B10" s="251"/>
      <c r="C10" s="4555" t="s">
        <v>543</v>
      </c>
      <c r="D10" s="4556"/>
      <c r="E10" s="4557"/>
      <c r="F10" s="4571" t="s">
        <v>541</v>
      </c>
      <c r="G10" s="4572"/>
      <c r="H10" s="4572"/>
      <c r="I10" s="4572"/>
      <c r="J10" s="4573"/>
      <c r="K10" s="4561" t="s">
        <v>92</v>
      </c>
      <c r="L10" s="4562"/>
      <c r="M10" s="4563"/>
      <c r="N10" s="4583" t="s">
        <v>542</v>
      </c>
      <c r="O10" s="4584"/>
      <c r="P10" s="4584"/>
      <c r="Q10" s="4585"/>
      <c r="R10" s="4577" t="s">
        <v>90</v>
      </c>
      <c r="S10" s="4578"/>
      <c r="T10" s="4578"/>
      <c r="U10" s="4578"/>
      <c r="V10" s="4578"/>
      <c r="W10" s="4578"/>
      <c r="X10" s="4578"/>
      <c r="Y10" s="4578"/>
      <c r="Z10" s="4579"/>
      <c r="AA10" s="4623" t="s">
        <v>545</v>
      </c>
      <c r="AB10" s="4624"/>
      <c r="AC10" s="4624"/>
      <c r="AD10" s="4624"/>
      <c r="AE10" s="4624"/>
      <c r="AF10" s="4624"/>
      <c r="AG10" s="4625"/>
      <c r="AH10" s="4555" t="s">
        <v>493</v>
      </c>
      <c r="AI10" s="4556"/>
      <c r="AJ10" s="4556"/>
      <c r="AK10" s="4556"/>
      <c r="AL10" s="4557"/>
      <c r="AM10" s="254"/>
      <c r="AN10" s="318"/>
      <c r="AO10" s="4603" t="s">
        <v>555</v>
      </c>
      <c r="AP10" s="4603"/>
      <c r="AQ10" s="4603"/>
      <c r="AR10" s="4603"/>
      <c r="AS10" s="4603"/>
      <c r="AT10" s="4603"/>
      <c r="AU10" s="4603"/>
      <c r="AV10" s="4604" t="s">
        <v>554</v>
      </c>
      <c r="AW10" s="4301"/>
      <c r="AX10" s="4301"/>
      <c r="AY10" s="4301"/>
      <c r="AZ10" s="4301"/>
      <c r="BA10" s="4301"/>
      <c r="BB10" s="4301"/>
      <c r="BC10" s="4301"/>
      <c r="BD10" s="4301"/>
      <c r="BE10" s="4301"/>
      <c r="BF10" s="4301"/>
      <c r="BG10" s="4301"/>
      <c r="BH10" s="4301"/>
      <c r="BI10" s="4302"/>
    </row>
    <row r="11" spans="1:61" ht="14.1" customHeight="1" x14ac:dyDescent="0.15">
      <c r="A11" s="1146"/>
      <c r="B11" s="251"/>
      <c r="C11" s="4558"/>
      <c r="D11" s="4559"/>
      <c r="E11" s="4560"/>
      <c r="F11" s="4574"/>
      <c r="G11" s="4575"/>
      <c r="H11" s="4575"/>
      <c r="I11" s="4575"/>
      <c r="J11" s="4576"/>
      <c r="K11" s="4564"/>
      <c r="L11" s="4565"/>
      <c r="M11" s="4566"/>
      <c r="N11" s="4586"/>
      <c r="O11" s="4587"/>
      <c r="P11" s="4587"/>
      <c r="Q11" s="4588"/>
      <c r="R11" s="4580"/>
      <c r="S11" s="4581"/>
      <c r="T11" s="4581"/>
      <c r="U11" s="4581"/>
      <c r="V11" s="4581"/>
      <c r="W11" s="4581"/>
      <c r="X11" s="4581"/>
      <c r="Y11" s="4581"/>
      <c r="Z11" s="4582"/>
      <c r="AA11" s="4626" t="s">
        <v>544</v>
      </c>
      <c r="AB11" s="4627"/>
      <c r="AC11" s="4628" t="s">
        <v>546</v>
      </c>
      <c r="AD11" s="4581"/>
      <c r="AE11" s="4581"/>
      <c r="AF11" s="4581"/>
      <c r="AG11" s="4582"/>
      <c r="AH11" s="4558"/>
      <c r="AI11" s="4559"/>
      <c r="AJ11" s="4559"/>
      <c r="AK11" s="4559"/>
      <c r="AL11" s="4560"/>
      <c r="AM11" s="254"/>
      <c r="AN11" s="318"/>
      <c r="AO11" s="4605" t="s">
        <v>551</v>
      </c>
      <c r="AP11" s="4605"/>
      <c r="AQ11" s="4605"/>
      <c r="AR11" s="4605"/>
      <c r="AS11" s="4606"/>
      <c r="AT11" s="337"/>
      <c r="AU11" s="4607" t="s">
        <v>547</v>
      </c>
      <c r="AV11" s="4610" t="s">
        <v>550</v>
      </c>
      <c r="AW11" s="4611"/>
      <c r="AX11" s="4611"/>
      <c r="AY11" s="4611"/>
      <c r="AZ11" s="4611"/>
      <c r="BA11" s="4611"/>
      <c r="BB11" s="4611"/>
      <c r="BC11" s="4611"/>
      <c r="BD11" s="4611"/>
      <c r="BE11" s="4611"/>
      <c r="BF11" s="4611"/>
      <c r="BG11" s="4611"/>
      <c r="BH11" s="4611"/>
      <c r="BI11" s="4612"/>
    </row>
    <row r="12" spans="1:61" ht="14.1" customHeight="1" x14ac:dyDescent="0.15">
      <c r="A12" s="1146"/>
      <c r="B12" s="251"/>
      <c r="C12" s="4589"/>
      <c r="D12" s="4590"/>
      <c r="E12" s="4591"/>
      <c r="F12" s="4592"/>
      <c r="G12" s="4593"/>
      <c r="H12" s="4593"/>
      <c r="I12" s="4593"/>
      <c r="J12" s="4594"/>
      <c r="K12" s="4602"/>
      <c r="L12" s="4602"/>
      <c r="M12" s="4602"/>
      <c r="N12" s="4541"/>
      <c r="O12" s="4542"/>
      <c r="P12" s="4542"/>
      <c r="Q12" s="4543"/>
      <c r="R12" s="4595"/>
      <c r="S12" s="4596"/>
      <c r="T12" s="4596"/>
      <c r="U12" s="4596"/>
      <c r="V12" s="1247" t="s">
        <v>17</v>
      </c>
      <c r="W12" s="4597"/>
      <c r="X12" s="4597"/>
      <c r="Y12" s="4597"/>
      <c r="Z12" s="4597"/>
      <c r="AA12" s="4547"/>
      <c r="AB12" s="4548"/>
      <c r="AC12" s="4598"/>
      <c r="AD12" s="4593"/>
      <c r="AE12" s="4593"/>
      <c r="AF12" s="4593"/>
      <c r="AG12" s="4594"/>
      <c r="AH12" s="4599"/>
      <c r="AI12" s="4600"/>
      <c r="AJ12" s="4600"/>
      <c r="AK12" s="4600"/>
      <c r="AL12" s="4601"/>
      <c r="AM12" s="254"/>
      <c r="AN12" s="106"/>
      <c r="AO12" s="4613" t="s">
        <v>549</v>
      </c>
      <c r="AP12" s="4613"/>
      <c r="AQ12" s="4613"/>
      <c r="AR12" s="4613"/>
      <c r="AS12" s="4614"/>
      <c r="AT12" s="338"/>
      <c r="AU12" s="4608"/>
      <c r="AV12" s="4615" t="s">
        <v>552</v>
      </c>
      <c r="AW12" s="4616"/>
      <c r="AX12" s="4616"/>
      <c r="AY12" s="4616"/>
      <c r="AZ12" s="4616"/>
      <c r="BA12" s="4616"/>
      <c r="BB12" s="4616"/>
      <c r="BC12" s="4616"/>
      <c r="BD12" s="4616"/>
      <c r="BE12" s="4616"/>
      <c r="BF12" s="4616"/>
      <c r="BG12" s="4616"/>
      <c r="BH12" s="4616"/>
      <c r="BI12" s="4617"/>
    </row>
    <row r="13" spans="1:61" ht="14.1" customHeight="1" x14ac:dyDescent="0.15">
      <c r="A13" s="1146"/>
      <c r="B13" s="251"/>
      <c r="C13" s="4589" t="s">
        <v>259</v>
      </c>
      <c r="D13" s="4590"/>
      <c r="E13" s="4591"/>
      <c r="F13" s="4592"/>
      <c r="G13" s="4593"/>
      <c r="H13" s="4593"/>
      <c r="I13" s="4593"/>
      <c r="J13" s="4594"/>
      <c r="K13" s="4541"/>
      <c r="L13" s="4542"/>
      <c r="M13" s="4543"/>
      <c r="N13" s="4541"/>
      <c r="O13" s="4542"/>
      <c r="P13" s="4542"/>
      <c r="Q13" s="4543"/>
      <c r="R13" s="4595"/>
      <c r="S13" s="4596"/>
      <c r="T13" s="4596"/>
      <c r="U13" s="4596"/>
      <c r="V13" s="1247" t="s">
        <v>17</v>
      </c>
      <c r="W13" s="4597"/>
      <c r="X13" s="4597"/>
      <c r="Y13" s="4597"/>
      <c r="Z13" s="4597"/>
      <c r="AA13" s="4547"/>
      <c r="AB13" s="4548"/>
      <c r="AC13" s="4598"/>
      <c r="AD13" s="4593"/>
      <c r="AE13" s="4593"/>
      <c r="AF13" s="4593"/>
      <c r="AG13" s="4594"/>
      <c r="AH13" s="4599" t="s">
        <v>259</v>
      </c>
      <c r="AI13" s="4600"/>
      <c r="AJ13" s="4600"/>
      <c r="AK13" s="4600"/>
      <c r="AL13" s="4601"/>
      <c r="AM13" s="254"/>
      <c r="AN13" s="106"/>
      <c r="AO13" s="4618" t="s">
        <v>548</v>
      </c>
      <c r="AP13" s="4618"/>
      <c r="AQ13" s="4618"/>
      <c r="AR13" s="4618"/>
      <c r="AS13" s="4619"/>
      <c r="AT13" s="339"/>
      <c r="AU13" s="4609"/>
      <c r="AV13" s="4620" t="s">
        <v>553</v>
      </c>
      <c r="AW13" s="4621"/>
      <c r="AX13" s="4621"/>
      <c r="AY13" s="4621"/>
      <c r="AZ13" s="4621"/>
      <c r="BA13" s="4621"/>
      <c r="BB13" s="4621"/>
      <c r="BC13" s="4621"/>
      <c r="BD13" s="4621"/>
      <c r="BE13" s="4621"/>
      <c r="BF13" s="4621"/>
      <c r="BG13" s="4621"/>
      <c r="BH13" s="4621"/>
      <c r="BI13" s="4622"/>
    </row>
    <row r="14" spans="1:61" ht="14.1" customHeight="1" x14ac:dyDescent="0.15">
      <c r="A14" s="1146"/>
      <c r="B14" s="251"/>
      <c r="C14" s="4589"/>
      <c r="D14" s="4590"/>
      <c r="E14" s="4591"/>
      <c r="F14" s="4592"/>
      <c r="G14" s="4593"/>
      <c r="H14" s="4593"/>
      <c r="I14" s="4593"/>
      <c r="J14" s="4594"/>
      <c r="K14" s="4541"/>
      <c r="L14" s="4542"/>
      <c r="M14" s="4543"/>
      <c r="N14" s="4541"/>
      <c r="O14" s="4542"/>
      <c r="P14" s="4542"/>
      <c r="Q14" s="4543"/>
      <c r="R14" s="4595"/>
      <c r="S14" s="4596"/>
      <c r="T14" s="4596"/>
      <c r="U14" s="4596"/>
      <c r="V14" s="1247" t="s">
        <v>17</v>
      </c>
      <c r="W14" s="4597"/>
      <c r="X14" s="4597"/>
      <c r="Y14" s="4597"/>
      <c r="Z14" s="4597"/>
      <c r="AA14" s="4547"/>
      <c r="AB14" s="4548"/>
      <c r="AC14" s="4598"/>
      <c r="AD14" s="4593"/>
      <c r="AE14" s="4593"/>
      <c r="AF14" s="4593"/>
      <c r="AG14" s="4594"/>
      <c r="AH14" s="4599"/>
      <c r="AI14" s="4600"/>
      <c r="AJ14" s="4600"/>
      <c r="AK14" s="4600"/>
      <c r="AL14" s="4601"/>
      <c r="AM14" s="254"/>
      <c r="AN14" s="106"/>
    </row>
    <row r="15" spans="1:61" ht="14.1" customHeight="1" x14ac:dyDescent="0.15">
      <c r="A15" s="1146"/>
      <c r="B15" s="251"/>
      <c r="C15" s="4589"/>
      <c r="D15" s="4590"/>
      <c r="E15" s="4591"/>
      <c r="F15" s="4592"/>
      <c r="G15" s="4593"/>
      <c r="H15" s="4593"/>
      <c r="I15" s="4593"/>
      <c r="J15" s="4594"/>
      <c r="K15" s="4541"/>
      <c r="L15" s="4542"/>
      <c r="M15" s="4543"/>
      <c r="N15" s="4541"/>
      <c r="O15" s="4542"/>
      <c r="P15" s="4542"/>
      <c r="Q15" s="4543"/>
      <c r="R15" s="4595"/>
      <c r="S15" s="4596"/>
      <c r="T15" s="4596"/>
      <c r="U15" s="4596"/>
      <c r="V15" s="1247" t="s">
        <v>17</v>
      </c>
      <c r="W15" s="4597"/>
      <c r="X15" s="4597"/>
      <c r="Y15" s="4597"/>
      <c r="Z15" s="4597"/>
      <c r="AA15" s="4547"/>
      <c r="AB15" s="4548"/>
      <c r="AC15" s="4598"/>
      <c r="AD15" s="4593"/>
      <c r="AE15" s="4593"/>
      <c r="AF15" s="4593"/>
      <c r="AG15" s="4594"/>
      <c r="AH15" s="4599"/>
      <c r="AI15" s="4600"/>
      <c r="AJ15" s="4600"/>
      <c r="AK15" s="4600"/>
      <c r="AL15" s="4601"/>
      <c r="AM15" s="254"/>
      <c r="AN15" s="106"/>
      <c r="AO15" s="303"/>
      <c r="AP15" s="74"/>
    </row>
    <row r="16" spans="1:61" ht="14.1" customHeight="1" x14ac:dyDescent="0.15">
      <c r="A16" s="1146"/>
      <c r="B16" s="251"/>
      <c r="C16" s="4589"/>
      <c r="D16" s="4590"/>
      <c r="E16" s="4591"/>
      <c r="F16" s="4592"/>
      <c r="G16" s="4593"/>
      <c r="H16" s="4593"/>
      <c r="I16" s="4593"/>
      <c r="J16" s="4594"/>
      <c r="K16" s="4541"/>
      <c r="L16" s="4542"/>
      <c r="M16" s="4543"/>
      <c r="N16" s="4541"/>
      <c r="O16" s="4542"/>
      <c r="P16" s="4542"/>
      <c r="Q16" s="4543"/>
      <c r="R16" s="4595"/>
      <c r="S16" s="4596"/>
      <c r="T16" s="4596"/>
      <c r="U16" s="4596"/>
      <c r="V16" s="1247" t="s">
        <v>17</v>
      </c>
      <c r="W16" s="4597"/>
      <c r="X16" s="4597"/>
      <c r="Y16" s="4597"/>
      <c r="Z16" s="4597"/>
      <c r="AA16" s="4547"/>
      <c r="AB16" s="4548"/>
      <c r="AC16" s="4598"/>
      <c r="AD16" s="4593"/>
      <c r="AE16" s="4593"/>
      <c r="AF16" s="4593"/>
      <c r="AG16" s="4594"/>
      <c r="AH16" s="4599"/>
      <c r="AI16" s="4600"/>
      <c r="AJ16" s="4600"/>
      <c r="AK16" s="4600"/>
      <c r="AL16" s="4601"/>
      <c r="AM16" s="254"/>
      <c r="AN16" s="106"/>
      <c r="AO16" s="303"/>
      <c r="AP16" s="74"/>
    </row>
    <row r="17" spans="1:61" ht="14.1" customHeight="1" x14ac:dyDescent="0.15">
      <c r="A17" s="1146"/>
      <c r="B17" s="251"/>
      <c r="C17" s="4589"/>
      <c r="D17" s="4590"/>
      <c r="E17" s="4591"/>
      <c r="F17" s="4592"/>
      <c r="G17" s="4593"/>
      <c r="H17" s="4593"/>
      <c r="I17" s="4593"/>
      <c r="J17" s="4594"/>
      <c r="K17" s="4541"/>
      <c r="L17" s="4542"/>
      <c r="M17" s="4543"/>
      <c r="N17" s="4541"/>
      <c r="O17" s="4542"/>
      <c r="P17" s="4542"/>
      <c r="Q17" s="4543"/>
      <c r="R17" s="4595"/>
      <c r="S17" s="4596"/>
      <c r="T17" s="4596"/>
      <c r="U17" s="4596"/>
      <c r="V17" s="1247" t="s">
        <v>17</v>
      </c>
      <c r="W17" s="4597"/>
      <c r="X17" s="4597"/>
      <c r="Y17" s="4597"/>
      <c r="Z17" s="4597"/>
      <c r="AA17" s="4547"/>
      <c r="AB17" s="4548"/>
      <c r="AC17" s="4598"/>
      <c r="AD17" s="4593"/>
      <c r="AE17" s="4593"/>
      <c r="AF17" s="4593"/>
      <c r="AG17" s="4594"/>
      <c r="AH17" s="4599"/>
      <c r="AI17" s="4600"/>
      <c r="AJ17" s="4600"/>
      <c r="AK17" s="4600"/>
      <c r="AL17" s="4601"/>
      <c r="AM17" s="254"/>
      <c r="AN17" s="106"/>
      <c r="AO17" s="303"/>
      <c r="AP17" s="74"/>
    </row>
    <row r="18" spans="1:61" ht="14.1" customHeight="1" x14ac:dyDescent="0.15">
      <c r="A18" s="1146"/>
      <c r="B18" s="251"/>
      <c r="C18" s="4589"/>
      <c r="D18" s="4590"/>
      <c r="E18" s="4591"/>
      <c r="F18" s="4592"/>
      <c r="G18" s="4593"/>
      <c r="H18" s="4593"/>
      <c r="I18" s="4593"/>
      <c r="J18" s="4594"/>
      <c r="K18" s="4541"/>
      <c r="L18" s="4542"/>
      <c r="M18" s="4543"/>
      <c r="N18" s="4541"/>
      <c r="O18" s="4542"/>
      <c r="P18" s="4542"/>
      <c r="Q18" s="4543"/>
      <c r="R18" s="4595"/>
      <c r="S18" s="4596"/>
      <c r="T18" s="4596"/>
      <c r="U18" s="4596"/>
      <c r="V18" s="1247" t="s">
        <v>17</v>
      </c>
      <c r="W18" s="4597"/>
      <c r="X18" s="4597"/>
      <c r="Y18" s="4597"/>
      <c r="Z18" s="4597"/>
      <c r="AA18" s="4547"/>
      <c r="AB18" s="4548"/>
      <c r="AC18" s="4598"/>
      <c r="AD18" s="4593"/>
      <c r="AE18" s="4593"/>
      <c r="AF18" s="4593"/>
      <c r="AG18" s="4594"/>
      <c r="AH18" s="4599"/>
      <c r="AI18" s="4600"/>
      <c r="AJ18" s="4600"/>
      <c r="AK18" s="4600"/>
      <c r="AL18" s="4601"/>
      <c r="AM18" s="254"/>
      <c r="AN18" s="106"/>
      <c r="AO18" s="303"/>
      <c r="AP18" s="74"/>
    </row>
    <row r="19" spans="1:61" ht="14.1" customHeight="1" x14ac:dyDescent="0.15">
      <c r="A19" s="1146"/>
      <c r="B19" s="251"/>
      <c r="C19" s="4589"/>
      <c r="D19" s="4590"/>
      <c r="E19" s="4591"/>
      <c r="F19" s="4592"/>
      <c r="G19" s="4593"/>
      <c r="H19" s="4593"/>
      <c r="I19" s="4593"/>
      <c r="J19" s="4594"/>
      <c r="K19" s="4541"/>
      <c r="L19" s="4542"/>
      <c r="M19" s="4543"/>
      <c r="N19" s="4541"/>
      <c r="O19" s="4542"/>
      <c r="P19" s="4542"/>
      <c r="Q19" s="4543"/>
      <c r="R19" s="4595"/>
      <c r="S19" s="4596"/>
      <c r="T19" s="4596"/>
      <c r="U19" s="4596"/>
      <c r="V19" s="1247" t="s">
        <v>17</v>
      </c>
      <c r="W19" s="4597"/>
      <c r="X19" s="4597"/>
      <c r="Y19" s="4597"/>
      <c r="Z19" s="4597"/>
      <c r="AA19" s="4547"/>
      <c r="AB19" s="4548"/>
      <c r="AC19" s="4598"/>
      <c r="AD19" s="4593"/>
      <c r="AE19" s="4593"/>
      <c r="AF19" s="4593"/>
      <c r="AG19" s="4594"/>
      <c r="AH19" s="4599"/>
      <c r="AI19" s="4600"/>
      <c r="AJ19" s="4600"/>
      <c r="AK19" s="4600"/>
      <c r="AL19" s="4601"/>
      <c r="AM19" s="254"/>
      <c r="AN19" s="106"/>
      <c r="AO19" s="303"/>
      <c r="AP19" s="74"/>
    </row>
    <row r="20" spans="1:61" ht="14.1" customHeight="1" x14ac:dyDescent="0.15">
      <c r="A20" s="1146"/>
      <c r="B20" s="251"/>
      <c r="C20" s="4589"/>
      <c r="D20" s="4590"/>
      <c r="E20" s="4591"/>
      <c r="F20" s="4592"/>
      <c r="G20" s="4593"/>
      <c r="H20" s="4593"/>
      <c r="I20" s="4593"/>
      <c r="J20" s="4594"/>
      <c r="K20" s="4541"/>
      <c r="L20" s="4542"/>
      <c r="M20" s="4543"/>
      <c r="N20" s="4541"/>
      <c r="O20" s="4542"/>
      <c r="P20" s="4542"/>
      <c r="Q20" s="4543"/>
      <c r="R20" s="4595"/>
      <c r="S20" s="4596"/>
      <c r="T20" s="4596"/>
      <c r="U20" s="4596"/>
      <c r="V20" s="1247" t="s">
        <v>17</v>
      </c>
      <c r="W20" s="4597"/>
      <c r="X20" s="4597"/>
      <c r="Y20" s="4597"/>
      <c r="Z20" s="4597"/>
      <c r="AA20" s="4547"/>
      <c r="AB20" s="4548"/>
      <c r="AC20" s="4598"/>
      <c r="AD20" s="4593"/>
      <c r="AE20" s="4593"/>
      <c r="AF20" s="4593"/>
      <c r="AG20" s="4594"/>
      <c r="AH20" s="4599"/>
      <c r="AI20" s="4600"/>
      <c r="AJ20" s="4600"/>
      <c r="AK20" s="4600"/>
      <c r="AL20" s="4601"/>
      <c r="AM20" s="254"/>
      <c r="AN20" s="106"/>
      <c r="AO20" s="303"/>
      <c r="AP20" s="74"/>
    </row>
    <row r="21" spans="1:61" ht="14.1" customHeight="1" x14ac:dyDescent="0.15">
      <c r="A21" s="1146"/>
      <c r="B21" s="251"/>
      <c r="C21" s="4589"/>
      <c r="D21" s="4590"/>
      <c r="E21" s="4591"/>
      <c r="F21" s="4592"/>
      <c r="G21" s="4593"/>
      <c r="H21" s="4593"/>
      <c r="I21" s="4593"/>
      <c r="J21" s="4594"/>
      <c r="K21" s="4541"/>
      <c r="L21" s="4542"/>
      <c r="M21" s="4543"/>
      <c r="N21" s="4541"/>
      <c r="O21" s="4542"/>
      <c r="P21" s="4542"/>
      <c r="Q21" s="4543"/>
      <c r="R21" s="4595"/>
      <c r="S21" s="4596"/>
      <c r="T21" s="4596"/>
      <c r="U21" s="4596"/>
      <c r="V21" s="1247" t="s">
        <v>17</v>
      </c>
      <c r="W21" s="4597"/>
      <c r="X21" s="4597"/>
      <c r="Y21" s="4597"/>
      <c r="Z21" s="4597"/>
      <c r="AA21" s="4547"/>
      <c r="AB21" s="4548"/>
      <c r="AC21" s="4598"/>
      <c r="AD21" s="4593"/>
      <c r="AE21" s="4593"/>
      <c r="AF21" s="4593"/>
      <c r="AG21" s="4594"/>
      <c r="AH21" s="4599"/>
      <c r="AI21" s="4600"/>
      <c r="AJ21" s="4600"/>
      <c r="AK21" s="4600"/>
      <c r="AL21" s="4601"/>
      <c r="AM21" s="254"/>
      <c r="AN21" s="106"/>
    </row>
    <row r="22" spans="1:61" ht="14.1" customHeight="1" x14ac:dyDescent="0.15">
      <c r="A22" s="1146"/>
      <c r="B22" s="251"/>
      <c r="C22" s="804"/>
      <c r="D22" s="804"/>
      <c r="E22" s="804"/>
      <c r="F22" s="804"/>
      <c r="G22" s="804"/>
      <c r="H22" s="804"/>
      <c r="I22" s="804"/>
      <c r="J22" s="820"/>
      <c r="K22" s="820"/>
      <c r="L22" s="820"/>
      <c r="M22" s="1137"/>
      <c r="N22" s="820"/>
      <c r="O22" s="820"/>
      <c r="P22" s="820"/>
      <c r="Q22" s="820"/>
      <c r="R22" s="820"/>
      <c r="S22" s="820"/>
      <c r="T22" s="820"/>
      <c r="U22" s="820"/>
      <c r="V22" s="820"/>
      <c r="W22" s="821"/>
      <c r="X22" s="821"/>
      <c r="Y22" s="821"/>
      <c r="Z22" s="821"/>
      <c r="AA22" s="821"/>
      <c r="AB22" s="821"/>
      <c r="AC22" s="821"/>
      <c r="AD22" s="821"/>
      <c r="AE22" s="821"/>
      <c r="AF22" s="821"/>
      <c r="AG22" s="821"/>
      <c r="AH22" s="822"/>
      <c r="AI22" s="822"/>
      <c r="AJ22" s="822"/>
      <c r="AK22" s="1150"/>
      <c r="AL22" s="1150"/>
      <c r="AM22" s="443"/>
      <c r="AN22" s="50"/>
    </row>
    <row r="23" spans="1:61" ht="14.1" customHeight="1" x14ac:dyDescent="0.15">
      <c r="A23" s="1146"/>
      <c r="B23" s="255"/>
      <c r="C23" s="1079" t="s">
        <v>870</v>
      </c>
      <c r="D23" s="1079"/>
      <c r="E23" s="1079"/>
      <c r="F23" s="1079"/>
      <c r="G23" s="1079"/>
      <c r="H23" s="1079"/>
      <c r="I23" s="1079"/>
      <c r="J23" s="1079"/>
      <c r="K23" s="1079"/>
      <c r="L23" s="1079"/>
      <c r="M23" s="1093"/>
      <c r="N23" s="1079"/>
      <c r="O23" s="1079"/>
      <c r="P23" s="1079"/>
      <c r="Q23" s="1079"/>
      <c r="R23" s="1079"/>
      <c r="S23" s="1079"/>
      <c r="T23" s="1079"/>
      <c r="U23" s="1079"/>
      <c r="V23" s="1079"/>
      <c r="W23" s="1079"/>
      <c r="X23" s="1079"/>
      <c r="Y23" s="1079"/>
      <c r="Z23" s="1079"/>
      <c r="AA23" s="1079"/>
      <c r="AB23" s="1079"/>
      <c r="AC23" s="1079"/>
      <c r="AD23" s="1079"/>
      <c r="AE23" s="1079"/>
      <c r="AF23" s="1079"/>
      <c r="AG23" s="1079"/>
      <c r="AH23" s="1079"/>
      <c r="AI23" s="1079"/>
      <c r="AJ23" s="1079"/>
      <c r="AK23" s="1079"/>
      <c r="AL23" s="1079"/>
      <c r="AM23" s="819"/>
      <c r="AN23" s="5"/>
    </row>
    <row r="24" spans="1:61" ht="14.1" customHeight="1" x14ac:dyDescent="0.15">
      <c r="A24" s="1146"/>
      <c r="B24" s="251"/>
      <c r="C24" s="4555" t="s">
        <v>543</v>
      </c>
      <c r="D24" s="4556"/>
      <c r="E24" s="4557"/>
      <c r="F24" s="4571" t="s">
        <v>1781</v>
      </c>
      <c r="G24" s="4572"/>
      <c r="H24" s="4572"/>
      <c r="I24" s="4572"/>
      <c r="J24" s="4573"/>
      <c r="K24" s="4577" t="s">
        <v>1782</v>
      </c>
      <c r="L24" s="4578"/>
      <c r="M24" s="4578"/>
      <c r="N24" s="4578"/>
      <c r="O24" s="4578"/>
      <c r="P24" s="4578"/>
      <c r="Q24" s="4578"/>
      <c r="R24" s="4579"/>
      <c r="S24" s="4561" t="s">
        <v>92</v>
      </c>
      <c r="T24" s="4562"/>
      <c r="U24" s="4562"/>
      <c r="V24" s="4563"/>
      <c r="W24" s="4567" t="s">
        <v>191</v>
      </c>
      <c r="X24" s="4568"/>
      <c r="Y24" s="4583" t="s">
        <v>542</v>
      </c>
      <c r="Z24" s="4584"/>
      <c r="AA24" s="4584"/>
      <c r="AB24" s="4585"/>
      <c r="AC24" s="4577" t="s">
        <v>93</v>
      </c>
      <c r="AD24" s="4578"/>
      <c r="AE24" s="4578"/>
      <c r="AF24" s="4578"/>
      <c r="AG24" s="4578"/>
      <c r="AH24" s="4578"/>
      <c r="AI24" s="4578"/>
      <c r="AJ24" s="4578"/>
      <c r="AK24" s="4578"/>
      <c r="AL24" s="4579"/>
      <c r="AM24" s="254"/>
      <c r="AN24" s="318"/>
      <c r="AO24" s="144"/>
      <c r="AP24" s="144"/>
      <c r="AQ24" s="144"/>
      <c r="AR24" s="144"/>
      <c r="AS24" s="144"/>
      <c r="AT24" s="144"/>
      <c r="AU24" s="144"/>
      <c r="AV24" s="144"/>
      <c r="AW24" s="144"/>
      <c r="AX24" s="144"/>
      <c r="AY24" s="144"/>
      <c r="AZ24" s="144"/>
      <c r="BA24" s="144"/>
      <c r="BB24" s="144"/>
      <c r="BC24" s="144"/>
      <c r="BD24" s="144"/>
      <c r="BE24" s="144"/>
      <c r="BF24" s="144"/>
      <c r="BG24" s="144"/>
      <c r="BH24" s="144"/>
      <c r="BI24" s="144"/>
    </row>
    <row r="25" spans="1:61" ht="14.1" customHeight="1" x14ac:dyDescent="0.15">
      <c r="A25" s="1146"/>
      <c r="B25" s="251"/>
      <c r="C25" s="4558"/>
      <c r="D25" s="4559"/>
      <c r="E25" s="4560"/>
      <c r="F25" s="4574"/>
      <c r="G25" s="4575"/>
      <c r="H25" s="4575"/>
      <c r="I25" s="4575"/>
      <c r="J25" s="4576"/>
      <c r="K25" s="4580"/>
      <c r="L25" s="4581"/>
      <c r="M25" s="4581"/>
      <c r="N25" s="4581"/>
      <c r="O25" s="4581"/>
      <c r="P25" s="4581"/>
      <c r="Q25" s="4581"/>
      <c r="R25" s="4582"/>
      <c r="S25" s="4564"/>
      <c r="T25" s="4565"/>
      <c r="U25" s="4565"/>
      <c r="V25" s="4566"/>
      <c r="W25" s="4569"/>
      <c r="X25" s="4570"/>
      <c r="Y25" s="4586"/>
      <c r="Z25" s="4587"/>
      <c r="AA25" s="4587"/>
      <c r="AB25" s="4588"/>
      <c r="AC25" s="4580"/>
      <c r="AD25" s="4581"/>
      <c r="AE25" s="4581"/>
      <c r="AF25" s="4581"/>
      <c r="AG25" s="4581"/>
      <c r="AH25" s="4581"/>
      <c r="AI25" s="4581"/>
      <c r="AJ25" s="4581"/>
      <c r="AK25" s="4581"/>
      <c r="AL25" s="4582"/>
      <c r="AM25" s="254"/>
      <c r="AN25" s="318"/>
      <c r="AO25" s="144"/>
      <c r="AP25" s="144"/>
      <c r="AQ25" s="144"/>
      <c r="AR25" s="144"/>
      <c r="AS25" s="144"/>
      <c r="AT25" s="144"/>
      <c r="AU25" s="340"/>
      <c r="AV25" s="144"/>
      <c r="AW25" s="144"/>
      <c r="AX25" s="144"/>
      <c r="AY25" s="144"/>
      <c r="AZ25" s="144"/>
      <c r="BA25" s="144"/>
      <c r="BB25" s="144"/>
      <c r="BC25" s="144"/>
      <c r="BD25" s="144"/>
      <c r="BE25" s="144"/>
      <c r="BF25" s="144"/>
      <c r="BG25" s="144"/>
      <c r="BH25" s="144"/>
      <c r="BI25" s="144"/>
    </row>
    <row r="26" spans="1:61" ht="14.1" customHeight="1" x14ac:dyDescent="0.15">
      <c r="A26" s="1146"/>
      <c r="B26" s="251"/>
      <c r="C26" s="4547"/>
      <c r="D26" s="4548"/>
      <c r="E26" s="4549"/>
      <c r="F26" s="4552"/>
      <c r="G26" s="4553"/>
      <c r="H26" s="4553"/>
      <c r="I26" s="4553"/>
      <c r="J26" s="4554"/>
      <c r="K26" s="4538"/>
      <c r="L26" s="4539"/>
      <c r="M26" s="4539"/>
      <c r="N26" s="4539"/>
      <c r="O26" s="4539"/>
      <c r="P26" s="4539"/>
      <c r="Q26" s="4539"/>
      <c r="R26" s="4540"/>
      <c r="S26" s="4547"/>
      <c r="T26" s="4548"/>
      <c r="U26" s="4548"/>
      <c r="V26" s="4549"/>
      <c r="W26" s="4550"/>
      <c r="X26" s="4551"/>
      <c r="Y26" s="4541"/>
      <c r="Z26" s="4542"/>
      <c r="AA26" s="4542"/>
      <c r="AB26" s="4543"/>
      <c r="AC26" s="4544"/>
      <c r="AD26" s="4545"/>
      <c r="AE26" s="4545"/>
      <c r="AF26" s="4545"/>
      <c r="AG26" s="4545"/>
      <c r="AH26" s="4545"/>
      <c r="AI26" s="4545"/>
      <c r="AJ26" s="4545"/>
      <c r="AK26" s="4545"/>
      <c r="AL26" s="4546"/>
      <c r="AM26" s="254"/>
      <c r="AN26" s="106"/>
      <c r="AO26" s="144"/>
      <c r="AP26" s="144"/>
      <c r="AQ26" s="144"/>
      <c r="AR26" s="144"/>
      <c r="AS26" s="144"/>
      <c r="AT26" s="144"/>
      <c r="AU26" s="340"/>
      <c r="AV26" s="144"/>
      <c r="AW26" s="144"/>
      <c r="AX26" s="144"/>
      <c r="AY26" s="144"/>
      <c r="AZ26" s="144"/>
      <c r="BA26" s="144"/>
      <c r="BB26" s="144"/>
      <c r="BC26" s="144"/>
      <c r="BD26" s="144"/>
      <c r="BE26" s="144"/>
      <c r="BF26" s="144"/>
      <c r="BG26" s="144"/>
      <c r="BH26" s="144"/>
      <c r="BI26" s="144"/>
    </row>
    <row r="27" spans="1:61" ht="14.1" customHeight="1" x14ac:dyDescent="0.15">
      <c r="A27" s="1146"/>
      <c r="B27" s="251"/>
      <c r="C27" s="4547"/>
      <c r="D27" s="4548"/>
      <c r="E27" s="4549"/>
      <c r="F27" s="4552"/>
      <c r="G27" s="4553"/>
      <c r="H27" s="4553"/>
      <c r="I27" s="4553"/>
      <c r="J27" s="4554"/>
      <c r="K27" s="4538"/>
      <c r="L27" s="4539"/>
      <c r="M27" s="4539"/>
      <c r="N27" s="4539"/>
      <c r="O27" s="4539"/>
      <c r="P27" s="4539"/>
      <c r="Q27" s="4539"/>
      <c r="R27" s="4540"/>
      <c r="S27" s="4547"/>
      <c r="T27" s="4548"/>
      <c r="U27" s="4548"/>
      <c r="V27" s="4549"/>
      <c r="W27" s="4550"/>
      <c r="X27" s="4551"/>
      <c r="Y27" s="4541"/>
      <c r="Z27" s="4542"/>
      <c r="AA27" s="4542"/>
      <c r="AB27" s="4543"/>
      <c r="AC27" s="4544"/>
      <c r="AD27" s="4545"/>
      <c r="AE27" s="4545"/>
      <c r="AF27" s="4545"/>
      <c r="AG27" s="4545"/>
      <c r="AH27" s="4545"/>
      <c r="AI27" s="4545"/>
      <c r="AJ27" s="4545"/>
      <c r="AK27" s="4545"/>
      <c r="AL27" s="4546"/>
      <c r="AM27" s="254"/>
      <c r="AN27" s="106"/>
      <c r="AO27" s="144"/>
      <c r="AP27" s="144"/>
      <c r="AQ27" s="144"/>
      <c r="AR27" s="144"/>
      <c r="AS27" s="144"/>
      <c r="AT27" s="144"/>
      <c r="AU27" s="340"/>
      <c r="AV27" s="144"/>
      <c r="AW27" s="144"/>
      <c r="AX27" s="144"/>
      <c r="AY27" s="144"/>
      <c r="AZ27" s="144"/>
      <c r="BA27" s="144"/>
      <c r="BB27" s="144"/>
      <c r="BC27" s="144"/>
      <c r="BD27" s="144"/>
      <c r="BE27" s="144"/>
      <c r="BF27" s="144"/>
      <c r="BG27" s="144"/>
      <c r="BH27" s="144"/>
      <c r="BI27" s="144"/>
    </row>
    <row r="28" spans="1:61" ht="14.1" customHeight="1" x14ac:dyDescent="0.15">
      <c r="A28" s="1146"/>
      <c r="B28" s="251"/>
      <c r="C28" s="4547"/>
      <c r="D28" s="4548"/>
      <c r="E28" s="4549"/>
      <c r="F28" s="4552"/>
      <c r="G28" s="4553"/>
      <c r="H28" s="4553"/>
      <c r="I28" s="4553"/>
      <c r="J28" s="4554"/>
      <c r="K28" s="4538"/>
      <c r="L28" s="4539"/>
      <c r="M28" s="4539"/>
      <c r="N28" s="4539"/>
      <c r="O28" s="4539"/>
      <c r="P28" s="4539"/>
      <c r="Q28" s="4539"/>
      <c r="R28" s="4540"/>
      <c r="S28" s="4547"/>
      <c r="T28" s="4548"/>
      <c r="U28" s="4548"/>
      <c r="V28" s="4549"/>
      <c r="W28" s="4550"/>
      <c r="X28" s="4551"/>
      <c r="Y28" s="4541"/>
      <c r="Z28" s="4542"/>
      <c r="AA28" s="4542"/>
      <c r="AB28" s="4543"/>
      <c r="AC28" s="4544"/>
      <c r="AD28" s="4545"/>
      <c r="AE28" s="4545"/>
      <c r="AF28" s="4545"/>
      <c r="AG28" s="4545"/>
      <c r="AH28" s="4545"/>
      <c r="AI28" s="4545"/>
      <c r="AJ28" s="4545"/>
      <c r="AK28" s="4545"/>
      <c r="AL28" s="4546"/>
      <c r="AM28" s="254"/>
      <c r="AN28" s="106"/>
    </row>
    <row r="29" spans="1:61" ht="14.1" customHeight="1" x14ac:dyDescent="0.15">
      <c r="A29" s="1146"/>
      <c r="B29" s="251"/>
      <c r="C29" s="4547"/>
      <c r="D29" s="4548"/>
      <c r="E29" s="4549"/>
      <c r="F29" s="4552"/>
      <c r="G29" s="4553"/>
      <c r="H29" s="4553"/>
      <c r="I29" s="4553"/>
      <c r="J29" s="4554"/>
      <c r="K29" s="4538"/>
      <c r="L29" s="4539"/>
      <c r="M29" s="4539"/>
      <c r="N29" s="4539"/>
      <c r="O29" s="4539"/>
      <c r="P29" s="4539"/>
      <c r="Q29" s="4539"/>
      <c r="R29" s="4540"/>
      <c r="S29" s="4547"/>
      <c r="T29" s="4548"/>
      <c r="U29" s="4548"/>
      <c r="V29" s="4549"/>
      <c r="W29" s="4550"/>
      <c r="X29" s="4551"/>
      <c r="Y29" s="4541"/>
      <c r="Z29" s="4542"/>
      <c r="AA29" s="4542"/>
      <c r="AB29" s="4543"/>
      <c r="AC29" s="4544"/>
      <c r="AD29" s="4545"/>
      <c r="AE29" s="4545"/>
      <c r="AF29" s="4545"/>
      <c r="AG29" s="4545"/>
      <c r="AH29" s="4545"/>
      <c r="AI29" s="4545"/>
      <c r="AJ29" s="4545"/>
      <c r="AK29" s="4545"/>
      <c r="AL29" s="4546"/>
      <c r="AM29" s="254"/>
      <c r="AN29" s="106"/>
    </row>
    <row r="30" spans="1:61" ht="14.1" customHeight="1" x14ac:dyDescent="0.15">
      <c r="A30" s="1146"/>
      <c r="B30" s="251"/>
      <c r="C30" s="4547"/>
      <c r="D30" s="4548"/>
      <c r="E30" s="4549"/>
      <c r="F30" s="4552"/>
      <c r="G30" s="4553"/>
      <c r="H30" s="4553"/>
      <c r="I30" s="4553"/>
      <c r="J30" s="4554"/>
      <c r="K30" s="4538"/>
      <c r="L30" s="4539"/>
      <c r="M30" s="4539"/>
      <c r="N30" s="4539"/>
      <c r="O30" s="4539"/>
      <c r="P30" s="4539"/>
      <c r="Q30" s="4539"/>
      <c r="R30" s="4540"/>
      <c r="S30" s="4547"/>
      <c r="T30" s="4548"/>
      <c r="U30" s="4548"/>
      <c r="V30" s="4549"/>
      <c r="W30" s="4550"/>
      <c r="X30" s="4551"/>
      <c r="Y30" s="4541"/>
      <c r="Z30" s="4542"/>
      <c r="AA30" s="4542"/>
      <c r="AB30" s="4543"/>
      <c r="AC30" s="4544"/>
      <c r="AD30" s="4545"/>
      <c r="AE30" s="4545"/>
      <c r="AF30" s="4545"/>
      <c r="AG30" s="4545"/>
      <c r="AH30" s="4545"/>
      <c r="AI30" s="4545"/>
      <c r="AJ30" s="4545"/>
      <c r="AK30" s="4545"/>
      <c r="AL30" s="4546"/>
      <c r="AM30" s="254"/>
      <c r="AN30" s="106"/>
    </row>
    <row r="31" spans="1:61" ht="14.1" customHeight="1" x14ac:dyDescent="0.15">
      <c r="A31" s="1146"/>
      <c r="B31" s="251"/>
      <c r="C31" s="4547"/>
      <c r="D31" s="4548"/>
      <c r="E31" s="4549"/>
      <c r="F31" s="4552"/>
      <c r="G31" s="4553"/>
      <c r="H31" s="4553"/>
      <c r="I31" s="4553"/>
      <c r="J31" s="4554"/>
      <c r="K31" s="4538"/>
      <c r="L31" s="4539"/>
      <c r="M31" s="4539"/>
      <c r="N31" s="4539"/>
      <c r="O31" s="4539"/>
      <c r="P31" s="4539"/>
      <c r="Q31" s="4539"/>
      <c r="R31" s="4540"/>
      <c r="S31" s="4547"/>
      <c r="T31" s="4548"/>
      <c r="U31" s="4548"/>
      <c r="V31" s="4549"/>
      <c r="W31" s="4550"/>
      <c r="X31" s="4551"/>
      <c r="Y31" s="4541"/>
      <c r="Z31" s="4542"/>
      <c r="AA31" s="4542"/>
      <c r="AB31" s="4543"/>
      <c r="AC31" s="4544"/>
      <c r="AD31" s="4545"/>
      <c r="AE31" s="4545"/>
      <c r="AF31" s="4545"/>
      <c r="AG31" s="4545"/>
      <c r="AH31" s="4545"/>
      <c r="AI31" s="4545"/>
      <c r="AJ31" s="4545"/>
      <c r="AK31" s="4545"/>
      <c r="AL31" s="4546"/>
      <c r="AM31" s="254"/>
      <c r="AN31" s="106"/>
    </row>
    <row r="32" spans="1:61" ht="14.1" customHeight="1" x14ac:dyDescent="0.15">
      <c r="A32" s="1146"/>
      <c r="B32" s="251"/>
      <c r="C32" s="4547"/>
      <c r="D32" s="4548"/>
      <c r="E32" s="4549"/>
      <c r="F32" s="4552"/>
      <c r="G32" s="4553"/>
      <c r="H32" s="4553"/>
      <c r="I32" s="4553"/>
      <c r="J32" s="4554"/>
      <c r="K32" s="4538"/>
      <c r="L32" s="4539"/>
      <c r="M32" s="4539"/>
      <c r="N32" s="4539"/>
      <c r="O32" s="4539"/>
      <c r="P32" s="4539"/>
      <c r="Q32" s="4539"/>
      <c r="R32" s="4540"/>
      <c r="S32" s="4547"/>
      <c r="T32" s="4548"/>
      <c r="U32" s="4548"/>
      <c r="V32" s="4549"/>
      <c r="W32" s="4550"/>
      <c r="X32" s="4551"/>
      <c r="Y32" s="4541"/>
      <c r="Z32" s="4542"/>
      <c r="AA32" s="4542"/>
      <c r="AB32" s="4543"/>
      <c r="AC32" s="4544"/>
      <c r="AD32" s="4545"/>
      <c r="AE32" s="4545"/>
      <c r="AF32" s="4545"/>
      <c r="AG32" s="4545"/>
      <c r="AH32" s="4545"/>
      <c r="AI32" s="4545"/>
      <c r="AJ32" s="4545"/>
      <c r="AK32" s="4545"/>
      <c r="AL32" s="4546"/>
      <c r="AM32" s="254"/>
      <c r="AN32" s="106"/>
    </row>
    <row r="33" spans="1:66" ht="14.1" customHeight="1" x14ac:dyDescent="0.15">
      <c r="A33" s="1146"/>
      <c r="B33" s="251"/>
      <c r="C33" s="4547"/>
      <c r="D33" s="4548"/>
      <c r="E33" s="4549"/>
      <c r="F33" s="4552"/>
      <c r="G33" s="4553"/>
      <c r="H33" s="4553"/>
      <c r="I33" s="4553"/>
      <c r="J33" s="4554"/>
      <c r="K33" s="4538"/>
      <c r="L33" s="4539"/>
      <c r="M33" s="4539"/>
      <c r="N33" s="4539"/>
      <c r="O33" s="4539"/>
      <c r="P33" s="4539"/>
      <c r="Q33" s="4539"/>
      <c r="R33" s="4540"/>
      <c r="S33" s="4547"/>
      <c r="T33" s="4548"/>
      <c r="U33" s="4548"/>
      <c r="V33" s="4549"/>
      <c r="W33" s="4550"/>
      <c r="X33" s="4551"/>
      <c r="Y33" s="4541"/>
      <c r="Z33" s="4542"/>
      <c r="AA33" s="4542"/>
      <c r="AB33" s="4543"/>
      <c r="AC33" s="4544"/>
      <c r="AD33" s="4545"/>
      <c r="AE33" s="4545"/>
      <c r="AF33" s="4545"/>
      <c r="AG33" s="4545"/>
      <c r="AH33" s="4545"/>
      <c r="AI33" s="4545"/>
      <c r="AJ33" s="4545"/>
      <c r="AK33" s="4545"/>
      <c r="AL33" s="4546"/>
      <c r="AM33" s="254"/>
      <c r="AN33" s="106"/>
    </row>
    <row r="34" spans="1:66" ht="14.1" customHeight="1" x14ac:dyDescent="0.15">
      <c r="A34" s="1146"/>
      <c r="B34" s="251"/>
      <c r="C34" s="4547"/>
      <c r="D34" s="4548"/>
      <c r="E34" s="4549"/>
      <c r="F34" s="4552"/>
      <c r="G34" s="4553"/>
      <c r="H34" s="4553"/>
      <c r="I34" s="4553"/>
      <c r="J34" s="4554"/>
      <c r="K34" s="4538"/>
      <c r="L34" s="4539"/>
      <c r="M34" s="4539"/>
      <c r="N34" s="4539"/>
      <c r="O34" s="4539"/>
      <c r="P34" s="4539"/>
      <c r="Q34" s="4539"/>
      <c r="R34" s="4540"/>
      <c r="S34" s="4547"/>
      <c r="T34" s="4548"/>
      <c r="U34" s="4548"/>
      <c r="V34" s="4549"/>
      <c r="W34" s="4550"/>
      <c r="X34" s="4551"/>
      <c r="Y34" s="4541"/>
      <c r="Z34" s="4542"/>
      <c r="AA34" s="4542"/>
      <c r="AB34" s="4543"/>
      <c r="AC34" s="4544"/>
      <c r="AD34" s="4545"/>
      <c r="AE34" s="4545"/>
      <c r="AF34" s="4545"/>
      <c r="AG34" s="4545"/>
      <c r="AH34" s="4545"/>
      <c r="AI34" s="4545"/>
      <c r="AJ34" s="4545"/>
      <c r="AK34" s="4545"/>
      <c r="AL34" s="4546"/>
      <c r="AM34" s="254"/>
      <c r="AN34" s="106"/>
    </row>
    <row r="35" spans="1:66" ht="14.1" customHeight="1" x14ac:dyDescent="0.15">
      <c r="A35" s="1146"/>
      <c r="B35" s="251"/>
      <c r="C35" s="4547"/>
      <c r="D35" s="4548"/>
      <c r="E35" s="4549"/>
      <c r="F35" s="4552"/>
      <c r="G35" s="4553"/>
      <c r="H35" s="4553"/>
      <c r="I35" s="4553"/>
      <c r="J35" s="4554"/>
      <c r="K35" s="4538"/>
      <c r="L35" s="4539"/>
      <c r="M35" s="4539"/>
      <c r="N35" s="4539"/>
      <c r="O35" s="4539"/>
      <c r="P35" s="4539"/>
      <c r="Q35" s="4539"/>
      <c r="R35" s="4540"/>
      <c r="S35" s="4547"/>
      <c r="T35" s="4548"/>
      <c r="U35" s="4548"/>
      <c r="V35" s="4549"/>
      <c r="W35" s="4550"/>
      <c r="X35" s="4551"/>
      <c r="Y35" s="4541"/>
      <c r="Z35" s="4542"/>
      <c r="AA35" s="4542"/>
      <c r="AB35" s="4543"/>
      <c r="AC35" s="4544"/>
      <c r="AD35" s="4545"/>
      <c r="AE35" s="4545"/>
      <c r="AF35" s="4545"/>
      <c r="AG35" s="4545"/>
      <c r="AH35" s="4545"/>
      <c r="AI35" s="4545"/>
      <c r="AJ35" s="4545"/>
      <c r="AK35" s="4545"/>
      <c r="AL35" s="4546"/>
      <c r="AM35" s="254"/>
      <c r="AN35" s="106"/>
    </row>
    <row r="36" spans="1:66" ht="14.1" customHeight="1" x14ac:dyDescent="0.15">
      <c r="A36" s="1146"/>
      <c r="B36" s="251"/>
      <c r="C36" s="4547"/>
      <c r="D36" s="4548"/>
      <c r="E36" s="4549"/>
      <c r="F36" s="4552"/>
      <c r="G36" s="4553"/>
      <c r="H36" s="4553"/>
      <c r="I36" s="4553"/>
      <c r="J36" s="4554"/>
      <c r="K36" s="4538"/>
      <c r="L36" s="4539"/>
      <c r="M36" s="4539"/>
      <c r="N36" s="4539"/>
      <c r="O36" s="4539"/>
      <c r="P36" s="4539"/>
      <c r="Q36" s="4539"/>
      <c r="R36" s="4540"/>
      <c r="S36" s="4547"/>
      <c r="T36" s="4548"/>
      <c r="U36" s="4548"/>
      <c r="V36" s="4549"/>
      <c r="W36" s="4550"/>
      <c r="X36" s="4551"/>
      <c r="Y36" s="4541"/>
      <c r="Z36" s="4542"/>
      <c r="AA36" s="4542"/>
      <c r="AB36" s="4543"/>
      <c r="AC36" s="4544"/>
      <c r="AD36" s="4545"/>
      <c r="AE36" s="4545"/>
      <c r="AF36" s="4545"/>
      <c r="AG36" s="4545"/>
      <c r="AH36" s="4545"/>
      <c r="AI36" s="4545"/>
      <c r="AJ36" s="4545"/>
      <c r="AK36" s="4545"/>
      <c r="AL36" s="4546"/>
      <c r="AM36" s="254"/>
      <c r="AN36" s="106"/>
    </row>
    <row r="37" spans="1:66" ht="14.1" customHeight="1" x14ac:dyDescent="0.15">
      <c r="A37" s="1146"/>
      <c r="B37" s="251"/>
      <c r="C37" s="4547"/>
      <c r="D37" s="4548"/>
      <c r="E37" s="4549"/>
      <c r="F37" s="4552"/>
      <c r="G37" s="4553"/>
      <c r="H37" s="4553"/>
      <c r="I37" s="4553"/>
      <c r="J37" s="4554"/>
      <c r="K37" s="4538"/>
      <c r="L37" s="4539"/>
      <c r="M37" s="4539"/>
      <c r="N37" s="4539"/>
      <c r="O37" s="4539"/>
      <c r="P37" s="4539"/>
      <c r="Q37" s="4539"/>
      <c r="R37" s="4540"/>
      <c r="S37" s="4547"/>
      <c r="T37" s="4548"/>
      <c r="U37" s="4548"/>
      <c r="V37" s="4549"/>
      <c r="W37" s="4550"/>
      <c r="X37" s="4551"/>
      <c r="Y37" s="4541"/>
      <c r="Z37" s="4542"/>
      <c r="AA37" s="4542"/>
      <c r="AB37" s="4543"/>
      <c r="AC37" s="4544"/>
      <c r="AD37" s="4545"/>
      <c r="AE37" s="4545"/>
      <c r="AF37" s="4545"/>
      <c r="AG37" s="4545"/>
      <c r="AH37" s="4545"/>
      <c r="AI37" s="4545"/>
      <c r="AJ37" s="4545"/>
      <c r="AK37" s="4545"/>
      <c r="AL37" s="4546"/>
      <c r="AM37" s="254"/>
      <c r="AN37" s="106"/>
    </row>
    <row r="38" spans="1:66" ht="14.1" customHeight="1" x14ac:dyDescent="0.15">
      <c r="A38" s="1146"/>
      <c r="B38" s="251"/>
      <c r="C38" s="4547"/>
      <c r="D38" s="4548"/>
      <c r="E38" s="4549"/>
      <c r="F38" s="4552"/>
      <c r="G38" s="4553"/>
      <c r="H38" s="4553"/>
      <c r="I38" s="4553"/>
      <c r="J38" s="4554"/>
      <c r="K38" s="4538"/>
      <c r="L38" s="4539"/>
      <c r="M38" s="4539"/>
      <c r="N38" s="4539"/>
      <c r="O38" s="4539"/>
      <c r="P38" s="4539"/>
      <c r="Q38" s="4539"/>
      <c r="R38" s="4540"/>
      <c r="S38" s="4547"/>
      <c r="T38" s="4548"/>
      <c r="U38" s="4548"/>
      <c r="V38" s="4549"/>
      <c r="W38" s="4550"/>
      <c r="X38" s="4551"/>
      <c r="Y38" s="4541"/>
      <c r="Z38" s="4542"/>
      <c r="AA38" s="4542"/>
      <c r="AB38" s="4543"/>
      <c r="AC38" s="4544"/>
      <c r="AD38" s="4545"/>
      <c r="AE38" s="4545"/>
      <c r="AF38" s="4545"/>
      <c r="AG38" s="4545"/>
      <c r="AH38" s="4545"/>
      <c r="AI38" s="4545"/>
      <c r="AJ38" s="4545"/>
      <c r="AK38" s="4545"/>
      <c r="AL38" s="4546"/>
      <c r="AM38" s="254"/>
      <c r="AN38" s="106"/>
    </row>
    <row r="39" spans="1:66" s="39" customFormat="1" ht="14.1" customHeight="1" x14ac:dyDescent="0.15">
      <c r="A39" s="1146"/>
      <c r="B39" s="251"/>
      <c r="C39" s="1077"/>
      <c r="D39" s="1077"/>
      <c r="E39" s="1077"/>
      <c r="F39" s="310"/>
      <c r="G39" s="310"/>
      <c r="H39" s="310"/>
      <c r="I39" s="310"/>
      <c r="J39" s="310"/>
      <c r="K39" s="1093"/>
      <c r="L39" s="1093"/>
      <c r="M39" s="1093"/>
      <c r="N39" s="1093"/>
      <c r="O39" s="1093"/>
      <c r="P39" s="1093"/>
      <c r="Q39" s="1077"/>
      <c r="R39" s="1077"/>
      <c r="S39" s="1077"/>
      <c r="T39" s="1077"/>
      <c r="U39" s="1077"/>
      <c r="V39" s="1077"/>
      <c r="W39" s="1077"/>
      <c r="X39" s="823"/>
      <c r="Y39" s="823"/>
      <c r="Z39" s="824"/>
      <c r="AA39" s="824"/>
      <c r="AB39" s="824"/>
      <c r="AC39" s="1137"/>
      <c r="AD39" s="1137"/>
      <c r="AE39" s="1137"/>
      <c r="AF39" s="825"/>
      <c r="AG39" s="826"/>
      <c r="AH39" s="826"/>
      <c r="AI39" s="826"/>
      <c r="AJ39" s="826"/>
      <c r="AK39" s="826"/>
      <c r="AL39" s="826"/>
      <c r="AM39" s="254"/>
      <c r="AN39" s="106"/>
    </row>
    <row r="40" spans="1:66" ht="14.1" customHeight="1" x14ac:dyDescent="0.15">
      <c r="A40" s="1146"/>
      <c r="B40" s="628" t="s">
        <v>871</v>
      </c>
      <c r="C40" s="1150"/>
      <c r="D40" s="48"/>
      <c r="E40" s="48"/>
      <c r="F40" s="1150"/>
      <c r="G40" s="1150"/>
      <c r="H40" s="1150"/>
      <c r="I40" s="1150"/>
      <c r="J40" s="1150"/>
      <c r="K40" s="1150"/>
      <c r="L40" s="53"/>
      <c r="M40" s="53"/>
      <c r="N40" s="1078"/>
      <c r="O40" s="1078"/>
      <c r="P40" s="53"/>
      <c r="Q40" s="53"/>
      <c r="R40" s="53"/>
      <c r="S40" s="53"/>
      <c r="T40" s="53"/>
      <c r="U40" s="53"/>
      <c r="V40" s="53"/>
      <c r="W40" s="53"/>
      <c r="X40" s="1079"/>
      <c r="Y40" s="221"/>
      <c r="Z40" s="221"/>
      <c r="AA40" s="221"/>
      <c r="AB40" s="221"/>
      <c r="AC40" s="253"/>
      <c r="AD40" s="221"/>
      <c r="AE40" s="221"/>
      <c r="AF40" s="221"/>
      <c r="AG40" s="221"/>
      <c r="AH40" s="221"/>
      <c r="AI40" s="221"/>
      <c r="AJ40" s="221"/>
      <c r="AK40" s="221"/>
      <c r="AL40" s="221"/>
      <c r="AM40" s="254"/>
      <c r="AO40" s="1143"/>
      <c r="AP40" s="1143"/>
      <c r="AQ40" s="1143"/>
      <c r="AR40" s="1143"/>
      <c r="AS40" s="1143"/>
      <c r="AT40" s="1143"/>
      <c r="AU40" s="1143"/>
      <c r="AV40" s="1143"/>
      <c r="AW40" s="1143"/>
      <c r="AX40" s="1143"/>
      <c r="AY40" s="1143"/>
      <c r="AZ40" s="1143"/>
      <c r="BA40" s="1143"/>
      <c r="BB40" s="1143"/>
      <c r="BC40" s="1143"/>
    </row>
    <row r="41" spans="1:66" ht="14.1" customHeight="1" x14ac:dyDescent="0.15">
      <c r="A41" s="1146"/>
      <c r="B41" s="251"/>
      <c r="C41" s="1150" t="s">
        <v>872</v>
      </c>
      <c r="D41" s="221"/>
      <c r="E41" s="48"/>
      <c r="F41" s="48"/>
      <c r="G41" s="48"/>
      <c r="H41" s="48"/>
      <c r="I41" s="48"/>
      <c r="J41" s="48"/>
      <c r="K41" s="48"/>
      <c r="L41" s="48"/>
      <c r="M41" s="48"/>
      <c r="N41" s="48"/>
      <c r="O41" s="48"/>
      <c r="P41" s="48"/>
      <c r="Q41" s="48"/>
      <c r="R41" s="1079"/>
      <c r="S41" s="1150"/>
      <c r="T41" s="1150"/>
      <c r="U41" s="1079"/>
      <c r="V41" s="1150"/>
      <c r="W41" s="1150"/>
      <c r="X41" s="1079"/>
      <c r="Y41" s="221"/>
      <c r="Z41" s="221"/>
      <c r="AA41" s="221"/>
      <c r="AB41" s="221"/>
      <c r="AC41" s="260" t="s">
        <v>488</v>
      </c>
      <c r="AD41" s="1129" t="s">
        <v>560</v>
      </c>
      <c r="AE41" s="221"/>
      <c r="AF41" s="221"/>
      <c r="AG41" s="221"/>
      <c r="AH41" s="221"/>
      <c r="AI41" s="221"/>
      <c r="AJ41" s="221"/>
      <c r="AK41" s="221"/>
      <c r="AL41" s="221"/>
      <c r="AM41" s="254"/>
      <c r="AO41" s="62" t="s">
        <v>487</v>
      </c>
      <c r="AP41" s="62"/>
      <c r="BI41" s="1088"/>
      <c r="BJ41" s="1088"/>
      <c r="BK41" s="1088"/>
      <c r="BL41" s="1088"/>
      <c r="BM41" s="1088"/>
      <c r="BN41" s="1088"/>
    </row>
    <row r="42" spans="1:66" ht="14.1" customHeight="1" x14ac:dyDescent="0.15">
      <c r="A42" s="1146"/>
      <c r="B42" s="251"/>
      <c r="C42" s="221"/>
      <c r="D42" s="221"/>
      <c r="E42" s="48"/>
      <c r="F42" s="48"/>
      <c r="G42" s="48"/>
      <c r="H42" s="48"/>
      <c r="I42" s="48"/>
      <c r="J42" s="48"/>
      <c r="K42" s="48"/>
      <c r="L42" s="48"/>
      <c r="M42" s="48"/>
      <c r="N42" s="48"/>
      <c r="O42" s="1150"/>
      <c r="P42" s="1150"/>
      <c r="Q42" s="53"/>
      <c r="R42" s="53"/>
      <c r="S42" s="53"/>
      <c r="T42" s="53"/>
      <c r="U42" s="53"/>
      <c r="V42" s="53"/>
      <c r="W42" s="53"/>
      <c r="X42" s="1079"/>
      <c r="Y42" s="221"/>
      <c r="Z42" s="221"/>
      <c r="AA42" s="221"/>
      <c r="AB42" s="252"/>
      <c r="AC42" s="885"/>
      <c r="AD42" s="4535" t="s">
        <v>1516</v>
      </c>
      <c r="AE42" s="4535"/>
      <c r="AF42" s="4535"/>
      <c r="AG42" s="4535"/>
      <c r="AH42" s="4535"/>
      <c r="AI42" s="4535"/>
      <c r="AJ42" s="4535"/>
      <c r="AK42" s="4535"/>
      <c r="AL42" s="4535"/>
      <c r="AM42" s="1147"/>
      <c r="AN42" s="360"/>
      <c r="AO42" s="343"/>
      <c r="AP42" s="320"/>
      <c r="AQ42" s="344"/>
      <c r="AR42" s="344"/>
      <c r="AS42" s="344"/>
      <c r="AT42" s="344"/>
      <c r="AU42" s="344"/>
      <c r="AV42" s="344" t="s">
        <v>490</v>
      </c>
      <c r="AW42" s="344"/>
      <c r="AX42" s="344"/>
      <c r="AY42" s="344"/>
      <c r="AZ42" s="344"/>
      <c r="BA42" s="344"/>
      <c r="BB42" s="344"/>
      <c r="BC42" s="344"/>
      <c r="BD42" s="344"/>
      <c r="BE42" s="344"/>
      <c r="BF42" s="344"/>
      <c r="BG42" s="344"/>
      <c r="BH42" s="344"/>
      <c r="BI42" s="315"/>
      <c r="BJ42" s="315"/>
      <c r="BK42" s="315"/>
      <c r="BL42" s="315"/>
      <c r="BM42" s="316"/>
      <c r="BN42" s="1088"/>
    </row>
    <row r="43" spans="1:66" ht="14.1" customHeight="1" x14ac:dyDescent="0.15">
      <c r="A43" s="1146"/>
      <c r="B43" s="251"/>
      <c r="C43" s="221"/>
      <c r="D43" s="221"/>
      <c r="E43" s="48"/>
      <c r="F43" s="48"/>
      <c r="G43" s="48"/>
      <c r="H43" s="48"/>
      <c r="I43" s="48"/>
      <c r="J43" s="48"/>
      <c r="K43" s="48"/>
      <c r="L43" s="48"/>
      <c r="M43" s="48"/>
      <c r="N43" s="48"/>
      <c r="O43" s="1150"/>
      <c r="P43" s="1150"/>
      <c r="Q43" s="53"/>
      <c r="R43" s="53"/>
      <c r="S43" s="53"/>
      <c r="T43" s="53"/>
      <c r="U43" s="53"/>
      <c r="V43" s="53"/>
      <c r="W43" s="53"/>
      <c r="X43" s="1079"/>
      <c r="Y43" s="221"/>
      <c r="Z43" s="221"/>
      <c r="AA43" s="221"/>
      <c r="AB43" s="252"/>
      <c r="AC43" s="885"/>
      <c r="AD43" s="1129"/>
      <c r="AE43" s="1129"/>
      <c r="AF43" s="1129"/>
      <c r="AG43" s="1129"/>
      <c r="AH43" s="1129"/>
      <c r="AI43" s="1129"/>
      <c r="AJ43" s="1129"/>
      <c r="AK43" s="1129"/>
      <c r="AL43" s="1129"/>
      <c r="AM43" s="1147"/>
      <c r="AN43" s="360"/>
      <c r="AO43" s="326" t="s">
        <v>238</v>
      </c>
      <c r="AP43" s="308" t="s">
        <v>489</v>
      </c>
      <c r="AQ43" s="1122"/>
      <c r="AR43" s="1122"/>
      <c r="AS43" s="1122"/>
      <c r="AT43" s="1122"/>
      <c r="AU43" s="1122"/>
      <c r="AV43" s="1122"/>
      <c r="AW43" s="1122"/>
      <c r="AX43" s="1122"/>
      <c r="AY43" s="1122"/>
      <c r="AZ43" s="1122"/>
      <c r="BA43" s="1122"/>
      <c r="BB43" s="1122"/>
      <c r="BC43" s="1122"/>
      <c r="BD43" s="1122"/>
      <c r="BE43" s="1122"/>
      <c r="BF43" s="1122"/>
      <c r="BG43" s="1122"/>
      <c r="BH43" s="1122"/>
      <c r="BI43" s="1141"/>
      <c r="BJ43" s="1141"/>
      <c r="BK43" s="1141"/>
      <c r="BL43" s="1141"/>
      <c r="BM43" s="317"/>
      <c r="BN43" s="1088"/>
    </row>
    <row r="44" spans="1:66" ht="14.1" customHeight="1" x14ac:dyDescent="0.15">
      <c r="A44" s="1146"/>
      <c r="B44" s="255"/>
      <c r="C44" s="493" t="s">
        <v>563</v>
      </c>
      <c r="D44" s="1134"/>
      <c r="E44" s="48"/>
      <c r="F44" s="48"/>
      <c r="G44" s="48"/>
      <c r="H44" s="48"/>
      <c r="I44" s="48"/>
      <c r="J44" s="48"/>
      <c r="K44" s="48"/>
      <c r="L44" s="48"/>
      <c r="M44" s="48"/>
      <c r="N44" s="48"/>
      <c r="O44" s="1150"/>
      <c r="P44" s="1150"/>
      <c r="Q44" s="53"/>
      <c r="R44" s="53"/>
      <c r="S44" s="53"/>
      <c r="T44" s="53"/>
      <c r="U44" s="53"/>
      <c r="V44" s="53"/>
      <c r="W44" s="53"/>
      <c r="X44" s="1079"/>
      <c r="Y44" s="221"/>
      <c r="Z44" s="221"/>
      <c r="AA44" s="221"/>
      <c r="AB44" s="252"/>
      <c r="AC44" s="221"/>
      <c r="AD44" s="221"/>
      <c r="AE44" s="221"/>
      <c r="AF44" s="221"/>
      <c r="AG44" s="221"/>
      <c r="AH44" s="221"/>
      <c r="AI44" s="221"/>
      <c r="AJ44" s="221"/>
      <c r="AK44" s="221"/>
      <c r="AL44" s="221"/>
      <c r="AM44" s="254"/>
      <c r="AN44" s="360"/>
      <c r="AO44" s="160"/>
      <c r="AP44" s="4536" t="s">
        <v>1364</v>
      </c>
      <c r="AQ44" s="4536"/>
      <c r="AR44" s="4536"/>
      <c r="AS44" s="4536"/>
      <c r="AT44" s="4536"/>
      <c r="AU44" s="4536"/>
      <c r="AV44" s="4536"/>
      <c r="AW44" s="4536"/>
      <c r="AX44" s="4536"/>
      <c r="AY44" s="4536"/>
      <c r="AZ44" s="4536"/>
      <c r="BA44" s="4536"/>
      <c r="BB44" s="4536"/>
      <c r="BC44" s="4536"/>
      <c r="BD44" s="4536"/>
      <c r="BE44" s="4536"/>
      <c r="BF44" s="4536"/>
      <c r="BG44" s="4536"/>
      <c r="BH44" s="4536"/>
      <c r="BI44" s="4536"/>
      <c r="BJ44" s="4536"/>
      <c r="BK44" s="4536"/>
      <c r="BL44" s="4536"/>
      <c r="BM44" s="4537"/>
      <c r="BN44" s="1088"/>
    </row>
    <row r="45" spans="1:66" ht="14.1" customHeight="1" x14ac:dyDescent="0.15">
      <c r="A45" s="1146"/>
      <c r="B45" s="255"/>
      <c r="C45" s="493" t="s">
        <v>1608</v>
      </c>
      <c r="D45" s="1134"/>
      <c r="E45" s="48"/>
      <c r="F45" s="48"/>
      <c r="G45" s="48"/>
      <c r="H45" s="48"/>
      <c r="I45" s="48"/>
      <c r="J45" s="48"/>
      <c r="K45" s="48"/>
      <c r="L45" s="48"/>
      <c r="M45" s="48"/>
      <c r="N45" s="48"/>
      <c r="O45" s="1150"/>
      <c r="P45" s="1150"/>
      <c r="Q45" s="53"/>
      <c r="R45" s="53"/>
      <c r="S45" s="53"/>
      <c r="T45" s="53"/>
      <c r="U45" s="53"/>
      <c r="V45" s="53"/>
      <c r="W45" s="53"/>
      <c r="X45" s="1079"/>
      <c r="Y45" s="221"/>
      <c r="Z45" s="221"/>
      <c r="AA45" s="221"/>
      <c r="AB45" s="252"/>
      <c r="AC45" s="260" t="s">
        <v>286</v>
      </c>
      <c r="AD45" s="2701" t="s">
        <v>1365</v>
      </c>
      <c r="AE45" s="2701"/>
      <c r="AF45" s="2701"/>
      <c r="AG45" s="2701"/>
      <c r="AH45" s="2701"/>
      <c r="AI45" s="2701"/>
      <c r="AJ45" s="2701"/>
      <c r="AK45" s="2701"/>
      <c r="AL45" s="2701"/>
      <c r="AM45" s="2702"/>
      <c r="AO45" s="160"/>
      <c r="AP45" s="4536"/>
      <c r="AQ45" s="4536"/>
      <c r="AR45" s="4536"/>
      <c r="AS45" s="4536"/>
      <c r="AT45" s="4536"/>
      <c r="AU45" s="4536"/>
      <c r="AV45" s="4536"/>
      <c r="AW45" s="4536"/>
      <c r="AX45" s="4536"/>
      <c r="AY45" s="4536"/>
      <c r="AZ45" s="4536"/>
      <c r="BA45" s="4536"/>
      <c r="BB45" s="4536"/>
      <c r="BC45" s="4536"/>
      <c r="BD45" s="4536"/>
      <c r="BE45" s="4536"/>
      <c r="BF45" s="4536"/>
      <c r="BG45" s="4536"/>
      <c r="BH45" s="4536"/>
      <c r="BI45" s="4536"/>
      <c r="BJ45" s="4536"/>
      <c r="BK45" s="4536"/>
      <c r="BL45" s="4536"/>
      <c r="BM45" s="4537"/>
      <c r="BN45" s="1088"/>
    </row>
    <row r="46" spans="1:66" ht="14.1" customHeight="1" x14ac:dyDescent="0.15">
      <c r="A46" s="1146"/>
      <c r="B46" s="255"/>
      <c r="C46" s="1079"/>
      <c r="D46" s="1079" t="s">
        <v>1609</v>
      </c>
      <c r="E46" s="48"/>
      <c r="F46" s="48"/>
      <c r="G46" s="48"/>
      <c r="H46" s="48"/>
      <c r="I46" s="48"/>
      <c r="J46" s="48"/>
      <c r="K46" s="48"/>
      <c r="L46" s="48"/>
      <c r="M46" s="48"/>
      <c r="N46" s="48"/>
      <c r="O46" s="1150"/>
      <c r="P46" s="1150"/>
      <c r="Q46" s="53"/>
      <c r="R46" s="53"/>
      <c r="S46" s="53"/>
      <c r="T46" s="53"/>
      <c r="U46" s="53"/>
      <c r="V46" s="53"/>
      <c r="W46" s="53"/>
      <c r="X46" s="1079"/>
      <c r="Y46" s="221"/>
      <c r="Z46" s="221"/>
      <c r="AA46" s="221"/>
      <c r="AB46" s="252"/>
      <c r="AC46" s="885"/>
      <c r="AD46" s="2701"/>
      <c r="AE46" s="2701"/>
      <c r="AF46" s="2701"/>
      <c r="AG46" s="2701"/>
      <c r="AH46" s="2701"/>
      <c r="AI46" s="2701"/>
      <c r="AJ46" s="2701"/>
      <c r="AK46" s="2701"/>
      <c r="AL46" s="2701"/>
      <c r="AM46" s="2702"/>
      <c r="AO46" s="160"/>
      <c r="AP46" s="4536"/>
      <c r="AQ46" s="4536"/>
      <c r="AR46" s="4536"/>
      <c r="AS46" s="4536"/>
      <c r="AT46" s="4536"/>
      <c r="AU46" s="4536"/>
      <c r="AV46" s="4536"/>
      <c r="AW46" s="4536"/>
      <c r="AX46" s="4536"/>
      <c r="AY46" s="4536"/>
      <c r="AZ46" s="4536"/>
      <c r="BA46" s="4536"/>
      <c r="BB46" s="4536"/>
      <c r="BC46" s="4536"/>
      <c r="BD46" s="4536"/>
      <c r="BE46" s="4536"/>
      <c r="BF46" s="4536"/>
      <c r="BG46" s="4536"/>
      <c r="BH46" s="4536"/>
      <c r="BI46" s="4536"/>
      <c r="BJ46" s="4536"/>
      <c r="BK46" s="4536"/>
      <c r="BL46" s="4536"/>
      <c r="BM46" s="4537"/>
      <c r="BN46" s="1088"/>
    </row>
    <row r="47" spans="1:66" ht="14.1" customHeight="1" x14ac:dyDescent="0.15">
      <c r="A47" s="1146"/>
      <c r="B47" s="251"/>
      <c r="C47" s="1079"/>
      <c r="D47" s="48"/>
      <c r="E47" s="48"/>
      <c r="F47" s="48"/>
      <c r="G47" s="48"/>
      <c r="H47" s="48"/>
      <c r="I47" s="48"/>
      <c r="J47" s="48"/>
      <c r="K47" s="48"/>
      <c r="L47" s="48"/>
      <c r="M47" s="48"/>
      <c r="N47" s="48"/>
      <c r="O47" s="1150"/>
      <c r="P47" s="1150"/>
      <c r="Q47" s="53"/>
      <c r="R47" s="53"/>
      <c r="S47" s="53"/>
      <c r="T47" s="53"/>
      <c r="U47" s="53"/>
      <c r="V47" s="53"/>
      <c r="W47" s="53"/>
      <c r="X47" s="1079"/>
      <c r="Y47" s="221"/>
      <c r="Z47" s="221"/>
      <c r="AA47" s="221"/>
      <c r="AB47" s="252"/>
      <c r="AC47" s="885"/>
      <c r="AD47" s="1102"/>
      <c r="AE47" s="1102"/>
      <c r="AF47" s="1102"/>
      <c r="AG47" s="1102"/>
      <c r="AH47" s="1102"/>
      <c r="AI47" s="1102"/>
      <c r="AJ47" s="1102"/>
      <c r="AK47" s="1102"/>
      <c r="AL47" s="1102"/>
      <c r="AM47" s="1103"/>
      <c r="AO47" s="160"/>
      <c r="AP47" s="4536"/>
      <c r="AQ47" s="4536"/>
      <c r="AR47" s="4536"/>
      <c r="AS47" s="4536"/>
      <c r="AT47" s="4536"/>
      <c r="AU47" s="4536"/>
      <c r="AV47" s="4536"/>
      <c r="AW47" s="4536"/>
      <c r="AX47" s="4536"/>
      <c r="AY47" s="4536"/>
      <c r="AZ47" s="4536"/>
      <c r="BA47" s="4536"/>
      <c r="BB47" s="4536"/>
      <c r="BC47" s="4536"/>
      <c r="BD47" s="4536"/>
      <c r="BE47" s="4536"/>
      <c r="BF47" s="4536"/>
      <c r="BG47" s="4536"/>
      <c r="BH47" s="4536"/>
      <c r="BI47" s="4536"/>
      <c r="BJ47" s="4536"/>
      <c r="BK47" s="4536"/>
      <c r="BL47" s="4536"/>
      <c r="BM47" s="4537"/>
      <c r="BN47" s="1088"/>
    </row>
    <row r="48" spans="1:66" ht="14.1" customHeight="1" x14ac:dyDescent="0.15">
      <c r="A48" s="1146"/>
      <c r="B48" s="255"/>
      <c r="C48" s="1295" t="s">
        <v>1801</v>
      </c>
      <c r="D48" s="1295"/>
      <c r="E48" s="48"/>
      <c r="F48" s="48"/>
      <c r="G48" s="48"/>
      <c r="H48" s="48"/>
      <c r="I48" s="48"/>
      <c r="J48" s="48"/>
      <c r="K48" s="48"/>
      <c r="L48" s="48"/>
      <c r="M48" s="48"/>
      <c r="N48" s="48"/>
      <c r="O48" s="48"/>
      <c r="P48" s="48"/>
      <c r="Q48" s="48"/>
      <c r="R48" s="1283"/>
      <c r="S48" s="1295"/>
      <c r="T48" s="1295"/>
      <c r="U48" s="1283"/>
      <c r="V48" s="1295"/>
      <c r="W48" s="1295"/>
      <c r="X48" s="53"/>
      <c r="Y48" s="221"/>
      <c r="Z48" s="221"/>
      <c r="AA48" s="221"/>
      <c r="AB48" s="252"/>
      <c r="AC48" s="260" t="s">
        <v>488</v>
      </c>
      <c r="AD48" s="1129" t="s">
        <v>557</v>
      </c>
      <c r="AE48" s="1129"/>
      <c r="AF48" s="1129"/>
      <c r="AG48" s="1129"/>
      <c r="AH48" s="1129"/>
      <c r="AI48" s="1129"/>
      <c r="AJ48" s="1129"/>
      <c r="AK48" s="1129"/>
      <c r="AL48" s="1129"/>
      <c r="AM48" s="1147"/>
      <c r="AO48" s="160"/>
      <c r="AP48" s="4536"/>
      <c r="AQ48" s="4536"/>
      <c r="AR48" s="4536"/>
      <c r="AS48" s="4536"/>
      <c r="AT48" s="4536"/>
      <c r="AU48" s="4536"/>
      <c r="AV48" s="4536"/>
      <c r="AW48" s="4536"/>
      <c r="AX48" s="4536"/>
      <c r="AY48" s="4536"/>
      <c r="AZ48" s="4536"/>
      <c r="BA48" s="4536"/>
      <c r="BB48" s="4536"/>
      <c r="BC48" s="4536"/>
      <c r="BD48" s="4536"/>
      <c r="BE48" s="4536"/>
      <c r="BF48" s="4536"/>
      <c r="BG48" s="4536"/>
      <c r="BH48" s="4536"/>
      <c r="BI48" s="4536"/>
      <c r="BJ48" s="4536"/>
      <c r="BK48" s="4536"/>
      <c r="BL48" s="4536"/>
      <c r="BM48" s="4537"/>
      <c r="BN48" s="1088"/>
    </row>
    <row r="49" spans="1:66" ht="14.1" customHeight="1" x14ac:dyDescent="0.15">
      <c r="A49" s="1146"/>
      <c r="B49" s="255"/>
      <c r="C49" s="1283"/>
      <c r="D49" s="1283" t="s">
        <v>1607</v>
      </c>
      <c r="E49" s="48"/>
      <c r="F49" s="48"/>
      <c r="G49" s="48"/>
      <c r="H49" s="48"/>
      <c r="I49" s="48"/>
      <c r="J49" s="48"/>
      <c r="K49" s="48"/>
      <c r="L49" s="48"/>
      <c r="M49" s="48"/>
      <c r="N49" s="48"/>
      <c r="O49" s="1295"/>
      <c r="P49" s="48"/>
      <c r="Q49" s="48"/>
      <c r="R49" s="1282"/>
      <c r="S49" s="1282"/>
      <c r="T49" s="1282"/>
      <c r="U49" s="1282"/>
      <c r="V49" s="1282"/>
      <c r="W49" s="1282"/>
      <c r="X49" s="53"/>
      <c r="Y49" s="221"/>
      <c r="Z49" s="221"/>
      <c r="AA49" s="221"/>
      <c r="AB49" s="252"/>
      <c r="AC49" s="885"/>
      <c r="AD49" s="1129" t="s">
        <v>558</v>
      </c>
      <c r="AE49" s="1129"/>
      <c r="AF49" s="1129"/>
      <c r="AG49" s="1129"/>
      <c r="AH49" s="1129"/>
      <c r="AI49" s="1129"/>
      <c r="AJ49" s="1129"/>
      <c r="AK49" s="1129"/>
      <c r="AL49" s="1129"/>
      <c r="AM49" s="1147"/>
      <c r="AO49" s="160"/>
      <c r="AP49" s="4536"/>
      <c r="AQ49" s="4536"/>
      <c r="AR49" s="4536"/>
      <c r="AS49" s="4536"/>
      <c r="AT49" s="4536"/>
      <c r="AU49" s="4536"/>
      <c r="AV49" s="4536"/>
      <c r="AW49" s="4536"/>
      <c r="AX49" s="4536"/>
      <c r="AY49" s="4536"/>
      <c r="AZ49" s="4536"/>
      <c r="BA49" s="4536"/>
      <c r="BB49" s="4536"/>
      <c r="BC49" s="4536"/>
      <c r="BD49" s="4536"/>
      <c r="BE49" s="4536"/>
      <c r="BF49" s="4536"/>
      <c r="BG49" s="4536"/>
      <c r="BH49" s="4536"/>
      <c r="BI49" s="4536"/>
      <c r="BJ49" s="4536"/>
      <c r="BK49" s="4536"/>
      <c r="BL49" s="4536"/>
      <c r="BM49" s="4537"/>
      <c r="BN49" s="1088"/>
    </row>
    <row r="50" spans="1:66" ht="14.1" customHeight="1" x14ac:dyDescent="0.15">
      <c r="A50" s="1146"/>
      <c r="B50" s="255"/>
      <c r="C50" s="1283"/>
      <c r="D50" s="1283"/>
      <c r="E50" s="48"/>
      <c r="F50" s="48"/>
      <c r="G50" s="48"/>
      <c r="H50" s="48"/>
      <c r="I50" s="48"/>
      <c r="J50" s="48"/>
      <c r="K50" s="48"/>
      <c r="L50" s="48"/>
      <c r="M50" s="48"/>
      <c r="N50" s="48"/>
      <c r="O50" s="1295"/>
      <c r="P50" s="1283"/>
      <c r="Q50" s="1282"/>
      <c r="R50" s="1282"/>
      <c r="S50" s="7"/>
      <c r="T50" s="1281"/>
      <c r="U50" s="1281"/>
      <c r="V50" s="1283"/>
      <c r="W50" s="1283"/>
      <c r="X50" s="1283"/>
      <c r="Y50" s="221"/>
      <c r="Z50" s="221"/>
      <c r="AA50" s="221"/>
      <c r="AB50" s="252"/>
      <c r="AC50" s="885"/>
      <c r="AD50" s="1104"/>
      <c r="AE50" s="1104"/>
      <c r="AF50" s="1104"/>
      <c r="AG50" s="1104"/>
      <c r="AH50" s="1104"/>
      <c r="AI50" s="1104"/>
      <c r="AJ50" s="1104"/>
      <c r="AK50" s="1104"/>
      <c r="AL50" s="1104"/>
      <c r="AM50" s="1105"/>
      <c r="AO50" s="160"/>
      <c r="AP50" s="4536"/>
      <c r="AQ50" s="4536"/>
      <c r="AR50" s="4536"/>
      <c r="AS50" s="4536"/>
      <c r="AT50" s="4536"/>
      <c r="AU50" s="4536"/>
      <c r="AV50" s="4536"/>
      <c r="AW50" s="4536"/>
      <c r="AX50" s="4536"/>
      <c r="AY50" s="4536"/>
      <c r="AZ50" s="4536"/>
      <c r="BA50" s="4536"/>
      <c r="BB50" s="4536"/>
      <c r="BC50" s="4536"/>
      <c r="BD50" s="4536"/>
      <c r="BE50" s="4536"/>
      <c r="BF50" s="4536"/>
      <c r="BG50" s="4536"/>
      <c r="BH50" s="4536"/>
      <c r="BI50" s="4536"/>
      <c r="BJ50" s="4536"/>
      <c r="BK50" s="4536"/>
      <c r="BL50" s="4536"/>
      <c r="BM50" s="4537"/>
    </row>
    <row r="51" spans="1:66" ht="14.1" customHeight="1" x14ac:dyDescent="0.15">
      <c r="A51" s="1146"/>
      <c r="B51" s="255"/>
      <c r="C51" s="1295" t="s">
        <v>1802</v>
      </c>
      <c r="D51" s="1295"/>
      <c r="E51" s="1295"/>
      <c r="F51" s="1295"/>
      <c r="G51" s="1295"/>
      <c r="H51" s="1295"/>
      <c r="I51" s="1295"/>
      <c r="J51" s="1283"/>
      <c r="K51" s="1283"/>
      <c r="L51" s="1283"/>
      <c r="M51" s="1283"/>
      <c r="N51" s="1283"/>
      <c r="O51" s="1283"/>
      <c r="P51" s="1283"/>
      <c r="Q51" s="1283"/>
      <c r="R51" s="1283"/>
      <c r="S51" s="1283" t="s">
        <v>200</v>
      </c>
      <c r="T51" s="4311"/>
      <c r="U51" s="4311"/>
      <c r="V51" s="1283" t="s">
        <v>161</v>
      </c>
      <c r="W51" s="1283"/>
      <c r="X51" s="1283"/>
      <c r="Y51" s="221"/>
      <c r="Z51" s="221"/>
      <c r="AA51" s="221"/>
      <c r="AB51" s="252"/>
      <c r="AC51" s="260" t="s">
        <v>24</v>
      </c>
      <c r="AD51" s="1129" t="s">
        <v>559</v>
      </c>
      <c r="AE51" s="1129"/>
      <c r="AF51" s="1129"/>
      <c r="AG51" s="1129"/>
      <c r="AH51" s="1129"/>
      <c r="AI51" s="1129"/>
      <c r="AJ51" s="1129"/>
      <c r="AK51" s="1129"/>
      <c r="AL51" s="1129"/>
      <c r="AM51" s="1147"/>
      <c r="AO51" s="160"/>
      <c r="AP51" s="4536"/>
      <c r="AQ51" s="4536"/>
      <c r="AR51" s="4536"/>
      <c r="AS51" s="4536"/>
      <c r="AT51" s="4536"/>
      <c r="AU51" s="4536"/>
      <c r="AV51" s="4536"/>
      <c r="AW51" s="4536"/>
      <c r="AX51" s="4536"/>
      <c r="AY51" s="4536"/>
      <c r="AZ51" s="4536"/>
      <c r="BA51" s="4536"/>
      <c r="BB51" s="4536"/>
      <c r="BC51" s="4536"/>
      <c r="BD51" s="4536"/>
      <c r="BE51" s="4536"/>
      <c r="BF51" s="4536"/>
      <c r="BG51" s="4536"/>
      <c r="BH51" s="4536"/>
      <c r="BI51" s="4536"/>
      <c r="BJ51" s="4536"/>
      <c r="BK51" s="4536"/>
      <c r="BL51" s="4536"/>
      <c r="BM51" s="4537"/>
    </row>
    <row r="52" spans="1:66" ht="14.1" customHeight="1" x14ac:dyDescent="0.15">
      <c r="A52" s="1146"/>
      <c r="B52" s="251"/>
      <c r="C52" s="1280"/>
      <c r="D52" s="1280"/>
      <c r="E52" s="1280"/>
      <c r="F52" s="1280"/>
      <c r="G52" s="1280"/>
      <c r="H52" s="1280"/>
      <c r="I52" s="1280"/>
      <c r="J52" s="1280"/>
      <c r="K52" s="1280"/>
      <c r="L52" s="1280"/>
      <c r="M52" s="1280"/>
      <c r="N52" s="1280"/>
      <c r="O52" s="1280"/>
      <c r="P52" s="1280"/>
      <c r="Q52" s="1280"/>
      <c r="R52" s="1280"/>
      <c r="S52" s="1280"/>
      <c r="T52" s="1280"/>
      <c r="U52" s="1280"/>
      <c r="V52" s="1280"/>
      <c r="W52" s="1280"/>
      <c r="X52" s="1283"/>
      <c r="Y52" s="221"/>
      <c r="Z52" s="221"/>
      <c r="AA52" s="221"/>
      <c r="AB52" s="252"/>
      <c r="AC52" s="885"/>
      <c r="AD52" s="1129" t="s">
        <v>1276</v>
      </c>
      <c r="AE52" s="1129"/>
      <c r="AF52" s="1129"/>
      <c r="AG52" s="1129"/>
      <c r="AH52" s="1129"/>
      <c r="AI52" s="1129"/>
      <c r="AJ52" s="1129"/>
      <c r="AK52" s="1129"/>
      <c r="AL52" s="1129"/>
      <c r="AM52" s="1147"/>
      <c r="AO52" s="160"/>
      <c r="AP52" s="4536"/>
      <c r="AQ52" s="4536"/>
      <c r="AR52" s="4536"/>
      <c r="AS52" s="4536"/>
      <c r="AT52" s="4536"/>
      <c r="AU52" s="4536"/>
      <c r="AV52" s="4536"/>
      <c r="AW52" s="4536"/>
      <c r="AX52" s="4536"/>
      <c r="AY52" s="4536"/>
      <c r="AZ52" s="4536"/>
      <c r="BA52" s="4536"/>
      <c r="BB52" s="4536"/>
      <c r="BC52" s="4536"/>
      <c r="BD52" s="4536"/>
      <c r="BE52" s="4536"/>
      <c r="BF52" s="4536"/>
      <c r="BG52" s="4536"/>
      <c r="BH52" s="4536"/>
      <c r="BI52" s="4536"/>
      <c r="BJ52" s="4536"/>
      <c r="BK52" s="4536"/>
      <c r="BL52" s="4536"/>
      <c r="BM52" s="4537"/>
    </row>
    <row r="53" spans="1:66" ht="14.1" customHeight="1" x14ac:dyDescent="0.15">
      <c r="A53" s="1146"/>
      <c r="B53" s="255"/>
      <c r="C53" s="1283"/>
      <c r="D53" s="221"/>
      <c r="E53" s="1295"/>
      <c r="F53" s="1295"/>
      <c r="G53" s="1295"/>
      <c r="H53" s="1295"/>
      <c r="I53" s="1295"/>
      <c r="J53" s="1283"/>
      <c r="K53" s="1295"/>
      <c r="L53" s="1295"/>
      <c r="M53" s="1283"/>
      <c r="N53" s="1283"/>
      <c r="O53" s="221"/>
      <c r="P53" s="221"/>
      <c r="Q53" s="1283"/>
      <c r="R53" s="1283"/>
      <c r="S53" s="1283"/>
      <c r="T53" s="1283"/>
      <c r="U53" s="1283"/>
      <c r="V53" s="1283"/>
      <c r="W53" s="1283"/>
      <c r="X53" s="7"/>
      <c r="Y53" s="221"/>
      <c r="Z53" s="221"/>
      <c r="AA53" s="221"/>
      <c r="AB53" s="252"/>
      <c r="AC53" s="253"/>
      <c r="AD53" s="221"/>
      <c r="AE53" s="221"/>
      <c r="AF53" s="221"/>
      <c r="AG53" s="221"/>
      <c r="AH53" s="221"/>
      <c r="AI53" s="221"/>
      <c r="AJ53" s="221"/>
      <c r="AK53" s="221"/>
      <c r="AL53" s="221"/>
      <c r="AM53" s="254"/>
      <c r="AO53" s="160"/>
      <c r="AP53" s="4536"/>
      <c r="AQ53" s="4536"/>
      <c r="AR53" s="4536"/>
      <c r="AS53" s="4536"/>
      <c r="AT53" s="4536"/>
      <c r="AU53" s="4536"/>
      <c r="AV53" s="4536"/>
      <c r="AW53" s="4536"/>
      <c r="AX53" s="4536"/>
      <c r="AY53" s="4536"/>
      <c r="AZ53" s="4536"/>
      <c r="BA53" s="4536"/>
      <c r="BB53" s="4536"/>
      <c r="BC53" s="4536"/>
      <c r="BD53" s="4536"/>
      <c r="BE53" s="4536"/>
      <c r="BF53" s="4536"/>
      <c r="BG53" s="4536"/>
      <c r="BH53" s="4536"/>
      <c r="BI53" s="4536"/>
      <c r="BJ53" s="4536"/>
      <c r="BK53" s="4536"/>
      <c r="BL53" s="4536"/>
      <c r="BM53" s="4537"/>
    </row>
    <row r="54" spans="1:66" ht="14.1" customHeight="1" x14ac:dyDescent="0.15">
      <c r="A54" s="1146"/>
      <c r="B54" s="255"/>
      <c r="C54" s="1294" t="s">
        <v>1772</v>
      </c>
      <c r="D54" s="1294"/>
      <c r="E54" s="1294"/>
      <c r="F54" s="1294"/>
      <c r="G54" s="1294"/>
      <c r="H54" s="1294"/>
      <c r="I54" s="1294"/>
      <c r="J54" s="1294"/>
      <c r="K54" s="1294"/>
      <c r="L54" s="1186"/>
      <c r="M54" s="1186"/>
      <c r="N54" s="1186"/>
      <c r="O54" s="1186"/>
      <c r="P54" s="1186"/>
      <c r="Q54" s="1186"/>
      <c r="R54" s="1186"/>
      <c r="S54" s="1186"/>
      <c r="T54" s="1186"/>
      <c r="U54" s="1186"/>
      <c r="V54" s="1186"/>
      <c r="W54" s="1186"/>
      <c r="X54" s="1186"/>
      <c r="Y54" s="1186"/>
      <c r="Z54" s="1186"/>
      <c r="AA54" s="39"/>
      <c r="AB54" s="252"/>
      <c r="AC54" s="260" t="s">
        <v>24</v>
      </c>
      <c r="AD54" s="1248" t="s">
        <v>561</v>
      </c>
      <c r="AE54" s="1148"/>
      <c r="AF54" s="221"/>
      <c r="AG54" s="1148"/>
      <c r="AH54" s="1148"/>
      <c r="AI54" s="1148"/>
      <c r="AJ54" s="1148"/>
      <c r="AK54" s="1148"/>
      <c r="AL54" s="1144"/>
      <c r="AM54" s="254"/>
      <c r="AO54" s="160"/>
      <c r="AP54" s="4536"/>
      <c r="AQ54" s="4536"/>
      <c r="AR54" s="4536"/>
      <c r="AS54" s="4536"/>
      <c r="AT54" s="4536"/>
      <c r="AU54" s="4536"/>
      <c r="AV54" s="4536"/>
      <c r="AW54" s="4536"/>
      <c r="AX54" s="4536"/>
      <c r="AY54" s="4536"/>
      <c r="AZ54" s="4536"/>
      <c r="BA54" s="4536"/>
      <c r="BB54" s="4536"/>
      <c r="BC54" s="4536"/>
      <c r="BD54" s="4536"/>
      <c r="BE54" s="4536"/>
      <c r="BF54" s="4536"/>
      <c r="BG54" s="4536"/>
      <c r="BH54" s="4536"/>
      <c r="BI54" s="4536"/>
      <c r="BJ54" s="4536"/>
      <c r="BK54" s="4536"/>
      <c r="BL54" s="4536"/>
      <c r="BM54" s="4537"/>
    </row>
    <row r="55" spans="1:66" ht="14.1" customHeight="1" x14ac:dyDescent="0.15">
      <c r="A55" s="1146"/>
      <c r="B55" s="255"/>
      <c r="C55" s="1294"/>
      <c r="D55" s="1294" t="s">
        <v>1773</v>
      </c>
      <c r="E55" s="1294"/>
      <c r="F55" s="1294"/>
      <c r="G55" s="1294"/>
      <c r="H55" s="1294"/>
      <c r="I55" s="1294"/>
      <c r="J55" s="1294"/>
      <c r="K55" s="1294"/>
      <c r="L55" s="1186"/>
      <c r="M55" s="1186"/>
      <c r="N55" s="1186"/>
      <c r="O55" s="1186"/>
      <c r="P55" s="1186"/>
      <c r="Q55" s="1186"/>
      <c r="R55" s="1186"/>
      <c r="S55" s="1186"/>
      <c r="T55" s="1186"/>
      <c r="U55" s="1186"/>
      <c r="V55" s="1186"/>
      <c r="W55" s="1186"/>
      <c r="X55" s="1186"/>
      <c r="Y55" s="1186"/>
      <c r="Z55" s="1186"/>
      <c r="AA55" s="39"/>
      <c r="AB55" s="252"/>
      <c r="AC55" s="253"/>
      <c r="AD55" s="1249" t="s">
        <v>1277</v>
      </c>
      <c r="AE55" s="1148"/>
      <c r="AF55" s="1148"/>
      <c r="AG55" s="1148"/>
      <c r="AH55" s="1148"/>
      <c r="AI55" s="1148"/>
      <c r="AJ55" s="1148"/>
      <c r="AK55" s="1148"/>
      <c r="AL55" s="1148"/>
      <c r="AM55" s="431"/>
      <c r="AO55" s="160"/>
      <c r="AP55" s="4536"/>
      <c r="AQ55" s="4536"/>
      <c r="AR55" s="4536"/>
      <c r="AS55" s="4536"/>
      <c r="AT55" s="4536"/>
      <c r="AU55" s="4536"/>
      <c r="AV55" s="4536"/>
      <c r="AW55" s="4536"/>
      <c r="AX55" s="4536"/>
      <c r="AY55" s="4536"/>
      <c r="AZ55" s="4536"/>
      <c r="BA55" s="4536"/>
      <c r="BB55" s="4536"/>
      <c r="BC55" s="4536"/>
      <c r="BD55" s="4536"/>
      <c r="BE55" s="4536"/>
      <c r="BF55" s="4536"/>
      <c r="BG55" s="4536"/>
      <c r="BH55" s="4536"/>
      <c r="BI55" s="4536"/>
      <c r="BJ55" s="4536"/>
      <c r="BK55" s="4536"/>
      <c r="BL55" s="4536"/>
      <c r="BM55" s="4537"/>
    </row>
    <row r="56" spans="1:66" ht="14.1" customHeight="1" x14ac:dyDescent="0.15">
      <c r="A56" s="1146"/>
      <c r="B56" s="255"/>
      <c r="C56" s="305"/>
      <c r="D56" s="39"/>
      <c r="E56" s="542"/>
      <c r="F56" s="542"/>
      <c r="G56" s="542"/>
      <c r="H56" s="542"/>
      <c r="I56" s="39"/>
      <c r="J56" s="39"/>
      <c r="K56" s="39"/>
      <c r="L56" s="542"/>
      <c r="M56" s="1294"/>
      <c r="N56" s="39"/>
      <c r="O56" s="39"/>
      <c r="P56" s="39"/>
      <c r="Q56" s="39"/>
      <c r="R56" s="39"/>
      <c r="S56" s="39"/>
      <c r="T56" s="1187"/>
      <c r="U56" s="1187"/>
      <c r="V56" s="1187"/>
      <c r="W56" s="1187"/>
      <c r="X56" s="39"/>
      <c r="Y56" s="39"/>
      <c r="Z56" s="39"/>
      <c r="AA56" s="39"/>
      <c r="AB56" s="252"/>
      <c r="AC56" s="253"/>
      <c r="AD56" s="221"/>
      <c r="AE56" s="1134"/>
      <c r="AF56" s="1077"/>
      <c r="AG56" s="1077"/>
      <c r="AH56" s="1150"/>
      <c r="AI56" s="1077"/>
      <c r="AJ56" s="1077"/>
      <c r="AK56" s="1079"/>
      <c r="AL56" s="1079"/>
      <c r="AM56" s="431"/>
      <c r="AO56" s="160"/>
      <c r="AP56" s="4536"/>
      <c r="AQ56" s="4536"/>
      <c r="AR56" s="4536"/>
      <c r="AS56" s="4536"/>
      <c r="AT56" s="4536"/>
      <c r="AU56" s="4536"/>
      <c r="AV56" s="4536"/>
      <c r="AW56" s="4536"/>
      <c r="AX56" s="4536"/>
      <c r="AY56" s="4536"/>
      <c r="AZ56" s="4536"/>
      <c r="BA56" s="4536"/>
      <c r="BB56" s="4536"/>
      <c r="BC56" s="4536"/>
      <c r="BD56" s="4536"/>
      <c r="BE56" s="4536"/>
      <c r="BF56" s="4536"/>
      <c r="BG56" s="4536"/>
      <c r="BH56" s="4536"/>
      <c r="BI56" s="4536"/>
      <c r="BJ56" s="4536"/>
      <c r="BK56" s="4536"/>
      <c r="BL56" s="4536"/>
      <c r="BM56" s="4537"/>
    </row>
    <row r="57" spans="1:66" ht="14.1" customHeight="1" x14ac:dyDescent="0.15">
      <c r="A57" s="1146"/>
      <c r="B57" s="251"/>
      <c r="C57" s="39"/>
      <c r="D57" s="39"/>
      <c r="E57" s="39"/>
      <c r="F57" s="39"/>
      <c r="G57" s="39"/>
      <c r="H57" s="39"/>
      <c r="I57" s="39"/>
      <c r="J57" s="39"/>
      <c r="K57" s="39"/>
      <c r="L57" s="1285"/>
      <c r="M57" s="1285"/>
      <c r="N57" s="1285"/>
      <c r="O57" s="144"/>
      <c r="P57" s="2693"/>
      <c r="Q57" s="2693"/>
      <c r="R57" s="1294"/>
      <c r="S57" s="144"/>
      <c r="T57" s="144"/>
      <c r="U57" s="144"/>
      <c r="V57" s="144"/>
      <c r="W57" s="1293"/>
      <c r="X57" s="2693"/>
      <c r="Y57" s="2693"/>
      <c r="Z57" s="1294"/>
      <c r="AA57" s="39"/>
      <c r="AB57" s="252"/>
      <c r="AC57" s="260"/>
      <c r="AD57" s="1129"/>
      <c r="AE57" s="1079"/>
      <c r="AF57" s="1094"/>
      <c r="AG57" s="1094"/>
      <c r="AH57" s="1094"/>
      <c r="AI57" s="1094"/>
      <c r="AJ57" s="1094"/>
      <c r="AK57" s="1094"/>
      <c r="AL57" s="1079"/>
      <c r="AM57" s="431"/>
      <c r="AO57" s="160"/>
      <c r="AP57" s="4536"/>
      <c r="AQ57" s="4536"/>
      <c r="AR57" s="4536"/>
      <c r="AS57" s="4536"/>
      <c r="AT57" s="4536"/>
      <c r="AU57" s="4536"/>
      <c r="AV57" s="4536"/>
      <c r="AW57" s="4536"/>
      <c r="AX57" s="4536"/>
      <c r="AY57" s="4536"/>
      <c r="AZ57" s="4536"/>
      <c r="BA57" s="4536"/>
      <c r="BB57" s="4536"/>
      <c r="BC57" s="4536"/>
      <c r="BD57" s="4536"/>
      <c r="BE57" s="4536"/>
      <c r="BF57" s="4536"/>
      <c r="BG57" s="4536"/>
      <c r="BH57" s="4536"/>
      <c r="BI57" s="4536"/>
      <c r="BJ57" s="4536"/>
      <c r="BK57" s="4536"/>
      <c r="BL57" s="4536"/>
      <c r="BM57" s="4537"/>
    </row>
    <row r="58" spans="1:66" ht="14.1" customHeight="1" x14ac:dyDescent="0.15">
      <c r="A58" s="1146"/>
      <c r="B58" s="251"/>
      <c r="C58" s="1294" t="s">
        <v>1803</v>
      </c>
      <c r="D58" s="1294"/>
      <c r="E58" s="1294"/>
      <c r="F58" s="1294"/>
      <c r="G58" s="1294"/>
      <c r="H58" s="1294"/>
      <c r="I58" s="1294"/>
      <c r="J58" s="1294"/>
      <c r="K58" s="1294"/>
      <c r="L58" s="1294"/>
      <c r="M58" s="1294"/>
      <c r="N58" s="1294"/>
      <c r="O58" s="1294"/>
      <c r="P58" s="1294"/>
      <c r="Q58" s="1294"/>
      <c r="R58" s="1294"/>
      <c r="S58" s="542"/>
      <c r="T58" s="542"/>
      <c r="U58" s="542"/>
      <c r="V58" s="542"/>
      <c r="W58" s="1285"/>
      <c r="X58" s="542"/>
      <c r="Y58" s="39"/>
      <c r="Z58" s="39"/>
      <c r="AA58" s="39"/>
      <c r="AB58" s="252"/>
      <c r="AC58" s="260" t="s">
        <v>24</v>
      </c>
      <c r="AD58" s="1129" t="s">
        <v>562</v>
      </c>
      <c r="AE58" s="1079"/>
      <c r="AF58" s="1094"/>
      <c r="AG58" s="1094"/>
      <c r="AH58" s="1094"/>
      <c r="AI58" s="1094"/>
      <c r="AJ58" s="1094"/>
      <c r="AK58" s="1094"/>
      <c r="AL58" s="1079"/>
      <c r="AM58" s="431"/>
      <c r="AO58" s="326" t="s">
        <v>238</v>
      </c>
      <c r="AP58" s="308" t="s">
        <v>491</v>
      </c>
      <c r="AQ58" s="1122"/>
      <c r="AR58" s="1122"/>
      <c r="AS58" s="1122"/>
      <c r="AT58" s="1122"/>
      <c r="AU58" s="1122"/>
      <c r="AV58" s="1122"/>
      <c r="AW58" s="1122"/>
      <c r="AX58" s="1122"/>
      <c r="AY58" s="1122"/>
      <c r="AZ58" s="1122"/>
      <c r="BA58" s="1122"/>
      <c r="BB58" s="1122"/>
      <c r="BC58" s="1122"/>
      <c r="BD58" s="1122"/>
      <c r="BE58" s="1122"/>
      <c r="BF58" s="1122"/>
      <c r="BG58" s="1122"/>
      <c r="BH58" s="1122"/>
      <c r="BI58" s="39"/>
      <c r="BJ58" s="39"/>
      <c r="BK58" s="39"/>
      <c r="BL58" s="39"/>
      <c r="BM58" s="159"/>
    </row>
    <row r="59" spans="1:66" ht="14.1" customHeight="1" x14ac:dyDescent="0.15">
      <c r="A59" s="1146"/>
      <c r="B59" s="255"/>
      <c r="C59" s="1294"/>
      <c r="D59" s="1294" t="s">
        <v>1774</v>
      </c>
      <c r="E59" s="1294"/>
      <c r="F59" s="1294"/>
      <c r="G59" s="1294"/>
      <c r="H59" s="1294"/>
      <c r="I59" s="1294"/>
      <c r="J59" s="1294"/>
      <c r="K59" s="1294"/>
      <c r="L59" s="1294"/>
      <c r="M59" s="1294"/>
      <c r="N59" s="1294"/>
      <c r="O59" s="1294"/>
      <c r="P59" s="1294"/>
      <c r="Q59" s="1282"/>
      <c r="R59" s="1282"/>
      <c r="S59" s="7"/>
      <c r="T59" s="1281"/>
      <c r="U59" s="1281"/>
      <c r="V59" s="1294"/>
      <c r="W59" s="1294"/>
      <c r="X59" s="1294"/>
      <c r="Y59" s="39"/>
      <c r="Z59" s="39"/>
      <c r="AA59" s="39"/>
      <c r="AB59" s="221"/>
      <c r="AC59" s="253"/>
      <c r="AD59" s="221" t="s">
        <v>1278</v>
      </c>
      <c r="AE59" s="1148"/>
      <c r="AF59" s="1148"/>
      <c r="AG59" s="1148"/>
      <c r="AH59" s="1148"/>
      <c r="AI59" s="1148"/>
      <c r="AJ59" s="1148"/>
      <c r="AK59" s="1148"/>
      <c r="AL59" s="1148"/>
      <c r="AM59" s="431"/>
      <c r="AO59" s="160"/>
      <c r="AP59" s="4317" t="s">
        <v>873</v>
      </c>
      <c r="AQ59" s="4317"/>
      <c r="AR59" s="4317"/>
      <c r="AS59" s="4317"/>
      <c r="AT59" s="4317"/>
      <c r="AU59" s="4317"/>
      <c r="AV59" s="4317"/>
      <c r="AW59" s="4317"/>
      <c r="AX59" s="4317"/>
      <c r="AY59" s="4317"/>
      <c r="AZ59" s="4317"/>
      <c r="BA59" s="4317"/>
      <c r="BB59" s="4317"/>
      <c r="BC59" s="4317"/>
      <c r="BD59" s="4317"/>
      <c r="BE59" s="4317"/>
      <c r="BF59" s="4317"/>
      <c r="BG59" s="4317"/>
      <c r="BH59" s="4317"/>
      <c r="BI59" s="4317"/>
      <c r="BJ59" s="4317"/>
      <c r="BK59" s="4317"/>
      <c r="BL59" s="4317"/>
      <c r="BM59" s="159"/>
    </row>
    <row r="60" spans="1:66" ht="14.1" customHeight="1" x14ac:dyDescent="0.15">
      <c r="A60" s="1146"/>
      <c r="B60" s="255"/>
      <c r="C60" s="1283"/>
      <c r="D60" s="1283"/>
      <c r="E60" s="1283"/>
      <c r="F60" s="1283"/>
      <c r="G60" s="1283"/>
      <c r="H60" s="1283"/>
      <c r="I60" s="1283"/>
      <c r="J60" s="1283"/>
      <c r="K60" s="1283"/>
      <c r="L60" s="1283"/>
      <c r="M60" s="1283"/>
      <c r="N60" s="1283"/>
      <c r="O60" s="1283"/>
      <c r="P60" s="1283"/>
      <c r="Q60" s="1282"/>
      <c r="R60" s="1282"/>
      <c r="S60" s="7"/>
      <c r="T60" s="1281"/>
      <c r="U60" s="1281"/>
      <c r="V60" s="1283"/>
      <c r="W60" s="1283"/>
      <c r="X60" s="1283"/>
      <c r="Y60" s="221"/>
      <c r="Z60" s="221"/>
      <c r="AA60" s="221"/>
      <c r="AB60" s="221"/>
      <c r="AC60" s="253"/>
      <c r="AD60" s="221"/>
      <c r="AE60" s="1148"/>
      <c r="AF60" s="1148"/>
      <c r="AG60" s="1148"/>
      <c r="AH60" s="1148"/>
      <c r="AI60" s="1148"/>
      <c r="AJ60" s="1148"/>
      <c r="AK60" s="1148"/>
      <c r="AL60" s="1148"/>
      <c r="AM60" s="431"/>
      <c r="AO60" s="160"/>
      <c r="AP60" s="4317"/>
      <c r="AQ60" s="4317"/>
      <c r="AR60" s="4317"/>
      <c r="AS60" s="4317"/>
      <c r="AT60" s="4317"/>
      <c r="AU60" s="4317"/>
      <c r="AV60" s="4317"/>
      <c r="AW60" s="4317"/>
      <c r="AX60" s="4317"/>
      <c r="AY60" s="4317"/>
      <c r="AZ60" s="4317"/>
      <c r="BA60" s="4317"/>
      <c r="BB60" s="4317"/>
      <c r="BC60" s="4317"/>
      <c r="BD60" s="4317"/>
      <c r="BE60" s="4317"/>
      <c r="BF60" s="4317"/>
      <c r="BG60" s="4317"/>
      <c r="BH60" s="4317"/>
      <c r="BI60" s="4317"/>
      <c r="BJ60" s="4317"/>
      <c r="BK60" s="4317"/>
      <c r="BL60" s="4317"/>
      <c r="BM60" s="159"/>
    </row>
    <row r="61" spans="1:66" ht="14.1" customHeight="1" x14ac:dyDescent="0.15">
      <c r="A61" s="1146"/>
      <c r="B61" s="255"/>
      <c r="C61" s="1079"/>
      <c r="D61" s="1079"/>
      <c r="E61" s="1079"/>
      <c r="F61" s="1079"/>
      <c r="G61" s="1079"/>
      <c r="H61" s="1079"/>
      <c r="I61" s="1079"/>
      <c r="J61" s="1079"/>
      <c r="K61" s="1079"/>
      <c r="L61" s="1079"/>
      <c r="M61" s="1079"/>
      <c r="N61" s="1079"/>
      <c r="O61" s="1079"/>
      <c r="P61" s="1079"/>
      <c r="Q61" s="1079"/>
      <c r="R61" s="1079"/>
      <c r="S61" s="1150"/>
      <c r="T61" s="1150"/>
      <c r="U61" s="1150"/>
      <c r="V61" s="1150"/>
      <c r="W61" s="1077"/>
      <c r="X61" s="1150"/>
      <c r="Y61" s="221"/>
      <c r="Z61" s="221"/>
      <c r="AA61" s="221"/>
      <c r="AB61" s="221"/>
      <c r="AC61" s="253"/>
      <c r="AD61" s="221"/>
      <c r="AE61" s="1148"/>
      <c r="AF61" s="1148"/>
      <c r="AG61" s="1148"/>
      <c r="AH61" s="1148"/>
      <c r="AI61" s="1148"/>
      <c r="AJ61" s="1148"/>
      <c r="AK61" s="1148"/>
      <c r="AL61" s="1148"/>
      <c r="AM61" s="431"/>
      <c r="AO61" s="219"/>
      <c r="AP61" s="4394"/>
      <c r="AQ61" s="4394"/>
      <c r="AR61" s="4394"/>
      <c r="AS61" s="4394"/>
      <c r="AT61" s="4394"/>
      <c r="AU61" s="4394"/>
      <c r="AV61" s="4394"/>
      <c r="AW61" s="4394"/>
      <c r="AX61" s="4394"/>
      <c r="AY61" s="4394"/>
      <c r="AZ61" s="4394"/>
      <c r="BA61" s="4394"/>
      <c r="BB61" s="4394"/>
      <c r="BC61" s="4394"/>
      <c r="BD61" s="4394"/>
      <c r="BE61" s="4394"/>
      <c r="BF61" s="4394"/>
      <c r="BG61" s="4394"/>
      <c r="BH61" s="4394"/>
      <c r="BI61" s="4394"/>
      <c r="BJ61" s="4394"/>
      <c r="BK61" s="4394"/>
      <c r="BL61" s="4394"/>
      <c r="BM61" s="198"/>
    </row>
    <row r="62" spans="1:66" ht="14.1" customHeight="1" x14ac:dyDescent="0.15">
      <c r="A62" s="1146"/>
      <c r="B62" s="255"/>
      <c r="C62" s="1079"/>
      <c r="D62" s="1079"/>
      <c r="E62" s="1079"/>
      <c r="F62" s="1079"/>
      <c r="G62" s="1079"/>
      <c r="H62" s="1079"/>
      <c r="I62" s="1079"/>
      <c r="J62" s="1079"/>
      <c r="K62" s="1079"/>
      <c r="L62" s="1079"/>
      <c r="M62" s="1079"/>
      <c r="N62" s="1079"/>
      <c r="O62" s="1079"/>
      <c r="P62" s="1079"/>
      <c r="Q62" s="1078"/>
      <c r="R62" s="1078"/>
      <c r="S62" s="7"/>
      <c r="T62" s="1081"/>
      <c r="U62" s="1081"/>
      <c r="V62" s="1079"/>
      <c r="W62" s="1079"/>
      <c r="X62" s="1079"/>
      <c r="Y62" s="221"/>
      <c r="Z62" s="221"/>
      <c r="AA62" s="221"/>
      <c r="AB62" s="221"/>
      <c r="AC62" s="253"/>
      <c r="AD62" s="221"/>
      <c r="AE62" s="1148"/>
      <c r="AF62" s="1148"/>
      <c r="AG62" s="1148"/>
      <c r="AH62" s="1148"/>
      <c r="AI62" s="1148"/>
      <c r="AJ62" s="1148"/>
      <c r="AK62" s="1148"/>
      <c r="AL62" s="1148"/>
      <c r="AM62" s="431"/>
    </row>
    <row r="63" spans="1:66" ht="14.1" customHeight="1" thickBot="1" x14ac:dyDescent="0.2">
      <c r="A63" s="1146"/>
      <c r="B63" s="261"/>
      <c r="C63" s="262"/>
      <c r="D63" s="262"/>
      <c r="E63" s="262"/>
      <c r="F63" s="262"/>
      <c r="G63" s="262"/>
      <c r="H63" s="262"/>
      <c r="I63" s="262"/>
      <c r="J63" s="262"/>
      <c r="K63" s="262"/>
      <c r="L63" s="262"/>
      <c r="M63" s="827"/>
      <c r="N63" s="263"/>
      <c r="O63" s="263"/>
      <c r="P63" s="262"/>
      <c r="Q63" s="262"/>
      <c r="R63" s="262"/>
      <c r="S63" s="262"/>
      <c r="T63" s="262"/>
      <c r="U63" s="262"/>
      <c r="V63" s="262"/>
      <c r="W63" s="262"/>
      <c r="X63" s="262"/>
      <c r="Y63" s="262"/>
      <c r="Z63" s="262"/>
      <c r="AA63" s="262"/>
      <c r="AB63" s="263"/>
      <c r="AC63" s="495"/>
      <c r="AD63" s="262"/>
      <c r="AE63" s="262"/>
      <c r="AF63" s="262"/>
      <c r="AG63" s="262"/>
      <c r="AH63" s="262"/>
      <c r="AI63" s="262"/>
      <c r="AJ63" s="262"/>
      <c r="AK63" s="262"/>
      <c r="AL63" s="262"/>
      <c r="AM63" s="828"/>
      <c r="AN63" s="5"/>
      <c r="AO63" s="1143"/>
      <c r="AP63" s="1143"/>
      <c r="AQ63" s="1143"/>
      <c r="AR63" s="1143"/>
      <c r="AS63" s="1143"/>
      <c r="AT63" s="1143"/>
      <c r="AU63" s="1143"/>
      <c r="AV63" s="1143"/>
      <c r="AW63" s="1143"/>
      <c r="AX63" s="1143"/>
      <c r="AY63" s="1143"/>
      <c r="AZ63" s="1143"/>
      <c r="BA63" s="1143"/>
      <c r="BB63" s="1143"/>
      <c r="BC63" s="1143"/>
    </row>
    <row r="64" spans="1:66" x14ac:dyDescent="0.15">
      <c r="AB64" s="217"/>
      <c r="AO64" s="1143"/>
      <c r="AP64" s="1143"/>
      <c r="AQ64" s="1143"/>
      <c r="AR64" s="1143"/>
      <c r="AS64" s="1143"/>
      <c r="AT64" s="1143"/>
      <c r="AU64" s="1143"/>
      <c r="AV64" s="1143"/>
      <c r="AW64" s="1143"/>
      <c r="AX64" s="1143"/>
      <c r="AY64" s="1143"/>
      <c r="AZ64" s="1143"/>
      <c r="BA64" s="1143"/>
      <c r="BB64" s="1143"/>
      <c r="BC64" s="1143"/>
    </row>
    <row r="65" spans="4:55" x14ac:dyDescent="0.15">
      <c r="AO65" s="1143"/>
      <c r="AP65" s="1143"/>
      <c r="AQ65" s="1143"/>
      <c r="AR65" s="1143"/>
      <c r="AS65" s="1143"/>
      <c r="AT65" s="1143"/>
      <c r="AU65" s="1143"/>
      <c r="AV65" s="1143"/>
      <c r="AW65" s="1143"/>
      <c r="AX65" s="1143"/>
      <c r="AY65" s="1143"/>
      <c r="AZ65" s="1143"/>
      <c r="BA65" s="1143"/>
      <c r="BB65" s="1143"/>
      <c r="BC65" s="1143"/>
    </row>
    <row r="66" spans="4:55" x14ac:dyDescent="0.15">
      <c r="D66" s="1143"/>
      <c r="E66" s="1143"/>
      <c r="F66" s="1143"/>
      <c r="G66" s="1083"/>
      <c r="H66" s="1083"/>
      <c r="I66" s="1083"/>
      <c r="J66" s="1083"/>
      <c r="K66" s="1083"/>
      <c r="L66" s="1083"/>
      <c r="M66" s="1083"/>
      <c r="N66" s="1083"/>
      <c r="O66" s="1083"/>
      <c r="P66" s="1083"/>
      <c r="Q66" s="1083"/>
      <c r="R66" s="1083"/>
      <c r="S66" s="1083"/>
      <c r="T66" s="1083"/>
      <c r="U66" s="1083"/>
      <c r="V66" s="1143"/>
      <c r="W66" s="1143"/>
      <c r="X66" s="1143"/>
      <c r="Y66" s="1143"/>
      <c r="Z66" s="1143"/>
      <c r="AA66" s="1143"/>
    </row>
    <row r="67" spans="4:55" x14ac:dyDescent="0.15">
      <c r="D67" s="1083"/>
      <c r="E67" s="1083"/>
      <c r="F67" s="1083"/>
      <c r="G67" s="1083"/>
      <c r="H67" s="1083"/>
      <c r="I67" s="342"/>
      <c r="J67" s="1083"/>
      <c r="K67" s="1083"/>
      <c r="L67" s="1083"/>
      <c r="M67" s="1083"/>
      <c r="N67" s="1083"/>
      <c r="O67" s="1083"/>
      <c r="P67" s="1083"/>
      <c r="Q67" s="1083"/>
      <c r="R67" s="1083"/>
      <c r="S67" s="1083"/>
      <c r="T67" s="1083"/>
      <c r="U67" s="1083"/>
      <c r="V67" s="1143"/>
      <c r="W67" s="1143"/>
      <c r="X67" s="1143"/>
      <c r="Y67" s="1143"/>
      <c r="Z67" s="1143"/>
      <c r="AA67" s="1143"/>
    </row>
    <row r="68" spans="4:55" x14ac:dyDescent="0.15">
      <c r="D68" s="1083"/>
      <c r="M68" s="21"/>
      <c r="Q68" s="4534"/>
      <c r="R68" s="4534"/>
      <c r="S68" s="4534"/>
      <c r="T68" s="4534"/>
      <c r="U68" s="4534"/>
      <c r="V68" s="4534"/>
      <c r="W68" s="4534"/>
      <c r="X68" s="4534"/>
    </row>
    <row r="69" spans="4:55" x14ac:dyDescent="0.15">
      <c r="D69" s="1083"/>
      <c r="E69" s="1083"/>
      <c r="F69" s="1083"/>
      <c r="G69" s="1083"/>
      <c r="H69" s="1083"/>
      <c r="I69" s="1143"/>
      <c r="J69" s="1143"/>
      <c r="K69" s="1143"/>
      <c r="L69" s="1143"/>
      <c r="M69" s="1083"/>
      <c r="N69" s="1143"/>
      <c r="O69" s="1143"/>
      <c r="P69" s="1143"/>
      <c r="Q69" s="1143"/>
      <c r="R69" s="1143"/>
      <c r="S69" s="1143"/>
      <c r="T69" s="1143"/>
      <c r="U69" s="1143"/>
      <c r="V69" s="1143"/>
      <c r="W69" s="1143"/>
      <c r="X69" s="1143"/>
      <c r="Y69" s="1143"/>
      <c r="Z69" s="1143"/>
      <c r="AA69" s="1143"/>
    </row>
    <row r="70" spans="4:55" x14ac:dyDescent="0.15">
      <c r="D70" s="1083"/>
      <c r="E70" s="1083"/>
      <c r="F70" s="1083"/>
      <c r="G70" s="1083"/>
      <c r="H70" s="1083"/>
      <c r="I70" s="1143"/>
      <c r="J70" s="1143"/>
      <c r="K70" s="1143"/>
      <c r="L70" s="1143"/>
      <c r="M70" s="1083"/>
      <c r="N70" s="1143"/>
      <c r="O70" s="1143"/>
      <c r="P70" s="1143"/>
      <c r="Q70" s="1143"/>
      <c r="R70" s="1143"/>
      <c r="S70" s="1143"/>
      <c r="T70" s="1143"/>
      <c r="U70" s="1143"/>
      <c r="V70" s="1143"/>
      <c r="W70" s="1143"/>
      <c r="X70" s="1143"/>
      <c r="Y70" s="1143"/>
      <c r="Z70" s="1143"/>
      <c r="AA70" s="1143"/>
    </row>
    <row r="71" spans="4:55" x14ac:dyDescent="0.15">
      <c r="D71" s="1083"/>
      <c r="E71" s="1083"/>
      <c r="F71" s="1083"/>
      <c r="G71" s="1083"/>
      <c r="H71" s="1083"/>
      <c r="I71" s="1143"/>
      <c r="J71" s="1143"/>
      <c r="K71" s="1143"/>
      <c r="L71" s="1143"/>
      <c r="M71" s="1083"/>
      <c r="N71" s="1143"/>
      <c r="O71" s="1143"/>
      <c r="P71" s="1143"/>
      <c r="Q71" s="1143"/>
      <c r="R71" s="1143"/>
      <c r="S71" s="1143"/>
      <c r="T71" s="1143"/>
      <c r="U71" s="1143"/>
      <c r="V71" s="1143"/>
      <c r="W71" s="1143"/>
      <c r="X71" s="1143"/>
      <c r="Y71" s="1143"/>
      <c r="Z71" s="1143"/>
      <c r="AA71" s="1143"/>
    </row>
    <row r="72" spans="4:55" x14ac:dyDescent="0.15">
      <c r="D72" s="1143"/>
      <c r="E72" s="1143"/>
      <c r="F72" s="1143"/>
      <c r="G72" s="1143"/>
      <c r="H72" s="1143"/>
      <c r="I72" s="1143"/>
      <c r="J72" s="1143"/>
      <c r="K72" s="1143"/>
      <c r="L72" s="1143"/>
      <c r="M72" s="1083"/>
      <c r="N72" s="1143"/>
      <c r="O72" s="1143"/>
      <c r="P72" s="1143"/>
      <c r="Q72" s="1143"/>
      <c r="R72" s="1143"/>
      <c r="S72" s="1143"/>
      <c r="T72" s="1143"/>
      <c r="U72" s="1143"/>
      <c r="V72" s="1143"/>
      <c r="W72" s="1143"/>
      <c r="X72" s="1143"/>
      <c r="Y72" s="1143"/>
      <c r="Z72" s="1143"/>
      <c r="AA72" s="1143"/>
    </row>
  </sheetData>
  <mergeCells count="217">
    <mergeCell ref="B2:AM2"/>
    <mergeCell ref="B4:AB4"/>
    <mergeCell ref="AC4:AM4"/>
    <mergeCell ref="C10:E11"/>
    <mergeCell ref="F10:J11"/>
    <mergeCell ref="K10:M11"/>
    <mergeCell ref="N10:Q11"/>
    <mergeCell ref="R10:Z11"/>
    <mergeCell ref="AA12:AB12"/>
    <mergeCell ref="AC12:AG12"/>
    <mergeCell ref="AH12:AL12"/>
    <mergeCell ref="AA13:AB13"/>
    <mergeCell ref="AC13:AG13"/>
    <mergeCell ref="AH13:AL13"/>
    <mergeCell ref="AO10:AU10"/>
    <mergeCell ref="AV10:BI10"/>
    <mergeCell ref="AO11:AS11"/>
    <mergeCell ref="AU11:AU13"/>
    <mergeCell ref="AV11:BI11"/>
    <mergeCell ref="AO12:AS12"/>
    <mergeCell ref="AV12:BI12"/>
    <mergeCell ref="AO13:AS13"/>
    <mergeCell ref="AV13:BI13"/>
    <mergeCell ref="AA10:AG10"/>
    <mergeCell ref="AH10:AL11"/>
    <mergeCell ref="AA11:AB11"/>
    <mergeCell ref="AC11:AG11"/>
    <mergeCell ref="C13:E13"/>
    <mergeCell ref="F13:J13"/>
    <mergeCell ref="K13:M13"/>
    <mergeCell ref="N13:Q13"/>
    <mergeCell ref="R13:U13"/>
    <mergeCell ref="W13:Z13"/>
    <mergeCell ref="C12:E12"/>
    <mergeCell ref="F12:J12"/>
    <mergeCell ref="K12:M12"/>
    <mergeCell ref="N12:Q12"/>
    <mergeCell ref="R12:U12"/>
    <mergeCell ref="W12:Z12"/>
    <mergeCell ref="C14:E14"/>
    <mergeCell ref="F14:J14"/>
    <mergeCell ref="K14:M14"/>
    <mergeCell ref="N14:Q14"/>
    <mergeCell ref="R14:U14"/>
    <mergeCell ref="W14:Z14"/>
    <mergeCell ref="AA14:AB14"/>
    <mergeCell ref="AC14:AG14"/>
    <mergeCell ref="AH14:AL14"/>
    <mergeCell ref="C15:E15"/>
    <mergeCell ref="F15:J15"/>
    <mergeCell ref="K15:M15"/>
    <mergeCell ref="N15:Q15"/>
    <mergeCell ref="R15:U15"/>
    <mergeCell ref="W15:Z15"/>
    <mergeCell ref="AA15:AB15"/>
    <mergeCell ref="AC15:AG15"/>
    <mergeCell ref="AH15:AL15"/>
    <mergeCell ref="AA17:AB17"/>
    <mergeCell ref="AC17:AG17"/>
    <mergeCell ref="AH17:AL17"/>
    <mergeCell ref="AA18:AB18"/>
    <mergeCell ref="AC18:AG18"/>
    <mergeCell ref="AH18:AL18"/>
    <mergeCell ref="C16:E16"/>
    <mergeCell ref="F16:J16"/>
    <mergeCell ref="K16:M16"/>
    <mergeCell ref="N16:Q16"/>
    <mergeCell ref="R16:U16"/>
    <mergeCell ref="W16:Z16"/>
    <mergeCell ref="AA16:AB16"/>
    <mergeCell ref="AC16:AG16"/>
    <mergeCell ref="AH16:AL16"/>
    <mergeCell ref="C18:E18"/>
    <mergeCell ref="F18:J18"/>
    <mergeCell ref="K18:M18"/>
    <mergeCell ref="N18:Q18"/>
    <mergeCell ref="R18:U18"/>
    <mergeCell ref="W18:Z18"/>
    <mergeCell ref="C17:E17"/>
    <mergeCell ref="F17:J17"/>
    <mergeCell ref="K17:M17"/>
    <mergeCell ref="N17:Q17"/>
    <mergeCell ref="R17:U17"/>
    <mergeCell ref="W17:Z17"/>
    <mergeCell ref="C19:E19"/>
    <mergeCell ref="F19:J19"/>
    <mergeCell ref="K19:M19"/>
    <mergeCell ref="N19:Q19"/>
    <mergeCell ref="R19:U19"/>
    <mergeCell ref="W19:Z19"/>
    <mergeCell ref="AA19:AB19"/>
    <mergeCell ref="AC19:AG19"/>
    <mergeCell ref="AH19:AL19"/>
    <mergeCell ref="C20:E20"/>
    <mergeCell ref="F20:J20"/>
    <mergeCell ref="K20:M20"/>
    <mergeCell ref="N20:Q20"/>
    <mergeCell ref="R20:U20"/>
    <mergeCell ref="W20:Z20"/>
    <mergeCell ref="AA20:AB20"/>
    <mergeCell ref="AC20:AG20"/>
    <mergeCell ref="AH20:AL20"/>
    <mergeCell ref="C21:E21"/>
    <mergeCell ref="F21:J21"/>
    <mergeCell ref="K21:M21"/>
    <mergeCell ref="N21:Q21"/>
    <mergeCell ref="R21:U21"/>
    <mergeCell ref="W21:Z21"/>
    <mergeCell ref="AA21:AB21"/>
    <mergeCell ref="AC21:AG21"/>
    <mergeCell ref="AH21:AL21"/>
    <mergeCell ref="C26:E26"/>
    <mergeCell ref="S26:V26"/>
    <mergeCell ref="W26:X26"/>
    <mergeCell ref="F26:J26"/>
    <mergeCell ref="K26:R26"/>
    <mergeCell ref="Y26:AB26"/>
    <mergeCell ref="AC26:AL26"/>
    <mergeCell ref="C24:E25"/>
    <mergeCell ref="S24:V25"/>
    <mergeCell ref="W24:X25"/>
    <mergeCell ref="F24:J25"/>
    <mergeCell ref="K24:R25"/>
    <mergeCell ref="Y24:AB25"/>
    <mergeCell ref="AC24:AL25"/>
    <mergeCell ref="AC27:AL27"/>
    <mergeCell ref="F28:J28"/>
    <mergeCell ref="K28:R28"/>
    <mergeCell ref="Y28:AB28"/>
    <mergeCell ref="AC28:AL28"/>
    <mergeCell ref="C30:E30"/>
    <mergeCell ref="S30:V30"/>
    <mergeCell ref="W30:X30"/>
    <mergeCell ref="C29:E29"/>
    <mergeCell ref="S29:V29"/>
    <mergeCell ref="C28:E28"/>
    <mergeCell ref="S28:V28"/>
    <mergeCell ref="W28:X28"/>
    <mergeCell ref="C27:E27"/>
    <mergeCell ref="S27:V27"/>
    <mergeCell ref="W27:X27"/>
    <mergeCell ref="F27:J27"/>
    <mergeCell ref="K27:R27"/>
    <mergeCell ref="Y27:AB27"/>
    <mergeCell ref="W29:X29"/>
    <mergeCell ref="F29:J29"/>
    <mergeCell ref="K29:R29"/>
    <mergeCell ref="Y29:AB29"/>
    <mergeCell ref="AC33:AL33"/>
    <mergeCell ref="F34:J34"/>
    <mergeCell ref="K34:R34"/>
    <mergeCell ref="Y34:AB34"/>
    <mergeCell ref="AC34:AL34"/>
    <mergeCell ref="AC31:AL31"/>
    <mergeCell ref="AC32:AL32"/>
    <mergeCell ref="AC29:AL29"/>
    <mergeCell ref="F30:J30"/>
    <mergeCell ref="K30:R30"/>
    <mergeCell ref="Y30:AB30"/>
    <mergeCell ref="AC30:AL30"/>
    <mergeCell ref="C32:E32"/>
    <mergeCell ref="S32:V32"/>
    <mergeCell ref="W32:X32"/>
    <mergeCell ref="C31:E31"/>
    <mergeCell ref="S31:V31"/>
    <mergeCell ref="W31:X31"/>
    <mergeCell ref="F31:J31"/>
    <mergeCell ref="K31:R31"/>
    <mergeCell ref="Y31:AB31"/>
    <mergeCell ref="F32:J32"/>
    <mergeCell ref="K32:R32"/>
    <mergeCell ref="Y32:AB32"/>
    <mergeCell ref="C34:E34"/>
    <mergeCell ref="S34:V34"/>
    <mergeCell ref="W34:X34"/>
    <mergeCell ref="C33:E33"/>
    <mergeCell ref="S33:V33"/>
    <mergeCell ref="W33:X33"/>
    <mergeCell ref="F33:J33"/>
    <mergeCell ref="K33:R33"/>
    <mergeCell ref="Y33:AB33"/>
    <mergeCell ref="C35:E35"/>
    <mergeCell ref="S35:V35"/>
    <mergeCell ref="W35:X35"/>
    <mergeCell ref="F35:J35"/>
    <mergeCell ref="K35:R35"/>
    <mergeCell ref="Y35:AB35"/>
    <mergeCell ref="AC35:AL35"/>
    <mergeCell ref="F36:J36"/>
    <mergeCell ref="K36:R36"/>
    <mergeCell ref="Y36:AB36"/>
    <mergeCell ref="AC36:AL36"/>
    <mergeCell ref="C38:E38"/>
    <mergeCell ref="S38:V38"/>
    <mergeCell ref="W38:X38"/>
    <mergeCell ref="C37:E37"/>
    <mergeCell ref="S37:V37"/>
    <mergeCell ref="W37:X37"/>
    <mergeCell ref="F37:J37"/>
    <mergeCell ref="F38:J38"/>
    <mergeCell ref="C36:E36"/>
    <mergeCell ref="S36:V36"/>
    <mergeCell ref="W36:X36"/>
    <mergeCell ref="AP59:BL61"/>
    <mergeCell ref="Q68:X68"/>
    <mergeCell ref="AD42:AL42"/>
    <mergeCell ref="AP44:BM57"/>
    <mergeCell ref="AD45:AM46"/>
    <mergeCell ref="T51:U51"/>
    <mergeCell ref="P57:Q57"/>
    <mergeCell ref="X57:Y57"/>
    <mergeCell ref="K37:R37"/>
    <mergeCell ref="Y37:AB37"/>
    <mergeCell ref="AC37:AL37"/>
    <mergeCell ref="K38:R38"/>
    <mergeCell ref="Y38:AB38"/>
    <mergeCell ref="AC38:AL38"/>
  </mergeCells>
  <phoneticPr fontId="4"/>
  <dataValidations count="5">
    <dataValidation type="list" allowBlank="1" showInputMessage="1" sqref="C12:E21">
      <formula1>"　,産休,育休,介護休,病休,その他"</formula1>
    </dataValidation>
    <dataValidation type="list" errorStyle="information" allowBlank="1" showInputMessage="1" sqref="N12:Q21 Y26:AB38">
      <formula1>"　,正規職員,常勤(非正規),常勤的非常勤,短時間"</formula1>
    </dataValidation>
    <dataValidation type="list" errorStyle="information" allowBlank="1" showInputMessage="1" sqref="K12:M21 S26:V38">
      <formula1>"　,保育士,看護師,調理員,栄養士,事務員,用務員,保育助手,副園長,園長"</formula1>
    </dataValidation>
    <dataValidation type="list" allowBlank="1" showInputMessage="1" showErrorMessage="1" sqref="AA12:AB21">
      <formula1>"　,有,無"</formula1>
    </dataValidation>
    <dataValidation type="list" allowBlank="1" showInputMessage="1" sqref="C26:E38">
      <formula1>"退職,転出"</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Check Box 1">
              <controlPr defaultSize="0" autoFill="0" autoLine="0" autoPict="0" altText="両方なし">
                <anchor moveWithCells="1">
                  <from>
                    <xdr:col>22</xdr:col>
                    <xdr:colOff>19050</xdr:colOff>
                    <xdr:row>41</xdr:row>
                    <xdr:rowOff>76200</xdr:rowOff>
                  </from>
                  <to>
                    <xdr:col>25</xdr:col>
                    <xdr:colOff>161925</xdr:colOff>
                    <xdr:row>42</xdr:row>
                    <xdr:rowOff>66675</xdr:rowOff>
                  </to>
                </anchor>
              </controlPr>
            </control>
          </mc:Choice>
        </mc:AlternateContent>
        <mc:AlternateContent xmlns:mc="http://schemas.openxmlformats.org/markup-compatibility/2006">
          <mc:Choice Requires="x14">
            <control shapeId="691202" r:id="rId5" name="Check Box 2">
              <controlPr defaultSize="0" autoFill="0" autoLine="0" autoPict="0" altText="採用時健康診断実施・">
                <anchor moveWithCells="1">
                  <from>
                    <xdr:col>6</xdr:col>
                    <xdr:colOff>152400</xdr:colOff>
                    <xdr:row>41</xdr:row>
                    <xdr:rowOff>76200</xdr:rowOff>
                  </from>
                  <to>
                    <xdr:col>12</xdr:col>
                    <xdr:colOff>161925</xdr:colOff>
                    <xdr:row>42</xdr:row>
                    <xdr:rowOff>66675</xdr:rowOff>
                  </to>
                </anchor>
              </controlPr>
            </control>
          </mc:Choice>
        </mc:AlternateContent>
        <mc:AlternateContent xmlns:mc="http://schemas.openxmlformats.org/markup-compatibility/2006">
          <mc:Choice Requires="x14">
            <control shapeId="691203" r:id="rId6" name="Check Box 3">
              <controlPr defaultSize="0" autoFill="0" autoLine="0" autoPict="0" altText="健康診断書徴取・">
                <anchor moveWithCells="1">
                  <from>
                    <xdr:col>13</xdr:col>
                    <xdr:colOff>152400</xdr:colOff>
                    <xdr:row>41</xdr:row>
                    <xdr:rowOff>85725</xdr:rowOff>
                  </from>
                  <to>
                    <xdr:col>21</xdr:col>
                    <xdr:colOff>114300</xdr:colOff>
                    <xdr:row>42</xdr:row>
                    <xdr:rowOff>66675</xdr:rowOff>
                  </to>
                </anchor>
              </controlPr>
            </control>
          </mc:Choice>
        </mc:AlternateContent>
        <mc:AlternateContent xmlns:mc="http://schemas.openxmlformats.org/markup-compatibility/2006">
          <mc:Choice Requires="x14">
            <control shapeId="691204" r:id="rId7" name="Check Box 4">
              <controlPr defaultSize="0" autoFill="0" autoLine="0" autoPict="0" altText="両方なし">
                <anchor moveWithCells="1">
                  <from>
                    <xdr:col>3</xdr:col>
                    <xdr:colOff>19050</xdr:colOff>
                    <xdr:row>41</xdr:row>
                    <xdr:rowOff>85725</xdr:rowOff>
                  </from>
                  <to>
                    <xdr:col>6</xdr:col>
                    <xdr:colOff>161925</xdr:colOff>
                    <xdr:row>42</xdr:row>
                    <xdr:rowOff>66675</xdr:rowOff>
                  </to>
                </anchor>
              </controlPr>
            </control>
          </mc:Choice>
        </mc:AlternateContent>
        <mc:AlternateContent xmlns:mc="http://schemas.openxmlformats.org/markup-compatibility/2006">
          <mc:Choice Requires="x14">
            <control shapeId="691205" r:id="rId8" name="Check Box 5">
              <controlPr defaultSize="0" autoFill="0" autoLine="0" autoPict="0">
                <anchor moveWithCells="1">
                  <from>
                    <xdr:col>17</xdr:col>
                    <xdr:colOff>171450</xdr:colOff>
                    <xdr:row>45</xdr:row>
                    <xdr:rowOff>76200</xdr:rowOff>
                  </from>
                  <to>
                    <xdr:col>21</xdr:col>
                    <xdr:colOff>114300</xdr:colOff>
                    <xdr:row>46</xdr:row>
                    <xdr:rowOff>114300</xdr:rowOff>
                  </to>
                </anchor>
              </controlPr>
            </control>
          </mc:Choice>
        </mc:AlternateContent>
        <mc:AlternateContent xmlns:mc="http://schemas.openxmlformats.org/markup-compatibility/2006">
          <mc:Choice Requires="x14">
            <control shapeId="691206" r:id="rId9" name="Check Box 6">
              <controlPr defaultSize="0" autoFill="0" autoLine="0" autoPict="0">
                <anchor moveWithCells="1">
                  <from>
                    <xdr:col>22</xdr:col>
                    <xdr:colOff>38100</xdr:colOff>
                    <xdr:row>45</xdr:row>
                    <xdr:rowOff>66675</xdr:rowOff>
                  </from>
                  <to>
                    <xdr:col>26</xdr:col>
                    <xdr:colOff>0</xdr:colOff>
                    <xdr:row>46</xdr:row>
                    <xdr:rowOff>114300</xdr:rowOff>
                  </to>
                </anchor>
              </controlPr>
            </control>
          </mc:Choice>
        </mc:AlternateContent>
        <mc:AlternateContent xmlns:mc="http://schemas.openxmlformats.org/markup-compatibility/2006">
          <mc:Choice Requires="x14">
            <control shapeId="691207" r:id="rId10" name="Check Box 7">
              <controlPr defaultSize="0" autoFill="0" autoLine="0" autoPict="0">
                <anchor moveWithCells="1">
                  <from>
                    <xdr:col>17</xdr:col>
                    <xdr:colOff>171450</xdr:colOff>
                    <xdr:row>43</xdr:row>
                    <xdr:rowOff>9525</xdr:rowOff>
                  </from>
                  <to>
                    <xdr:col>21</xdr:col>
                    <xdr:colOff>114300</xdr:colOff>
                    <xdr:row>44</xdr:row>
                    <xdr:rowOff>28575</xdr:rowOff>
                  </to>
                </anchor>
              </controlPr>
            </control>
          </mc:Choice>
        </mc:AlternateContent>
        <mc:AlternateContent xmlns:mc="http://schemas.openxmlformats.org/markup-compatibility/2006">
          <mc:Choice Requires="x14">
            <control shapeId="691208" r:id="rId11" name="Check Box 8">
              <controlPr defaultSize="0" autoFill="0" autoLine="0" autoPict="0">
                <anchor moveWithCells="1">
                  <from>
                    <xdr:col>22</xdr:col>
                    <xdr:colOff>38100</xdr:colOff>
                    <xdr:row>43</xdr:row>
                    <xdr:rowOff>9525</xdr:rowOff>
                  </from>
                  <to>
                    <xdr:col>26</xdr:col>
                    <xdr:colOff>0</xdr:colOff>
                    <xdr:row>44</xdr:row>
                    <xdr:rowOff>28575</xdr:rowOff>
                  </to>
                </anchor>
              </controlPr>
            </control>
          </mc:Choice>
        </mc:AlternateContent>
        <mc:AlternateContent xmlns:mc="http://schemas.openxmlformats.org/markup-compatibility/2006">
          <mc:Choice Requires="x14">
            <control shapeId="691209" r:id="rId12" name="Check Box 9">
              <controlPr defaultSize="0" autoFill="0" autoLine="0" autoPict="0">
                <anchor moveWithCells="1">
                  <from>
                    <xdr:col>17</xdr:col>
                    <xdr:colOff>171450</xdr:colOff>
                    <xdr:row>48</xdr:row>
                    <xdr:rowOff>0</xdr:rowOff>
                  </from>
                  <to>
                    <xdr:col>21</xdr:col>
                    <xdr:colOff>114300</xdr:colOff>
                    <xdr:row>49</xdr:row>
                    <xdr:rowOff>28575</xdr:rowOff>
                  </to>
                </anchor>
              </controlPr>
            </control>
          </mc:Choice>
        </mc:AlternateContent>
        <mc:AlternateContent xmlns:mc="http://schemas.openxmlformats.org/markup-compatibility/2006">
          <mc:Choice Requires="x14">
            <control shapeId="691210" r:id="rId13" name="Check Box 10">
              <controlPr defaultSize="0" autoFill="0" autoLine="0" autoPict="0">
                <anchor moveWithCells="1">
                  <from>
                    <xdr:col>22</xdr:col>
                    <xdr:colOff>28575</xdr:colOff>
                    <xdr:row>48</xdr:row>
                    <xdr:rowOff>0</xdr:rowOff>
                  </from>
                  <to>
                    <xdr:col>25</xdr:col>
                    <xdr:colOff>161925</xdr:colOff>
                    <xdr:row>49</xdr:row>
                    <xdr:rowOff>28575</xdr:rowOff>
                  </to>
                </anchor>
              </controlPr>
            </control>
          </mc:Choice>
        </mc:AlternateContent>
        <mc:AlternateContent xmlns:mc="http://schemas.openxmlformats.org/markup-compatibility/2006">
          <mc:Choice Requires="x14">
            <control shapeId="691211" r:id="rId14" name="Check Box 11">
              <controlPr defaultSize="0" autoFill="0" autoLine="0" autoPict="0" altText="ない">
                <anchor moveWithCells="1">
                  <from>
                    <xdr:col>19</xdr:col>
                    <xdr:colOff>0</xdr:colOff>
                    <xdr:row>54</xdr:row>
                    <xdr:rowOff>0</xdr:rowOff>
                  </from>
                  <to>
                    <xdr:col>21</xdr:col>
                    <xdr:colOff>123825</xdr:colOff>
                    <xdr:row>55</xdr:row>
                    <xdr:rowOff>114300</xdr:rowOff>
                  </to>
                </anchor>
              </controlPr>
            </control>
          </mc:Choice>
        </mc:AlternateContent>
        <mc:AlternateContent xmlns:mc="http://schemas.openxmlformats.org/markup-compatibility/2006">
          <mc:Choice Requires="x14">
            <control shapeId="691212" r:id="rId15" name="Check Box 12">
              <controlPr defaultSize="0" autoFill="0" autoLine="0" autoPict="0" altText="ない">
                <anchor moveWithCells="1">
                  <from>
                    <xdr:col>22</xdr:col>
                    <xdr:colOff>104775</xdr:colOff>
                    <xdr:row>54</xdr:row>
                    <xdr:rowOff>0</xdr:rowOff>
                  </from>
                  <to>
                    <xdr:col>25</xdr:col>
                    <xdr:colOff>47625</xdr:colOff>
                    <xdr:row>55</xdr:row>
                    <xdr:rowOff>114300</xdr:rowOff>
                  </to>
                </anchor>
              </controlPr>
            </control>
          </mc:Choice>
        </mc:AlternateContent>
        <mc:AlternateContent xmlns:mc="http://schemas.openxmlformats.org/markup-compatibility/2006">
          <mc:Choice Requires="x14">
            <control shapeId="691213" r:id="rId16" name="Check Box 13">
              <controlPr defaultSize="0" autoFill="0" autoLine="0" autoPict="0">
                <anchor moveWithCells="1">
                  <from>
                    <xdr:col>19</xdr:col>
                    <xdr:colOff>0</xdr:colOff>
                    <xdr:row>58</xdr:row>
                    <xdr:rowOff>0</xdr:rowOff>
                  </from>
                  <to>
                    <xdr:col>22</xdr:col>
                    <xdr:colOff>123825</xdr:colOff>
                    <xdr:row>59</xdr:row>
                    <xdr:rowOff>0</xdr:rowOff>
                  </to>
                </anchor>
              </controlPr>
            </control>
          </mc:Choice>
        </mc:AlternateContent>
        <mc:AlternateContent xmlns:mc="http://schemas.openxmlformats.org/markup-compatibility/2006">
          <mc:Choice Requires="x14">
            <control shapeId="691214" r:id="rId17" name="Check Box 14">
              <controlPr defaultSize="0" autoFill="0" autoLine="0" autoPict="0">
                <anchor moveWithCells="1">
                  <from>
                    <xdr:col>23</xdr:col>
                    <xdr:colOff>47625</xdr:colOff>
                    <xdr:row>58</xdr:row>
                    <xdr:rowOff>0</xdr:rowOff>
                  </from>
                  <to>
                    <xdr:col>27</xdr:col>
                    <xdr:colOff>0</xdr:colOff>
                    <xdr:row>59</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R85"/>
  <sheetViews>
    <sheetView showGridLines="0" view="pageBreakPreview" zoomScaleNormal="100" zoomScaleSheetLayoutView="100" workbookViewId="0">
      <selection activeCell="AA4" sqref="AA4"/>
    </sheetView>
  </sheetViews>
  <sheetFormatPr defaultColWidth="8" defaultRowHeight="12" x14ac:dyDescent="0.15"/>
  <cols>
    <col min="1" max="1" width="2.625" style="21" customWidth="1"/>
    <col min="2" max="2" width="2.375" style="21" customWidth="1"/>
    <col min="3" max="10" width="2" style="21" customWidth="1"/>
    <col min="11" max="14" width="2.625" style="21" customWidth="1"/>
    <col min="15" max="17" width="2.125" style="21" customWidth="1"/>
    <col min="18" max="20" width="1.875" style="21" customWidth="1"/>
    <col min="21" max="21" width="2.125" style="21" customWidth="1"/>
    <col min="22" max="22" width="1.625" style="21" customWidth="1"/>
    <col min="23" max="23" width="2.125" style="21" customWidth="1"/>
    <col min="24" max="28" width="2.625" style="21" customWidth="1"/>
    <col min="29" max="29" width="2.375" style="21" customWidth="1"/>
    <col min="30" max="31" width="1.875" style="21" customWidth="1"/>
    <col min="32" max="32" width="2.875" style="21" customWidth="1"/>
    <col min="33" max="35" width="1.875" style="21" customWidth="1"/>
    <col min="36" max="36" width="2.875" style="21" customWidth="1"/>
    <col min="37" max="37" width="1.875" style="21" customWidth="1"/>
    <col min="38" max="55" width="2" style="21" customWidth="1"/>
    <col min="56" max="61" width="2.125" style="21" customWidth="1"/>
    <col min="62" max="62" width="2.625" style="21" customWidth="1"/>
    <col min="63" max="70" width="1.875" style="21" customWidth="1"/>
    <col min="71" max="73" width="2.125" style="21" customWidth="1"/>
    <col min="74" max="16384" width="8" style="21"/>
  </cols>
  <sheetData>
    <row r="2" spans="2:70" ht="14.1" customHeight="1" x14ac:dyDescent="0.15">
      <c r="B2" s="2727" t="s">
        <v>1482</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c r="AN2" s="2728"/>
      <c r="AO2" s="2728"/>
      <c r="AP2" s="2728"/>
      <c r="AQ2" s="2728"/>
      <c r="AR2" s="2728"/>
      <c r="AS2" s="2728"/>
      <c r="AT2" s="2728"/>
      <c r="AU2" s="2728"/>
      <c r="AV2" s="2728"/>
      <c r="AW2" s="2728"/>
      <c r="AX2" s="2728"/>
      <c r="AY2" s="2728"/>
      <c r="AZ2" s="2728"/>
      <c r="BA2" s="2728"/>
      <c r="BB2" s="2728"/>
      <c r="BC2" s="2728"/>
      <c r="BD2" s="2728"/>
      <c r="BE2" s="2728"/>
      <c r="BF2" s="2728"/>
      <c r="BG2" s="2728"/>
      <c r="BH2" s="2728"/>
      <c r="BI2" s="2728"/>
      <c r="BJ2" s="2728"/>
      <c r="BK2" s="2728"/>
      <c r="BL2" s="2728"/>
      <c r="BM2" s="2728"/>
      <c r="BN2" s="2728"/>
      <c r="BO2" s="2728"/>
      <c r="BP2" s="2728"/>
      <c r="BQ2" s="2728"/>
      <c r="BR2" s="2728"/>
    </row>
    <row r="3" spans="2:70" ht="5.0999999999999996" customHeight="1" x14ac:dyDescent="0.15"/>
    <row r="4" spans="2:70" ht="14.1" customHeight="1" x14ac:dyDescent="0.15">
      <c r="B4" s="88" t="s">
        <v>1261</v>
      </c>
      <c r="C4" s="88"/>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Y4" s="4736" t="s">
        <v>1272</v>
      </c>
      <c r="AZ4" s="4687"/>
      <c r="BA4" s="4687"/>
      <c r="BB4" s="4687"/>
      <c r="BC4" s="4687"/>
      <c r="BD4" s="4687"/>
      <c r="BE4" s="4687"/>
      <c r="BF4" s="4737"/>
      <c r="BG4" s="4510"/>
      <c r="BH4" s="4736" t="s">
        <v>1273</v>
      </c>
      <c r="BI4" s="4687"/>
      <c r="BJ4" s="4687"/>
      <c r="BK4" s="4687"/>
      <c r="BL4" s="4687"/>
      <c r="BM4" s="4687"/>
    </row>
    <row r="5" spans="2:70" ht="6.95" customHeight="1" thickBot="1" x14ac:dyDescent="0.2">
      <c r="B5" s="88"/>
      <c r="C5" s="88"/>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row>
    <row r="6" spans="2:70" s="62" customFormat="1" ht="12.95" customHeight="1" x14ac:dyDescent="0.15">
      <c r="B6" s="4724" t="s">
        <v>94</v>
      </c>
      <c r="C6" s="4727" t="s">
        <v>95</v>
      </c>
      <c r="D6" s="4728"/>
      <c r="E6" s="4729"/>
      <c r="F6" s="4727" t="s">
        <v>91</v>
      </c>
      <c r="G6" s="4728"/>
      <c r="H6" s="4728"/>
      <c r="I6" s="4728"/>
      <c r="J6" s="4729"/>
      <c r="K6" s="5051" t="s">
        <v>1264</v>
      </c>
      <c r="L6" s="4966" t="s">
        <v>1263</v>
      </c>
      <c r="M6" s="4967"/>
      <c r="N6" s="4706" t="s">
        <v>1483</v>
      </c>
      <c r="O6" s="4709" t="s">
        <v>1484</v>
      </c>
      <c r="P6" s="4710"/>
      <c r="Q6" s="4711"/>
      <c r="R6" s="4709" t="s">
        <v>195</v>
      </c>
      <c r="S6" s="4921"/>
      <c r="T6" s="4922"/>
      <c r="U6" s="4727" t="s">
        <v>96</v>
      </c>
      <c r="V6" s="4728"/>
      <c r="W6" s="4728"/>
      <c r="X6" s="4728"/>
      <c r="Y6" s="4728"/>
      <c r="Z6" s="4728"/>
      <c r="AA6" s="4728"/>
      <c r="AB6" s="4728"/>
      <c r="AC6" s="4728"/>
      <c r="AD6" s="4916" t="s">
        <v>1225</v>
      </c>
      <c r="AE6" s="4728"/>
      <c r="AF6" s="4728"/>
      <c r="AG6" s="4728"/>
      <c r="AH6" s="4728"/>
      <c r="AI6" s="4728"/>
      <c r="AJ6" s="4728"/>
      <c r="AK6" s="4728"/>
      <c r="AL6" s="4728"/>
      <c r="AM6" s="4728"/>
      <c r="AN6" s="4728"/>
      <c r="AO6" s="4728"/>
      <c r="AP6" s="4728"/>
      <c r="AQ6" s="4728"/>
      <c r="AR6" s="4728"/>
      <c r="AS6" s="4728"/>
      <c r="AT6" s="4728"/>
      <c r="AU6" s="4728"/>
      <c r="AV6" s="4728"/>
      <c r="AW6" s="4728"/>
      <c r="AX6" s="4728"/>
      <c r="AY6" s="4728"/>
      <c r="AZ6" s="4728"/>
      <c r="BA6" s="4728"/>
      <c r="BB6" s="4728"/>
      <c r="BC6" s="4728"/>
      <c r="BD6" s="4728"/>
      <c r="BE6" s="4728"/>
      <c r="BF6" s="4917"/>
      <c r="BG6" s="4940" t="s">
        <v>575</v>
      </c>
      <c r="BH6" s="4941"/>
      <c r="BI6" s="4942"/>
      <c r="BJ6" s="5022" t="s">
        <v>103</v>
      </c>
      <c r="BK6" s="4709" t="s">
        <v>87</v>
      </c>
      <c r="BL6" s="4926"/>
      <c r="BM6" s="4926"/>
      <c r="BN6" s="4926"/>
      <c r="BO6" s="4926"/>
      <c r="BP6" s="4926"/>
      <c r="BQ6" s="4926"/>
      <c r="BR6" s="4927"/>
    </row>
    <row r="7" spans="2:70" s="62" customFormat="1" ht="12.95" customHeight="1" x14ac:dyDescent="0.15">
      <c r="B7" s="4725"/>
      <c r="C7" s="4730"/>
      <c r="D7" s="4731"/>
      <c r="E7" s="4732"/>
      <c r="F7" s="4730"/>
      <c r="G7" s="4731"/>
      <c r="H7" s="4731"/>
      <c r="I7" s="4731"/>
      <c r="J7" s="4732"/>
      <c r="K7" s="5052"/>
      <c r="L7" s="4968"/>
      <c r="M7" s="4969"/>
      <c r="N7" s="4707"/>
      <c r="O7" s="4712"/>
      <c r="P7" s="4713"/>
      <c r="Q7" s="4714"/>
      <c r="R7" s="4693"/>
      <c r="S7" s="4694"/>
      <c r="T7" s="4923"/>
      <c r="U7" s="4580"/>
      <c r="V7" s="4581"/>
      <c r="W7" s="4581"/>
      <c r="X7" s="4581"/>
      <c r="Y7" s="4581"/>
      <c r="Z7" s="4581"/>
      <c r="AA7" s="4581"/>
      <c r="AB7" s="4581"/>
      <c r="AC7" s="4581"/>
      <c r="AD7" s="4918"/>
      <c r="AE7" s="4581"/>
      <c r="AF7" s="4581"/>
      <c r="AG7" s="4581"/>
      <c r="AH7" s="4581"/>
      <c r="AI7" s="4581"/>
      <c r="AJ7" s="4581"/>
      <c r="AK7" s="4581"/>
      <c r="AL7" s="4581"/>
      <c r="AM7" s="4581"/>
      <c r="AN7" s="4581"/>
      <c r="AO7" s="4581"/>
      <c r="AP7" s="4581"/>
      <c r="AQ7" s="4581"/>
      <c r="AR7" s="4581"/>
      <c r="AS7" s="4581"/>
      <c r="AT7" s="4581"/>
      <c r="AU7" s="4581"/>
      <c r="AV7" s="4581"/>
      <c r="AW7" s="4581"/>
      <c r="AX7" s="4581"/>
      <c r="AY7" s="4581"/>
      <c r="AZ7" s="4581"/>
      <c r="BA7" s="4581"/>
      <c r="BB7" s="4581"/>
      <c r="BC7" s="4581"/>
      <c r="BD7" s="4581"/>
      <c r="BE7" s="4581"/>
      <c r="BF7" s="4919"/>
      <c r="BG7" s="4943"/>
      <c r="BH7" s="4944"/>
      <c r="BI7" s="4945"/>
      <c r="BJ7" s="5023"/>
      <c r="BK7" s="4928"/>
      <c r="BL7" s="4929"/>
      <c r="BM7" s="4929"/>
      <c r="BN7" s="4929"/>
      <c r="BO7" s="4929"/>
      <c r="BP7" s="4929"/>
      <c r="BQ7" s="4929"/>
      <c r="BR7" s="4930"/>
    </row>
    <row r="8" spans="2:70" s="62" customFormat="1" ht="15" customHeight="1" x14ac:dyDescent="0.15">
      <c r="B8" s="4725"/>
      <c r="C8" s="4730"/>
      <c r="D8" s="4731"/>
      <c r="E8" s="4732"/>
      <c r="F8" s="4730"/>
      <c r="G8" s="4731"/>
      <c r="H8" s="4731"/>
      <c r="I8" s="4731"/>
      <c r="J8" s="4732"/>
      <c r="K8" s="5052"/>
      <c r="L8" s="4968"/>
      <c r="M8" s="4969"/>
      <c r="N8" s="4707"/>
      <c r="O8" s="4715"/>
      <c r="P8" s="4716"/>
      <c r="Q8" s="4717"/>
      <c r="R8" s="4693"/>
      <c r="S8" s="4694"/>
      <c r="T8" s="4923"/>
      <c r="U8" s="4623" t="s">
        <v>97</v>
      </c>
      <c r="V8" s="4925"/>
      <c r="W8" s="4925"/>
      <c r="X8" s="4925"/>
      <c r="Y8" s="4925"/>
      <c r="Z8" s="4567" t="s">
        <v>99</v>
      </c>
      <c r="AA8" s="4692"/>
      <c r="AB8" s="4567" t="s">
        <v>198</v>
      </c>
      <c r="AC8" s="4692"/>
      <c r="AD8" s="4920" t="s">
        <v>199</v>
      </c>
      <c r="AE8" s="4593"/>
      <c r="AF8" s="4593"/>
      <c r="AG8" s="4593"/>
      <c r="AH8" s="4593"/>
      <c r="AI8" s="4593"/>
      <c r="AJ8" s="4593"/>
      <c r="AK8" s="4594"/>
      <c r="AL8" s="4592" t="s">
        <v>600</v>
      </c>
      <c r="AM8" s="4593"/>
      <c r="AN8" s="4593"/>
      <c r="AO8" s="4593"/>
      <c r="AP8" s="4593"/>
      <c r="AQ8" s="4593"/>
      <c r="AR8" s="4593"/>
      <c r="AS8" s="4593"/>
      <c r="AT8" s="4593"/>
      <c r="AU8" s="4593"/>
      <c r="AV8" s="4593"/>
      <c r="AW8" s="4593"/>
      <c r="AX8" s="4593"/>
      <c r="AY8" s="4593"/>
      <c r="AZ8" s="4593"/>
      <c r="BA8" s="4593"/>
      <c r="BB8" s="4593"/>
      <c r="BC8" s="4594"/>
      <c r="BD8" s="4992" t="s">
        <v>262</v>
      </c>
      <c r="BE8" s="4993"/>
      <c r="BF8" s="4994"/>
      <c r="BG8" s="5013" t="s">
        <v>576</v>
      </c>
      <c r="BH8" s="5014"/>
      <c r="BI8" s="5015"/>
      <c r="BJ8" s="5023"/>
      <c r="BK8" s="4931" t="s">
        <v>580</v>
      </c>
      <c r="BL8" s="4932"/>
      <c r="BM8" s="4932"/>
      <c r="BN8" s="4932"/>
      <c r="BO8" s="4932"/>
      <c r="BP8" s="4932"/>
      <c r="BQ8" s="4932"/>
      <c r="BR8" s="4933"/>
    </row>
    <row r="9" spans="2:70" s="62" customFormat="1" ht="15" customHeight="1" x14ac:dyDescent="0.15">
      <c r="B9" s="4725"/>
      <c r="C9" s="4730"/>
      <c r="D9" s="4731"/>
      <c r="E9" s="4732"/>
      <c r="F9" s="4730"/>
      <c r="G9" s="4731"/>
      <c r="H9" s="4731"/>
      <c r="I9" s="4731"/>
      <c r="J9" s="4732"/>
      <c r="K9" s="5052"/>
      <c r="L9" s="4968"/>
      <c r="M9" s="4969"/>
      <c r="N9" s="4707"/>
      <c r="O9" s="4718" t="s">
        <v>1485</v>
      </c>
      <c r="P9" s="4719"/>
      <c r="Q9" s="4720"/>
      <c r="R9" s="4693"/>
      <c r="S9" s="4694"/>
      <c r="T9" s="4923"/>
      <c r="U9" s="4567" t="s">
        <v>196</v>
      </c>
      <c r="V9" s="4692"/>
      <c r="W9" s="4692"/>
      <c r="X9" s="4567" t="s">
        <v>197</v>
      </c>
      <c r="Y9" s="4568"/>
      <c r="Z9" s="4694"/>
      <c r="AA9" s="4694"/>
      <c r="AB9" s="4693"/>
      <c r="AC9" s="4694"/>
      <c r="AD9" s="4891" t="s">
        <v>1366</v>
      </c>
      <c r="AE9" s="4578"/>
      <c r="AF9" s="4578"/>
      <c r="AG9" s="4579"/>
      <c r="AH9" s="4567" t="s">
        <v>1367</v>
      </c>
      <c r="AI9" s="4578"/>
      <c r="AJ9" s="4578"/>
      <c r="AK9" s="4579"/>
      <c r="AL9" s="4877" t="s">
        <v>100</v>
      </c>
      <c r="AM9" s="4878"/>
      <c r="AN9" s="4879"/>
      <c r="AO9" s="4577" t="s">
        <v>571</v>
      </c>
      <c r="AP9" s="4578"/>
      <c r="AQ9" s="4579"/>
      <c r="AR9" s="4913" t="s">
        <v>1226</v>
      </c>
      <c r="AS9" s="4914"/>
      <c r="AT9" s="4915"/>
      <c r="AU9" s="4913" t="s">
        <v>569</v>
      </c>
      <c r="AV9" s="4914"/>
      <c r="AW9" s="4915"/>
      <c r="AX9" s="4913" t="s">
        <v>1227</v>
      </c>
      <c r="AY9" s="4914"/>
      <c r="AZ9" s="4915"/>
      <c r="BA9" s="4567" t="s">
        <v>571</v>
      </c>
      <c r="BB9" s="4692"/>
      <c r="BC9" s="4692"/>
      <c r="BD9" s="4995"/>
      <c r="BE9" s="4996"/>
      <c r="BF9" s="4997"/>
      <c r="BG9" s="5007"/>
      <c r="BH9" s="5008"/>
      <c r="BI9" s="5009"/>
      <c r="BJ9" s="5023"/>
      <c r="BK9" s="4934"/>
      <c r="BL9" s="4935"/>
      <c r="BM9" s="4935"/>
      <c r="BN9" s="4935"/>
      <c r="BO9" s="4935"/>
      <c r="BP9" s="4935"/>
      <c r="BQ9" s="4935"/>
      <c r="BR9" s="4936"/>
    </row>
    <row r="10" spans="2:70" s="62" customFormat="1" ht="15" customHeight="1" x14ac:dyDescent="0.15">
      <c r="B10" s="4725"/>
      <c r="C10" s="4730"/>
      <c r="D10" s="4731"/>
      <c r="E10" s="4732"/>
      <c r="F10" s="4730"/>
      <c r="G10" s="4731"/>
      <c r="H10" s="4731"/>
      <c r="I10" s="4731"/>
      <c r="J10" s="4732"/>
      <c r="K10" s="5052"/>
      <c r="L10" s="4968"/>
      <c r="M10" s="4969"/>
      <c r="N10" s="4707"/>
      <c r="O10" s="4712"/>
      <c r="P10" s="4713"/>
      <c r="Q10" s="4714"/>
      <c r="R10" s="4693"/>
      <c r="S10" s="4694"/>
      <c r="T10" s="4923"/>
      <c r="U10" s="4693"/>
      <c r="V10" s="4694"/>
      <c r="W10" s="4694"/>
      <c r="X10" s="4693"/>
      <c r="Y10" s="4923"/>
      <c r="Z10" s="4694"/>
      <c r="AA10" s="4694"/>
      <c r="AB10" s="4693"/>
      <c r="AC10" s="4694"/>
      <c r="AD10" s="4892"/>
      <c r="AE10" s="4731"/>
      <c r="AF10" s="4731"/>
      <c r="AG10" s="4732"/>
      <c r="AH10" s="4730"/>
      <c r="AI10" s="4731"/>
      <c r="AJ10" s="4731"/>
      <c r="AK10" s="4732"/>
      <c r="AL10" s="4898" t="s">
        <v>1228</v>
      </c>
      <c r="AM10" s="4899"/>
      <c r="AN10" s="4900"/>
      <c r="AO10" s="4730"/>
      <c r="AP10" s="4731"/>
      <c r="AQ10" s="4732"/>
      <c r="AR10" s="4898" t="s">
        <v>595</v>
      </c>
      <c r="AS10" s="4899"/>
      <c r="AT10" s="4900"/>
      <c r="AU10" s="5001" t="s">
        <v>1229</v>
      </c>
      <c r="AV10" s="5002"/>
      <c r="AW10" s="5003"/>
      <c r="AX10" s="4898" t="s">
        <v>570</v>
      </c>
      <c r="AY10" s="4899"/>
      <c r="AZ10" s="4900"/>
      <c r="BA10" s="4693"/>
      <c r="BB10" s="4694"/>
      <c r="BC10" s="4694"/>
      <c r="BD10" s="4995"/>
      <c r="BE10" s="4996"/>
      <c r="BF10" s="4997"/>
      <c r="BG10" s="5007" t="s">
        <v>577</v>
      </c>
      <c r="BH10" s="5008"/>
      <c r="BI10" s="5009"/>
      <c r="BJ10" s="5023"/>
      <c r="BK10" s="4934"/>
      <c r="BL10" s="4935"/>
      <c r="BM10" s="4935"/>
      <c r="BN10" s="4935"/>
      <c r="BO10" s="4935"/>
      <c r="BP10" s="4935"/>
      <c r="BQ10" s="4935"/>
      <c r="BR10" s="4936"/>
    </row>
    <row r="11" spans="2:70" s="62" customFormat="1" ht="15" customHeight="1" thickBot="1" x14ac:dyDescent="0.2">
      <c r="B11" s="4726"/>
      <c r="C11" s="4733"/>
      <c r="D11" s="4734"/>
      <c r="E11" s="4735"/>
      <c r="F11" s="4889"/>
      <c r="G11" s="4890"/>
      <c r="H11" s="4734"/>
      <c r="I11" s="4734"/>
      <c r="J11" s="4735"/>
      <c r="K11" s="5053"/>
      <c r="L11" s="4970"/>
      <c r="M11" s="4971"/>
      <c r="N11" s="4708"/>
      <c r="O11" s="4721"/>
      <c r="P11" s="4722"/>
      <c r="Q11" s="4723"/>
      <c r="R11" s="4695"/>
      <c r="S11" s="4696"/>
      <c r="T11" s="4924"/>
      <c r="U11" s="4695"/>
      <c r="V11" s="4696"/>
      <c r="W11" s="4696"/>
      <c r="X11" s="4695"/>
      <c r="Y11" s="4924"/>
      <c r="Z11" s="4696"/>
      <c r="AA11" s="4696"/>
      <c r="AB11" s="4695"/>
      <c r="AC11" s="4696"/>
      <c r="AD11" s="356" t="s">
        <v>1230</v>
      </c>
      <c r="AE11" s="4893" t="s">
        <v>603</v>
      </c>
      <c r="AF11" s="4893"/>
      <c r="AG11" s="357" t="s">
        <v>1231</v>
      </c>
      <c r="AH11" s="358" t="s">
        <v>1230</v>
      </c>
      <c r="AI11" s="4893" t="s">
        <v>603</v>
      </c>
      <c r="AJ11" s="4893"/>
      <c r="AK11" s="359" t="s">
        <v>1231</v>
      </c>
      <c r="AL11" s="4998" t="s">
        <v>1232</v>
      </c>
      <c r="AM11" s="4999"/>
      <c r="AN11" s="5000"/>
      <c r="AO11" s="4733" t="s">
        <v>1233</v>
      </c>
      <c r="AP11" s="4734"/>
      <c r="AQ11" s="4735"/>
      <c r="AR11" s="4907" t="s">
        <v>568</v>
      </c>
      <c r="AS11" s="4908"/>
      <c r="AT11" s="4909"/>
      <c r="AU11" s="4910" t="s">
        <v>101</v>
      </c>
      <c r="AV11" s="4911"/>
      <c r="AW11" s="4912"/>
      <c r="AX11" s="4910" t="s">
        <v>102</v>
      </c>
      <c r="AY11" s="4911"/>
      <c r="AZ11" s="4912"/>
      <c r="BA11" s="4733" t="s">
        <v>1234</v>
      </c>
      <c r="BB11" s="4734"/>
      <c r="BC11" s="4735"/>
      <c r="BD11" s="5004" t="s">
        <v>1235</v>
      </c>
      <c r="BE11" s="5005"/>
      <c r="BF11" s="5006"/>
      <c r="BG11" s="5010"/>
      <c r="BH11" s="5011"/>
      <c r="BI11" s="5012"/>
      <c r="BJ11" s="5024"/>
      <c r="BK11" s="4937"/>
      <c r="BL11" s="4938"/>
      <c r="BM11" s="4938"/>
      <c r="BN11" s="4938"/>
      <c r="BO11" s="4938"/>
      <c r="BP11" s="4938"/>
      <c r="BQ11" s="4938"/>
      <c r="BR11" s="4939"/>
    </row>
    <row r="12" spans="2:70" ht="12" customHeight="1" thickTop="1" x14ac:dyDescent="0.15">
      <c r="B12" s="511"/>
      <c r="C12" s="5039" t="s">
        <v>1109</v>
      </c>
      <c r="D12" s="5040"/>
      <c r="E12" s="5041"/>
      <c r="F12" s="497" t="s">
        <v>106</v>
      </c>
      <c r="G12" s="498"/>
      <c r="H12" s="498"/>
      <c r="I12" s="498"/>
      <c r="J12" s="499"/>
      <c r="K12" s="5049">
        <v>49</v>
      </c>
      <c r="L12" s="4972" t="s">
        <v>967</v>
      </c>
      <c r="M12" s="4973"/>
      <c r="N12" s="4980" t="s">
        <v>1486</v>
      </c>
      <c r="O12" s="4983" t="s">
        <v>1486</v>
      </c>
      <c r="P12" s="4984"/>
      <c r="Q12" s="4985"/>
      <c r="R12" s="5039" t="s">
        <v>593</v>
      </c>
      <c r="S12" s="5040"/>
      <c r="T12" s="5041"/>
      <c r="U12" s="5045" t="s">
        <v>1748</v>
      </c>
      <c r="V12" s="5046"/>
      <c r="W12" s="5047"/>
      <c r="X12" s="5048">
        <v>21</v>
      </c>
      <c r="Y12" s="4978" t="s">
        <v>200</v>
      </c>
      <c r="Z12" s="4979">
        <v>3</v>
      </c>
      <c r="AA12" s="4978" t="s">
        <v>200</v>
      </c>
      <c r="AB12" s="5048">
        <v>25</v>
      </c>
      <c r="AC12" s="4965" t="s">
        <v>200</v>
      </c>
      <c r="AD12" s="508" t="s">
        <v>106</v>
      </c>
      <c r="AE12" s="512"/>
      <c r="AF12" s="1071"/>
      <c r="AG12" s="1071"/>
      <c r="AH12" s="1070"/>
      <c r="AI12" s="1071"/>
      <c r="AJ12" s="1071"/>
      <c r="AK12" s="1072"/>
      <c r="AL12" s="4955">
        <f>AH13*0.04</f>
        <v>7380</v>
      </c>
      <c r="AM12" s="4956"/>
      <c r="AN12" s="4957"/>
      <c r="AO12" s="4880">
        <f>SUM(AL12:AN14)</f>
        <v>22580</v>
      </c>
      <c r="AP12" s="4881"/>
      <c r="AQ12" s="4882"/>
      <c r="AR12" s="4871">
        <v>15000</v>
      </c>
      <c r="AS12" s="4872"/>
      <c r="AT12" s="4873"/>
      <c r="AU12" s="4871">
        <v>6000</v>
      </c>
      <c r="AV12" s="4872"/>
      <c r="AW12" s="4873"/>
      <c r="AX12" s="4871"/>
      <c r="AY12" s="4872"/>
      <c r="AZ12" s="4873"/>
      <c r="BA12" s="4958">
        <f>SUM(AR12:AZ14)</f>
        <v>38500</v>
      </c>
      <c r="BB12" s="4959"/>
      <c r="BC12" s="4960"/>
      <c r="BD12" s="4901">
        <f>AH13+AO12+BA12</f>
        <v>245580</v>
      </c>
      <c r="BE12" s="4902"/>
      <c r="BF12" s="4903"/>
      <c r="BG12" s="5019">
        <v>15</v>
      </c>
      <c r="BH12" s="5020"/>
      <c r="BI12" s="5021"/>
      <c r="BJ12" s="5035" t="s">
        <v>574</v>
      </c>
      <c r="BK12" s="4946" t="s">
        <v>578</v>
      </c>
      <c r="BL12" s="4947"/>
      <c r="BM12" s="4947"/>
      <c r="BN12" s="4947"/>
      <c r="BO12" s="4947"/>
      <c r="BP12" s="4947"/>
      <c r="BQ12" s="4947"/>
      <c r="BR12" s="4948"/>
    </row>
    <row r="13" spans="2:70" s="62" customFormat="1" ht="14.1" customHeight="1" x14ac:dyDescent="0.15">
      <c r="B13" s="5037">
        <v>1</v>
      </c>
      <c r="C13" s="5039"/>
      <c r="D13" s="5040"/>
      <c r="E13" s="5041"/>
      <c r="F13" s="5025" t="s">
        <v>104</v>
      </c>
      <c r="G13" s="5026"/>
      <c r="H13" s="5026"/>
      <c r="I13" s="5026"/>
      <c r="J13" s="4978"/>
      <c r="K13" s="5050"/>
      <c r="L13" s="4974"/>
      <c r="M13" s="4975"/>
      <c r="N13" s="4981"/>
      <c r="O13" s="4986" t="s">
        <v>492</v>
      </c>
      <c r="P13" s="4987"/>
      <c r="Q13" s="4988"/>
      <c r="R13" s="5039"/>
      <c r="S13" s="5040"/>
      <c r="T13" s="5041"/>
      <c r="U13" s="5045"/>
      <c r="V13" s="5046"/>
      <c r="W13" s="5047"/>
      <c r="X13" s="5048"/>
      <c r="Y13" s="4978"/>
      <c r="Z13" s="4979"/>
      <c r="AA13" s="4978"/>
      <c r="AB13" s="5048"/>
      <c r="AC13" s="4965"/>
      <c r="AD13" s="4964">
        <v>182000</v>
      </c>
      <c r="AE13" s="4896"/>
      <c r="AF13" s="4896"/>
      <c r="AG13" s="4897"/>
      <c r="AH13" s="4895">
        <v>184500</v>
      </c>
      <c r="AI13" s="4896"/>
      <c r="AJ13" s="4896"/>
      <c r="AK13" s="4897"/>
      <c r="AL13" s="4874">
        <v>9200</v>
      </c>
      <c r="AM13" s="4875"/>
      <c r="AN13" s="4876"/>
      <c r="AO13" s="4883"/>
      <c r="AP13" s="4884"/>
      <c r="AQ13" s="4885"/>
      <c r="AR13" s="4871"/>
      <c r="AS13" s="4872"/>
      <c r="AT13" s="4873"/>
      <c r="AU13" s="4871">
        <v>10000</v>
      </c>
      <c r="AV13" s="4872"/>
      <c r="AW13" s="4873"/>
      <c r="AX13" s="4871">
        <v>3000</v>
      </c>
      <c r="AY13" s="4872"/>
      <c r="AZ13" s="4873"/>
      <c r="BA13" s="4883"/>
      <c r="BB13" s="4884"/>
      <c r="BC13" s="4885"/>
      <c r="BD13" s="4901"/>
      <c r="BE13" s="4902"/>
      <c r="BF13" s="4903"/>
      <c r="BG13" s="5019"/>
      <c r="BH13" s="5020"/>
      <c r="BI13" s="5021"/>
      <c r="BJ13" s="5035"/>
      <c r="BK13" s="4949" t="s">
        <v>579</v>
      </c>
      <c r="BL13" s="4950"/>
      <c r="BM13" s="4950"/>
      <c r="BN13" s="4950"/>
      <c r="BO13" s="4950"/>
      <c r="BP13" s="4950"/>
      <c r="BQ13" s="4950"/>
      <c r="BR13" s="4951"/>
    </row>
    <row r="14" spans="2:70" s="62" customFormat="1" ht="14.1" customHeight="1" x14ac:dyDescent="0.15">
      <c r="B14" s="5038"/>
      <c r="C14" s="5042"/>
      <c r="D14" s="5043"/>
      <c r="E14" s="5044"/>
      <c r="F14" s="5027"/>
      <c r="G14" s="5028"/>
      <c r="H14" s="5028"/>
      <c r="I14" s="5028"/>
      <c r="J14" s="5029"/>
      <c r="K14" s="4641"/>
      <c r="L14" s="4976"/>
      <c r="M14" s="4977"/>
      <c r="N14" s="4982"/>
      <c r="O14" s="4989"/>
      <c r="P14" s="4990"/>
      <c r="Q14" s="4991"/>
      <c r="R14" s="5042"/>
      <c r="S14" s="5043"/>
      <c r="T14" s="5044"/>
      <c r="U14" s="5030">
        <v>38991</v>
      </c>
      <c r="V14" s="5031"/>
      <c r="W14" s="5031"/>
      <c r="X14" s="500">
        <v>6</v>
      </c>
      <c r="Y14" s="501" t="s">
        <v>56</v>
      </c>
      <c r="Z14" s="502">
        <v>10</v>
      </c>
      <c r="AA14" s="501" t="s">
        <v>56</v>
      </c>
      <c r="AB14" s="500">
        <v>4</v>
      </c>
      <c r="AC14" s="501" t="s">
        <v>56</v>
      </c>
      <c r="AD14" s="509" t="s">
        <v>55</v>
      </c>
      <c r="AE14" s="4894" t="s">
        <v>1236</v>
      </c>
      <c r="AF14" s="4894"/>
      <c r="AG14" s="510" t="s">
        <v>34</v>
      </c>
      <c r="AH14" s="500" t="s">
        <v>55</v>
      </c>
      <c r="AI14" s="4894" t="s">
        <v>1237</v>
      </c>
      <c r="AJ14" s="4894"/>
      <c r="AK14" s="513" t="s">
        <v>34</v>
      </c>
      <c r="AL14" s="4868">
        <v>6000</v>
      </c>
      <c r="AM14" s="4869"/>
      <c r="AN14" s="4870"/>
      <c r="AO14" s="4886"/>
      <c r="AP14" s="4887"/>
      <c r="AQ14" s="4888"/>
      <c r="AR14" s="4961"/>
      <c r="AS14" s="4962"/>
      <c r="AT14" s="4963"/>
      <c r="AU14" s="4868">
        <v>4500</v>
      </c>
      <c r="AV14" s="4869"/>
      <c r="AW14" s="4870"/>
      <c r="AX14" s="4868"/>
      <c r="AY14" s="4869"/>
      <c r="AZ14" s="4870"/>
      <c r="BA14" s="4886"/>
      <c r="BB14" s="4887"/>
      <c r="BC14" s="4888"/>
      <c r="BD14" s="4904"/>
      <c r="BE14" s="4905"/>
      <c r="BF14" s="4906"/>
      <c r="BG14" s="5016">
        <v>20</v>
      </c>
      <c r="BH14" s="5017"/>
      <c r="BI14" s="5018"/>
      <c r="BJ14" s="5036"/>
      <c r="BK14" s="4952"/>
      <c r="BL14" s="4953"/>
      <c r="BM14" s="4953"/>
      <c r="BN14" s="4953"/>
      <c r="BO14" s="4953"/>
      <c r="BP14" s="4953"/>
      <c r="BQ14" s="4953"/>
      <c r="BR14" s="4954"/>
    </row>
    <row r="15" spans="2:70" s="62" customFormat="1" ht="14.1" customHeight="1" x14ac:dyDescent="0.15">
      <c r="B15" s="4857">
        <v>1</v>
      </c>
      <c r="C15" s="4697"/>
      <c r="D15" s="4698"/>
      <c r="E15" s="4699"/>
      <c r="F15" s="4630"/>
      <c r="G15" s="4631"/>
      <c r="H15" s="4631"/>
      <c r="I15" s="4631"/>
      <c r="J15" s="4632"/>
      <c r="K15" s="4639"/>
      <c r="L15" s="4642"/>
      <c r="M15" s="4643"/>
      <c r="N15" s="4669"/>
      <c r="O15" s="4660"/>
      <c r="P15" s="4661"/>
      <c r="Q15" s="4662"/>
      <c r="R15" s="4697"/>
      <c r="S15" s="4698"/>
      <c r="T15" s="4699"/>
      <c r="U15" s="4677"/>
      <c r="V15" s="4678"/>
      <c r="W15" s="4679"/>
      <c r="X15" s="4864"/>
      <c r="Y15" s="4579" t="s">
        <v>200</v>
      </c>
      <c r="Z15" s="4866"/>
      <c r="AA15" s="4579" t="s">
        <v>200</v>
      </c>
      <c r="AB15" s="4577"/>
      <c r="AC15" s="4843" t="s">
        <v>200</v>
      </c>
      <c r="AD15" s="4841"/>
      <c r="AE15" s="4779"/>
      <c r="AF15" s="4779"/>
      <c r="AG15" s="4779"/>
      <c r="AH15" s="4778"/>
      <c r="AI15" s="4779"/>
      <c r="AJ15" s="4779"/>
      <c r="AK15" s="4780"/>
      <c r="AL15" s="4784"/>
      <c r="AM15" s="4785"/>
      <c r="AN15" s="4786"/>
      <c r="AO15" s="4845">
        <f>SUM(AL15:AN17)</f>
        <v>0</v>
      </c>
      <c r="AP15" s="4846"/>
      <c r="AQ15" s="4847"/>
      <c r="AR15" s="4763"/>
      <c r="AS15" s="4764"/>
      <c r="AT15" s="4765"/>
      <c r="AU15" s="4763"/>
      <c r="AV15" s="4764"/>
      <c r="AW15" s="4765"/>
      <c r="AX15" s="4763"/>
      <c r="AY15" s="4764"/>
      <c r="AZ15" s="4765"/>
      <c r="BA15" s="4796">
        <f>SUM(AR15:AZ17)</f>
        <v>0</v>
      </c>
      <c r="BB15" s="4797"/>
      <c r="BC15" s="4798"/>
      <c r="BD15" s="4769">
        <f>AH15+AO15+BA15</f>
        <v>0</v>
      </c>
      <c r="BE15" s="4770"/>
      <c r="BF15" s="4771"/>
      <c r="BG15" s="4754"/>
      <c r="BH15" s="4755"/>
      <c r="BI15" s="4756"/>
      <c r="BJ15" s="4738"/>
      <c r="BK15" s="4742"/>
      <c r="BL15" s="4743"/>
      <c r="BM15" s="4743"/>
      <c r="BN15" s="4743"/>
      <c r="BO15" s="4743"/>
      <c r="BP15" s="4743"/>
      <c r="BQ15" s="4743"/>
      <c r="BR15" s="4744"/>
    </row>
    <row r="16" spans="2:70" s="62" customFormat="1" ht="14.1" customHeight="1" x14ac:dyDescent="0.15">
      <c r="B16" s="4858"/>
      <c r="C16" s="4700"/>
      <c r="D16" s="4701"/>
      <c r="E16" s="4702"/>
      <c r="F16" s="4633"/>
      <c r="G16" s="4634"/>
      <c r="H16" s="4634"/>
      <c r="I16" s="4634"/>
      <c r="J16" s="4635"/>
      <c r="K16" s="4640"/>
      <c r="L16" s="4644"/>
      <c r="M16" s="4645"/>
      <c r="N16" s="4670"/>
      <c r="O16" s="4663"/>
      <c r="P16" s="4664"/>
      <c r="Q16" s="4665"/>
      <c r="R16" s="4700"/>
      <c r="S16" s="4701"/>
      <c r="T16" s="4702"/>
      <c r="U16" s="4680"/>
      <c r="V16" s="4681"/>
      <c r="W16" s="4682"/>
      <c r="X16" s="4865"/>
      <c r="Y16" s="4732"/>
      <c r="Z16" s="4867"/>
      <c r="AA16" s="4732"/>
      <c r="AB16" s="4730"/>
      <c r="AC16" s="4844"/>
      <c r="AD16" s="4842"/>
      <c r="AE16" s="4782"/>
      <c r="AF16" s="4782"/>
      <c r="AG16" s="4782"/>
      <c r="AH16" s="4781"/>
      <c r="AI16" s="4782"/>
      <c r="AJ16" s="4782"/>
      <c r="AK16" s="4783"/>
      <c r="AL16" s="4787"/>
      <c r="AM16" s="4788"/>
      <c r="AN16" s="4789"/>
      <c r="AO16" s="4848"/>
      <c r="AP16" s="4849"/>
      <c r="AQ16" s="4850"/>
      <c r="AR16" s="4790"/>
      <c r="AS16" s="4791"/>
      <c r="AT16" s="4792"/>
      <c r="AU16" s="4790"/>
      <c r="AV16" s="4791"/>
      <c r="AW16" s="4792"/>
      <c r="AX16" s="4790"/>
      <c r="AY16" s="4791"/>
      <c r="AZ16" s="4792"/>
      <c r="BA16" s="4799"/>
      <c r="BB16" s="4800"/>
      <c r="BC16" s="4801"/>
      <c r="BD16" s="4772"/>
      <c r="BE16" s="4773"/>
      <c r="BF16" s="4774"/>
      <c r="BG16" s="4757"/>
      <c r="BH16" s="4758"/>
      <c r="BI16" s="4759"/>
      <c r="BJ16" s="4739"/>
      <c r="BK16" s="4745"/>
      <c r="BL16" s="4746"/>
      <c r="BM16" s="4746"/>
      <c r="BN16" s="4746"/>
      <c r="BO16" s="4746"/>
      <c r="BP16" s="4746"/>
      <c r="BQ16" s="4746"/>
      <c r="BR16" s="4747"/>
    </row>
    <row r="17" spans="2:70" s="62" customFormat="1" ht="14.1" customHeight="1" x14ac:dyDescent="0.15">
      <c r="B17" s="4863"/>
      <c r="C17" s="4703"/>
      <c r="D17" s="4704"/>
      <c r="E17" s="4705"/>
      <c r="F17" s="4636"/>
      <c r="G17" s="4637"/>
      <c r="H17" s="4637"/>
      <c r="I17" s="4637"/>
      <c r="J17" s="4638"/>
      <c r="K17" s="4641"/>
      <c r="L17" s="4646"/>
      <c r="M17" s="4647"/>
      <c r="N17" s="4671"/>
      <c r="O17" s="4666"/>
      <c r="P17" s="4667"/>
      <c r="Q17" s="4668"/>
      <c r="R17" s="4703"/>
      <c r="S17" s="4704"/>
      <c r="T17" s="4705"/>
      <c r="U17" s="4686"/>
      <c r="V17" s="4687"/>
      <c r="W17" s="4688"/>
      <c r="X17" s="323"/>
      <c r="Y17" s="82" t="s">
        <v>56</v>
      </c>
      <c r="Z17" s="324"/>
      <c r="AA17" s="82" t="s">
        <v>56</v>
      </c>
      <c r="AB17" s="324"/>
      <c r="AC17" s="82" t="s">
        <v>56</v>
      </c>
      <c r="AD17" s="346" t="s">
        <v>1230</v>
      </c>
      <c r="AE17" s="4761"/>
      <c r="AF17" s="4761"/>
      <c r="AG17" s="345" t="s">
        <v>1231</v>
      </c>
      <c r="AH17" s="347" t="s">
        <v>1230</v>
      </c>
      <c r="AI17" s="4761"/>
      <c r="AJ17" s="4761"/>
      <c r="AK17" s="348" t="s">
        <v>1231</v>
      </c>
      <c r="AL17" s="4793"/>
      <c r="AM17" s="4794"/>
      <c r="AN17" s="4795"/>
      <c r="AO17" s="4851"/>
      <c r="AP17" s="4852"/>
      <c r="AQ17" s="4853"/>
      <c r="AR17" s="4766"/>
      <c r="AS17" s="4767"/>
      <c r="AT17" s="4768"/>
      <c r="AU17" s="4766"/>
      <c r="AV17" s="4767"/>
      <c r="AW17" s="4768"/>
      <c r="AX17" s="4766"/>
      <c r="AY17" s="4767"/>
      <c r="AZ17" s="4768"/>
      <c r="BA17" s="4802"/>
      <c r="BB17" s="4803"/>
      <c r="BC17" s="4804"/>
      <c r="BD17" s="4775"/>
      <c r="BE17" s="4776"/>
      <c r="BF17" s="4777"/>
      <c r="BG17" s="4760"/>
      <c r="BH17" s="4761"/>
      <c r="BI17" s="4762"/>
      <c r="BJ17" s="4741"/>
      <c r="BK17" s="4751"/>
      <c r="BL17" s="4752"/>
      <c r="BM17" s="4752"/>
      <c r="BN17" s="4752"/>
      <c r="BO17" s="4752"/>
      <c r="BP17" s="4752"/>
      <c r="BQ17" s="4752"/>
      <c r="BR17" s="4753"/>
    </row>
    <row r="18" spans="2:70" s="62" customFormat="1" ht="14.1" customHeight="1" x14ac:dyDescent="0.15">
      <c r="B18" s="4857">
        <v>2</v>
      </c>
      <c r="C18" s="4697"/>
      <c r="D18" s="4698"/>
      <c r="E18" s="4699"/>
      <c r="F18" s="4630"/>
      <c r="G18" s="4631"/>
      <c r="H18" s="4631"/>
      <c r="I18" s="4631"/>
      <c r="J18" s="4632"/>
      <c r="K18" s="4639"/>
      <c r="L18" s="4642"/>
      <c r="M18" s="4643"/>
      <c r="N18" s="4669"/>
      <c r="O18" s="4660"/>
      <c r="P18" s="4661"/>
      <c r="Q18" s="4662"/>
      <c r="R18" s="4697"/>
      <c r="S18" s="4698"/>
      <c r="T18" s="4699"/>
      <c r="U18" s="4677"/>
      <c r="V18" s="4678"/>
      <c r="W18" s="4679"/>
      <c r="X18" s="4864"/>
      <c r="Y18" s="4579" t="s">
        <v>200</v>
      </c>
      <c r="Z18" s="4866"/>
      <c r="AA18" s="4579" t="s">
        <v>200</v>
      </c>
      <c r="AB18" s="4577"/>
      <c r="AC18" s="4843" t="s">
        <v>200</v>
      </c>
      <c r="AD18" s="4841"/>
      <c r="AE18" s="4779"/>
      <c r="AF18" s="4779"/>
      <c r="AG18" s="4779"/>
      <c r="AH18" s="4778"/>
      <c r="AI18" s="4779"/>
      <c r="AJ18" s="4779"/>
      <c r="AK18" s="4780"/>
      <c r="AL18" s="4784"/>
      <c r="AM18" s="4785"/>
      <c r="AN18" s="4786"/>
      <c r="AO18" s="4845">
        <f>SUM(AL18:AN20)</f>
        <v>0</v>
      </c>
      <c r="AP18" s="4846"/>
      <c r="AQ18" s="4847"/>
      <c r="AR18" s="4763"/>
      <c r="AS18" s="4764"/>
      <c r="AT18" s="4765"/>
      <c r="AU18" s="4763"/>
      <c r="AV18" s="4764"/>
      <c r="AW18" s="4765"/>
      <c r="AX18" s="4763"/>
      <c r="AY18" s="4764"/>
      <c r="AZ18" s="4765"/>
      <c r="BA18" s="4796">
        <f>SUM(AR18:AZ20)</f>
        <v>0</v>
      </c>
      <c r="BB18" s="4797"/>
      <c r="BC18" s="4798"/>
      <c r="BD18" s="4769">
        <f>AH18+AO18+BA18</f>
        <v>0</v>
      </c>
      <c r="BE18" s="4770"/>
      <c r="BF18" s="4771"/>
      <c r="BG18" s="4754"/>
      <c r="BH18" s="4755"/>
      <c r="BI18" s="4756"/>
      <c r="BJ18" s="4738"/>
      <c r="BK18" s="4742"/>
      <c r="BL18" s="4743"/>
      <c r="BM18" s="4743"/>
      <c r="BN18" s="4743"/>
      <c r="BO18" s="4743"/>
      <c r="BP18" s="4743"/>
      <c r="BQ18" s="4743"/>
      <c r="BR18" s="4744"/>
    </row>
    <row r="19" spans="2:70" s="62" customFormat="1" ht="14.1" customHeight="1" x14ac:dyDescent="0.15">
      <c r="B19" s="4858"/>
      <c r="C19" s="4700"/>
      <c r="D19" s="4701"/>
      <c r="E19" s="4702"/>
      <c r="F19" s="4633"/>
      <c r="G19" s="4634"/>
      <c r="H19" s="4634"/>
      <c r="I19" s="4634"/>
      <c r="J19" s="4635"/>
      <c r="K19" s="4640"/>
      <c r="L19" s="4644"/>
      <c r="M19" s="4645"/>
      <c r="N19" s="4670"/>
      <c r="O19" s="4663"/>
      <c r="P19" s="4664"/>
      <c r="Q19" s="4665"/>
      <c r="R19" s="4700"/>
      <c r="S19" s="4701"/>
      <c r="T19" s="4702"/>
      <c r="U19" s="4680"/>
      <c r="V19" s="4681"/>
      <c r="W19" s="4682"/>
      <c r="X19" s="4865"/>
      <c r="Y19" s="4732"/>
      <c r="Z19" s="4867"/>
      <c r="AA19" s="4732"/>
      <c r="AB19" s="4730"/>
      <c r="AC19" s="4844"/>
      <c r="AD19" s="4842"/>
      <c r="AE19" s="4782"/>
      <c r="AF19" s="4782"/>
      <c r="AG19" s="4782"/>
      <c r="AH19" s="4781"/>
      <c r="AI19" s="4782"/>
      <c r="AJ19" s="4782"/>
      <c r="AK19" s="4783"/>
      <c r="AL19" s="4787"/>
      <c r="AM19" s="4788"/>
      <c r="AN19" s="4789"/>
      <c r="AO19" s="4848"/>
      <c r="AP19" s="4849"/>
      <c r="AQ19" s="4850"/>
      <c r="AR19" s="4790"/>
      <c r="AS19" s="4791"/>
      <c r="AT19" s="4792"/>
      <c r="AU19" s="4790"/>
      <c r="AV19" s="4791"/>
      <c r="AW19" s="4792"/>
      <c r="AX19" s="4790"/>
      <c r="AY19" s="4791"/>
      <c r="AZ19" s="4792"/>
      <c r="BA19" s="4799"/>
      <c r="BB19" s="4800"/>
      <c r="BC19" s="4801"/>
      <c r="BD19" s="4772"/>
      <c r="BE19" s="4773"/>
      <c r="BF19" s="4774"/>
      <c r="BG19" s="4757"/>
      <c r="BH19" s="4758"/>
      <c r="BI19" s="4759"/>
      <c r="BJ19" s="4739"/>
      <c r="BK19" s="4745"/>
      <c r="BL19" s="4746"/>
      <c r="BM19" s="4746"/>
      <c r="BN19" s="4746"/>
      <c r="BO19" s="4746"/>
      <c r="BP19" s="4746"/>
      <c r="BQ19" s="4746"/>
      <c r="BR19" s="4747"/>
    </row>
    <row r="20" spans="2:70" s="62" customFormat="1" ht="14.1" customHeight="1" x14ac:dyDescent="0.15">
      <c r="B20" s="4863"/>
      <c r="C20" s="4703"/>
      <c r="D20" s="4704"/>
      <c r="E20" s="4705"/>
      <c r="F20" s="4636"/>
      <c r="G20" s="4637"/>
      <c r="H20" s="4637"/>
      <c r="I20" s="4637"/>
      <c r="J20" s="4638"/>
      <c r="K20" s="4641"/>
      <c r="L20" s="4646"/>
      <c r="M20" s="4647"/>
      <c r="N20" s="4671"/>
      <c r="O20" s="4666"/>
      <c r="P20" s="4667"/>
      <c r="Q20" s="4668"/>
      <c r="R20" s="4703"/>
      <c r="S20" s="4704"/>
      <c r="T20" s="4705"/>
      <c r="U20" s="4686"/>
      <c r="V20" s="4687"/>
      <c r="W20" s="4688"/>
      <c r="X20" s="323"/>
      <c r="Y20" s="82" t="s">
        <v>56</v>
      </c>
      <c r="Z20" s="324"/>
      <c r="AA20" s="82" t="s">
        <v>56</v>
      </c>
      <c r="AB20" s="324"/>
      <c r="AC20" s="82" t="s">
        <v>56</v>
      </c>
      <c r="AD20" s="346" t="s">
        <v>1238</v>
      </c>
      <c r="AE20" s="4761"/>
      <c r="AF20" s="4761"/>
      <c r="AG20" s="345" t="s">
        <v>1239</v>
      </c>
      <c r="AH20" s="347" t="s">
        <v>1238</v>
      </c>
      <c r="AI20" s="4761"/>
      <c r="AJ20" s="4761"/>
      <c r="AK20" s="348" t="s">
        <v>1239</v>
      </c>
      <c r="AL20" s="4793"/>
      <c r="AM20" s="4794"/>
      <c r="AN20" s="4795"/>
      <c r="AO20" s="4851"/>
      <c r="AP20" s="4852"/>
      <c r="AQ20" s="4853"/>
      <c r="AR20" s="4766"/>
      <c r="AS20" s="4767"/>
      <c r="AT20" s="4768"/>
      <c r="AU20" s="4766"/>
      <c r="AV20" s="4767"/>
      <c r="AW20" s="4768"/>
      <c r="AX20" s="4766"/>
      <c r="AY20" s="4767"/>
      <c r="AZ20" s="4768"/>
      <c r="BA20" s="4802"/>
      <c r="BB20" s="4803"/>
      <c r="BC20" s="4804"/>
      <c r="BD20" s="4775"/>
      <c r="BE20" s="4776"/>
      <c r="BF20" s="4777"/>
      <c r="BG20" s="4760"/>
      <c r="BH20" s="4761"/>
      <c r="BI20" s="4762"/>
      <c r="BJ20" s="4741"/>
      <c r="BK20" s="4751"/>
      <c r="BL20" s="4752"/>
      <c r="BM20" s="4752"/>
      <c r="BN20" s="4752"/>
      <c r="BO20" s="4752"/>
      <c r="BP20" s="4752"/>
      <c r="BQ20" s="4752"/>
      <c r="BR20" s="4753"/>
    </row>
    <row r="21" spans="2:70" s="62" customFormat="1" ht="14.1" customHeight="1" x14ac:dyDescent="0.15">
      <c r="B21" s="4857">
        <v>3</v>
      </c>
      <c r="C21" s="4697"/>
      <c r="D21" s="4698"/>
      <c r="E21" s="4699"/>
      <c r="F21" s="4630"/>
      <c r="G21" s="4631"/>
      <c r="H21" s="4631"/>
      <c r="I21" s="4631"/>
      <c r="J21" s="4632"/>
      <c r="K21" s="4639"/>
      <c r="L21" s="4642"/>
      <c r="M21" s="4643"/>
      <c r="N21" s="4669"/>
      <c r="O21" s="4660"/>
      <c r="P21" s="4661"/>
      <c r="Q21" s="4662"/>
      <c r="R21" s="4697"/>
      <c r="S21" s="4698"/>
      <c r="T21" s="4699"/>
      <c r="U21" s="4677"/>
      <c r="V21" s="4678"/>
      <c r="W21" s="4679"/>
      <c r="X21" s="4864"/>
      <c r="Y21" s="4579" t="s">
        <v>200</v>
      </c>
      <c r="Z21" s="4866"/>
      <c r="AA21" s="4579" t="s">
        <v>200</v>
      </c>
      <c r="AB21" s="4577"/>
      <c r="AC21" s="4843" t="s">
        <v>200</v>
      </c>
      <c r="AD21" s="4841"/>
      <c r="AE21" s="4779"/>
      <c r="AF21" s="4779"/>
      <c r="AG21" s="4779"/>
      <c r="AH21" s="4778"/>
      <c r="AI21" s="4779"/>
      <c r="AJ21" s="4779"/>
      <c r="AK21" s="4780"/>
      <c r="AL21" s="4784"/>
      <c r="AM21" s="4785"/>
      <c r="AN21" s="4786"/>
      <c r="AO21" s="4845">
        <f>SUM(AL21:AN23)</f>
        <v>0</v>
      </c>
      <c r="AP21" s="4846"/>
      <c r="AQ21" s="4847"/>
      <c r="AR21" s="4763"/>
      <c r="AS21" s="4764"/>
      <c r="AT21" s="4765"/>
      <c r="AU21" s="4763"/>
      <c r="AV21" s="4764"/>
      <c r="AW21" s="4765"/>
      <c r="AX21" s="4763"/>
      <c r="AY21" s="4764"/>
      <c r="AZ21" s="4765"/>
      <c r="BA21" s="4796">
        <f>SUM(AR21:AZ23)</f>
        <v>0</v>
      </c>
      <c r="BB21" s="4797"/>
      <c r="BC21" s="4798"/>
      <c r="BD21" s="4769">
        <f>AH21+AO21+BA21</f>
        <v>0</v>
      </c>
      <c r="BE21" s="4770"/>
      <c r="BF21" s="4771"/>
      <c r="BG21" s="4754"/>
      <c r="BH21" s="4755"/>
      <c r="BI21" s="4756"/>
      <c r="BJ21" s="4738"/>
      <c r="BK21" s="4742"/>
      <c r="BL21" s="4743"/>
      <c r="BM21" s="4743"/>
      <c r="BN21" s="4743"/>
      <c r="BO21" s="4743"/>
      <c r="BP21" s="4743"/>
      <c r="BQ21" s="4743"/>
      <c r="BR21" s="4744"/>
    </row>
    <row r="22" spans="2:70" s="62" customFormat="1" ht="14.1" customHeight="1" x14ac:dyDescent="0.15">
      <c r="B22" s="4858"/>
      <c r="C22" s="4700"/>
      <c r="D22" s="4701"/>
      <c r="E22" s="4702"/>
      <c r="F22" s="4633"/>
      <c r="G22" s="4634"/>
      <c r="H22" s="4634"/>
      <c r="I22" s="4634"/>
      <c r="J22" s="4635"/>
      <c r="K22" s="4640"/>
      <c r="L22" s="4644"/>
      <c r="M22" s="4645"/>
      <c r="N22" s="4670"/>
      <c r="O22" s="4663"/>
      <c r="P22" s="4664"/>
      <c r="Q22" s="4665"/>
      <c r="R22" s="4700"/>
      <c r="S22" s="4701"/>
      <c r="T22" s="4702"/>
      <c r="U22" s="4680"/>
      <c r="V22" s="4681"/>
      <c r="W22" s="4682"/>
      <c r="X22" s="4865"/>
      <c r="Y22" s="4732"/>
      <c r="Z22" s="4867"/>
      <c r="AA22" s="4732"/>
      <c r="AB22" s="4730"/>
      <c r="AC22" s="4844"/>
      <c r="AD22" s="4842"/>
      <c r="AE22" s="4782"/>
      <c r="AF22" s="4782"/>
      <c r="AG22" s="4782"/>
      <c r="AH22" s="4781"/>
      <c r="AI22" s="4782"/>
      <c r="AJ22" s="4782"/>
      <c r="AK22" s="4783"/>
      <c r="AL22" s="4787"/>
      <c r="AM22" s="4788"/>
      <c r="AN22" s="4789"/>
      <c r="AO22" s="4848"/>
      <c r="AP22" s="4849"/>
      <c r="AQ22" s="4850"/>
      <c r="AR22" s="4790"/>
      <c r="AS22" s="4791"/>
      <c r="AT22" s="4792"/>
      <c r="AU22" s="4790"/>
      <c r="AV22" s="4791"/>
      <c r="AW22" s="4792"/>
      <c r="AX22" s="4790"/>
      <c r="AY22" s="4791"/>
      <c r="AZ22" s="4792"/>
      <c r="BA22" s="4799"/>
      <c r="BB22" s="4800"/>
      <c r="BC22" s="4801"/>
      <c r="BD22" s="4772"/>
      <c r="BE22" s="4773"/>
      <c r="BF22" s="4774"/>
      <c r="BG22" s="4757"/>
      <c r="BH22" s="4758"/>
      <c r="BI22" s="4759"/>
      <c r="BJ22" s="4739"/>
      <c r="BK22" s="4745"/>
      <c r="BL22" s="4746"/>
      <c r="BM22" s="4746"/>
      <c r="BN22" s="4746"/>
      <c r="BO22" s="4746"/>
      <c r="BP22" s="4746"/>
      <c r="BQ22" s="4746"/>
      <c r="BR22" s="4747"/>
    </row>
    <row r="23" spans="2:70" s="62" customFormat="1" ht="14.1" customHeight="1" x14ac:dyDescent="0.15">
      <c r="B23" s="4863"/>
      <c r="C23" s="4703"/>
      <c r="D23" s="4704"/>
      <c r="E23" s="4705"/>
      <c r="F23" s="4636"/>
      <c r="G23" s="4637"/>
      <c r="H23" s="4637"/>
      <c r="I23" s="4637"/>
      <c r="J23" s="4638"/>
      <c r="K23" s="4641"/>
      <c r="L23" s="4646"/>
      <c r="M23" s="4647"/>
      <c r="N23" s="4671"/>
      <c r="O23" s="4666"/>
      <c r="P23" s="4667"/>
      <c r="Q23" s="4668"/>
      <c r="R23" s="4703"/>
      <c r="S23" s="4704"/>
      <c r="T23" s="4705"/>
      <c r="U23" s="4686"/>
      <c r="V23" s="4687"/>
      <c r="W23" s="4688"/>
      <c r="X23" s="323"/>
      <c r="Y23" s="82" t="s">
        <v>56</v>
      </c>
      <c r="Z23" s="324"/>
      <c r="AA23" s="82" t="s">
        <v>56</v>
      </c>
      <c r="AB23" s="324"/>
      <c r="AC23" s="82" t="s">
        <v>56</v>
      </c>
      <c r="AD23" s="346" t="s">
        <v>1238</v>
      </c>
      <c r="AE23" s="4761"/>
      <c r="AF23" s="4761"/>
      <c r="AG23" s="345" t="s">
        <v>1239</v>
      </c>
      <c r="AH23" s="347" t="s">
        <v>1238</v>
      </c>
      <c r="AI23" s="4761"/>
      <c r="AJ23" s="4761"/>
      <c r="AK23" s="348" t="s">
        <v>1239</v>
      </c>
      <c r="AL23" s="4793"/>
      <c r="AM23" s="4794"/>
      <c r="AN23" s="4795"/>
      <c r="AO23" s="4851"/>
      <c r="AP23" s="4852"/>
      <c r="AQ23" s="4853"/>
      <c r="AR23" s="4766"/>
      <c r="AS23" s="4767"/>
      <c r="AT23" s="4768"/>
      <c r="AU23" s="4766"/>
      <c r="AV23" s="4767"/>
      <c r="AW23" s="4768"/>
      <c r="AX23" s="4766"/>
      <c r="AY23" s="4767"/>
      <c r="AZ23" s="4768"/>
      <c r="BA23" s="4802"/>
      <c r="BB23" s="4803"/>
      <c r="BC23" s="4804"/>
      <c r="BD23" s="4775"/>
      <c r="BE23" s="4776"/>
      <c r="BF23" s="4777"/>
      <c r="BG23" s="4760"/>
      <c r="BH23" s="4761"/>
      <c r="BI23" s="4762"/>
      <c r="BJ23" s="4741"/>
      <c r="BK23" s="4751"/>
      <c r="BL23" s="4752"/>
      <c r="BM23" s="4752"/>
      <c r="BN23" s="4752"/>
      <c r="BO23" s="4752"/>
      <c r="BP23" s="4752"/>
      <c r="BQ23" s="4752"/>
      <c r="BR23" s="4753"/>
    </row>
    <row r="24" spans="2:70" s="62" customFormat="1" ht="14.1" customHeight="1" x14ac:dyDescent="0.15">
      <c r="B24" s="4857">
        <v>4</v>
      </c>
      <c r="C24" s="4697"/>
      <c r="D24" s="4698"/>
      <c r="E24" s="4699"/>
      <c r="F24" s="4630"/>
      <c r="G24" s="4631"/>
      <c r="H24" s="4631"/>
      <c r="I24" s="4631"/>
      <c r="J24" s="4632"/>
      <c r="K24" s="4639"/>
      <c r="L24" s="4642"/>
      <c r="M24" s="4643"/>
      <c r="N24" s="4669"/>
      <c r="O24" s="4660"/>
      <c r="P24" s="4661"/>
      <c r="Q24" s="4662"/>
      <c r="R24" s="4697"/>
      <c r="S24" s="4698"/>
      <c r="T24" s="4699"/>
      <c r="U24" s="4677"/>
      <c r="V24" s="4678"/>
      <c r="W24" s="4679"/>
      <c r="X24" s="4864"/>
      <c r="Y24" s="4579" t="s">
        <v>200</v>
      </c>
      <c r="Z24" s="4866"/>
      <c r="AA24" s="4579" t="s">
        <v>200</v>
      </c>
      <c r="AB24" s="4577"/>
      <c r="AC24" s="4843" t="s">
        <v>200</v>
      </c>
      <c r="AD24" s="4841"/>
      <c r="AE24" s="4779"/>
      <c r="AF24" s="4779"/>
      <c r="AG24" s="4779"/>
      <c r="AH24" s="4778"/>
      <c r="AI24" s="4779"/>
      <c r="AJ24" s="4779"/>
      <c r="AK24" s="4780"/>
      <c r="AL24" s="4784"/>
      <c r="AM24" s="4785"/>
      <c r="AN24" s="4786"/>
      <c r="AO24" s="4845">
        <f>SUM(AL24:AN26)</f>
        <v>0</v>
      </c>
      <c r="AP24" s="4846"/>
      <c r="AQ24" s="4847"/>
      <c r="AR24" s="4763"/>
      <c r="AS24" s="4764"/>
      <c r="AT24" s="4765"/>
      <c r="AU24" s="4763"/>
      <c r="AV24" s="4764"/>
      <c r="AW24" s="4765"/>
      <c r="AX24" s="4763"/>
      <c r="AY24" s="4764"/>
      <c r="AZ24" s="4765"/>
      <c r="BA24" s="4796">
        <f>SUM(AR24:AZ26)</f>
        <v>0</v>
      </c>
      <c r="BB24" s="4797"/>
      <c r="BC24" s="4798"/>
      <c r="BD24" s="4769">
        <f>AH24+AO24+BA24</f>
        <v>0</v>
      </c>
      <c r="BE24" s="4770"/>
      <c r="BF24" s="4771"/>
      <c r="BG24" s="4754"/>
      <c r="BH24" s="4755"/>
      <c r="BI24" s="4756"/>
      <c r="BJ24" s="4738"/>
      <c r="BK24" s="4742"/>
      <c r="BL24" s="4743"/>
      <c r="BM24" s="4743"/>
      <c r="BN24" s="4743"/>
      <c r="BO24" s="4743"/>
      <c r="BP24" s="4743"/>
      <c r="BQ24" s="4743"/>
      <c r="BR24" s="4744"/>
    </row>
    <row r="25" spans="2:70" s="62" customFormat="1" ht="14.1" customHeight="1" x14ac:dyDescent="0.15">
      <c r="B25" s="4858"/>
      <c r="C25" s="4700"/>
      <c r="D25" s="4701"/>
      <c r="E25" s="4702"/>
      <c r="F25" s="4633"/>
      <c r="G25" s="4634"/>
      <c r="H25" s="4634"/>
      <c r="I25" s="4634"/>
      <c r="J25" s="4635"/>
      <c r="K25" s="4640"/>
      <c r="L25" s="4644"/>
      <c r="M25" s="4645"/>
      <c r="N25" s="4670"/>
      <c r="O25" s="4663"/>
      <c r="P25" s="4664"/>
      <c r="Q25" s="4665"/>
      <c r="R25" s="4700"/>
      <c r="S25" s="4701"/>
      <c r="T25" s="4702"/>
      <c r="U25" s="4680"/>
      <c r="V25" s="4681"/>
      <c r="W25" s="4682"/>
      <c r="X25" s="4865"/>
      <c r="Y25" s="4732"/>
      <c r="Z25" s="4867"/>
      <c r="AA25" s="4732"/>
      <c r="AB25" s="4730"/>
      <c r="AC25" s="4844"/>
      <c r="AD25" s="4842"/>
      <c r="AE25" s="4782"/>
      <c r="AF25" s="4782"/>
      <c r="AG25" s="4782"/>
      <c r="AH25" s="4781"/>
      <c r="AI25" s="4782"/>
      <c r="AJ25" s="4782"/>
      <c r="AK25" s="4783"/>
      <c r="AL25" s="4787"/>
      <c r="AM25" s="4788"/>
      <c r="AN25" s="4789"/>
      <c r="AO25" s="4848"/>
      <c r="AP25" s="4849"/>
      <c r="AQ25" s="4850"/>
      <c r="AR25" s="4790"/>
      <c r="AS25" s="4791"/>
      <c r="AT25" s="4792"/>
      <c r="AU25" s="4790"/>
      <c r="AV25" s="4791"/>
      <c r="AW25" s="4792"/>
      <c r="AX25" s="4790"/>
      <c r="AY25" s="4791"/>
      <c r="AZ25" s="4792"/>
      <c r="BA25" s="4799"/>
      <c r="BB25" s="4800"/>
      <c r="BC25" s="4801"/>
      <c r="BD25" s="4772"/>
      <c r="BE25" s="4773"/>
      <c r="BF25" s="4774"/>
      <c r="BG25" s="4757"/>
      <c r="BH25" s="4758"/>
      <c r="BI25" s="4759"/>
      <c r="BJ25" s="4739"/>
      <c r="BK25" s="4745"/>
      <c r="BL25" s="4746"/>
      <c r="BM25" s="4746"/>
      <c r="BN25" s="4746"/>
      <c r="BO25" s="4746"/>
      <c r="BP25" s="4746"/>
      <c r="BQ25" s="4746"/>
      <c r="BR25" s="4747"/>
    </row>
    <row r="26" spans="2:70" s="62" customFormat="1" ht="14.1" customHeight="1" x14ac:dyDescent="0.15">
      <c r="B26" s="4863"/>
      <c r="C26" s="4703"/>
      <c r="D26" s="4704"/>
      <c r="E26" s="4705"/>
      <c r="F26" s="4636"/>
      <c r="G26" s="4637"/>
      <c r="H26" s="4637"/>
      <c r="I26" s="4637"/>
      <c r="J26" s="4638"/>
      <c r="K26" s="4641"/>
      <c r="L26" s="4646"/>
      <c r="M26" s="4647"/>
      <c r="N26" s="4671"/>
      <c r="O26" s="4666"/>
      <c r="P26" s="4667"/>
      <c r="Q26" s="4668"/>
      <c r="R26" s="4703"/>
      <c r="S26" s="4704"/>
      <c r="T26" s="4705"/>
      <c r="U26" s="4686"/>
      <c r="V26" s="4687"/>
      <c r="W26" s="4688"/>
      <c r="X26" s="323"/>
      <c r="Y26" s="82" t="s">
        <v>56</v>
      </c>
      <c r="Z26" s="324"/>
      <c r="AA26" s="82" t="s">
        <v>56</v>
      </c>
      <c r="AB26" s="324"/>
      <c r="AC26" s="82" t="s">
        <v>56</v>
      </c>
      <c r="AD26" s="346" t="s">
        <v>1238</v>
      </c>
      <c r="AE26" s="4761"/>
      <c r="AF26" s="4761"/>
      <c r="AG26" s="345" t="s">
        <v>1239</v>
      </c>
      <c r="AH26" s="347" t="s">
        <v>1238</v>
      </c>
      <c r="AI26" s="4761"/>
      <c r="AJ26" s="4761"/>
      <c r="AK26" s="348" t="s">
        <v>1239</v>
      </c>
      <c r="AL26" s="4793"/>
      <c r="AM26" s="4794"/>
      <c r="AN26" s="4795"/>
      <c r="AO26" s="4851"/>
      <c r="AP26" s="4852"/>
      <c r="AQ26" s="4853"/>
      <c r="AR26" s="4766"/>
      <c r="AS26" s="4767"/>
      <c r="AT26" s="4768"/>
      <c r="AU26" s="4766"/>
      <c r="AV26" s="4767"/>
      <c r="AW26" s="4768"/>
      <c r="AX26" s="4766"/>
      <c r="AY26" s="4767"/>
      <c r="AZ26" s="4768"/>
      <c r="BA26" s="4802"/>
      <c r="BB26" s="4803"/>
      <c r="BC26" s="4804"/>
      <c r="BD26" s="4775"/>
      <c r="BE26" s="4776"/>
      <c r="BF26" s="4777"/>
      <c r="BG26" s="4760"/>
      <c r="BH26" s="4761"/>
      <c r="BI26" s="4762"/>
      <c r="BJ26" s="4741"/>
      <c r="BK26" s="4751"/>
      <c r="BL26" s="4752"/>
      <c r="BM26" s="4752"/>
      <c r="BN26" s="4752"/>
      <c r="BO26" s="4752"/>
      <c r="BP26" s="4752"/>
      <c r="BQ26" s="4752"/>
      <c r="BR26" s="4753"/>
    </row>
    <row r="27" spans="2:70" s="62" customFormat="1" ht="14.1" customHeight="1" x14ac:dyDescent="0.15">
      <c r="B27" s="4857">
        <v>5</v>
      </c>
      <c r="C27" s="4697"/>
      <c r="D27" s="4698"/>
      <c r="E27" s="4699"/>
      <c r="F27" s="4630"/>
      <c r="G27" s="4631"/>
      <c r="H27" s="4631"/>
      <c r="I27" s="4631"/>
      <c r="J27" s="4632"/>
      <c r="K27" s="4639"/>
      <c r="L27" s="4642"/>
      <c r="M27" s="4643"/>
      <c r="N27" s="4669"/>
      <c r="O27" s="4660"/>
      <c r="P27" s="4661"/>
      <c r="Q27" s="4662"/>
      <c r="R27" s="4697"/>
      <c r="S27" s="4698"/>
      <c r="T27" s="4699"/>
      <c r="U27" s="4677"/>
      <c r="V27" s="4678"/>
      <c r="W27" s="4679"/>
      <c r="X27" s="4864"/>
      <c r="Y27" s="4579" t="s">
        <v>200</v>
      </c>
      <c r="Z27" s="4866"/>
      <c r="AA27" s="4579" t="s">
        <v>200</v>
      </c>
      <c r="AB27" s="4577"/>
      <c r="AC27" s="4843" t="s">
        <v>200</v>
      </c>
      <c r="AD27" s="4841"/>
      <c r="AE27" s="4779"/>
      <c r="AF27" s="4779"/>
      <c r="AG27" s="4779"/>
      <c r="AH27" s="4778"/>
      <c r="AI27" s="4779"/>
      <c r="AJ27" s="4779"/>
      <c r="AK27" s="4780"/>
      <c r="AL27" s="4784"/>
      <c r="AM27" s="4785"/>
      <c r="AN27" s="4786"/>
      <c r="AO27" s="4845">
        <f>SUM(AL27:AN29)</f>
        <v>0</v>
      </c>
      <c r="AP27" s="4846"/>
      <c r="AQ27" s="4847"/>
      <c r="AR27" s="4763"/>
      <c r="AS27" s="4764"/>
      <c r="AT27" s="4765"/>
      <c r="AU27" s="4763"/>
      <c r="AV27" s="4764"/>
      <c r="AW27" s="4765"/>
      <c r="AX27" s="4763"/>
      <c r="AY27" s="4764"/>
      <c r="AZ27" s="4765"/>
      <c r="BA27" s="4796">
        <f>SUM(AR27:AZ29)</f>
        <v>0</v>
      </c>
      <c r="BB27" s="4797"/>
      <c r="BC27" s="4798"/>
      <c r="BD27" s="4769">
        <f>AH27+AO27+BA27</f>
        <v>0</v>
      </c>
      <c r="BE27" s="4770"/>
      <c r="BF27" s="4771"/>
      <c r="BG27" s="4754"/>
      <c r="BH27" s="4755"/>
      <c r="BI27" s="4756"/>
      <c r="BJ27" s="4738"/>
      <c r="BK27" s="4742"/>
      <c r="BL27" s="4743"/>
      <c r="BM27" s="4743"/>
      <c r="BN27" s="4743"/>
      <c r="BO27" s="4743"/>
      <c r="BP27" s="4743"/>
      <c r="BQ27" s="4743"/>
      <c r="BR27" s="4744"/>
    </row>
    <row r="28" spans="2:70" s="62" customFormat="1" ht="14.1" customHeight="1" x14ac:dyDescent="0.15">
      <c r="B28" s="4858"/>
      <c r="C28" s="4700"/>
      <c r="D28" s="4701"/>
      <c r="E28" s="4702"/>
      <c r="F28" s="4633"/>
      <c r="G28" s="4634"/>
      <c r="H28" s="4634"/>
      <c r="I28" s="4634"/>
      <c r="J28" s="4635"/>
      <c r="K28" s="4640"/>
      <c r="L28" s="4644"/>
      <c r="M28" s="4645"/>
      <c r="N28" s="4670"/>
      <c r="O28" s="4663"/>
      <c r="P28" s="4664"/>
      <c r="Q28" s="4665"/>
      <c r="R28" s="4700"/>
      <c r="S28" s="4701"/>
      <c r="T28" s="4702"/>
      <c r="U28" s="4680"/>
      <c r="V28" s="4681"/>
      <c r="W28" s="4682"/>
      <c r="X28" s="4865"/>
      <c r="Y28" s="4732"/>
      <c r="Z28" s="4867"/>
      <c r="AA28" s="4732"/>
      <c r="AB28" s="4730"/>
      <c r="AC28" s="4844"/>
      <c r="AD28" s="4842"/>
      <c r="AE28" s="4782"/>
      <c r="AF28" s="4782"/>
      <c r="AG28" s="4782"/>
      <c r="AH28" s="4781"/>
      <c r="AI28" s="4782"/>
      <c r="AJ28" s="4782"/>
      <c r="AK28" s="4783"/>
      <c r="AL28" s="4787"/>
      <c r="AM28" s="4788"/>
      <c r="AN28" s="4789"/>
      <c r="AO28" s="4848"/>
      <c r="AP28" s="4849"/>
      <c r="AQ28" s="4850"/>
      <c r="AR28" s="4790"/>
      <c r="AS28" s="4791"/>
      <c r="AT28" s="4792"/>
      <c r="AU28" s="4790"/>
      <c r="AV28" s="4791"/>
      <c r="AW28" s="4792"/>
      <c r="AX28" s="4790"/>
      <c r="AY28" s="4791"/>
      <c r="AZ28" s="4792"/>
      <c r="BA28" s="4799"/>
      <c r="BB28" s="4800"/>
      <c r="BC28" s="4801"/>
      <c r="BD28" s="4772"/>
      <c r="BE28" s="4773"/>
      <c r="BF28" s="4774"/>
      <c r="BG28" s="4757"/>
      <c r="BH28" s="4758"/>
      <c r="BI28" s="4759"/>
      <c r="BJ28" s="4739"/>
      <c r="BK28" s="4745"/>
      <c r="BL28" s="4746"/>
      <c r="BM28" s="4746"/>
      <c r="BN28" s="4746"/>
      <c r="BO28" s="4746"/>
      <c r="BP28" s="4746"/>
      <c r="BQ28" s="4746"/>
      <c r="BR28" s="4747"/>
    </row>
    <row r="29" spans="2:70" s="62" customFormat="1" ht="14.1" customHeight="1" x14ac:dyDescent="0.15">
      <c r="B29" s="4863"/>
      <c r="C29" s="4703"/>
      <c r="D29" s="4704"/>
      <c r="E29" s="4705"/>
      <c r="F29" s="4636"/>
      <c r="G29" s="4637"/>
      <c r="H29" s="4637"/>
      <c r="I29" s="4637"/>
      <c r="J29" s="4638"/>
      <c r="K29" s="4641"/>
      <c r="L29" s="4646"/>
      <c r="M29" s="4647"/>
      <c r="N29" s="4671"/>
      <c r="O29" s="4666"/>
      <c r="P29" s="4667"/>
      <c r="Q29" s="4668"/>
      <c r="R29" s="4703"/>
      <c r="S29" s="4704"/>
      <c r="T29" s="4705"/>
      <c r="U29" s="4686"/>
      <c r="V29" s="4687"/>
      <c r="W29" s="4688"/>
      <c r="X29" s="323"/>
      <c r="Y29" s="82" t="s">
        <v>56</v>
      </c>
      <c r="Z29" s="324"/>
      <c r="AA29" s="82" t="s">
        <v>56</v>
      </c>
      <c r="AB29" s="324"/>
      <c r="AC29" s="82" t="s">
        <v>56</v>
      </c>
      <c r="AD29" s="346" t="s">
        <v>1238</v>
      </c>
      <c r="AE29" s="4761"/>
      <c r="AF29" s="4761"/>
      <c r="AG29" s="345" t="s">
        <v>1239</v>
      </c>
      <c r="AH29" s="347" t="s">
        <v>1238</v>
      </c>
      <c r="AI29" s="4761"/>
      <c r="AJ29" s="4761"/>
      <c r="AK29" s="348" t="s">
        <v>1239</v>
      </c>
      <c r="AL29" s="4793"/>
      <c r="AM29" s="4794"/>
      <c r="AN29" s="4795"/>
      <c r="AO29" s="4851"/>
      <c r="AP29" s="4852"/>
      <c r="AQ29" s="4853"/>
      <c r="AR29" s="4766"/>
      <c r="AS29" s="4767"/>
      <c r="AT29" s="4768"/>
      <c r="AU29" s="4766"/>
      <c r="AV29" s="4767"/>
      <c r="AW29" s="4768"/>
      <c r="AX29" s="4766"/>
      <c r="AY29" s="4767"/>
      <c r="AZ29" s="4768"/>
      <c r="BA29" s="4802"/>
      <c r="BB29" s="4803"/>
      <c r="BC29" s="4804"/>
      <c r="BD29" s="4775"/>
      <c r="BE29" s="4776"/>
      <c r="BF29" s="4777"/>
      <c r="BG29" s="4760"/>
      <c r="BH29" s="4761"/>
      <c r="BI29" s="4762"/>
      <c r="BJ29" s="4741"/>
      <c r="BK29" s="4751"/>
      <c r="BL29" s="4752"/>
      <c r="BM29" s="4752"/>
      <c r="BN29" s="4752"/>
      <c r="BO29" s="4752"/>
      <c r="BP29" s="4752"/>
      <c r="BQ29" s="4752"/>
      <c r="BR29" s="4753"/>
    </row>
    <row r="30" spans="2:70" s="62" customFormat="1" ht="14.1" customHeight="1" x14ac:dyDescent="0.15">
      <c r="B30" s="4857">
        <v>6</v>
      </c>
      <c r="C30" s="4697"/>
      <c r="D30" s="4698"/>
      <c r="E30" s="4699"/>
      <c r="F30" s="4630"/>
      <c r="G30" s="4631"/>
      <c r="H30" s="4631"/>
      <c r="I30" s="4631"/>
      <c r="J30" s="4632"/>
      <c r="K30" s="4639"/>
      <c r="L30" s="4642"/>
      <c r="M30" s="4643"/>
      <c r="N30" s="4669"/>
      <c r="O30" s="4660"/>
      <c r="P30" s="4661"/>
      <c r="Q30" s="4662"/>
      <c r="R30" s="4697"/>
      <c r="S30" s="4698"/>
      <c r="T30" s="4699"/>
      <c r="U30" s="4677"/>
      <c r="V30" s="4678"/>
      <c r="W30" s="4679"/>
      <c r="X30" s="4864"/>
      <c r="Y30" s="4579" t="s">
        <v>200</v>
      </c>
      <c r="Z30" s="4866"/>
      <c r="AA30" s="4579" t="s">
        <v>200</v>
      </c>
      <c r="AB30" s="4577"/>
      <c r="AC30" s="4843" t="s">
        <v>200</v>
      </c>
      <c r="AD30" s="4841"/>
      <c r="AE30" s="4779"/>
      <c r="AF30" s="4779"/>
      <c r="AG30" s="4779"/>
      <c r="AH30" s="4778"/>
      <c r="AI30" s="4779"/>
      <c r="AJ30" s="4779"/>
      <c r="AK30" s="4780"/>
      <c r="AL30" s="4784"/>
      <c r="AM30" s="4785"/>
      <c r="AN30" s="4786"/>
      <c r="AO30" s="4845">
        <f>SUM(AL30:AN32)</f>
        <v>0</v>
      </c>
      <c r="AP30" s="4846"/>
      <c r="AQ30" s="4847"/>
      <c r="AR30" s="4763"/>
      <c r="AS30" s="4764"/>
      <c r="AT30" s="4765"/>
      <c r="AU30" s="4763"/>
      <c r="AV30" s="4764"/>
      <c r="AW30" s="4765"/>
      <c r="AX30" s="4763"/>
      <c r="AY30" s="4764"/>
      <c r="AZ30" s="4765"/>
      <c r="BA30" s="4796">
        <f>SUM(AR30:AZ32)</f>
        <v>0</v>
      </c>
      <c r="BB30" s="4797"/>
      <c r="BC30" s="4798"/>
      <c r="BD30" s="4769">
        <f>AH30+AO30+BA30</f>
        <v>0</v>
      </c>
      <c r="BE30" s="4770"/>
      <c r="BF30" s="4771"/>
      <c r="BG30" s="4754"/>
      <c r="BH30" s="4755"/>
      <c r="BI30" s="4756"/>
      <c r="BJ30" s="4738"/>
      <c r="BK30" s="4742"/>
      <c r="BL30" s="4743"/>
      <c r="BM30" s="4743"/>
      <c r="BN30" s="4743"/>
      <c r="BO30" s="4743"/>
      <c r="BP30" s="4743"/>
      <c r="BQ30" s="4743"/>
      <c r="BR30" s="4744"/>
    </row>
    <row r="31" spans="2:70" s="62" customFormat="1" ht="14.1" customHeight="1" x14ac:dyDescent="0.15">
      <c r="B31" s="4858"/>
      <c r="C31" s="4700"/>
      <c r="D31" s="4701"/>
      <c r="E31" s="4702"/>
      <c r="F31" s="4633"/>
      <c r="G31" s="4634"/>
      <c r="H31" s="4634"/>
      <c r="I31" s="4634"/>
      <c r="J31" s="4635"/>
      <c r="K31" s="4640"/>
      <c r="L31" s="4644"/>
      <c r="M31" s="4645"/>
      <c r="N31" s="4670"/>
      <c r="O31" s="4663"/>
      <c r="P31" s="4664"/>
      <c r="Q31" s="4665"/>
      <c r="R31" s="4700"/>
      <c r="S31" s="4701"/>
      <c r="T31" s="4702"/>
      <c r="U31" s="4680"/>
      <c r="V31" s="4681"/>
      <c r="W31" s="4682"/>
      <c r="X31" s="4865"/>
      <c r="Y31" s="4732"/>
      <c r="Z31" s="4867"/>
      <c r="AA31" s="4732"/>
      <c r="AB31" s="4730"/>
      <c r="AC31" s="4844"/>
      <c r="AD31" s="4842"/>
      <c r="AE31" s="4782"/>
      <c r="AF31" s="4782"/>
      <c r="AG31" s="4782"/>
      <c r="AH31" s="4781"/>
      <c r="AI31" s="4782"/>
      <c r="AJ31" s="4782"/>
      <c r="AK31" s="4783"/>
      <c r="AL31" s="4787"/>
      <c r="AM31" s="4788"/>
      <c r="AN31" s="4789"/>
      <c r="AO31" s="4848"/>
      <c r="AP31" s="4849"/>
      <c r="AQ31" s="4850"/>
      <c r="AR31" s="4790"/>
      <c r="AS31" s="4791"/>
      <c r="AT31" s="4792"/>
      <c r="AU31" s="4790"/>
      <c r="AV31" s="4791"/>
      <c r="AW31" s="4792"/>
      <c r="AX31" s="4790"/>
      <c r="AY31" s="4791"/>
      <c r="AZ31" s="4792"/>
      <c r="BA31" s="4799"/>
      <c r="BB31" s="4800"/>
      <c r="BC31" s="4801"/>
      <c r="BD31" s="4772"/>
      <c r="BE31" s="4773"/>
      <c r="BF31" s="4774"/>
      <c r="BG31" s="4757"/>
      <c r="BH31" s="4758"/>
      <c r="BI31" s="4759"/>
      <c r="BJ31" s="4739"/>
      <c r="BK31" s="4745"/>
      <c r="BL31" s="4746"/>
      <c r="BM31" s="4746"/>
      <c r="BN31" s="4746"/>
      <c r="BO31" s="4746"/>
      <c r="BP31" s="4746"/>
      <c r="BQ31" s="4746"/>
      <c r="BR31" s="4747"/>
    </row>
    <row r="32" spans="2:70" s="62" customFormat="1" ht="13.5" customHeight="1" x14ac:dyDescent="0.15">
      <c r="B32" s="4863"/>
      <c r="C32" s="4703"/>
      <c r="D32" s="4704"/>
      <c r="E32" s="4705"/>
      <c r="F32" s="4636"/>
      <c r="G32" s="4637"/>
      <c r="H32" s="4637"/>
      <c r="I32" s="4637"/>
      <c r="J32" s="4638"/>
      <c r="K32" s="4641"/>
      <c r="L32" s="4646"/>
      <c r="M32" s="4647"/>
      <c r="N32" s="4671"/>
      <c r="O32" s="4666"/>
      <c r="P32" s="4667"/>
      <c r="Q32" s="4668"/>
      <c r="R32" s="4703"/>
      <c r="S32" s="4704"/>
      <c r="T32" s="4705"/>
      <c r="U32" s="4686"/>
      <c r="V32" s="4687"/>
      <c r="W32" s="4688"/>
      <c r="X32" s="323"/>
      <c r="Y32" s="82" t="s">
        <v>56</v>
      </c>
      <c r="Z32" s="324"/>
      <c r="AA32" s="82" t="s">
        <v>56</v>
      </c>
      <c r="AB32" s="324"/>
      <c r="AC32" s="82" t="s">
        <v>56</v>
      </c>
      <c r="AD32" s="346" t="s">
        <v>1238</v>
      </c>
      <c r="AE32" s="4761"/>
      <c r="AF32" s="4761"/>
      <c r="AG32" s="345" t="s">
        <v>1239</v>
      </c>
      <c r="AH32" s="347" t="s">
        <v>1238</v>
      </c>
      <c r="AI32" s="4761"/>
      <c r="AJ32" s="4761"/>
      <c r="AK32" s="348" t="s">
        <v>1239</v>
      </c>
      <c r="AL32" s="4793"/>
      <c r="AM32" s="4794"/>
      <c r="AN32" s="4795"/>
      <c r="AO32" s="4851"/>
      <c r="AP32" s="4852"/>
      <c r="AQ32" s="4853"/>
      <c r="AR32" s="4766"/>
      <c r="AS32" s="4767"/>
      <c r="AT32" s="4768"/>
      <c r="AU32" s="4766"/>
      <c r="AV32" s="4767"/>
      <c r="AW32" s="4768"/>
      <c r="AX32" s="4766"/>
      <c r="AY32" s="4767"/>
      <c r="AZ32" s="4768"/>
      <c r="BA32" s="4802"/>
      <c r="BB32" s="4803"/>
      <c r="BC32" s="4804"/>
      <c r="BD32" s="4775"/>
      <c r="BE32" s="4776"/>
      <c r="BF32" s="4777"/>
      <c r="BG32" s="4760"/>
      <c r="BH32" s="4761"/>
      <c r="BI32" s="4762"/>
      <c r="BJ32" s="4741"/>
      <c r="BK32" s="4751"/>
      <c r="BL32" s="4752"/>
      <c r="BM32" s="4752"/>
      <c r="BN32" s="4752"/>
      <c r="BO32" s="4752"/>
      <c r="BP32" s="4752"/>
      <c r="BQ32" s="4752"/>
      <c r="BR32" s="4753"/>
    </row>
    <row r="33" spans="2:70" s="62" customFormat="1" ht="14.1" customHeight="1" x14ac:dyDescent="0.15">
      <c r="B33" s="4857">
        <v>7</v>
      </c>
      <c r="C33" s="4697"/>
      <c r="D33" s="4698"/>
      <c r="E33" s="4699"/>
      <c r="F33" s="4630"/>
      <c r="G33" s="4631"/>
      <c r="H33" s="4631"/>
      <c r="I33" s="4631"/>
      <c r="J33" s="4632"/>
      <c r="K33" s="4639"/>
      <c r="L33" s="4642"/>
      <c r="M33" s="4643"/>
      <c r="N33" s="4669"/>
      <c r="O33" s="4660"/>
      <c r="P33" s="4661"/>
      <c r="Q33" s="4662"/>
      <c r="R33" s="4697"/>
      <c r="S33" s="4698"/>
      <c r="T33" s="4699"/>
      <c r="U33" s="4677"/>
      <c r="V33" s="4678"/>
      <c r="W33" s="4679"/>
      <c r="X33" s="4864"/>
      <c r="Y33" s="4579" t="s">
        <v>200</v>
      </c>
      <c r="Z33" s="4866"/>
      <c r="AA33" s="4579" t="s">
        <v>200</v>
      </c>
      <c r="AB33" s="4577"/>
      <c r="AC33" s="4843" t="s">
        <v>200</v>
      </c>
      <c r="AD33" s="4841"/>
      <c r="AE33" s="4779"/>
      <c r="AF33" s="4779"/>
      <c r="AG33" s="4779"/>
      <c r="AH33" s="4778"/>
      <c r="AI33" s="4779"/>
      <c r="AJ33" s="4779"/>
      <c r="AK33" s="4780"/>
      <c r="AL33" s="4784"/>
      <c r="AM33" s="4785"/>
      <c r="AN33" s="4786"/>
      <c r="AO33" s="4845">
        <f>SUM(AL33:AN35)</f>
        <v>0</v>
      </c>
      <c r="AP33" s="4846"/>
      <c r="AQ33" s="4847"/>
      <c r="AR33" s="4763"/>
      <c r="AS33" s="4764"/>
      <c r="AT33" s="4765"/>
      <c r="AU33" s="4763"/>
      <c r="AV33" s="4764"/>
      <c r="AW33" s="4765"/>
      <c r="AX33" s="4763"/>
      <c r="AY33" s="4764"/>
      <c r="AZ33" s="4765"/>
      <c r="BA33" s="4796">
        <f>SUM(AR33:AZ35)</f>
        <v>0</v>
      </c>
      <c r="BB33" s="4797"/>
      <c r="BC33" s="4798"/>
      <c r="BD33" s="4769">
        <f>AH33+AO33+BA33</f>
        <v>0</v>
      </c>
      <c r="BE33" s="4770"/>
      <c r="BF33" s="4771"/>
      <c r="BG33" s="4754"/>
      <c r="BH33" s="4755"/>
      <c r="BI33" s="4756"/>
      <c r="BJ33" s="4738"/>
      <c r="BK33" s="4742"/>
      <c r="BL33" s="4743"/>
      <c r="BM33" s="4743"/>
      <c r="BN33" s="4743"/>
      <c r="BO33" s="4743"/>
      <c r="BP33" s="4743"/>
      <c r="BQ33" s="4743"/>
      <c r="BR33" s="4744"/>
    </row>
    <row r="34" spans="2:70" s="62" customFormat="1" ht="14.1" customHeight="1" x14ac:dyDescent="0.15">
      <c r="B34" s="4858"/>
      <c r="C34" s="4700"/>
      <c r="D34" s="4701"/>
      <c r="E34" s="4702"/>
      <c r="F34" s="4633"/>
      <c r="G34" s="4634"/>
      <c r="H34" s="4634"/>
      <c r="I34" s="4634"/>
      <c r="J34" s="4635"/>
      <c r="K34" s="4640"/>
      <c r="L34" s="4644"/>
      <c r="M34" s="4645"/>
      <c r="N34" s="4670"/>
      <c r="O34" s="4663"/>
      <c r="P34" s="4664"/>
      <c r="Q34" s="4665"/>
      <c r="R34" s="4700"/>
      <c r="S34" s="4701"/>
      <c r="T34" s="4702"/>
      <c r="U34" s="4680"/>
      <c r="V34" s="4681"/>
      <c r="W34" s="4682"/>
      <c r="X34" s="4865"/>
      <c r="Y34" s="4732"/>
      <c r="Z34" s="4867"/>
      <c r="AA34" s="4732"/>
      <c r="AB34" s="4730"/>
      <c r="AC34" s="4844"/>
      <c r="AD34" s="4842"/>
      <c r="AE34" s="4782"/>
      <c r="AF34" s="4782"/>
      <c r="AG34" s="4782"/>
      <c r="AH34" s="4781"/>
      <c r="AI34" s="4782"/>
      <c r="AJ34" s="4782"/>
      <c r="AK34" s="4783"/>
      <c r="AL34" s="4787"/>
      <c r="AM34" s="4788"/>
      <c r="AN34" s="4789"/>
      <c r="AO34" s="4848"/>
      <c r="AP34" s="4849"/>
      <c r="AQ34" s="4850"/>
      <c r="AR34" s="4790"/>
      <c r="AS34" s="4791"/>
      <c r="AT34" s="4792"/>
      <c r="AU34" s="4790"/>
      <c r="AV34" s="4791"/>
      <c r="AW34" s="4792"/>
      <c r="AX34" s="4790"/>
      <c r="AY34" s="4791"/>
      <c r="AZ34" s="4792"/>
      <c r="BA34" s="4799"/>
      <c r="BB34" s="4800"/>
      <c r="BC34" s="4801"/>
      <c r="BD34" s="4772"/>
      <c r="BE34" s="4773"/>
      <c r="BF34" s="4774"/>
      <c r="BG34" s="4757"/>
      <c r="BH34" s="4758"/>
      <c r="BI34" s="4759"/>
      <c r="BJ34" s="4739"/>
      <c r="BK34" s="4745"/>
      <c r="BL34" s="4746"/>
      <c r="BM34" s="4746"/>
      <c r="BN34" s="4746"/>
      <c r="BO34" s="4746"/>
      <c r="BP34" s="4746"/>
      <c r="BQ34" s="4746"/>
      <c r="BR34" s="4747"/>
    </row>
    <row r="35" spans="2:70" s="62" customFormat="1" ht="14.1" customHeight="1" thickBot="1" x14ac:dyDescent="0.2">
      <c r="B35" s="4859"/>
      <c r="C35" s="4860"/>
      <c r="D35" s="4861"/>
      <c r="E35" s="4862"/>
      <c r="F35" s="4648"/>
      <c r="G35" s="4649"/>
      <c r="H35" s="4649"/>
      <c r="I35" s="4649"/>
      <c r="J35" s="4650"/>
      <c r="K35" s="4651"/>
      <c r="L35" s="4652"/>
      <c r="M35" s="4653"/>
      <c r="N35" s="4672"/>
      <c r="O35" s="4673"/>
      <c r="P35" s="4674"/>
      <c r="Q35" s="4675"/>
      <c r="R35" s="4860"/>
      <c r="S35" s="4861"/>
      <c r="T35" s="4862"/>
      <c r="U35" s="4683"/>
      <c r="V35" s="4684"/>
      <c r="W35" s="4685"/>
      <c r="X35" s="601"/>
      <c r="Y35" s="602" t="s">
        <v>56</v>
      </c>
      <c r="Z35" s="462"/>
      <c r="AA35" s="602" t="s">
        <v>56</v>
      </c>
      <c r="AB35" s="462"/>
      <c r="AC35" s="602" t="s">
        <v>56</v>
      </c>
      <c r="AD35" s="603" t="s">
        <v>1238</v>
      </c>
      <c r="AE35" s="4839"/>
      <c r="AF35" s="4839"/>
      <c r="AG35" s="604" t="s">
        <v>1239</v>
      </c>
      <c r="AH35" s="605" t="s">
        <v>1238</v>
      </c>
      <c r="AI35" s="4839"/>
      <c r="AJ35" s="4839"/>
      <c r="AK35" s="606" t="s">
        <v>1239</v>
      </c>
      <c r="AL35" s="4817"/>
      <c r="AM35" s="4818"/>
      <c r="AN35" s="4819"/>
      <c r="AO35" s="4854"/>
      <c r="AP35" s="4855"/>
      <c r="AQ35" s="4856"/>
      <c r="AR35" s="4820"/>
      <c r="AS35" s="4821"/>
      <c r="AT35" s="4822"/>
      <c r="AU35" s="4820"/>
      <c r="AV35" s="4821"/>
      <c r="AW35" s="4822"/>
      <c r="AX35" s="4820"/>
      <c r="AY35" s="4821"/>
      <c r="AZ35" s="4822"/>
      <c r="BA35" s="4835"/>
      <c r="BB35" s="4836"/>
      <c r="BC35" s="4837"/>
      <c r="BD35" s="5032"/>
      <c r="BE35" s="5033"/>
      <c r="BF35" s="5034"/>
      <c r="BG35" s="4838"/>
      <c r="BH35" s="4839"/>
      <c r="BI35" s="4840"/>
      <c r="BJ35" s="4740"/>
      <c r="BK35" s="4748"/>
      <c r="BL35" s="4749"/>
      <c r="BM35" s="4749"/>
      <c r="BN35" s="4749"/>
      <c r="BO35" s="4749"/>
      <c r="BP35" s="4749"/>
      <c r="BQ35" s="4749"/>
      <c r="BR35" s="4750"/>
    </row>
    <row r="36" spans="2:70" ht="6.95" customHeight="1" x14ac:dyDescent="0.15">
      <c r="B36" s="514"/>
      <c r="C36" s="514"/>
      <c r="D36" s="514"/>
      <c r="E36" s="514"/>
      <c r="F36" s="514"/>
      <c r="G36" s="514"/>
      <c r="H36" s="514"/>
      <c r="I36" s="514"/>
      <c r="J36" s="514"/>
      <c r="K36" s="514"/>
      <c r="L36" s="514"/>
      <c r="M36" s="514"/>
      <c r="N36" s="514"/>
      <c r="O36" s="514"/>
      <c r="P36" s="514"/>
      <c r="Q36" s="514"/>
      <c r="R36" s="514"/>
      <c r="S36" s="514"/>
      <c r="T36" s="514"/>
      <c r="U36" s="514"/>
      <c r="V36" s="514"/>
      <c r="W36" s="514"/>
      <c r="X36" s="514"/>
      <c r="Y36" s="514"/>
      <c r="Z36" s="514"/>
      <c r="AA36" s="514"/>
      <c r="AB36" s="514"/>
      <c r="AC36" s="514"/>
      <c r="AD36" s="514"/>
      <c r="AE36" s="514"/>
      <c r="AF36" s="514"/>
      <c r="AG36" s="514"/>
      <c r="AH36" s="10"/>
      <c r="AI36" s="10"/>
      <c r="AJ36" s="25"/>
      <c r="AK36" s="514"/>
      <c r="AL36" s="514"/>
      <c r="AM36" s="514"/>
      <c r="AN36" s="514"/>
      <c r="AO36" s="514"/>
      <c r="AP36" s="514"/>
      <c r="AQ36" s="514"/>
      <c r="AR36" s="514"/>
      <c r="AS36" s="514"/>
      <c r="AT36" s="514"/>
      <c r="AU36" s="514"/>
      <c r="AV36" s="514"/>
      <c r="AW36" s="514"/>
      <c r="AX36" s="514"/>
      <c r="AY36" s="514"/>
      <c r="AZ36" s="514"/>
      <c r="BA36" s="514"/>
      <c r="BB36" s="10"/>
      <c r="BC36" s="10"/>
      <c r="BD36" s="10"/>
      <c r="BE36" s="25"/>
      <c r="BF36" s="514"/>
      <c r="BG36" s="10"/>
      <c r="BH36" s="10"/>
      <c r="BI36" s="514"/>
      <c r="BJ36" s="10"/>
      <c r="BK36" s="514"/>
      <c r="BL36" s="514"/>
      <c r="BM36" s="514"/>
      <c r="BN36" s="514"/>
      <c r="BO36" s="514"/>
      <c r="BP36" s="514"/>
      <c r="BQ36" s="10"/>
      <c r="BR36" s="10"/>
    </row>
    <row r="37" spans="2:70" ht="14.1" customHeight="1" thickBot="1" x14ac:dyDescent="0.2">
      <c r="B37" s="514" t="s">
        <v>979</v>
      </c>
      <c r="C37" s="514"/>
      <c r="D37" s="514"/>
      <c r="E37" s="514"/>
      <c r="F37" s="514"/>
      <c r="G37" s="514"/>
      <c r="H37" s="514"/>
      <c r="I37" s="514"/>
      <c r="J37" s="514"/>
      <c r="K37" s="514"/>
      <c r="L37" s="514"/>
      <c r="M37" s="514"/>
      <c r="N37" s="514"/>
      <c r="O37" s="514"/>
      <c r="P37" s="514"/>
      <c r="Q37" s="514"/>
      <c r="R37" s="514"/>
      <c r="S37" s="8"/>
      <c r="T37" s="514"/>
      <c r="U37" s="514"/>
      <c r="V37" s="514"/>
      <c r="W37" s="514"/>
      <c r="X37" s="514"/>
      <c r="Y37" s="514"/>
      <c r="Z37" s="514"/>
      <c r="AA37" s="514"/>
      <c r="AB37" s="514"/>
      <c r="AC37" s="514"/>
      <c r="AD37" s="514"/>
      <c r="AE37" s="514"/>
      <c r="AF37" s="514"/>
      <c r="AG37" s="514"/>
      <c r="AH37" s="514"/>
      <c r="AI37" s="514"/>
      <c r="AJ37" s="25"/>
      <c r="AK37" s="514"/>
      <c r="AL37" s="514"/>
      <c r="AM37" s="514"/>
      <c r="AN37" s="514"/>
      <c r="AO37" s="514"/>
      <c r="AP37" s="514"/>
      <c r="AQ37" s="514"/>
      <c r="AR37" s="514"/>
      <c r="AS37" s="514"/>
      <c r="AT37" s="514"/>
      <c r="AU37" s="514"/>
      <c r="AV37" s="514"/>
      <c r="AW37" s="514"/>
      <c r="AX37" s="514"/>
      <c r="AY37" s="514"/>
      <c r="AZ37" s="514"/>
      <c r="BA37" s="514"/>
      <c r="BB37" s="514"/>
      <c r="BC37" s="514"/>
      <c r="BD37" s="514"/>
      <c r="BE37" s="25"/>
      <c r="BF37" s="514"/>
      <c r="BG37" s="514"/>
      <c r="BH37" s="514"/>
      <c r="BI37" s="514"/>
      <c r="BJ37" s="514"/>
      <c r="BK37" s="514"/>
      <c r="BL37" s="514"/>
      <c r="BM37" s="514"/>
      <c r="BN37" s="514"/>
      <c r="BO37" s="514"/>
      <c r="BP37" s="514"/>
      <c r="BQ37" s="514"/>
      <c r="BR37" s="514"/>
    </row>
    <row r="38" spans="2:70" s="62" customFormat="1" ht="14.1" customHeight="1" x14ac:dyDescent="0.15">
      <c r="B38" s="77"/>
      <c r="C38" s="77"/>
      <c r="D38" s="161"/>
      <c r="E38" s="78"/>
      <c r="F38" s="161"/>
      <c r="G38" s="161"/>
      <c r="H38" s="161"/>
      <c r="I38" s="161"/>
      <c r="J38" s="161"/>
      <c r="K38" s="89"/>
      <c r="L38" s="161"/>
      <c r="M38" s="89"/>
      <c r="N38" s="161"/>
      <c r="O38" s="161"/>
      <c r="P38" s="161"/>
      <c r="Q38" s="161"/>
      <c r="R38" s="77"/>
      <c r="S38" s="161"/>
      <c r="T38" s="78"/>
      <c r="U38" s="161"/>
      <c r="V38" s="161"/>
      <c r="W38" s="161"/>
      <c r="X38" s="517"/>
      <c r="Y38" s="86" t="s">
        <v>200</v>
      </c>
      <c r="Z38" s="517"/>
      <c r="AA38" s="86" t="s">
        <v>200</v>
      </c>
      <c r="AB38" s="517"/>
      <c r="AC38" s="86" t="s">
        <v>200</v>
      </c>
      <c r="AD38" s="4805"/>
      <c r="AE38" s="4806"/>
      <c r="AF38" s="4806"/>
      <c r="AG38" s="4807"/>
      <c r="AH38" s="4805"/>
      <c r="AI38" s="4806"/>
      <c r="AJ38" s="4806"/>
      <c r="AK38" s="4807"/>
      <c r="AL38" s="4829"/>
      <c r="AM38" s="4830"/>
      <c r="AN38" s="4831"/>
      <c r="AO38" s="4823">
        <f>AVERAGE(AO15:AQ35)</f>
        <v>0</v>
      </c>
      <c r="AP38" s="4824"/>
      <c r="AQ38" s="4825"/>
      <c r="AR38" s="161"/>
      <c r="AS38" s="161"/>
      <c r="AT38" s="161"/>
      <c r="AU38" s="77"/>
      <c r="AV38" s="161"/>
      <c r="AW38" s="78"/>
      <c r="AX38" s="161"/>
      <c r="AY38" s="161"/>
      <c r="AZ38" s="161"/>
      <c r="BA38" s="4823">
        <f>AVERAGE(BA15:BC35)</f>
        <v>0</v>
      </c>
      <c r="BB38" s="4824"/>
      <c r="BC38" s="4825"/>
      <c r="BD38" s="4823">
        <f>AVERAGE(BD15:BF35)</f>
        <v>0</v>
      </c>
      <c r="BE38" s="4824"/>
      <c r="BF38" s="4825"/>
      <c r="BG38" s="4811"/>
      <c r="BH38" s="4812"/>
      <c r="BI38" s="4813"/>
      <c r="BJ38" s="90"/>
      <c r="BK38" s="75"/>
      <c r="BL38" s="42"/>
      <c r="BM38" s="42"/>
      <c r="BN38" s="42"/>
      <c r="BO38" s="42"/>
      <c r="BP38" s="42"/>
      <c r="BQ38" s="42"/>
      <c r="BR38" s="76"/>
    </row>
    <row r="39" spans="2:70" s="62" customFormat="1" ht="14.1" customHeight="1" thickBot="1" x14ac:dyDescent="0.2">
      <c r="B39" s="80"/>
      <c r="C39" s="80"/>
      <c r="D39" s="81"/>
      <c r="E39" s="82"/>
      <c r="F39" s="81"/>
      <c r="G39" s="81"/>
      <c r="H39" s="81"/>
      <c r="I39" s="81"/>
      <c r="J39" s="81"/>
      <c r="K39" s="91"/>
      <c r="L39" s="81"/>
      <c r="M39" s="91"/>
      <c r="N39" s="81"/>
      <c r="O39" s="81"/>
      <c r="P39" s="81"/>
      <c r="Q39" s="81"/>
      <c r="R39" s="80"/>
      <c r="S39" s="81"/>
      <c r="T39" s="82"/>
      <c r="U39" s="81"/>
      <c r="V39" s="81"/>
      <c r="W39" s="81"/>
      <c r="X39" s="518"/>
      <c r="Y39" s="87" t="s">
        <v>56</v>
      </c>
      <c r="Z39" s="518"/>
      <c r="AA39" s="87" t="s">
        <v>56</v>
      </c>
      <c r="AB39" s="518"/>
      <c r="AC39" s="87" t="s">
        <v>56</v>
      </c>
      <c r="AD39" s="4808"/>
      <c r="AE39" s="4809"/>
      <c r="AF39" s="4809"/>
      <c r="AG39" s="4810"/>
      <c r="AH39" s="4808"/>
      <c r="AI39" s="4809"/>
      <c r="AJ39" s="4809"/>
      <c r="AK39" s="4810"/>
      <c r="AL39" s="4832"/>
      <c r="AM39" s="4833"/>
      <c r="AN39" s="4834"/>
      <c r="AO39" s="4826"/>
      <c r="AP39" s="4827"/>
      <c r="AQ39" s="4828"/>
      <c r="AR39" s="81"/>
      <c r="AS39" s="81"/>
      <c r="AT39" s="81"/>
      <c r="AU39" s="80"/>
      <c r="AV39" s="81"/>
      <c r="AW39" s="82"/>
      <c r="AX39" s="81"/>
      <c r="AY39" s="81"/>
      <c r="AZ39" s="81"/>
      <c r="BA39" s="4826"/>
      <c r="BB39" s="4827"/>
      <c r="BC39" s="4828"/>
      <c r="BD39" s="4826"/>
      <c r="BE39" s="4827"/>
      <c r="BF39" s="4828"/>
      <c r="BG39" s="4814"/>
      <c r="BH39" s="4815"/>
      <c r="BI39" s="4816"/>
      <c r="BJ39" s="83"/>
      <c r="BK39" s="323"/>
      <c r="BL39" s="324"/>
      <c r="BM39" s="324"/>
      <c r="BN39" s="324"/>
      <c r="BO39" s="324"/>
      <c r="BP39" s="324"/>
      <c r="BQ39" s="324"/>
      <c r="BR39" s="325"/>
    </row>
    <row r="40" spans="2:70" s="62" customFormat="1" ht="12" customHeight="1" x14ac:dyDescent="0.15">
      <c r="B40" s="84" t="s">
        <v>203</v>
      </c>
      <c r="C40" s="85"/>
      <c r="D40" s="350" t="s">
        <v>204</v>
      </c>
      <c r="E40" s="333" t="s">
        <v>1368</v>
      </c>
      <c r="F40" s="333"/>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1"/>
      <c r="BE40" s="351"/>
      <c r="BF40" s="352"/>
      <c r="BG40" s="352"/>
      <c r="BH40" s="352"/>
      <c r="BI40" s="352"/>
      <c r="BJ40" s="352"/>
      <c r="BK40" s="352"/>
      <c r="BL40" s="352"/>
      <c r="BM40" s="352"/>
      <c r="BN40" s="352"/>
      <c r="BO40" s="352"/>
      <c r="BP40" s="352"/>
      <c r="BQ40" s="352"/>
      <c r="BR40" s="352"/>
    </row>
    <row r="41" spans="2:70" s="62" customFormat="1" ht="12" customHeight="1" x14ac:dyDescent="0.15">
      <c r="D41" s="350" t="s">
        <v>201</v>
      </c>
      <c r="E41" s="2711" t="s">
        <v>587</v>
      </c>
      <c r="F41" s="2711"/>
      <c r="G41" s="2711"/>
      <c r="H41" s="2711"/>
      <c r="I41" s="2711"/>
      <c r="J41" s="2711"/>
      <c r="K41" s="2711"/>
      <c r="L41" s="2711"/>
      <c r="M41" s="2711"/>
      <c r="N41" s="2711"/>
      <c r="O41" s="2711"/>
      <c r="P41" s="2711"/>
      <c r="Q41" s="2711"/>
      <c r="R41" s="2711"/>
      <c r="S41" s="2711"/>
      <c r="T41" s="2711"/>
      <c r="U41" s="2711"/>
      <c r="V41" s="2711"/>
      <c r="W41" s="2711"/>
      <c r="X41" s="2711"/>
      <c r="Y41" s="2711"/>
      <c r="Z41" s="2711"/>
      <c r="AA41" s="2711"/>
      <c r="AB41" s="2711"/>
      <c r="AC41" s="2711"/>
      <c r="AD41" s="2711"/>
      <c r="AE41" s="2711"/>
      <c r="AF41" s="2711"/>
      <c r="AG41" s="2711"/>
      <c r="AH41" s="2711"/>
      <c r="AI41" s="2711"/>
      <c r="AJ41" s="2711"/>
      <c r="AK41" s="2711"/>
      <c r="AL41" s="2711"/>
      <c r="AM41" s="2711"/>
      <c r="AN41" s="2711"/>
      <c r="AO41" s="2711"/>
      <c r="AP41" s="2711"/>
      <c r="AQ41" s="2711"/>
      <c r="AR41" s="2711"/>
      <c r="AS41" s="2711"/>
      <c r="AT41" s="2711"/>
      <c r="AU41" s="2711"/>
      <c r="AV41" s="2711"/>
      <c r="AW41" s="2711"/>
      <c r="AX41" s="2711"/>
      <c r="AY41" s="2711"/>
      <c r="AZ41" s="2711"/>
      <c r="BA41" s="2711"/>
      <c r="BB41" s="2711"/>
      <c r="BC41" s="2711"/>
      <c r="BD41" s="2711"/>
      <c r="BE41" s="2711"/>
      <c r="BF41" s="2711"/>
      <c r="BG41" s="2711"/>
      <c r="BH41" s="2711"/>
      <c r="BI41" s="2711"/>
      <c r="BJ41" s="2711"/>
      <c r="BK41" s="2711"/>
      <c r="BL41" s="2711"/>
      <c r="BM41" s="2711"/>
      <c r="BN41" s="2711"/>
      <c r="BO41" s="2711"/>
      <c r="BP41" s="2711"/>
      <c r="BQ41" s="2711"/>
      <c r="BR41" s="2711"/>
    </row>
    <row r="42" spans="2:70" s="62" customFormat="1" ht="12" customHeight="1" x14ac:dyDescent="0.15">
      <c r="D42" s="350"/>
      <c r="E42" s="2711"/>
      <c r="F42" s="2711"/>
      <c r="G42" s="2711"/>
      <c r="H42" s="2711"/>
      <c r="I42" s="2711"/>
      <c r="J42" s="2711"/>
      <c r="K42" s="2711"/>
      <c r="L42" s="2711"/>
      <c r="M42" s="2711"/>
      <c r="N42" s="2711"/>
      <c r="O42" s="2711"/>
      <c r="P42" s="2711"/>
      <c r="Q42" s="2711"/>
      <c r="R42" s="2711"/>
      <c r="S42" s="2711"/>
      <c r="T42" s="2711"/>
      <c r="U42" s="2711"/>
      <c r="V42" s="2711"/>
      <c r="W42" s="2711"/>
      <c r="X42" s="2711"/>
      <c r="Y42" s="2711"/>
      <c r="Z42" s="2711"/>
      <c r="AA42" s="2711"/>
      <c r="AB42" s="2711"/>
      <c r="AC42" s="2711"/>
      <c r="AD42" s="2711"/>
      <c r="AE42" s="2711"/>
      <c r="AF42" s="2711"/>
      <c r="AG42" s="2711"/>
      <c r="AH42" s="2711"/>
      <c r="AI42" s="2711"/>
      <c r="AJ42" s="2711"/>
      <c r="AK42" s="2711"/>
      <c r="AL42" s="2711"/>
      <c r="AM42" s="2711"/>
      <c r="AN42" s="2711"/>
      <c r="AO42" s="2711"/>
      <c r="AP42" s="2711"/>
      <c r="AQ42" s="2711"/>
      <c r="AR42" s="2711"/>
      <c r="AS42" s="2711"/>
      <c r="AT42" s="2711"/>
      <c r="AU42" s="2711"/>
      <c r="AV42" s="2711"/>
      <c r="AW42" s="2711"/>
      <c r="AX42" s="2711"/>
      <c r="AY42" s="2711"/>
      <c r="AZ42" s="2711"/>
      <c r="BA42" s="2711"/>
      <c r="BB42" s="2711"/>
      <c r="BC42" s="2711"/>
      <c r="BD42" s="2711"/>
      <c r="BE42" s="2711"/>
      <c r="BF42" s="2711"/>
      <c r="BG42" s="2711"/>
      <c r="BH42" s="2711"/>
      <c r="BI42" s="2711"/>
      <c r="BJ42" s="2711"/>
      <c r="BK42" s="2711"/>
      <c r="BL42" s="2711"/>
      <c r="BM42" s="2711"/>
      <c r="BN42" s="2711"/>
      <c r="BO42" s="2711"/>
      <c r="BP42" s="2711"/>
      <c r="BQ42" s="2711"/>
      <c r="BR42" s="2711"/>
    </row>
    <row r="43" spans="2:70" s="62" customFormat="1" ht="12" customHeight="1" x14ac:dyDescent="0.15">
      <c r="D43" s="350" t="s">
        <v>202</v>
      </c>
      <c r="E43" s="4317" t="s">
        <v>588</v>
      </c>
      <c r="F43" s="4317"/>
      <c r="G43" s="4317"/>
      <c r="H43" s="4317"/>
      <c r="I43" s="4317"/>
      <c r="J43" s="4317"/>
      <c r="K43" s="4317"/>
      <c r="L43" s="4317"/>
      <c r="M43" s="4317"/>
      <c r="N43" s="4317"/>
      <c r="O43" s="4317"/>
      <c r="P43" s="4317"/>
      <c r="Q43" s="4317"/>
      <c r="R43" s="4317"/>
      <c r="S43" s="4317"/>
      <c r="T43" s="4317"/>
      <c r="U43" s="4317"/>
      <c r="V43" s="4317"/>
      <c r="W43" s="4317"/>
      <c r="X43" s="4317"/>
      <c r="Y43" s="4317"/>
      <c r="Z43" s="4317"/>
      <c r="AA43" s="4317"/>
      <c r="AB43" s="4317"/>
      <c r="AC43" s="4317"/>
      <c r="AD43" s="4317"/>
      <c r="AE43" s="4317"/>
      <c r="AF43" s="4317"/>
      <c r="AG43" s="4317"/>
      <c r="AH43" s="4317"/>
      <c r="AI43" s="4317"/>
      <c r="AJ43" s="4317"/>
      <c r="AK43" s="4317"/>
      <c r="AL43" s="4317"/>
      <c r="AM43" s="4317"/>
      <c r="AN43" s="4317"/>
      <c r="AO43" s="4317"/>
      <c r="AP43" s="4317"/>
      <c r="AQ43" s="4317"/>
      <c r="AR43" s="4317"/>
      <c r="AS43" s="4317"/>
      <c r="AT43" s="4317"/>
      <c r="AU43" s="4317"/>
      <c r="AV43" s="4317"/>
      <c r="AW43" s="4317"/>
      <c r="AX43" s="4317"/>
      <c r="AY43" s="4317"/>
      <c r="AZ43" s="4317"/>
      <c r="BA43" s="4317"/>
      <c r="BB43" s="4317"/>
      <c r="BC43" s="4317"/>
      <c r="BD43" s="4317"/>
      <c r="BE43" s="4317"/>
      <c r="BF43" s="4317"/>
      <c r="BG43" s="4317"/>
      <c r="BH43" s="4317"/>
      <c r="BI43" s="4317"/>
      <c r="BJ43" s="4317"/>
      <c r="BK43" s="4317"/>
      <c r="BL43" s="4317"/>
      <c r="BM43" s="4317"/>
      <c r="BN43" s="4317"/>
      <c r="BO43" s="4317"/>
      <c r="BP43" s="4317"/>
      <c r="BQ43" s="4317"/>
      <c r="BR43" s="4317"/>
    </row>
    <row r="44" spans="2:70" s="62" customFormat="1" ht="12" customHeight="1" x14ac:dyDescent="0.15">
      <c r="D44" s="350"/>
      <c r="E44" s="4317"/>
      <c r="F44" s="4317"/>
      <c r="G44" s="4317"/>
      <c r="H44" s="4317"/>
      <c r="I44" s="4317"/>
      <c r="J44" s="4317"/>
      <c r="K44" s="4317"/>
      <c r="L44" s="4317"/>
      <c r="M44" s="4317"/>
      <c r="N44" s="4317"/>
      <c r="O44" s="4317"/>
      <c r="P44" s="4317"/>
      <c r="Q44" s="4317"/>
      <c r="R44" s="4317"/>
      <c r="S44" s="4317"/>
      <c r="T44" s="4317"/>
      <c r="U44" s="4317"/>
      <c r="V44" s="4317"/>
      <c r="W44" s="4317"/>
      <c r="X44" s="4317"/>
      <c r="Y44" s="4317"/>
      <c r="Z44" s="4317"/>
      <c r="AA44" s="4317"/>
      <c r="AB44" s="4317"/>
      <c r="AC44" s="4317"/>
      <c r="AD44" s="4317"/>
      <c r="AE44" s="4317"/>
      <c r="AF44" s="4317"/>
      <c r="AG44" s="4317"/>
      <c r="AH44" s="4317"/>
      <c r="AI44" s="4317"/>
      <c r="AJ44" s="4317"/>
      <c r="AK44" s="4317"/>
      <c r="AL44" s="4317"/>
      <c r="AM44" s="4317"/>
      <c r="AN44" s="4317"/>
      <c r="AO44" s="4317"/>
      <c r="AP44" s="4317"/>
      <c r="AQ44" s="4317"/>
      <c r="AR44" s="4317"/>
      <c r="AS44" s="4317"/>
      <c r="AT44" s="4317"/>
      <c r="AU44" s="4317"/>
      <c r="AV44" s="4317"/>
      <c r="AW44" s="4317"/>
      <c r="AX44" s="4317"/>
      <c r="AY44" s="4317"/>
      <c r="AZ44" s="4317"/>
      <c r="BA44" s="4317"/>
      <c r="BB44" s="4317"/>
      <c r="BC44" s="4317"/>
      <c r="BD44" s="4317"/>
      <c r="BE44" s="4317"/>
      <c r="BF44" s="4317"/>
      <c r="BG44" s="4317"/>
      <c r="BH44" s="4317"/>
      <c r="BI44" s="4317"/>
      <c r="BJ44" s="4317"/>
      <c r="BK44" s="4317"/>
      <c r="BL44" s="4317"/>
      <c r="BM44" s="4317"/>
      <c r="BN44" s="4317"/>
      <c r="BO44" s="4317"/>
      <c r="BP44" s="4317"/>
      <c r="BQ44" s="4317"/>
      <c r="BR44" s="4317"/>
    </row>
    <row r="46" spans="2:70" ht="14.1" customHeight="1" x14ac:dyDescent="0.15">
      <c r="B46" s="2727" t="s">
        <v>1487</v>
      </c>
      <c r="C46" s="2728"/>
      <c r="D46" s="2728"/>
      <c r="E46" s="2728"/>
      <c r="F46" s="2728"/>
      <c r="G46" s="2728"/>
      <c r="H46" s="2728"/>
      <c r="I46" s="2728"/>
      <c r="J46" s="2728"/>
      <c r="K46" s="2728"/>
      <c r="L46" s="2728"/>
      <c r="M46" s="2728"/>
      <c r="N46" s="2728"/>
      <c r="O46" s="2728"/>
      <c r="P46" s="2728"/>
      <c r="Q46" s="2728"/>
      <c r="R46" s="2728"/>
      <c r="S46" s="2728"/>
      <c r="T46" s="2728"/>
      <c r="U46" s="2728"/>
      <c r="V46" s="2728"/>
      <c r="W46" s="2728"/>
      <c r="X46" s="2728"/>
      <c r="Y46" s="2728"/>
      <c r="Z46" s="2728"/>
      <c r="AA46" s="2728"/>
      <c r="AB46" s="2728"/>
      <c r="AC46" s="2728"/>
      <c r="AD46" s="2728"/>
      <c r="AE46" s="2728"/>
      <c r="AF46" s="2728"/>
      <c r="AG46" s="2728"/>
      <c r="AH46" s="2728"/>
      <c r="AI46" s="2728"/>
      <c r="AJ46" s="2728"/>
      <c r="AK46" s="2728"/>
      <c r="AL46" s="2728"/>
      <c r="AM46" s="2728"/>
      <c r="AN46" s="2728"/>
      <c r="AO46" s="2728"/>
      <c r="AP46" s="2728"/>
      <c r="AQ46" s="2728"/>
      <c r="AR46" s="2728"/>
      <c r="AS46" s="2728"/>
      <c r="AT46" s="2728"/>
      <c r="AU46" s="2728"/>
      <c r="AV46" s="2728"/>
      <c r="AW46" s="2728"/>
      <c r="AX46" s="2728"/>
      <c r="AY46" s="2728"/>
      <c r="AZ46" s="2728"/>
      <c r="BA46" s="2728"/>
      <c r="BB46" s="2728"/>
      <c r="BC46" s="2728"/>
      <c r="BD46" s="2728"/>
      <c r="BE46" s="2728"/>
      <c r="BF46" s="2728"/>
      <c r="BG46" s="2728"/>
      <c r="BH46" s="2728"/>
      <c r="BI46" s="2728"/>
      <c r="BJ46" s="2728"/>
      <c r="BK46" s="2728"/>
      <c r="BL46" s="2728"/>
      <c r="BM46" s="2728"/>
      <c r="BN46" s="2728"/>
      <c r="BO46" s="2728"/>
      <c r="BP46" s="2728"/>
      <c r="BQ46" s="2728"/>
      <c r="BR46" s="2728"/>
    </row>
    <row r="47" spans="2:70" ht="5.0999999999999996" customHeight="1" x14ac:dyDescent="0.15"/>
    <row r="48" spans="2:70" ht="14.1" customHeight="1" x14ac:dyDescent="0.15">
      <c r="B48" s="88" t="s">
        <v>1261</v>
      </c>
      <c r="C48" s="88"/>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row>
    <row r="49" spans="2:70" ht="6.95" customHeight="1" thickBot="1" x14ac:dyDescent="0.2">
      <c r="B49" s="88"/>
      <c r="C49" s="88"/>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row>
    <row r="50" spans="2:70" s="62" customFormat="1" ht="12.95" customHeight="1" x14ac:dyDescent="0.15">
      <c r="B50" s="4724" t="s">
        <v>94</v>
      </c>
      <c r="C50" s="4727" t="s">
        <v>95</v>
      </c>
      <c r="D50" s="4728"/>
      <c r="E50" s="4729"/>
      <c r="F50" s="4727" t="s">
        <v>91</v>
      </c>
      <c r="G50" s="4728"/>
      <c r="H50" s="4728"/>
      <c r="I50" s="4728"/>
      <c r="J50" s="4729"/>
      <c r="K50" s="5051" t="s">
        <v>1264</v>
      </c>
      <c r="L50" s="4966" t="s">
        <v>1263</v>
      </c>
      <c r="M50" s="4967"/>
      <c r="N50" s="4706" t="s">
        <v>1483</v>
      </c>
      <c r="O50" s="4709" t="s">
        <v>1484</v>
      </c>
      <c r="P50" s="4710"/>
      <c r="Q50" s="4711"/>
      <c r="R50" s="4709" t="s">
        <v>195</v>
      </c>
      <c r="S50" s="4921"/>
      <c r="T50" s="4922"/>
      <c r="U50" s="4727" t="s">
        <v>96</v>
      </c>
      <c r="V50" s="4728"/>
      <c r="W50" s="4728"/>
      <c r="X50" s="4728"/>
      <c r="Y50" s="4728"/>
      <c r="Z50" s="4728"/>
      <c r="AA50" s="4728"/>
      <c r="AB50" s="4728"/>
      <c r="AC50" s="4728"/>
      <c r="AD50" s="4916" t="s">
        <v>1225</v>
      </c>
      <c r="AE50" s="4728"/>
      <c r="AF50" s="4728"/>
      <c r="AG50" s="4728"/>
      <c r="AH50" s="4728"/>
      <c r="AI50" s="4728"/>
      <c r="AJ50" s="4728"/>
      <c r="AK50" s="4728"/>
      <c r="AL50" s="4728"/>
      <c r="AM50" s="4728"/>
      <c r="AN50" s="4728"/>
      <c r="AO50" s="4728"/>
      <c r="AP50" s="4728"/>
      <c r="AQ50" s="4728"/>
      <c r="AR50" s="4728"/>
      <c r="AS50" s="4728"/>
      <c r="AT50" s="4728"/>
      <c r="AU50" s="4728"/>
      <c r="AV50" s="4728"/>
      <c r="AW50" s="4728"/>
      <c r="AX50" s="4728"/>
      <c r="AY50" s="4728"/>
      <c r="AZ50" s="4728"/>
      <c r="BA50" s="4728"/>
      <c r="BB50" s="4728"/>
      <c r="BC50" s="4728"/>
      <c r="BD50" s="4728"/>
      <c r="BE50" s="4728"/>
      <c r="BF50" s="4917"/>
      <c r="BG50" s="4940" t="s">
        <v>575</v>
      </c>
      <c r="BH50" s="4941"/>
      <c r="BI50" s="4942"/>
      <c r="BJ50" s="5022" t="s">
        <v>103</v>
      </c>
      <c r="BK50" s="4709" t="s">
        <v>87</v>
      </c>
      <c r="BL50" s="4926"/>
      <c r="BM50" s="4926"/>
      <c r="BN50" s="4926"/>
      <c r="BO50" s="4926"/>
      <c r="BP50" s="4926"/>
      <c r="BQ50" s="4926"/>
      <c r="BR50" s="4927"/>
    </row>
    <row r="51" spans="2:70" s="62" customFormat="1" ht="12.95" customHeight="1" x14ac:dyDescent="0.15">
      <c r="B51" s="4725"/>
      <c r="C51" s="4730"/>
      <c r="D51" s="4731"/>
      <c r="E51" s="4732"/>
      <c r="F51" s="4730"/>
      <c r="G51" s="4731"/>
      <c r="H51" s="4731"/>
      <c r="I51" s="4731"/>
      <c r="J51" s="4732"/>
      <c r="K51" s="5052"/>
      <c r="L51" s="4968"/>
      <c r="M51" s="4969"/>
      <c r="N51" s="4707"/>
      <c r="O51" s="4712"/>
      <c r="P51" s="4713"/>
      <c r="Q51" s="4714"/>
      <c r="R51" s="4693"/>
      <c r="S51" s="4694"/>
      <c r="T51" s="4923"/>
      <c r="U51" s="4580"/>
      <c r="V51" s="4581"/>
      <c r="W51" s="4581"/>
      <c r="X51" s="4581"/>
      <c r="Y51" s="4581"/>
      <c r="Z51" s="4581"/>
      <c r="AA51" s="4581"/>
      <c r="AB51" s="4581"/>
      <c r="AC51" s="4581"/>
      <c r="AD51" s="4918"/>
      <c r="AE51" s="4581"/>
      <c r="AF51" s="4581"/>
      <c r="AG51" s="4581"/>
      <c r="AH51" s="4581"/>
      <c r="AI51" s="4581"/>
      <c r="AJ51" s="4581"/>
      <c r="AK51" s="4581"/>
      <c r="AL51" s="4581"/>
      <c r="AM51" s="4581"/>
      <c r="AN51" s="4581"/>
      <c r="AO51" s="4581"/>
      <c r="AP51" s="4581"/>
      <c r="AQ51" s="4581"/>
      <c r="AR51" s="4581"/>
      <c r="AS51" s="4581"/>
      <c r="AT51" s="4581"/>
      <c r="AU51" s="4581"/>
      <c r="AV51" s="4581"/>
      <c r="AW51" s="4581"/>
      <c r="AX51" s="4581"/>
      <c r="AY51" s="4581"/>
      <c r="AZ51" s="4581"/>
      <c r="BA51" s="4581"/>
      <c r="BB51" s="4581"/>
      <c r="BC51" s="4581"/>
      <c r="BD51" s="4581"/>
      <c r="BE51" s="4581"/>
      <c r="BF51" s="4919"/>
      <c r="BG51" s="4943"/>
      <c r="BH51" s="4944"/>
      <c r="BI51" s="4945"/>
      <c r="BJ51" s="5023"/>
      <c r="BK51" s="4928"/>
      <c r="BL51" s="4929"/>
      <c r="BM51" s="4929"/>
      <c r="BN51" s="4929"/>
      <c r="BO51" s="4929"/>
      <c r="BP51" s="4929"/>
      <c r="BQ51" s="4929"/>
      <c r="BR51" s="4930"/>
    </row>
    <row r="52" spans="2:70" s="62" customFormat="1" ht="15" customHeight="1" x14ac:dyDescent="0.15">
      <c r="B52" s="4725"/>
      <c r="C52" s="4730"/>
      <c r="D52" s="4731"/>
      <c r="E52" s="4732"/>
      <c r="F52" s="4730"/>
      <c r="G52" s="4731"/>
      <c r="H52" s="4731"/>
      <c r="I52" s="4731"/>
      <c r="J52" s="4732"/>
      <c r="K52" s="5052"/>
      <c r="L52" s="4968"/>
      <c r="M52" s="4969"/>
      <c r="N52" s="4707"/>
      <c r="O52" s="4715"/>
      <c r="P52" s="4716"/>
      <c r="Q52" s="4717"/>
      <c r="R52" s="4693"/>
      <c r="S52" s="4694"/>
      <c r="T52" s="4923"/>
      <c r="U52" s="4623" t="s">
        <v>97</v>
      </c>
      <c r="V52" s="4925"/>
      <c r="W52" s="4925"/>
      <c r="X52" s="4925"/>
      <c r="Y52" s="4925"/>
      <c r="Z52" s="4567" t="s">
        <v>99</v>
      </c>
      <c r="AA52" s="4692"/>
      <c r="AB52" s="4567" t="s">
        <v>198</v>
      </c>
      <c r="AC52" s="4692"/>
      <c r="AD52" s="4920" t="s">
        <v>199</v>
      </c>
      <c r="AE52" s="4593"/>
      <c r="AF52" s="4593"/>
      <c r="AG52" s="4593"/>
      <c r="AH52" s="4593"/>
      <c r="AI52" s="4593"/>
      <c r="AJ52" s="4593"/>
      <c r="AK52" s="4594"/>
      <c r="AL52" s="4592" t="s">
        <v>600</v>
      </c>
      <c r="AM52" s="4593"/>
      <c r="AN52" s="4593"/>
      <c r="AO52" s="4593"/>
      <c r="AP52" s="4593"/>
      <c r="AQ52" s="4593"/>
      <c r="AR52" s="4593"/>
      <c r="AS52" s="4593"/>
      <c r="AT52" s="4593"/>
      <c r="AU52" s="4593"/>
      <c r="AV52" s="4593"/>
      <c r="AW52" s="4593"/>
      <c r="AX52" s="4593"/>
      <c r="AY52" s="4593"/>
      <c r="AZ52" s="4593"/>
      <c r="BA52" s="4593"/>
      <c r="BB52" s="4593"/>
      <c r="BC52" s="4594"/>
      <c r="BD52" s="4992" t="s">
        <v>262</v>
      </c>
      <c r="BE52" s="4993"/>
      <c r="BF52" s="4994"/>
      <c r="BG52" s="5013" t="s">
        <v>576</v>
      </c>
      <c r="BH52" s="5014"/>
      <c r="BI52" s="5015"/>
      <c r="BJ52" s="5023"/>
      <c r="BK52" s="4931" t="s">
        <v>580</v>
      </c>
      <c r="BL52" s="4932"/>
      <c r="BM52" s="4932"/>
      <c r="BN52" s="4932"/>
      <c r="BO52" s="4932"/>
      <c r="BP52" s="4932"/>
      <c r="BQ52" s="4932"/>
      <c r="BR52" s="4933"/>
    </row>
    <row r="53" spans="2:70" s="62" customFormat="1" ht="15" customHeight="1" x14ac:dyDescent="0.15">
      <c r="B53" s="4725"/>
      <c r="C53" s="4730"/>
      <c r="D53" s="4731"/>
      <c r="E53" s="4732"/>
      <c r="F53" s="4730"/>
      <c r="G53" s="4731"/>
      <c r="H53" s="4731"/>
      <c r="I53" s="4731"/>
      <c r="J53" s="4732"/>
      <c r="K53" s="5052"/>
      <c r="L53" s="4968"/>
      <c r="M53" s="4969"/>
      <c r="N53" s="4707"/>
      <c r="O53" s="4718" t="s">
        <v>1485</v>
      </c>
      <c r="P53" s="4719"/>
      <c r="Q53" s="4720"/>
      <c r="R53" s="4693"/>
      <c r="S53" s="4694"/>
      <c r="T53" s="4923"/>
      <c r="U53" s="4567" t="s">
        <v>196</v>
      </c>
      <c r="V53" s="4692"/>
      <c r="W53" s="4692"/>
      <c r="X53" s="4567" t="s">
        <v>197</v>
      </c>
      <c r="Y53" s="4568"/>
      <c r="Z53" s="4694"/>
      <c r="AA53" s="4694"/>
      <c r="AB53" s="4693"/>
      <c r="AC53" s="4694"/>
      <c r="AD53" s="4891" t="s">
        <v>1366</v>
      </c>
      <c r="AE53" s="4578"/>
      <c r="AF53" s="4578"/>
      <c r="AG53" s="4579"/>
      <c r="AH53" s="4567" t="s">
        <v>1367</v>
      </c>
      <c r="AI53" s="4578"/>
      <c r="AJ53" s="4578"/>
      <c r="AK53" s="4579"/>
      <c r="AL53" s="4877" t="s">
        <v>100</v>
      </c>
      <c r="AM53" s="4878"/>
      <c r="AN53" s="4879"/>
      <c r="AO53" s="4577" t="s">
        <v>571</v>
      </c>
      <c r="AP53" s="4578"/>
      <c r="AQ53" s="4579"/>
      <c r="AR53" s="4913" t="s">
        <v>1240</v>
      </c>
      <c r="AS53" s="4914"/>
      <c r="AT53" s="4915"/>
      <c r="AU53" s="4913" t="s">
        <v>569</v>
      </c>
      <c r="AV53" s="4914"/>
      <c r="AW53" s="4915"/>
      <c r="AX53" s="4913" t="s">
        <v>1241</v>
      </c>
      <c r="AY53" s="4914"/>
      <c r="AZ53" s="4915"/>
      <c r="BA53" s="4567" t="s">
        <v>571</v>
      </c>
      <c r="BB53" s="4692"/>
      <c r="BC53" s="4692"/>
      <c r="BD53" s="4995"/>
      <c r="BE53" s="4996"/>
      <c r="BF53" s="4997"/>
      <c r="BG53" s="5007"/>
      <c r="BH53" s="5008"/>
      <c r="BI53" s="5009"/>
      <c r="BJ53" s="5023"/>
      <c r="BK53" s="4934"/>
      <c r="BL53" s="4935"/>
      <c r="BM53" s="4935"/>
      <c r="BN53" s="4935"/>
      <c r="BO53" s="4935"/>
      <c r="BP53" s="4935"/>
      <c r="BQ53" s="4935"/>
      <c r="BR53" s="4936"/>
    </row>
    <row r="54" spans="2:70" s="62" customFormat="1" ht="15" customHeight="1" x14ac:dyDescent="0.15">
      <c r="B54" s="4725"/>
      <c r="C54" s="4730"/>
      <c r="D54" s="4731"/>
      <c r="E54" s="4732"/>
      <c r="F54" s="4730"/>
      <c r="G54" s="4731"/>
      <c r="H54" s="4731"/>
      <c r="I54" s="4731"/>
      <c r="J54" s="4732"/>
      <c r="K54" s="5052"/>
      <c r="L54" s="4968"/>
      <c r="M54" s="4969"/>
      <c r="N54" s="4707"/>
      <c r="O54" s="4712"/>
      <c r="P54" s="4713"/>
      <c r="Q54" s="4714"/>
      <c r="R54" s="4693"/>
      <c r="S54" s="4694"/>
      <c r="T54" s="4923"/>
      <c r="U54" s="4693"/>
      <c r="V54" s="4694"/>
      <c r="W54" s="4694"/>
      <c r="X54" s="4693"/>
      <c r="Y54" s="4923"/>
      <c r="Z54" s="4694"/>
      <c r="AA54" s="4694"/>
      <c r="AB54" s="4693"/>
      <c r="AC54" s="4694"/>
      <c r="AD54" s="4892"/>
      <c r="AE54" s="4731"/>
      <c r="AF54" s="4731"/>
      <c r="AG54" s="4732"/>
      <c r="AH54" s="4730"/>
      <c r="AI54" s="4731"/>
      <c r="AJ54" s="4731"/>
      <c r="AK54" s="4732"/>
      <c r="AL54" s="4898" t="s">
        <v>1242</v>
      </c>
      <c r="AM54" s="4899"/>
      <c r="AN54" s="4900"/>
      <c r="AO54" s="4730"/>
      <c r="AP54" s="4731"/>
      <c r="AQ54" s="4732"/>
      <c r="AR54" s="4898" t="s">
        <v>595</v>
      </c>
      <c r="AS54" s="4899"/>
      <c r="AT54" s="4900"/>
      <c r="AU54" s="5001" t="s">
        <v>1243</v>
      </c>
      <c r="AV54" s="5002"/>
      <c r="AW54" s="5003"/>
      <c r="AX54" s="4898" t="s">
        <v>1244</v>
      </c>
      <c r="AY54" s="4899"/>
      <c r="AZ54" s="4900"/>
      <c r="BA54" s="4693"/>
      <c r="BB54" s="4694"/>
      <c r="BC54" s="4694"/>
      <c r="BD54" s="4995"/>
      <c r="BE54" s="4996"/>
      <c r="BF54" s="4997"/>
      <c r="BG54" s="5007" t="s">
        <v>577</v>
      </c>
      <c r="BH54" s="5008"/>
      <c r="BI54" s="5009"/>
      <c r="BJ54" s="5023"/>
      <c r="BK54" s="4934"/>
      <c r="BL54" s="4935"/>
      <c r="BM54" s="4935"/>
      <c r="BN54" s="4935"/>
      <c r="BO54" s="4935"/>
      <c r="BP54" s="4935"/>
      <c r="BQ54" s="4935"/>
      <c r="BR54" s="4936"/>
    </row>
    <row r="55" spans="2:70" s="62" customFormat="1" ht="15" customHeight="1" thickBot="1" x14ac:dyDescent="0.2">
      <c r="B55" s="4726"/>
      <c r="C55" s="4733"/>
      <c r="D55" s="4734"/>
      <c r="E55" s="4735"/>
      <c r="F55" s="4889"/>
      <c r="G55" s="4890"/>
      <c r="H55" s="4734"/>
      <c r="I55" s="4734"/>
      <c r="J55" s="4735"/>
      <c r="K55" s="5053"/>
      <c r="L55" s="4970"/>
      <c r="M55" s="4971"/>
      <c r="N55" s="4708"/>
      <c r="O55" s="4721"/>
      <c r="P55" s="4722"/>
      <c r="Q55" s="4723"/>
      <c r="R55" s="4695"/>
      <c r="S55" s="4696"/>
      <c r="T55" s="4924"/>
      <c r="U55" s="4695"/>
      <c r="V55" s="4696"/>
      <c r="W55" s="4696"/>
      <c r="X55" s="4695"/>
      <c r="Y55" s="4924"/>
      <c r="Z55" s="4696"/>
      <c r="AA55" s="4696"/>
      <c r="AB55" s="4695"/>
      <c r="AC55" s="4696"/>
      <c r="AD55" s="356" t="s">
        <v>1245</v>
      </c>
      <c r="AE55" s="4893" t="s">
        <v>603</v>
      </c>
      <c r="AF55" s="4893"/>
      <c r="AG55" s="357" t="s">
        <v>1246</v>
      </c>
      <c r="AH55" s="358" t="s">
        <v>1247</v>
      </c>
      <c r="AI55" s="4893" t="s">
        <v>603</v>
      </c>
      <c r="AJ55" s="4893"/>
      <c r="AK55" s="359" t="s">
        <v>1246</v>
      </c>
      <c r="AL55" s="4998" t="s">
        <v>1248</v>
      </c>
      <c r="AM55" s="4999"/>
      <c r="AN55" s="5000"/>
      <c r="AO55" s="4733" t="s">
        <v>1249</v>
      </c>
      <c r="AP55" s="4734"/>
      <c r="AQ55" s="4735"/>
      <c r="AR55" s="4907" t="s">
        <v>568</v>
      </c>
      <c r="AS55" s="4908"/>
      <c r="AT55" s="4909"/>
      <c r="AU55" s="4910" t="s">
        <v>101</v>
      </c>
      <c r="AV55" s="4911"/>
      <c r="AW55" s="4912"/>
      <c r="AX55" s="4910" t="s">
        <v>102</v>
      </c>
      <c r="AY55" s="4911"/>
      <c r="AZ55" s="4912"/>
      <c r="BA55" s="4733" t="s">
        <v>1250</v>
      </c>
      <c r="BB55" s="4734"/>
      <c r="BC55" s="4735"/>
      <c r="BD55" s="5004" t="s">
        <v>1251</v>
      </c>
      <c r="BE55" s="5005"/>
      <c r="BF55" s="5006"/>
      <c r="BG55" s="5010"/>
      <c r="BH55" s="5011"/>
      <c r="BI55" s="5012"/>
      <c r="BJ55" s="5024"/>
      <c r="BK55" s="4937"/>
      <c r="BL55" s="4938"/>
      <c r="BM55" s="4938"/>
      <c r="BN55" s="4938"/>
      <c r="BO55" s="4938"/>
      <c r="BP55" s="4938"/>
      <c r="BQ55" s="4938"/>
      <c r="BR55" s="4939"/>
    </row>
    <row r="56" spans="2:70" s="62" customFormat="1" ht="14.1" customHeight="1" thickTop="1" x14ac:dyDescent="0.15">
      <c r="B56" s="4858">
        <v>8</v>
      </c>
      <c r="C56" s="5054"/>
      <c r="D56" s="5055"/>
      <c r="E56" s="5056"/>
      <c r="F56" s="4654"/>
      <c r="G56" s="4655"/>
      <c r="H56" s="4655"/>
      <c r="I56" s="4655"/>
      <c r="J56" s="4656"/>
      <c r="K56" s="4657"/>
      <c r="L56" s="4658"/>
      <c r="M56" s="4659"/>
      <c r="N56" s="4676"/>
      <c r="O56" s="5057"/>
      <c r="P56" s="5058"/>
      <c r="Q56" s="5059"/>
      <c r="R56" s="5054"/>
      <c r="S56" s="5055"/>
      <c r="T56" s="5056"/>
      <c r="U56" s="4689"/>
      <c r="V56" s="4690"/>
      <c r="W56" s="4691"/>
      <c r="X56" s="4864"/>
      <c r="Y56" s="4579" t="s">
        <v>200</v>
      </c>
      <c r="Z56" s="4866"/>
      <c r="AA56" s="4579" t="s">
        <v>200</v>
      </c>
      <c r="AB56" s="4577"/>
      <c r="AC56" s="4843" t="s">
        <v>200</v>
      </c>
      <c r="AD56" s="4841"/>
      <c r="AE56" s="4779"/>
      <c r="AF56" s="4779"/>
      <c r="AG56" s="4779"/>
      <c r="AH56" s="4778"/>
      <c r="AI56" s="4779"/>
      <c r="AJ56" s="4779"/>
      <c r="AK56" s="4780"/>
      <c r="AL56" s="4784"/>
      <c r="AM56" s="4785"/>
      <c r="AN56" s="4786"/>
      <c r="AO56" s="4845">
        <f>SUM(AL56:AN58)</f>
        <v>0</v>
      </c>
      <c r="AP56" s="4846"/>
      <c r="AQ56" s="4847"/>
      <c r="AR56" s="4763"/>
      <c r="AS56" s="4764"/>
      <c r="AT56" s="4765"/>
      <c r="AU56" s="4763"/>
      <c r="AV56" s="4764"/>
      <c r="AW56" s="4765"/>
      <c r="AX56" s="4763"/>
      <c r="AY56" s="4764"/>
      <c r="AZ56" s="4765"/>
      <c r="BA56" s="4796">
        <f>SUM(AR56:AZ58)</f>
        <v>0</v>
      </c>
      <c r="BB56" s="4797"/>
      <c r="BC56" s="4798"/>
      <c r="BD56" s="4769">
        <f>AH56+AO56+BA56</f>
        <v>0</v>
      </c>
      <c r="BE56" s="4770"/>
      <c r="BF56" s="4771"/>
      <c r="BG56" s="4754"/>
      <c r="BH56" s="4755"/>
      <c r="BI56" s="4756"/>
      <c r="BJ56" s="4738"/>
      <c r="BK56" s="4742"/>
      <c r="BL56" s="4743"/>
      <c r="BM56" s="4743"/>
      <c r="BN56" s="4743"/>
      <c r="BO56" s="4743"/>
      <c r="BP56" s="4743"/>
      <c r="BQ56" s="4743"/>
      <c r="BR56" s="4744"/>
    </row>
    <row r="57" spans="2:70" s="62" customFormat="1" ht="14.1" customHeight="1" x14ac:dyDescent="0.15">
      <c r="B57" s="4858"/>
      <c r="C57" s="4700"/>
      <c r="D57" s="4701"/>
      <c r="E57" s="4702"/>
      <c r="F57" s="4633"/>
      <c r="G57" s="4634"/>
      <c r="H57" s="4634"/>
      <c r="I57" s="4634"/>
      <c r="J57" s="4635"/>
      <c r="K57" s="4640"/>
      <c r="L57" s="4644"/>
      <c r="M57" s="4645"/>
      <c r="N57" s="4670"/>
      <c r="O57" s="4663"/>
      <c r="P57" s="4664"/>
      <c r="Q57" s="4665"/>
      <c r="R57" s="4700"/>
      <c r="S57" s="4701"/>
      <c r="T57" s="4702"/>
      <c r="U57" s="4680"/>
      <c r="V57" s="4681"/>
      <c r="W57" s="4682"/>
      <c r="X57" s="4865"/>
      <c r="Y57" s="4732"/>
      <c r="Z57" s="4867"/>
      <c r="AA57" s="4732"/>
      <c r="AB57" s="4730"/>
      <c r="AC57" s="4844"/>
      <c r="AD57" s="4842"/>
      <c r="AE57" s="4782"/>
      <c r="AF57" s="4782"/>
      <c r="AG57" s="4782"/>
      <c r="AH57" s="4781"/>
      <c r="AI57" s="4782"/>
      <c r="AJ57" s="4782"/>
      <c r="AK57" s="4783"/>
      <c r="AL57" s="4787"/>
      <c r="AM57" s="4788"/>
      <c r="AN57" s="4789"/>
      <c r="AO57" s="4848"/>
      <c r="AP57" s="4849"/>
      <c r="AQ57" s="4850"/>
      <c r="AR57" s="4790"/>
      <c r="AS57" s="4791"/>
      <c r="AT57" s="4792"/>
      <c r="AU57" s="4790"/>
      <c r="AV57" s="4791"/>
      <c r="AW57" s="4792"/>
      <c r="AX57" s="4790"/>
      <c r="AY57" s="4791"/>
      <c r="AZ57" s="4792"/>
      <c r="BA57" s="4799"/>
      <c r="BB57" s="4800"/>
      <c r="BC57" s="4801"/>
      <c r="BD57" s="4772"/>
      <c r="BE57" s="4773"/>
      <c r="BF57" s="4774"/>
      <c r="BG57" s="4757"/>
      <c r="BH57" s="4758"/>
      <c r="BI57" s="4759"/>
      <c r="BJ57" s="4739"/>
      <c r="BK57" s="4745"/>
      <c r="BL57" s="4746"/>
      <c r="BM57" s="4746"/>
      <c r="BN57" s="4746"/>
      <c r="BO57" s="4746"/>
      <c r="BP57" s="4746"/>
      <c r="BQ57" s="4746"/>
      <c r="BR57" s="4747"/>
    </row>
    <row r="58" spans="2:70" s="62" customFormat="1" ht="14.1" customHeight="1" x14ac:dyDescent="0.15">
      <c r="B58" s="4863"/>
      <c r="C58" s="4703"/>
      <c r="D58" s="4704"/>
      <c r="E58" s="4705"/>
      <c r="F58" s="4636"/>
      <c r="G58" s="4637"/>
      <c r="H58" s="4637"/>
      <c r="I58" s="4637"/>
      <c r="J58" s="4638"/>
      <c r="K58" s="4641"/>
      <c r="L58" s="4646"/>
      <c r="M58" s="4647"/>
      <c r="N58" s="4671"/>
      <c r="O58" s="4666"/>
      <c r="P58" s="4667"/>
      <c r="Q58" s="4668"/>
      <c r="R58" s="4703"/>
      <c r="S58" s="4704"/>
      <c r="T58" s="4705"/>
      <c r="U58" s="4686"/>
      <c r="V58" s="4687"/>
      <c r="W58" s="4688"/>
      <c r="X58" s="323"/>
      <c r="Y58" s="82" t="s">
        <v>56</v>
      </c>
      <c r="Z58" s="324"/>
      <c r="AA58" s="82" t="s">
        <v>56</v>
      </c>
      <c r="AB58" s="324"/>
      <c r="AC58" s="82" t="s">
        <v>56</v>
      </c>
      <c r="AD58" s="346" t="s">
        <v>1238</v>
      </c>
      <c r="AE58" s="4761"/>
      <c r="AF58" s="4761"/>
      <c r="AG58" s="345" t="s">
        <v>1239</v>
      </c>
      <c r="AH58" s="347" t="s">
        <v>1238</v>
      </c>
      <c r="AI58" s="4761"/>
      <c r="AJ58" s="4761"/>
      <c r="AK58" s="348" t="s">
        <v>1239</v>
      </c>
      <c r="AL58" s="4793"/>
      <c r="AM58" s="4794"/>
      <c r="AN58" s="4795"/>
      <c r="AO58" s="4851"/>
      <c r="AP58" s="4852"/>
      <c r="AQ58" s="4853"/>
      <c r="AR58" s="4766"/>
      <c r="AS58" s="4767"/>
      <c r="AT58" s="4768"/>
      <c r="AU58" s="4766"/>
      <c r="AV58" s="4767"/>
      <c r="AW58" s="4768"/>
      <c r="AX58" s="4766"/>
      <c r="AY58" s="4767"/>
      <c r="AZ58" s="4768"/>
      <c r="BA58" s="4802"/>
      <c r="BB58" s="4803"/>
      <c r="BC58" s="4804"/>
      <c r="BD58" s="4775"/>
      <c r="BE58" s="4776"/>
      <c r="BF58" s="4777"/>
      <c r="BG58" s="4760"/>
      <c r="BH58" s="4761"/>
      <c r="BI58" s="4762"/>
      <c r="BJ58" s="4741"/>
      <c r="BK58" s="4751"/>
      <c r="BL58" s="4752"/>
      <c r="BM58" s="4752"/>
      <c r="BN58" s="4752"/>
      <c r="BO58" s="4752"/>
      <c r="BP58" s="4752"/>
      <c r="BQ58" s="4752"/>
      <c r="BR58" s="4753"/>
    </row>
    <row r="59" spans="2:70" s="62" customFormat="1" ht="14.1" customHeight="1" x14ac:dyDescent="0.15">
      <c r="B59" s="4857">
        <v>9</v>
      </c>
      <c r="C59" s="4697"/>
      <c r="D59" s="4698"/>
      <c r="E59" s="4699"/>
      <c r="F59" s="4630"/>
      <c r="G59" s="4631"/>
      <c r="H59" s="4631"/>
      <c r="I59" s="4631"/>
      <c r="J59" s="4632"/>
      <c r="K59" s="4639"/>
      <c r="L59" s="4642"/>
      <c r="M59" s="4643"/>
      <c r="N59" s="4669"/>
      <c r="O59" s="4660"/>
      <c r="P59" s="4661"/>
      <c r="Q59" s="4662"/>
      <c r="R59" s="4697"/>
      <c r="S59" s="4698"/>
      <c r="T59" s="4699"/>
      <c r="U59" s="4677"/>
      <c r="V59" s="4678"/>
      <c r="W59" s="4679"/>
      <c r="X59" s="4864"/>
      <c r="Y59" s="4579" t="s">
        <v>200</v>
      </c>
      <c r="Z59" s="4866"/>
      <c r="AA59" s="4579" t="s">
        <v>200</v>
      </c>
      <c r="AB59" s="4577"/>
      <c r="AC59" s="4843" t="s">
        <v>200</v>
      </c>
      <c r="AD59" s="4841"/>
      <c r="AE59" s="4779"/>
      <c r="AF59" s="4779"/>
      <c r="AG59" s="4779"/>
      <c r="AH59" s="4778"/>
      <c r="AI59" s="4779"/>
      <c r="AJ59" s="4779"/>
      <c r="AK59" s="4780"/>
      <c r="AL59" s="4784"/>
      <c r="AM59" s="4785"/>
      <c r="AN59" s="4786"/>
      <c r="AO59" s="4845">
        <f>SUM(AL59:AN61)</f>
        <v>0</v>
      </c>
      <c r="AP59" s="4846"/>
      <c r="AQ59" s="4847"/>
      <c r="AR59" s="4763"/>
      <c r="AS59" s="4764"/>
      <c r="AT59" s="4765"/>
      <c r="AU59" s="4763"/>
      <c r="AV59" s="4764"/>
      <c r="AW59" s="4765"/>
      <c r="AX59" s="4763"/>
      <c r="AY59" s="4764"/>
      <c r="AZ59" s="4765"/>
      <c r="BA59" s="4796">
        <f>SUM(AR59:AZ61)</f>
        <v>0</v>
      </c>
      <c r="BB59" s="4797"/>
      <c r="BC59" s="4798"/>
      <c r="BD59" s="4769">
        <f>AH59+AO59+BA59</f>
        <v>0</v>
      </c>
      <c r="BE59" s="4770"/>
      <c r="BF59" s="4771"/>
      <c r="BG59" s="4754"/>
      <c r="BH59" s="4755"/>
      <c r="BI59" s="4756"/>
      <c r="BJ59" s="4738"/>
      <c r="BK59" s="4742"/>
      <c r="BL59" s="4743"/>
      <c r="BM59" s="4743"/>
      <c r="BN59" s="4743"/>
      <c r="BO59" s="4743"/>
      <c r="BP59" s="4743"/>
      <c r="BQ59" s="4743"/>
      <c r="BR59" s="4744"/>
    </row>
    <row r="60" spans="2:70" s="62" customFormat="1" ht="14.1" customHeight="1" x14ac:dyDescent="0.15">
      <c r="B60" s="4858"/>
      <c r="C60" s="4700"/>
      <c r="D60" s="4701"/>
      <c r="E60" s="4702"/>
      <c r="F60" s="4633"/>
      <c r="G60" s="4634"/>
      <c r="H60" s="4634"/>
      <c r="I60" s="4634"/>
      <c r="J60" s="4635"/>
      <c r="K60" s="4640"/>
      <c r="L60" s="4644"/>
      <c r="M60" s="4645"/>
      <c r="N60" s="4670"/>
      <c r="O60" s="4663"/>
      <c r="P60" s="4664"/>
      <c r="Q60" s="4665"/>
      <c r="R60" s="4700"/>
      <c r="S60" s="4701"/>
      <c r="T60" s="4702"/>
      <c r="U60" s="4680"/>
      <c r="V60" s="4681"/>
      <c r="W60" s="4682"/>
      <c r="X60" s="4865"/>
      <c r="Y60" s="4732"/>
      <c r="Z60" s="4867"/>
      <c r="AA60" s="4732"/>
      <c r="AB60" s="4730"/>
      <c r="AC60" s="4844"/>
      <c r="AD60" s="4842"/>
      <c r="AE60" s="4782"/>
      <c r="AF60" s="4782"/>
      <c r="AG60" s="4782"/>
      <c r="AH60" s="4781"/>
      <c r="AI60" s="4782"/>
      <c r="AJ60" s="4782"/>
      <c r="AK60" s="4783"/>
      <c r="AL60" s="4787"/>
      <c r="AM60" s="4788"/>
      <c r="AN60" s="4789"/>
      <c r="AO60" s="4848"/>
      <c r="AP60" s="4849"/>
      <c r="AQ60" s="4850"/>
      <c r="AR60" s="4790"/>
      <c r="AS60" s="4791"/>
      <c r="AT60" s="4792"/>
      <c r="AU60" s="4790"/>
      <c r="AV60" s="4791"/>
      <c r="AW60" s="4792"/>
      <c r="AX60" s="4790"/>
      <c r="AY60" s="4791"/>
      <c r="AZ60" s="4792"/>
      <c r="BA60" s="4799"/>
      <c r="BB60" s="4800"/>
      <c r="BC60" s="4801"/>
      <c r="BD60" s="4772"/>
      <c r="BE60" s="4773"/>
      <c r="BF60" s="4774"/>
      <c r="BG60" s="4757"/>
      <c r="BH60" s="4758"/>
      <c r="BI60" s="4759"/>
      <c r="BJ60" s="4739"/>
      <c r="BK60" s="4745"/>
      <c r="BL60" s="4746"/>
      <c r="BM60" s="4746"/>
      <c r="BN60" s="4746"/>
      <c r="BO60" s="4746"/>
      <c r="BP60" s="4746"/>
      <c r="BQ60" s="4746"/>
      <c r="BR60" s="4747"/>
    </row>
    <row r="61" spans="2:70" s="62" customFormat="1" ht="14.1" customHeight="1" x14ac:dyDescent="0.15">
      <c r="B61" s="4863"/>
      <c r="C61" s="4703"/>
      <c r="D61" s="4704"/>
      <c r="E61" s="4705"/>
      <c r="F61" s="4636"/>
      <c r="G61" s="4637"/>
      <c r="H61" s="4637"/>
      <c r="I61" s="4637"/>
      <c r="J61" s="4638"/>
      <c r="K61" s="4641"/>
      <c r="L61" s="4646"/>
      <c r="M61" s="4647"/>
      <c r="N61" s="4671"/>
      <c r="O61" s="4666"/>
      <c r="P61" s="4667"/>
      <c r="Q61" s="4668"/>
      <c r="R61" s="4703"/>
      <c r="S61" s="4704"/>
      <c r="T61" s="4705"/>
      <c r="U61" s="4686"/>
      <c r="V61" s="4687"/>
      <c r="W61" s="4688"/>
      <c r="X61" s="323"/>
      <c r="Y61" s="82" t="s">
        <v>56</v>
      </c>
      <c r="Z61" s="324"/>
      <c r="AA61" s="82" t="s">
        <v>56</v>
      </c>
      <c r="AB61" s="324"/>
      <c r="AC61" s="82" t="s">
        <v>56</v>
      </c>
      <c r="AD61" s="346" t="s">
        <v>1238</v>
      </c>
      <c r="AE61" s="4761"/>
      <c r="AF61" s="4761"/>
      <c r="AG61" s="345" t="s">
        <v>1239</v>
      </c>
      <c r="AH61" s="347" t="s">
        <v>1238</v>
      </c>
      <c r="AI61" s="4761"/>
      <c r="AJ61" s="4761"/>
      <c r="AK61" s="348" t="s">
        <v>1239</v>
      </c>
      <c r="AL61" s="4793"/>
      <c r="AM61" s="4794"/>
      <c r="AN61" s="4795"/>
      <c r="AO61" s="4851"/>
      <c r="AP61" s="4852"/>
      <c r="AQ61" s="4853"/>
      <c r="AR61" s="4766"/>
      <c r="AS61" s="4767"/>
      <c r="AT61" s="4768"/>
      <c r="AU61" s="4766"/>
      <c r="AV61" s="4767"/>
      <c r="AW61" s="4768"/>
      <c r="AX61" s="4766"/>
      <c r="AY61" s="4767"/>
      <c r="AZ61" s="4768"/>
      <c r="BA61" s="4802"/>
      <c r="BB61" s="4803"/>
      <c r="BC61" s="4804"/>
      <c r="BD61" s="4775"/>
      <c r="BE61" s="4776"/>
      <c r="BF61" s="4777"/>
      <c r="BG61" s="4760"/>
      <c r="BH61" s="4761"/>
      <c r="BI61" s="4762"/>
      <c r="BJ61" s="4741"/>
      <c r="BK61" s="4751"/>
      <c r="BL61" s="4752"/>
      <c r="BM61" s="4752"/>
      <c r="BN61" s="4752"/>
      <c r="BO61" s="4752"/>
      <c r="BP61" s="4752"/>
      <c r="BQ61" s="4752"/>
      <c r="BR61" s="4753"/>
    </row>
    <row r="62" spans="2:70" s="62" customFormat="1" ht="14.1" customHeight="1" x14ac:dyDescent="0.15">
      <c r="B62" s="4857">
        <v>10</v>
      </c>
      <c r="C62" s="4697"/>
      <c r="D62" s="4698"/>
      <c r="E62" s="4699"/>
      <c r="F62" s="4630"/>
      <c r="G62" s="4631"/>
      <c r="H62" s="4631"/>
      <c r="I62" s="4631"/>
      <c r="J62" s="4632"/>
      <c r="K62" s="4639"/>
      <c r="L62" s="4642"/>
      <c r="M62" s="4643"/>
      <c r="N62" s="4669"/>
      <c r="O62" s="4660"/>
      <c r="P62" s="4661"/>
      <c r="Q62" s="4662"/>
      <c r="R62" s="4697"/>
      <c r="S62" s="4698"/>
      <c r="T62" s="4699"/>
      <c r="U62" s="4677"/>
      <c r="V62" s="4678"/>
      <c r="W62" s="4679"/>
      <c r="X62" s="4864"/>
      <c r="Y62" s="4579" t="s">
        <v>200</v>
      </c>
      <c r="Z62" s="4866"/>
      <c r="AA62" s="4579" t="s">
        <v>200</v>
      </c>
      <c r="AB62" s="4577"/>
      <c r="AC62" s="4843" t="s">
        <v>200</v>
      </c>
      <c r="AD62" s="4841"/>
      <c r="AE62" s="4779"/>
      <c r="AF62" s="4779"/>
      <c r="AG62" s="4779"/>
      <c r="AH62" s="4778"/>
      <c r="AI62" s="4779"/>
      <c r="AJ62" s="4779"/>
      <c r="AK62" s="4780"/>
      <c r="AL62" s="4784"/>
      <c r="AM62" s="4785"/>
      <c r="AN62" s="4786"/>
      <c r="AO62" s="4845">
        <f>SUM(AL62:AN64)</f>
        <v>0</v>
      </c>
      <c r="AP62" s="4846"/>
      <c r="AQ62" s="4847"/>
      <c r="AR62" s="4763"/>
      <c r="AS62" s="4764"/>
      <c r="AT62" s="4765"/>
      <c r="AU62" s="4763"/>
      <c r="AV62" s="4764"/>
      <c r="AW62" s="4765"/>
      <c r="AX62" s="4763"/>
      <c r="AY62" s="4764"/>
      <c r="AZ62" s="4765"/>
      <c r="BA62" s="4796">
        <f>SUM(AR62:AZ64)</f>
        <v>0</v>
      </c>
      <c r="BB62" s="4797"/>
      <c r="BC62" s="4798"/>
      <c r="BD62" s="4769">
        <f>AH62+AO62+BA62</f>
        <v>0</v>
      </c>
      <c r="BE62" s="4770"/>
      <c r="BF62" s="4771"/>
      <c r="BG62" s="4754"/>
      <c r="BH62" s="4755"/>
      <c r="BI62" s="4756"/>
      <c r="BJ62" s="4738"/>
      <c r="BK62" s="4742"/>
      <c r="BL62" s="4743"/>
      <c r="BM62" s="4743"/>
      <c r="BN62" s="4743"/>
      <c r="BO62" s="4743"/>
      <c r="BP62" s="4743"/>
      <c r="BQ62" s="4743"/>
      <c r="BR62" s="4744"/>
    </row>
    <row r="63" spans="2:70" s="62" customFormat="1" ht="14.1" customHeight="1" x14ac:dyDescent="0.15">
      <c r="B63" s="4858"/>
      <c r="C63" s="4700"/>
      <c r="D63" s="4701"/>
      <c r="E63" s="4702"/>
      <c r="F63" s="4633"/>
      <c r="G63" s="4634"/>
      <c r="H63" s="4634"/>
      <c r="I63" s="4634"/>
      <c r="J63" s="4635"/>
      <c r="K63" s="4640"/>
      <c r="L63" s="4644"/>
      <c r="M63" s="4645"/>
      <c r="N63" s="4670"/>
      <c r="O63" s="4663"/>
      <c r="P63" s="4664"/>
      <c r="Q63" s="4665"/>
      <c r="R63" s="4700"/>
      <c r="S63" s="4701"/>
      <c r="T63" s="4702"/>
      <c r="U63" s="4680"/>
      <c r="V63" s="4681"/>
      <c r="W63" s="4682"/>
      <c r="X63" s="4865"/>
      <c r="Y63" s="4732"/>
      <c r="Z63" s="4867"/>
      <c r="AA63" s="4732"/>
      <c r="AB63" s="4730"/>
      <c r="AC63" s="4844"/>
      <c r="AD63" s="4842"/>
      <c r="AE63" s="4782"/>
      <c r="AF63" s="4782"/>
      <c r="AG63" s="4782"/>
      <c r="AH63" s="4781"/>
      <c r="AI63" s="4782"/>
      <c r="AJ63" s="4782"/>
      <c r="AK63" s="4783"/>
      <c r="AL63" s="4787"/>
      <c r="AM63" s="4788"/>
      <c r="AN63" s="4789"/>
      <c r="AO63" s="4848"/>
      <c r="AP63" s="4849"/>
      <c r="AQ63" s="4850"/>
      <c r="AR63" s="4790"/>
      <c r="AS63" s="4791"/>
      <c r="AT63" s="4792"/>
      <c r="AU63" s="4790"/>
      <c r="AV63" s="4791"/>
      <c r="AW63" s="4792"/>
      <c r="AX63" s="4790"/>
      <c r="AY63" s="4791"/>
      <c r="AZ63" s="4792"/>
      <c r="BA63" s="4799"/>
      <c r="BB63" s="4800"/>
      <c r="BC63" s="4801"/>
      <c r="BD63" s="4772"/>
      <c r="BE63" s="4773"/>
      <c r="BF63" s="4774"/>
      <c r="BG63" s="4757"/>
      <c r="BH63" s="4758"/>
      <c r="BI63" s="4759"/>
      <c r="BJ63" s="4739"/>
      <c r="BK63" s="4745"/>
      <c r="BL63" s="4746"/>
      <c r="BM63" s="4746"/>
      <c r="BN63" s="4746"/>
      <c r="BO63" s="4746"/>
      <c r="BP63" s="4746"/>
      <c r="BQ63" s="4746"/>
      <c r="BR63" s="4747"/>
    </row>
    <row r="64" spans="2:70" s="62" customFormat="1" ht="14.1" customHeight="1" x14ac:dyDescent="0.15">
      <c r="B64" s="4863"/>
      <c r="C64" s="4703"/>
      <c r="D64" s="4704"/>
      <c r="E64" s="4705"/>
      <c r="F64" s="4636"/>
      <c r="G64" s="4637"/>
      <c r="H64" s="4637"/>
      <c r="I64" s="4637"/>
      <c r="J64" s="4638"/>
      <c r="K64" s="4641"/>
      <c r="L64" s="4646"/>
      <c r="M64" s="4647"/>
      <c r="N64" s="4671"/>
      <c r="O64" s="4666"/>
      <c r="P64" s="4667"/>
      <c r="Q64" s="4668"/>
      <c r="R64" s="4703"/>
      <c r="S64" s="4704"/>
      <c r="T64" s="4705"/>
      <c r="U64" s="4686"/>
      <c r="V64" s="4687"/>
      <c r="W64" s="4688"/>
      <c r="X64" s="323"/>
      <c r="Y64" s="82" t="s">
        <v>56</v>
      </c>
      <c r="Z64" s="324"/>
      <c r="AA64" s="82" t="s">
        <v>56</v>
      </c>
      <c r="AB64" s="324"/>
      <c r="AC64" s="82" t="s">
        <v>56</v>
      </c>
      <c r="AD64" s="346" t="s">
        <v>1238</v>
      </c>
      <c r="AE64" s="4761"/>
      <c r="AF64" s="4761"/>
      <c r="AG64" s="345" t="s">
        <v>1239</v>
      </c>
      <c r="AH64" s="347" t="s">
        <v>1238</v>
      </c>
      <c r="AI64" s="4761"/>
      <c r="AJ64" s="4761"/>
      <c r="AK64" s="348" t="s">
        <v>1239</v>
      </c>
      <c r="AL64" s="4793"/>
      <c r="AM64" s="4794"/>
      <c r="AN64" s="4795"/>
      <c r="AO64" s="4851"/>
      <c r="AP64" s="4852"/>
      <c r="AQ64" s="4853"/>
      <c r="AR64" s="4766"/>
      <c r="AS64" s="4767"/>
      <c r="AT64" s="4768"/>
      <c r="AU64" s="4766"/>
      <c r="AV64" s="4767"/>
      <c r="AW64" s="4768"/>
      <c r="AX64" s="4766"/>
      <c r="AY64" s="4767"/>
      <c r="AZ64" s="4768"/>
      <c r="BA64" s="4802"/>
      <c r="BB64" s="4803"/>
      <c r="BC64" s="4804"/>
      <c r="BD64" s="4775"/>
      <c r="BE64" s="4776"/>
      <c r="BF64" s="4777"/>
      <c r="BG64" s="4760"/>
      <c r="BH64" s="4761"/>
      <c r="BI64" s="4762"/>
      <c r="BJ64" s="4741"/>
      <c r="BK64" s="4751"/>
      <c r="BL64" s="4752"/>
      <c r="BM64" s="4752"/>
      <c r="BN64" s="4752"/>
      <c r="BO64" s="4752"/>
      <c r="BP64" s="4752"/>
      <c r="BQ64" s="4752"/>
      <c r="BR64" s="4753"/>
    </row>
    <row r="65" spans="2:70" s="62" customFormat="1" ht="14.1" customHeight="1" x14ac:dyDescent="0.15">
      <c r="B65" s="4857">
        <v>11</v>
      </c>
      <c r="C65" s="4697"/>
      <c r="D65" s="4698"/>
      <c r="E65" s="4699"/>
      <c r="F65" s="4630"/>
      <c r="G65" s="4631"/>
      <c r="H65" s="4631"/>
      <c r="I65" s="4631"/>
      <c r="J65" s="4632"/>
      <c r="K65" s="4639"/>
      <c r="L65" s="4642"/>
      <c r="M65" s="4643"/>
      <c r="N65" s="4669"/>
      <c r="O65" s="4660"/>
      <c r="P65" s="4661"/>
      <c r="Q65" s="4662"/>
      <c r="R65" s="4697"/>
      <c r="S65" s="4698"/>
      <c r="T65" s="4699"/>
      <c r="U65" s="4677"/>
      <c r="V65" s="4678"/>
      <c r="W65" s="4679"/>
      <c r="X65" s="4864"/>
      <c r="Y65" s="4579" t="s">
        <v>200</v>
      </c>
      <c r="Z65" s="4866"/>
      <c r="AA65" s="4579" t="s">
        <v>200</v>
      </c>
      <c r="AB65" s="4577"/>
      <c r="AC65" s="4843" t="s">
        <v>200</v>
      </c>
      <c r="AD65" s="4841"/>
      <c r="AE65" s="4779"/>
      <c r="AF65" s="4779"/>
      <c r="AG65" s="4779"/>
      <c r="AH65" s="4778"/>
      <c r="AI65" s="4779"/>
      <c r="AJ65" s="4779"/>
      <c r="AK65" s="4780"/>
      <c r="AL65" s="4784"/>
      <c r="AM65" s="4785"/>
      <c r="AN65" s="4786"/>
      <c r="AO65" s="4845">
        <f>SUM(AL65:AN67)</f>
        <v>0</v>
      </c>
      <c r="AP65" s="4846"/>
      <c r="AQ65" s="4847"/>
      <c r="AR65" s="4763"/>
      <c r="AS65" s="4764"/>
      <c r="AT65" s="4765"/>
      <c r="AU65" s="4763"/>
      <c r="AV65" s="4764"/>
      <c r="AW65" s="4765"/>
      <c r="AX65" s="4763"/>
      <c r="AY65" s="4764"/>
      <c r="AZ65" s="4765"/>
      <c r="BA65" s="4796">
        <f>SUM(AR65:AZ67)</f>
        <v>0</v>
      </c>
      <c r="BB65" s="4797"/>
      <c r="BC65" s="4798"/>
      <c r="BD65" s="4769">
        <f>AH65+AO65+BA65</f>
        <v>0</v>
      </c>
      <c r="BE65" s="4770"/>
      <c r="BF65" s="4771"/>
      <c r="BG65" s="4754"/>
      <c r="BH65" s="4755"/>
      <c r="BI65" s="4756"/>
      <c r="BJ65" s="4738"/>
      <c r="BK65" s="4742"/>
      <c r="BL65" s="4743"/>
      <c r="BM65" s="4743"/>
      <c r="BN65" s="4743"/>
      <c r="BO65" s="4743"/>
      <c r="BP65" s="4743"/>
      <c r="BQ65" s="4743"/>
      <c r="BR65" s="4744"/>
    </row>
    <row r="66" spans="2:70" s="62" customFormat="1" ht="14.1" customHeight="1" x14ac:dyDescent="0.15">
      <c r="B66" s="4858"/>
      <c r="C66" s="4700"/>
      <c r="D66" s="4701"/>
      <c r="E66" s="4702"/>
      <c r="F66" s="4633"/>
      <c r="G66" s="4634"/>
      <c r="H66" s="4634"/>
      <c r="I66" s="4634"/>
      <c r="J66" s="4635"/>
      <c r="K66" s="4640"/>
      <c r="L66" s="4644"/>
      <c r="M66" s="4645"/>
      <c r="N66" s="4670"/>
      <c r="O66" s="4663"/>
      <c r="P66" s="4664"/>
      <c r="Q66" s="4665"/>
      <c r="R66" s="4700"/>
      <c r="S66" s="4701"/>
      <c r="T66" s="4702"/>
      <c r="U66" s="4680"/>
      <c r="V66" s="4681"/>
      <c r="W66" s="4682"/>
      <c r="X66" s="4865"/>
      <c r="Y66" s="4732"/>
      <c r="Z66" s="4867"/>
      <c r="AA66" s="4732"/>
      <c r="AB66" s="4730"/>
      <c r="AC66" s="4844"/>
      <c r="AD66" s="4842"/>
      <c r="AE66" s="4782"/>
      <c r="AF66" s="4782"/>
      <c r="AG66" s="4782"/>
      <c r="AH66" s="4781"/>
      <c r="AI66" s="4782"/>
      <c r="AJ66" s="4782"/>
      <c r="AK66" s="4783"/>
      <c r="AL66" s="4787"/>
      <c r="AM66" s="4788"/>
      <c r="AN66" s="4789"/>
      <c r="AO66" s="4848"/>
      <c r="AP66" s="4849"/>
      <c r="AQ66" s="4850"/>
      <c r="AR66" s="4790"/>
      <c r="AS66" s="4791"/>
      <c r="AT66" s="4792"/>
      <c r="AU66" s="4790"/>
      <c r="AV66" s="4791"/>
      <c r="AW66" s="4792"/>
      <c r="AX66" s="4790"/>
      <c r="AY66" s="4791"/>
      <c r="AZ66" s="4792"/>
      <c r="BA66" s="4799"/>
      <c r="BB66" s="4800"/>
      <c r="BC66" s="4801"/>
      <c r="BD66" s="4772"/>
      <c r="BE66" s="4773"/>
      <c r="BF66" s="4774"/>
      <c r="BG66" s="4757"/>
      <c r="BH66" s="4758"/>
      <c r="BI66" s="4759"/>
      <c r="BJ66" s="4739"/>
      <c r="BK66" s="4745"/>
      <c r="BL66" s="4746"/>
      <c r="BM66" s="4746"/>
      <c r="BN66" s="4746"/>
      <c r="BO66" s="4746"/>
      <c r="BP66" s="4746"/>
      <c r="BQ66" s="4746"/>
      <c r="BR66" s="4747"/>
    </row>
    <row r="67" spans="2:70" s="62" customFormat="1" ht="14.1" customHeight="1" x14ac:dyDescent="0.15">
      <c r="B67" s="4863"/>
      <c r="C67" s="4703"/>
      <c r="D67" s="4704"/>
      <c r="E67" s="4705"/>
      <c r="F67" s="4636"/>
      <c r="G67" s="4637"/>
      <c r="H67" s="4637"/>
      <c r="I67" s="4637"/>
      <c r="J67" s="4638"/>
      <c r="K67" s="4641"/>
      <c r="L67" s="4646"/>
      <c r="M67" s="4647"/>
      <c r="N67" s="4671"/>
      <c r="O67" s="4666"/>
      <c r="P67" s="4667"/>
      <c r="Q67" s="4668"/>
      <c r="R67" s="4703"/>
      <c r="S67" s="4704"/>
      <c r="T67" s="4705"/>
      <c r="U67" s="4686"/>
      <c r="V67" s="4687"/>
      <c r="W67" s="4688"/>
      <c r="X67" s="323"/>
      <c r="Y67" s="82" t="s">
        <v>56</v>
      </c>
      <c r="Z67" s="324"/>
      <c r="AA67" s="82" t="s">
        <v>56</v>
      </c>
      <c r="AB67" s="324"/>
      <c r="AC67" s="82" t="s">
        <v>56</v>
      </c>
      <c r="AD67" s="346" t="s">
        <v>1238</v>
      </c>
      <c r="AE67" s="4761"/>
      <c r="AF67" s="4761"/>
      <c r="AG67" s="345" t="s">
        <v>1239</v>
      </c>
      <c r="AH67" s="347" t="s">
        <v>1238</v>
      </c>
      <c r="AI67" s="4761"/>
      <c r="AJ67" s="4761"/>
      <c r="AK67" s="348" t="s">
        <v>1239</v>
      </c>
      <c r="AL67" s="4793"/>
      <c r="AM67" s="4794"/>
      <c r="AN67" s="4795"/>
      <c r="AO67" s="4851"/>
      <c r="AP67" s="4852"/>
      <c r="AQ67" s="4853"/>
      <c r="AR67" s="4766"/>
      <c r="AS67" s="4767"/>
      <c r="AT67" s="4768"/>
      <c r="AU67" s="4766"/>
      <c r="AV67" s="4767"/>
      <c r="AW67" s="4768"/>
      <c r="AX67" s="4766"/>
      <c r="AY67" s="4767"/>
      <c r="AZ67" s="4768"/>
      <c r="BA67" s="4802"/>
      <c r="BB67" s="4803"/>
      <c r="BC67" s="4804"/>
      <c r="BD67" s="4775"/>
      <c r="BE67" s="4776"/>
      <c r="BF67" s="4777"/>
      <c r="BG67" s="4760"/>
      <c r="BH67" s="4761"/>
      <c r="BI67" s="4762"/>
      <c r="BJ67" s="4741"/>
      <c r="BK67" s="4751"/>
      <c r="BL67" s="4752"/>
      <c r="BM67" s="4752"/>
      <c r="BN67" s="4752"/>
      <c r="BO67" s="4752"/>
      <c r="BP67" s="4752"/>
      <c r="BQ67" s="4752"/>
      <c r="BR67" s="4753"/>
    </row>
    <row r="68" spans="2:70" s="62" customFormat="1" ht="14.1" customHeight="1" x14ac:dyDescent="0.15">
      <c r="B68" s="4857">
        <v>12</v>
      </c>
      <c r="C68" s="4697"/>
      <c r="D68" s="4698"/>
      <c r="E68" s="4699"/>
      <c r="F68" s="4630"/>
      <c r="G68" s="4631"/>
      <c r="H68" s="4631"/>
      <c r="I68" s="4631"/>
      <c r="J68" s="4632"/>
      <c r="K68" s="4639"/>
      <c r="L68" s="4642"/>
      <c r="M68" s="4643"/>
      <c r="N68" s="4669"/>
      <c r="O68" s="4660"/>
      <c r="P68" s="4661"/>
      <c r="Q68" s="4662"/>
      <c r="R68" s="4697"/>
      <c r="S68" s="4698"/>
      <c r="T68" s="4699"/>
      <c r="U68" s="4677"/>
      <c r="V68" s="4678"/>
      <c r="W68" s="4679"/>
      <c r="X68" s="4864"/>
      <c r="Y68" s="4579" t="s">
        <v>200</v>
      </c>
      <c r="Z68" s="4866"/>
      <c r="AA68" s="4579" t="s">
        <v>200</v>
      </c>
      <c r="AB68" s="4577"/>
      <c r="AC68" s="4843" t="s">
        <v>200</v>
      </c>
      <c r="AD68" s="4841"/>
      <c r="AE68" s="4779"/>
      <c r="AF68" s="4779"/>
      <c r="AG68" s="4779"/>
      <c r="AH68" s="4778"/>
      <c r="AI68" s="4779"/>
      <c r="AJ68" s="4779"/>
      <c r="AK68" s="4780"/>
      <c r="AL68" s="4784"/>
      <c r="AM68" s="4785"/>
      <c r="AN68" s="4786"/>
      <c r="AO68" s="4845">
        <f>SUM(AL68:AN70)</f>
        <v>0</v>
      </c>
      <c r="AP68" s="4846"/>
      <c r="AQ68" s="4847"/>
      <c r="AR68" s="4763"/>
      <c r="AS68" s="4764"/>
      <c r="AT68" s="4765"/>
      <c r="AU68" s="4763"/>
      <c r="AV68" s="4764"/>
      <c r="AW68" s="4765"/>
      <c r="AX68" s="4763"/>
      <c r="AY68" s="4764"/>
      <c r="AZ68" s="4765"/>
      <c r="BA68" s="4796">
        <f>SUM(AR68:AZ70)</f>
        <v>0</v>
      </c>
      <c r="BB68" s="4797"/>
      <c r="BC68" s="4798"/>
      <c r="BD68" s="4769">
        <f>AH68+AO68+BA68</f>
        <v>0</v>
      </c>
      <c r="BE68" s="4770"/>
      <c r="BF68" s="4771"/>
      <c r="BG68" s="4754"/>
      <c r="BH68" s="4755"/>
      <c r="BI68" s="4756"/>
      <c r="BJ68" s="4738"/>
      <c r="BK68" s="4742"/>
      <c r="BL68" s="4743"/>
      <c r="BM68" s="4743"/>
      <c r="BN68" s="4743"/>
      <c r="BO68" s="4743"/>
      <c r="BP68" s="4743"/>
      <c r="BQ68" s="4743"/>
      <c r="BR68" s="4744"/>
    </row>
    <row r="69" spans="2:70" s="62" customFormat="1" ht="14.1" customHeight="1" x14ac:dyDescent="0.15">
      <c r="B69" s="4858"/>
      <c r="C69" s="4700"/>
      <c r="D69" s="4701"/>
      <c r="E69" s="4702"/>
      <c r="F69" s="4633"/>
      <c r="G69" s="4634"/>
      <c r="H69" s="4634"/>
      <c r="I69" s="4634"/>
      <c r="J69" s="4635"/>
      <c r="K69" s="4640"/>
      <c r="L69" s="4644"/>
      <c r="M69" s="4645"/>
      <c r="N69" s="4670"/>
      <c r="O69" s="4663"/>
      <c r="P69" s="4664"/>
      <c r="Q69" s="4665"/>
      <c r="R69" s="4700"/>
      <c r="S69" s="4701"/>
      <c r="T69" s="4702"/>
      <c r="U69" s="4680"/>
      <c r="V69" s="4681"/>
      <c r="W69" s="4682"/>
      <c r="X69" s="4865"/>
      <c r="Y69" s="4732"/>
      <c r="Z69" s="4867"/>
      <c r="AA69" s="4732"/>
      <c r="AB69" s="4730"/>
      <c r="AC69" s="4844"/>
      <c r="AD69" s="4842"/>
      <c r="AE69" s="4782"/>
      <c r="AF69" s="4782"/>
      <c r="AG69" s="4782"/>
      <c r="AH69" s="4781"/>
      <c r="AI69" s="4782"/>
      <c r="AJ69" s="4782"/>
      <c r="AK69" s="4783"/>
      <c r="AL69" s="4787"/>
      <c r="AM69" s="4788"/>
      <c r="AN69" s="4789"/>
      <c r="AO69" s="4848"/>
      <c r="AP69" s="4849"/>
      <c r="AQ69" s="4850"/>
      <c r="AR69" s="4790"/>
      <c r="AS69" s="4791"/>
      <c r="AT69" s="4792"/>
      <c r="AU69" s="4790"/>
      <c r="AV69" s="4791"/>
      <c r="AW69" s="4792"/>
      <c r="AX69" s="4790"/>
      <c r="AY69" s="4791"/>
      <c r="AZ69" s="4792"/>
      <c r="BA69" s="4799"/>
      <c r="BB69" s="4800"/>
      <c r="BC69" s="4801"/>
      <c r="BD69" s="4772"/>
      <c r="BE69" s="4773"/>
      <c r="BF69" s="4774"/>
      <c r="BG69" s="4757"/>
      <c r="BH69" s="4758"/>
      <c r="BI69" s="4759"/>
      <c r="BJ69" s="4739"/>
      <c r="BK69" s="4745"/>
      <c r="BL69" s="4746"/>
      <c r="BM69" s="4746"/>
      <c r="BN69" s="4746"/>
      <c r="BO69" s="4746"/>
      <c r="BP69" s="4746"/>
      <c r="BQ69" s="4746"/>
      <c r="BR69" s="4747"/>
    </row>
    <row r="70" spans="2:70" s="62" customFormat="1" ht="14.1" customHeight="1" x14ac:dyDescent="0.15">
      <c r="B70" s="4863"/>
      <c r="C70" s="4703"/>
      <c r="D70" s="4704"/>
      <c r="E70" s="4705"/>
      <c r="F70" s="4636"/>
      <c r="G70" s="4637"/>
      <c r="H70" s="4637"/>
      <c r="I70" s="4637"/>
      <c r="J70" s="4638"/>
      <c r="K70" s="4641"/>
      <c r="L70" s="4646"/>
      <c r="M70" s="4647"/>
      <c r="N70" s="4671"/>
      <c r="O70" s="4666"/>
      <c r="P70" s="4667"/>
      <c r="Q70" s="4668"/>
      <c r="R70" s="4703"/>
      <c r="S70" s="4704"/>
      <c r="T70" s="4705"/>
      <c r="U70" s="4686"/>
      <c r="V70" s="4687"/>
      <c r="W70" s="4688"/>
      <c r="X70" s="323"/>
      <c r="Y70" s="82" t="s">
        <v>56</v>
      </c>
      <c r="Z70" s="324"/>
      <c r="AA70" s="82" t="s">
        <v>56</v>
      </c>
      <c r="AB70" s="324"/>
      <c r="AC70" s="82" t="s">
        <v>56</v>
      </c>
      <c r="AD70" s="346" t="s">
        <v>1238</v>
      </c>
      <c r="AE70" s="4761"/>
      <c r="AF70" s="4761"/>
      <c r="AG70" s="345" t="s">
        <v>1239</v>
      </c>
      <c r="AH70" s="347" t="s">
        <v>1238</v>
      </c>
      <c r="AI70" s="4761"/>
      <c r="AJ70" s="4761"/>
      <c r="AK70" s="348" t="s">
        <v>1239</v>
      </c>
      <c r="AL70" s="4793"/>
      <c r="AM70" s="4794"/>
      <c r="AN70" s="4795"/>
      <c r="AO70" s="4851"/>
      <c r="AP70" s="4852"/>
      <c r="AQ70" s="4853"/>
      <c r="AR70" s="4766"/>
      <c r="AS70" s="4767"/>
      <c r="AT70" s="4768"/>
      <c r="AU70" s="4766"/>
      <c r="AV70" s="4767"/>
      <c r="AW70" s="4768"/>
      <c r="AX70" s="4766"/>
      <c r="AY70" s="4767"/>
      <c r="AZ70" s="4768"/>
      <c r="BA70" s="4802"/>
      <c r="BB70" s="4803"/>
      <c r="BC70" s="4804"/>
      <c r="BD70" s="4775"/>
      <c r="BE70" s="4776"/>
      <c r="BF70" s="4777"/>
      <c r="BG70" s="4760"/>
      <c r="BH70" s="4761"/>
      <c r="BI70" s="4762"/>
      <c r="BJ70" s="4741"/>
      <c r="BK70" s="4751"/>
      <c r="BL70" s="4752"/>
      <c r="BM70" s="4752"/>
      <c r="BN70" s="4752"/>
      <c r="BO70" s="4752"/>
      <c r="BP70" s="4752"/>
      <c r="BQ70" s="4752"/>
      <c r="BR70" s="4753"/>
    </row>
    <row r="71" spans="2:70" s="62" customFormat="1" ht="14.1" customHeight="1" x14ac:dyDescent="0.15">
      <c r="B71" s="4857">
        <v>13</v>
      </c>
      <c r="C71" s="4697"/>
      <c r="D71" s="4698"/>
      <c r="E71" s="4699"/>
      <c r="F71" s="4630"/>
      <c r="G71" s="4631"/>
      <c r="H71" s="4631"/>
      <c r="I71" s="4631"/>
      <c r="J71" s="4632"/>
      <c r="K71" s="4639"/>
      <c r="L71" s="4642"/>
      <c r="M71" s="4643"/>
      <c r="N71" s="4669"/>
      <c r="O71" s="4660"/>
      <c r="P71" s="4661"/>
      <c r="Q71" s="4662"/>
      <c r="R71" s="4697"/>
      <c r="S71" s="4698"/>
      <c r="T71" s="4699"/>
      <c r="U71" s="4677"/>
      <c r="V71" s="4678"/>
      <c r="W71" s="4679"/>
      <c r="X71" s="4864"/>
      <c r="Y71" s="4579" t="s">
        <v>200</v>
      </c>
      <c r="Z71" s="4866"/>
      <c r="AA71" s="4579" t="s">
        <v>200</v>
      </c>
      <c r="AB71" s="4577"/>
      <c r="AC71" s="4843" t="s">
        <v>200</v>
      </c>
      <c r="AD71" s="4841"/>
      <c r="AE71" s="4779"/>
      <c r="AF71" s="4779"/>
      <c r="AG71" s="4779"/>
      <c r="AH71" s="4778"/>
      <c r="AI71" s="4779"/>
      <c r="AJ71" s="4779"/>
      <c r="AK71" s="4780"/>
      <c r="AL71" s="4784"/>
      <c r="AM71" s="4785"/>
      <c r="AN71" s="4786"/>
      <c r="AO71" s="4845">
        <f>SUM(AL71:AN73)</f>
        <v>0</v>
      </c>
      <c r="AP71" s="4846"/>
      <c r="AQ71" s="4847"/>
      <c r="AR71" s="4763"/>
      <c r="AS71" s="4764"/>
      <c r="AT71" s="4765"/>
      <c r="AU71" s="4763"/>
      <c r="AV71" s="4764"/>
      <c r="AW71" s="4765"/>
      <c r="AX71" s="4763"/>
      <c r="AY71" s="4764"/>
      <c r="AZ71" s="4765"/>
      <c r="BA71" s="4796">
        <f>SUM(AR71:AZ73)</f>
        <v>0</v>
      </c>
      <c r="BB71" s="4797"/>
      <c r="BC71" s="4798"/>
      <c r="BD71" s="4769">
        <f>AH71+AO71+BA71</f>
        <v>0</v>
      </c>
      <c r="BE71" s="4770"/>
      <c r="BF71" s="4771"/>
      <c r="BG71" s="4754"/>
      <c r="BH71" s="4755"/>
      <c r="BI71" s="4756"/>
      <c r="BJ71" s="4738"/>
      <c r="BK71" s="4742"/>
      <c r="BL71" s="4743"/>
      <c r="BM71" s="4743"/>
      <c r="BN71" s="4743"/>
      <c r="BO71" s="4743"/>
      <c r="BP71" s="4743"/>
      <c r="BQ71" s="4743"/>
      <c r="BR71" s="4744"/>
    </row>
    <row r="72" spans="2:70" s="62" customFormat="1" ht="14.1" customHeight="1" x14ac:dyDescent="0.15">
      <c r="B72" s="4858"/>
      <c r="C72" s="4700"/>
      <c r="D72" s="4701"/>
      <c r="E72" s="4702"/>
      <c r="F72" s="4633"/>
      <c r="G72" s="4634"/>
      <c r="H72" s="4634"/>
      <c r="I72" s="4634"/>
      <c r="J72" s="4635"/>
      <c r="K72" s="4640"/>
      <c r="L72" s="4644"/>
      <c r="M72" s="4645"/>
      <c r="N72" s="4670"/>
      <c r="O72" s="4663"/>
      <c r="P72" s="4664"/>
      <c r="Q72" s="4665"/>
      <c r="R72" s="4700"/>
      <c r="S72" s="4701"/>
      <c r="T72" s="4702"/>
      <c r="U72" s="4680"/>
      <c r="V72" s="4681"/>
      <c r="W72" s="4682"/>
      <c r="X72" s="4865"/>
      <c r="Y72" s="4732"/>
      <c r="Z72" s="4867"/>
      <c r="AA72" s="4732"/>
      <c r="AB72" s="4730"/>
      <c r="AC72" s="4844"/>
      <c r="AD72" s="4842"/>
      <c r="AE72" s="4782"/>
      <c r="AF72" s="4782"/>
      <c r="AG72" s="4782"/>
      <c r="AH72" s="4781"/>
      <c r="AI72" s="4782"/>
      <c r="AJ72" s="4782"/>
      <c r="AK72" s="4783"/>
      <c r="AL72" s="4787"/>
      <c r="AM72" s="4788"/>
      <c r="AN72" s="4789"/>
      <c r="AO72" s="4848"/>
      <c r="AP72" s="4849"/>
      <c r="AQ72" s="4850"/>
      <c r="AR72" s="4790"/>
      <c r="AS72" s="4791"/>
      <c r="AT72" s="4792"/>
      <c r="AU72" s="4790"/>
      <c r="AV72" s="4791"/>
      <c r="AW72" s="4792"/>
      <c r="AX72" s="4790"/>
      <c r="AY72" s="4791"/>
      <c r="AZ72" s="4792"/>
      <c r="BA72" s="4799"/>
      <c r="BB72" s="4800"/>
      <c r="BC72" s="4801"/>
      <c r="BD72" s="4772"/>
      <c r="BE72" s="4773"/>
      <c r="BF72" s="4774"/>
      <c r="BG72" s="4757"/>
      <c r="BH72" s="4758"/>
      <c r="BI72" s="4759"/>
      <c r="BJ72" s="4739"/>
      <c r="BK72" s="4745"/>
      <c r="BL72" s="4746"/>
      <c r="BM72" s="4746"/>
      <c r="BN72" s="4746"/>
      <c r="BO72" s="4746"/>
      <c r="BP72" s="4746"/>
      <c r="BQ72" s="4746"/>
      <c r="BR72" s="4747"/>
    </row>
    <row r="73" spans="2:70" s="62" customFormat="1" ht="14.1" customHeight="1" x14ac:dyDescent="0.15">
      <c r="B73" s="4863"/>
      <c r="C73" s="4703"/>
      <c r="D73" s="4704"/>
      <c r="E73" s="4705"/>
      <c r="F73" s="4636"/>
      <c r="G73" s="4637"/>
      <c r="H73" s="4637"/>
      <c r="I73" s="4637"/>
      <c r="J73" s="4638"/>
      <c r="K73" s="4641"/>
      <c r="L73" s="4646"/>
      <c r="M73" s="4647"/>
      <c r="N73" s="4671"/>
      <c r="O73" s="4666"/>
      <c r="P73" s="4667"/>
      <c r="Q73" s="4668"/>
      <c r="R73" s="4703"/>
      <c r="S73" s="4704"/>
      <c r="T73" s="4705"/>
      <c r="U73" s="4686"/>
      <c r="V73" s="4687"/>
      <c r="W73" s="4688"/>
      <c r="X73" s="323"/>
      <c r="Y73" s="82" t="s">
        <v>56</v>
      </c>
      <c r="Z73" s="324"/>
      <c r="AA73" s="82" t="s">
        <v>56</v>
      </c>
      <c r="AB73" s="324"/>
      <c r="AC73" s="82" t="s">
        <v>56</v>
      </c>
      <c r="AD73" s="346" t="s">
        <v>1238</v>
      </c>
      <c r="AE73" s="4761"/>
      <c r="AF73" s="4761"/>
      <c r="AG73" s="345" t="s">
        <v>1239</v>
      </c>
      <c r="AH73" s="347" t="s">
        <v>1238</v>
      </c>
      <c r="AI73" s="4761"/>
      <c r="AJ73" s="4761"/>
      <c r="AK73" s="348" t="s">
        <v>1239</v>
      </c>
      <c r="AL73" s="4793"/>
      <c r="AM73" s="4794"/>
      <c r="AN73" s="4795"/>
      <c r="AO73" s="4851"/>
      <c r="AP73" s="4852"/>
      <c r="AQ73" s="4853"/>
      <c r="AR73" s="4766"/>
      <c r="AS73" s="4767"/>
      <c r="AT73" s="4768"/>
      <c r="AU73" s="4766"/>
      <c r="AV73" s="4767"/>
      <c r="AW73" s="4768"/>
      <c r="AX73" s="4766"/>
      <c r="AY73" s="4767"/>
      <c r="AZ73" s="4768"/>
      <c r="BA73" s="4802"/>
      <c r="BB73" s="4803"/>
      <c r="BC73" s="4804"/>
      <c r="BD73" s="4775"/>
      <c r="BE73" s="4776"/>
      <c r="BF73" s="4777"/>
      <c r="BG73" s="4760"/>
      <c r="BH73" s="4761"/>
      <c r="BI73" s="4762"/>
      <c r="BJ73" s="4741"/>
      <c r="BK73" s="4751"/>
      <c r="BL73" s="4752"/>
      <c r="BM73" s="4752"/>
      <c r="BN73" s="4752"/>
      <c r="BO73" s="4752"/>
      <c r="BP73" s="4752"/>
      <c r="BQ73" s="4752"/>
      <c r="BR73" s="4753"/>
    </row>
    <row r="74" spans="2:70" s="62" customFormat="1" ht="14.1" customHeight="1" x14ac:dyDescent="0.15">
      <c r="B74" s="4857">
        <v>14</v>
      </c>
      <c r="C74" s="4697"/>
      <c r="D74" s="4698"/>
      <c r="E74" s="4699"/>
      <c r="F74" s="4630"/>
      <c r="G74" s="4631"/>
      <c r="H74" s="4631"/>
      <c r="I74" s="4631"/>
      <c r="J74" s="4632"/>
      <c r="K74" s="4639"/>
      <c r="L74" s="4642"/>
      <c r="M74" s="4643"/>
      <c r="N74" s="4669"/>
      <c r="O74" s="4660"/>
      <c r="P74" s="4661"/>
      <c r="Q74" s="4662"/>
      <c r="R74" s="4697"/>
      <c r="S74" s="4698"/>
      <c r="T74" s="4699"/>
      <c r="U74" s="4677"/>
      <c r="V74" s="4678"/>
      <c r="W74" s="4679"/>
      <c r="X74" s="4864"/>
      <c r="Y74" s="4579" t="s">
        <v>200</v>
      </c>
      <c r="Z74" s="4866"/>
      <c r="AA74" s="4579" t="s">
        <v>200</v>
      </c>
      <c r="AB74" s="4577"/>
      <c r="AC74" s="4843" t="s">
        <v>200</v>
      </c>
      <c r="AD74" s="4841"/>
      <c r="AE74" s="4779"/>
      <c r="AF74" s="4779"/>
      <c r="AG74" s="4779"/>
      <c r="AH74" s="4778"/>
      <c r="AI74" s="4779"/>
      <c r="AJ74" s="4779"/>
      <c r="AK74" s="4780"/>
      <c r="AL74" s="4784"/>
      <c r="AM74" s="4785"/>
      <c r="AN74" s="4786"/>
      <c r="AO74" s="4845">
        <f>SUM(AL74:AN76)</f>
        <v>0</v>
      </c>
      <c r="AP74" s="4846"/>
      <c r="AQ74" s="4847"/>
      <c r="AR74" s="4763"/>
      <c r="AS74" s="4764"/>
      <c r="AT74" s="4765"/>
      <c r="AU74" s="4763"/>
      <c r="AV74" s="4764"/>
      <c r="AW74" s="4765"/>
      <c r="AX74" s="4763"/>
      <c r="AY74" s="4764"/>
      <c r="AZ74" s="4765"/>
      <c r="BA74" s="4796">
        <f>SUM(AR74:AZ76)</f>
        <v>0</v>
      </c>
      <c r="BB74" s="4797"/>
      <c r="BC74" s="4798"/>
      <c r="BD74" s="4769">
        <f>AH74+AO74+BA74</f>
        <v>0</v>
      </c>
      <c r="BE74" s="4770"/>
      <c r="BF74" s="4771"/>
      <c r="BG74" s="4754"/>
      <c r="BH74" s="4755"/>
      <c r="BI74" s="4756"/>
      <c r="BJ74" s="4738"/>
      <c r="BK74" s="4742"/>
      <c r="BL74" s="4743"/>
      <c r="BM74" s="4743"/>
      <c r="BN74" s="4743"/>
      <c r="BO74" s="4743"/>
      <c r="BP74" s="4743"/>
      <c r="BQ74" s="4743"/>
      <c r="BR74" s="4744"/>
    </row>
    <row r="75" spans="2:70" s="62" customFormat="1" ht="14.1" customHeight="1" x14ac:dyDescent="0.15">
      <c r="B75" s="4858"/>
      <c r="C75" s="4700"/>
      <c r="D75" s="4701"/>
      <c r="E75" s="4702"/>
      <c r="F75" s="4633"/>
      <c r="G75" s="4634"/>
      <c r="H75" s="4634"/>
      <c r="I75" s="4634"/>
      <c r="J75" s="4635"/>
      <c r="K75" s="4640"/>
      <c r="L75" s="4644"/>
      <c r="M75" s="4645"/>
      <c r="N75" s="4670"/>
      <c r="O75" s="4663"/>
      <c r="P75" s="4664"/>
      <c r="Q75" s="4665"/>
      <c r="R75" s="4700"/>
      <c r="S75" s="4701"/>
      <c r="T75" s="4702"/>
      <c r="U75" s="4680"/>
      <c r="V75" s="4681"/>
      <c r="W75" s="4682"/>
      <c r="X75" s="4865"/>
      <c r="Y75" s="4732"/>
      <c r="Z75" s="4867"/>
      <c r="AA75" s="4732"/>
      <c r="AB75" s="4730"/>
      <c r="AC75" s="4844"/>
      <c r="AD75" s="4842"/>
      <c r="AE75" s="4782"/>
      <c r="AF75" s="4782"/>
      <c r="AG75" s="4782"/>
      <c r="AH75" s="4781"/>
      <c r="AI75" s="4782"/>
      <c r="AJ75" s="4782"/>
      <c r="AK75" s="4783"/>
      <c r="AL75" s="4787"/>
      <c r="AM75" s="4788"/>
      <c r="AN75" s="4789"/>
      <c r="AO75" s="4848"/>
      <c r="AP75" s="4849"/>
      <c r="AQ75" s="4850"/>
      <c r="AR75" s="4790"/>
      <c r="AS75" s="4791"/>
      <c r="AT75" s="4792"/>
      <c r="AU75" s="4790"/>
      <c r="AV75" s="4791"/>
      <c r="AW75" s="4792"/>
      <c r="AX75" s="4790"/>
      <c r="AY75" s="4791"/>
      <c r="AZ75" s="4792"/>
      <c r="BA75" s="4799"/>
      <c r="BB75" s="4800"/>
      <c r="BC75" s="4801"/>
      <c r="BD75" s="4772"/>
      <c r="BE75" s="4773"/>
      <c r="BF75" s="4774"/>
      <c r="BG75" s="4757"/>
      <c r="BH75" s="4758"/>
      <c r="BI75" s="4759"/>
      <c r="BJ75" s="4739"/>
      <c r="BK75" s="4745"/>
      <c r="BL75" s="4746"/>
      <c r="BM75" s="4746"/>
      <c r="BN75" s="4746"/>
      <c r="BO75" s="4746"/>
      <c r="BP75" s="4746"/>
      <c r="BQ75" s="4746"/>
      <c r="BR75" s="4747"/>
    </row>
    <row r="76" spans="2:70" s="62" customFormat="1" ht="14.1" customHeight="1" x14ac:dyDescent="0.15">
      <c r="B76" s="4863"/>
      <c r="C76" s="4703"/>
      <c r="D76" s="4704"/>
      <c r="E76" s="4705"/>
      <c r="F76" s="4636"/>
      <c r="G76" s="4637"/>
      <c r="H76" s="4637"/>
      <c r="I76" s="4637"/>
      <c r="J76" s="4638"/>
      <c r="K76" s="4641"/>
      <c r="L76" s="4646"/>
      <c r="M76" s="4647"/>
      <c r="N76" s="4671"/>
      <c r="O76" s="4666"/>
      <c r="P76" s="4667"/>
      <c r="Q76" s="4668"/>
      <c r="R76" s="4703"/>
      <c r="S76" s="4704"/>
      <c r="T76" s="4705"/>
      <c r="U76" s="4686"/>
      <c r="V76" s="4687"/>
      <c r="W76" s="4688"/>
      <c r="X76" s="323"/>
      <c r="Y76" s="82" t="s">
        <v>56</v>
      </c>
      <c r="Z76" s="324"/>
      <c r="AA76" s="82" t="s">
        <v>56</v>
      </c>
      <c r="AB76" s="324"/>
      <c r="AC76" s="82" t="s">
        <v>56</v>
      </c>
      <c r="AD76" s="346" t="s">
        <v>1238</v>
      </c>
      <c r="AE76" s="4761"/>
      <c r="AF76" s="4761"/>
      <c r="AG76" s="345" t="s">
        <v>1239</v>
      </c>
      <c r="AH76" s="347" t="s">
        <v>1238</v>
      </c>
      <c r="AI76" s="4761"/>
      <c r="AJ76" s="4761"/>
      <c r="AK76" s="348" t="s">
        <v>1239</v>
      </c>
      <c r="AL76" s="4793"/>
      <c r="AM76" s="4794"/>
      <c r="AN76" s="4795"/>
      <c r="AO76" s="4851"/>
      <c r="AP76" s="4852"/>
      <c r="AQ76" s="4853"/>
      <c r="AR76" s="4766"/>
      <c r="AS76" s="4767"/>
      <c r="AT76" s="4768"/>
      <c r="AU76" s="4766"/>
      <c r="AV76" s="4767"/>
      <c r="AW76" s="4768"/>
      <c r="AX76" s="4766"/>
      <c r="AY76" s="4767"/>
      <c r="AZ76" s="4768"/>
      <c r="BA76" s="4802"/>
      <c r="BB76" s="4803"/>
      <c r="BC76" s="4804"/>
      <c r="BD76" s="4775"/>
      <c r="BE76" s="4776"/>
      <c r="BF76" s="4777"/>
      <c r="BG76" s="4760"/>
      <c r="BH76" s="4761"/>
      <c r="BI76" s="4762"/>
      <c r="BJ76" s="4741"/>
      <c r="BK76" s="4751"/>
      <c r="BL76" s="4752"/>
      <c r="BM76" s="4752"/>
      <c r="BN76" s="4752"/>
      <c r="BO76" s="4752"/>
      <c r="BP76" s="4752"/>
      <c r="BQ76" s="4752"/>
      <c r="BR76" s="4753"/>
    </row>
    <row r="77" spans="2:70" s="62" customFormat="1" ht="14.1" customHeight="1" x14ac:dyDescent="0.15">
      <c r="B77" s="4857">
        <v>15</v>
      </c>
      <c r="C77" s="4697"/>
      <c r="D77" s="4698"/>
      <c r="E77" s="4699"/>
      <c r="F77" s="4630"/>
      <c r="G77" s="4631"/>
      <c r="H77" s="4631"/>
      <c r="I77" s="4631"/>
      <c r="J77" s="4632"/>
      <c r="K77" s="4639"/>
      <c r="L77" s="4642"/>
      <c r="M77" s="4643"/>
      <c r="N77" s="4669"/>
      <c r="O77" s="4660"/>
      <c r="P77" s="4661"/>
      <c r="Q77" s="4662"/>
      <c r="R77" s="4697"/>
      <c r="S77" s="4698"/>
      <c r="T77" s="4699"/>
      <c r="U77" s="4677"/>
      <c r="V77" s="4678"/>
      <c r="W77" s="4679"/>
      <c r="X77" s="4864"/>
      <c r="Y77" s="4579" t="s">
        <v>200</v>
      </c>
      <c r="Z77" s="4866"/>
      <c r="AA77" s="4579" t="s">
        <v>200</v>
      </c>
      <c r="AB77" s="4577"/>
      <c r="AC77" s="4843" t="s">
        <v>200</v>
      </c>
      <c r="AD77" s="4841"/>
      <c r="AE77" s="4779"/>
      <c r="AF77" s="4779"/>
      <c r="AG77" s="4779"/>
      <c r="AH77" s="4778"/>
      <c r="AI77" s="4779"/>
      <c r="AJ77" s="4779"/>
      <c r="AK77" s="4780"/>
      <c r="AL77" s="4784"/>
      <c r="AM77" s="4785"/>
      <c r="AN77" s="4786"/>
      <c r="AO77" s="4845">
        <f>SUM(AL77:AN79)</f>
        <v>0</v>
      </c>
      <c r="AP77" s="4846"/>
      <c r="AQ77" s="4847"/>
      <c r="AR77" s="4763"/>
      <c r="AS77" s="4764"/>
      <c r="AT77" s="4765"/>
      <c r="AU77" s="4763"/>
      <c r="AV77" s="4764"/>
      <c r="AW77" s="4765"/>
      <c r="AX77" s="4763"/>
      <c r="AY77" s="4764"/>
      <c r="AZ77" s="4765"/>
      <c r="BA77" s="4796">
        <f>SUM(AR77:AZ79)</f>
        <v>0</v>
      </c>
      <c r="BB77" s="4797"/>
      <c r="BC77" s="4798"/>
      <c r="BD77" s="4769">
        <f>AH77+AO77+BA77</f>
        <v>0</v>
      </c>
      <c r="BE77" s="4770"/>
      <c r="BF77" s="4771"/>
      <c r="BG77" s="4754"/>
      <c r="BH77" s="4755"/>
      <c r="BI77" s="4756"/>
      <c r="BJ77" s="4738"/>
      <c r="BK77" s="4742"/>
      <c r="BL77" s="4743"/>
      <c r="BM77" s="4743"/>
      <c r="BN77" s="4743"/>
      <c r="BO77" s="4743"/>
      <c r="BP77" s="4743"/>
      <c r="BQ77" s="4743"/>
      <c r="BR77" s="4744"/>
    </row>
    <row r="78" spans="2:70" s="62" customFormat="1" ht="14.1" customHeight="1" x14ac:dyDescent="0.15">
      <c r="B78" s="4858"/>
      <c r="C78" s="4700"/>
      <c r="D78" s="4701"/>
      <c r="E78" s="4702"/>
      <c r="F78" s="4633"/>
      <c r="G78" s="4634"/>
      <c r="H78" s="4634"/>
      <c r="I78" s="4634"/>
      <c r="J78" s="4635"/>
      <c r="K78" s="4640"/>
      <c r="L78" s="4644"/>
      <c r="M78" s="4645"/>
      <c r="N78" s="4670"/>
      <c r="O78" s="4663"/>
      <c r="P78" s="4664"/>
      <c r="Q78" s="4665"/>
      <c r="R78" s="4700"/>
      <c r="S78" s="4701"/>
      <c r="T78" s="4702"/>
      <c r="U78" s="4680"/>
      <c r="V78" s="4681"/>
      <c r="W78" s="4682"/>
      <c r="X78" s="4865"/>
      <c r="Y78" s="4732"/>
      <c r="Z78" s="4867"/>
      <c r="AA78" s="4732"/>
      <c r="AB78" s="4730"/>
      <c r="AC78" s="4844"/>
      <c r="AD78" s="4842"/>
      <c r="AE78" s="4782"/>
      <c r="AF78" s="4782"/>
      <c r="AG78" s="4782"/>
      <c r="AH78" s="4781"/>
      <c r="AI78" s="4782"/>
      <c r="AJ78" s="4782"/>
      <c r="AK78" s="4783"/>
      <c r="AL78" s="4787"/>
      <c r="AM78" s="4788"/>
      <c r="AN78" s="4789"/>
      <c r="AO78" s="4848"/>
      <c r="AP78" s="4849"/>
      <c r="AQ78" s="4850"/>
      <c r="AR78" s="4790"/>
      <c r="AS78" s="4791"/>
      <c r="AT78" s="4792"/>
      <c r="AU78" s="4790"/>
      <c r="AV78" s="4791"/>
      <c r="AW78" s="4792"/>
      <c r="AX78" s="4790"/>
      <c r="AY78" s="4791"/>
      <c r="AZ78" s="4792"/>
      <c r="BA78" s="4799"/>
      <c r="BB78" s="4800"/>
      <c r="BC78" s="4801"/>
      <c r="BD78" s="4772"/>
      <c r="BE78" s="4773"/>
      <c r="BF78" s="4774"/>
      <c r="BG78" s="4757"/>
      <c r="BH78" s="4758"/>
      <c r="BI78" s="4759"/>
      <c r="BJ78" s="4739"/>
      <c r="BK78" s="4745"/>
      <c r="BL78" s="4746"/>
      <c r="BM78" s="4746"/>
      <c r="BN78" s="4746"/>
      <c r="BO78" s="4746"/>
      <c r="BP78" s="4746"/>
      <c r="BQ78" s="4746"/>
      <c r="BR78" s="4747"/>
    </row>
    <row r="79" spans="2:70" s="62" customFormat="1" ht="14.1" customHeight="1" x14ac:dyDescent="0.15">
      <c r="B79" s="4863"/>
      <c r="C79" s="4703"/>
      <c r="D79" s="4704"/>
      <c r="E79" s="4705"/>
      <c r="F79" s="4636"/>
      <c r="G79" s="4637"/>
      <c r="H79" s="4637"/>
      <c r="I79" s="4637"/>
      <c r="J79" s="4638"/>
      <c r="K79" s="4641"/>
      <c r="L79" s="4646"/>
      <c r="M79" s="4647"/>
      <c r="N79" s="4671"/>
      <c r="O79" s="4666"/>
      <c r="P79" s="4667"/>
      <c r="Q79" s="4668"/>
      <c r="R79" s="4703"/>
      <c r="S79" s="4704"/>
      <c r="T79" s="4705"/>
      <c r="U79" s="4686"/>
      <c r="V79" s="4687"/>
      <c r="W79" s="4688"/>
      <c r="X79" s="323"/>
      <c r="Y79" s="82" t="s">
        <v>56</v>
      </c>
      <c r="Z79" s="324"/>
      <c r="AA79" s="82" t="s">
        <v>56</v>
      </c>
      <c r="AB79" s="324"/>
      <c r="AC79" s="82" t="s">
        <v>56</v>
      </c>
      <c r="AD79" s="346" t="s">
        <v>1238</v>
      </c>
      <c r="AE79" s="4761"/>
      <c r="AF79" s="4761"/>
      <c r="AG79" s="345" t="s">
        <v>1239</v>
      </c>
      <c r="AH79" s="347" t="s">
        <v>1238</v>
      </c>
      <c r="AI79" s="4761"/>
      <c r="AJ79" s="4761"/>
      <c r="AK79" s="348" t="s">
        <v>1239</v>
      </c>
      <c r="AL79" s="4793"/>
      <c r="AM79" s="4794"/>
      <c r="AN79" s="4795"/>
      <c r="AO79" s="4851"/>
      <c r="AP79" s="4852"/>
      <c r="AQ79" s="4853"/>
      <c r="AR79" s="4766"/>
      <c r="AS79" s="4767"/>
      <c r="AT79" s="4768"/>
      <c r="AU79" s="4766"/>
      <c r="AV79" s="4767"/>
      <c r="AW79" s="4768"/>
      <c r="AX79" s="4766"/>
      <c r="AY79" s="4767"/>
      <c r="AZ79" s="4768"/>
      <c r="BA79" s="4802"/>
      <c r="BB79" s="4803"/>
      <c r="BC79" s="4804"/>
      <c r="BD79" s="4775"/>
      <c r="BE79" s="4776"/>
      <c r="BF79" s="4777"/>
      <c r="BG79" s="4760"/>
      <c r="BH79" s="4761"/>
      <c r="BI79" s="4762"/>
      <c r="BJ79" s="4741"/>
      <c r="BK79" s="4751"/>
      <c r="BL79" s="4752"/>
      <c r="BM79" s="4752"/>
      <c r="BN79" s="4752"/>
      <c r="BO79" s="4752"/>
      <c r="BP79" s="4752"/>
      <c r="BQ79" s="4752"/>
      <c r="BR79" s="4753"/>
    </row>
    <row r="80" spans="2:70" s="62" customFormat="1" ht="14.1" customHeight="1" x14ac:dyDescent="0.15">
      <c r="B80" s="4857">
        <v>16</v>
      </c>
      <c r="C80" s="4697"/>
      <c r="D80" s="4698"/>
      <c r="E80" s="4699"/>
      <c r="F80" s="4630"/>
      <c r="G80" s="4631"/>
      <c r="H80" s="4631"/>
      <c r="I80" s="4631"/>
      <c r="J80" s="4632"/>
      <c r="K80" s="4639"/>
      <c r="L80" s="4642"/>
      <c r="M80" s="4643"/>
      <c r="N80" s="4669"/>
      <c r="O80" s="4660"/>
      <c r="P80" s="4661"/>
      <c r="Q80" s="4662"/>
      <c r="R80" s="4697"/>
      <c r="S80" s="4698"/>
      <c r="T80" s="4699"/>
      <c r="U80" s="4677"/>
      <c r="V80" s="4678"/>
      <c r="W80" s="4679"/>
      <c r="X80" s="4864"/>
      <c r="Y80" s="4579" t="s">
        <v>200</v>
      </c>
      <c r="Z80" s="4866"/>
      <c r="AA80" s="4579" t="s">
        <v>200</v>
      </c>
      <c r="AB80" s="4577"/>
      <c r="AC80" s="4843" t="s">
        <v>200</v>
      </c>
      <c r="AD80" s="4841"/>
      <c r="AE80" s="4779"/>
      <c r="AF80" s="4779"/>
      <c r="AG80" s="4779"/>
      <c r="AH80" s="4778"/>
      <c r="AI80" s="4779"/>
      <c r="AJ80" s="4779"/>
      <c r="AK80" s="4780"/>
      <c r="AL80" s="4784"/>
      <c r="AM80" s="4785"/>
      <c r="AN80" s="4786"/>
      <c r="AO80" s="4845">
        <f>SUM(AL80:AN82)</f>
        <v>0</v>
      </c>
      <c r="AP80" s="4846"/>
      <c r="AQ80" s="4847"/>
      <c r="AR80" s="4763"/>
      <c r="AS80" s="4764"/>
      <c r="AT80" s="4765"/>
      <c r="AU80" s="4763"/>
      <c r="AV80" s="4764"/>
      <c r="AW80" s="4765"/>
      <c r="AX80" s="4763"/>
      <c r="AY80" s="4764"/>
      <c r="AZ80" s="4765"/>
      <c r="BA80" s="4796">
        <f>SUM(AR80:AZ82)</f>
        <v>0</v>
      </c>
      <c r="BB80" s="4797"/>
      <c r="BC80" s="4798"/>
      <c r="BD80" s="4769">
        <f>AH80+AO80+BA80</f>
        <v>0</v>
      </c>
      <c r="BE80" s="4770"/>
      <c r="BF80" s="4771"/>
      <c r="BG80" s="4754"/>
      <c r="BH80" s="4755"/>
      <c r="BI80" s="4756"/>
      <c r="BJ80" s="4738"/>
      <c r="BK80" s="4742"/>
      <c r="BL80" s="4743"/>
      <c r="BM80" s="4743"/>
      <c r="BN80" s="4743"/>
      <c r="BO80" s="4743"/>
      <c r="BP80" s="4743"/>
      <c r="BQ80" s="4743"/>
      <c r="BR80" s="4744"/>
    </row>
    <row r="81" spans="2:70" s="62" customFormat="1" ht="14.1" customHeight="1" x14ac:dyDescent="0.15">
      <c r="B81" s="4858"/>
      <c r="C81" s="4700"/>
      <c r="D81" s="4701"/>
      <c r="E81" s="4702"/>
      <c r="F81" s="4633"/>
      <c r="G81" s="4634"/>
      <c r="H81" s="4634"/>
      <c r="I81" s="4634"/>
      <c r="J81" s="4635"/>
      <c r="K81" s="4640"/>
      <c r="L81" s="4644"/>
      <c r="M81" s="4645"/>
      <c r="N81" s="4670"/>
      <c r="O81" s="4663"/>
      <c r="P81" s="4664"/>
      <c r="Q81" s="4665"/>
      <c r="R81" s="4700"/>
      <c r="S81" s="4701"/>
      <c r="T81" s="4702"/>
      <c r="U81" s="4680"/>
      <c r="V81" s="4681"/>
      <c r="W81" s="4682"/>
      <c r="X81" s="4865"/>
      <c r="Y81" s="4732"/>
      <c r="Z81" s="4867"/>
      <c r="AA81" s="4732"/>
      <c r="AB81" s="4730"/>
      <c r="AC81" s="4844"/>
      <c r="AD81" s="4842"/>
      <c r="AE81" s="4782"/>
      <c r="AF81" s="4782"/>
      <c r="AG81" s="4782"/>
      <c r="AH81" s="4781"/>
      <c r="AI81" s="4782"/>
      <c r="AJ81" s="4782"/>
      <c r="AK81" s="4783"/>
      <c r="AL81" s="4787"/>
      <c r="AM81" s="4788"/>
      <c r="AN81" s="4789"/>
      <c r="AO81" s="4848"/>
      <c r="AP81" s="4849"/>
      <c r="AQ81" s="4850"/>
      <c r="AR81" s="4790"/>
      <c r="AS81" s="4791"/>
      <c r="AT81" s="4792"/>
      <c r="AU81" s="4790"/>
      <c r="AV81" s="4791"/>
      <c r="AW81" s="4792"/>
      <c r="AX81" s="4790"/>
      <c r="AY81" s="4791"/>
      <c r="AZ81" s="4792"/>
      <c r="BA81" s="4799"/>
      <c r="BB81" s="4800"/>
      <c r="BC81" s="4801"/>
      <c r="BD81" s="4772"/>
      <c r="BE81" s="4773"/>
      <c r="BF81" s="4774"/>
      <c r="BG81" s="4757"/>
      <c r="BH81" s="4758"/>
      <c r="BI81" s="4759"/>
      <c r="BJ81" s="4739"/>
      <c r="BK81" s="4745"/>
      <c r="BL81" s="4746"/>
      <c r="BM81" s="4746"/>
      <c r="BN81" s="4746"/>
      <c r="BO81" s="4746"/>
      <c r="BP81" s="4746"/>
      <c r="BQ81" s="4746"/>
      <c r="BR81" s="4747"/>
    </row>
    <row r="82" spans="2:70" s="62" customFormat="1" ht="14.1" customHeight="1" x14ac:dyDescent="0.15">
      <c r="B82" s="4863"/>
      <c r="C82" s="4703"/>
      <c r="D82" s="4704"/>
      <c r="E82" s="4705"/>
      <c r="F82" s="4636"/>
      <c r="G82" s="4637"/>
      <c r="H82" s="4637"/>
      <c r="I82" s="4637"/>
      <c r="J82" s="4638"/>
      <c r="K82" s="4641"/>
      <c r="L82" s="4646"/>
      <c r="M82" s="4647"/>
      <c r="N82" s="4671"/>
      <c r="O82" s="4666"/>
      <c r="P82" s="4667"/>
      <c r="Q82" s="4668"/>
      <c r="R82" s="4703"/>
      <c r="S82" s="4704"/>
      <c r="T82" s="4705"/>
      <c r="U82" s="4686"/>
      <c r="V82" s="4687"/>
      <c r="W82" s="4688"/>
      <c r="X82" s="323"/>
      <c r="Y82" s="82" t="s">
        <v>56</v>
      </c>
      <c r="Z82" s="324"/>
      <c r="AA82" s="82" t="s">
        <v>56</v>
      </c>
      <c r="AB82" s="324"/>
      <c r="AC82" s="82" t="s">
        <v>56</v>
      </c>
      <c r="AD82" s="346" t="s">
        <v>1238</v>
      </c>
      <c r="AE82" s="4761"/>
      <c r="AF82" s="4761"/>
      <c r="AG82" s="345" t="s">
        <v>1239</v>
      </c>
      <c r="AH82" s="347" t="s">
        <v>1238</v>
      </c>
      <c r="AI82" s="4761"/>
      <c r="AJ82" s="4761"/>
      <c r="AK82" s="348" t="s">
        <v>1239</v>
      </c>
      <c r="AL82" s="4793"/>
      <c r="AM82" s="4794"/>
      <c r="AN82" s="4795"/>
      <c r="AO82" s="4851"/>
      <c r="AP82" s="4852"/>
      <c r="AQ82" s="4853"/>
      <c r="AR82" s="4766"/>
      <c r="AS82" s="4767"/>
      <c r="AT82" s="4768"/>
      <c r="AU82" s="4766"/>
      <c r="AV82" s="4767"/>
      <c r="AW82" s="4768"/>
      <c r="AX82" s="4766"/>
      <c r="AY82" s="4767"/>
      <c r="AZ82" s="4768"/>
      <c r="BA82" s="4802"/>
      <c r="BB82" s="4803"/>
      <c r="BC82" s="4804"/>
      <c r="BD82" s="4775"/>
      <c r="BE82" s="4776"/>
      <c r="BF82" s="4777"/>
      <c r="BG82" s="4760"/>
      <c r="BH82" s="4761"/>
      <c r="BI82" s="4762"/>
      <c r="BJ82" s="4741"/>
      <c r="BK82" s="4751"/>
      <c r="BL82" s="4752"/>
      <c r="BM82" s="4752"/>
      <c r="BN82" s="4752"/>
      <c r="BO82" s="4752"/>
      <c r="BP82" s="4752"/>
      <c r="BQ82" s="4752"/>
      <c r="BR82" s="4753"/>
    </row>
    <row r="83" spans="2:70" s="62" customFormat="1" ht="14.1" customHeight="1" x14ac:dyDescent="0.15">
      <c r="B83" s="4857">
        <v>17</v>
      </c>
      <c r="C83" s="4697"/>
      <c r="D83" s="4698"/>
      <c r="E83" s="4699"/>
      <c r="F83" s="4630"/>
      <c r="G83" s="4631"/>
      <c r="H83" s="4631"/>
      <c r="I83" s="4631"/>
      <c r="J83" s="4632"/>
      <c r="K83" s="4639"/>
      <c r="L83" s="4642"/>
      <c r="M83" s="4643"/>
      <c r="N83" s="4669"/>
      <c r="O83" s="4660"/>
      <c r="P83" s="4661"/>
      <c r="Q83" s="4662"/>
      <c r="R83" s="4697"/>
      <c r="S83" s="4698"/>
      <c r="T83" s="4699"/>
      <c r="U83" s="4677"/>
      <c r="V83" s="4678"/>
      <c r="W83" s="4679"/>
      <c r="X83" s="4864"/>
      <c r="Y83" s="4579" t="s">
        <v>200</v>
      </c>
      <c r="Z83" s="4866"/>
      <c r="AA83" s="4579" t="s">
        <v>200</v>
      </c>
      <c r="AB83" s="4577"/>
      <c r="AC83" s="4843" t="s">
        <v>200</v>
      </c>
      <c r="AD83" s="4841"/>
      <c r="AE83" s="4779"/>
      <c r="AF83" s="4779"/>
      <c r="AG83" s="4779"/>
      <c r="AH83" s="4778"/>
      <c r="AI83" s="4779"/>
      <c r="AJ83" s="4779"/>
      <c r="AK83" s="4780"/>
      <c r="AL83" s="4784"/>
      <c r="AM83" s="4785"/>
      <c r="AN83" s="4786"/>
      <c r="AO83" s="4845">
        <f>SUM(AL83:AN85)</f>
        <v>0</v>
      </c>
      <c r="AP83" s="4846"/>
      <c r="AQ83" s="4847"/>
      <c r="AR83" s="4763"/>
      <c r="AS83" s="4764"/>
      <c r="AT83" s="4765"/>
      <c r="AU83" s="4763"/>
      <c r="AV83" s="4764"/>
      <c r="AW83" s="4765"/>
      <c r="AX83" s="4763"/>
      <c r="AY83" s="4764"/>
      <c r="AZ83" s="4765"/>
      <c r="BA83" s="4796">
        <f>SUM(AR83:AZ85)</f>
        <v>0</v>
      </c>
      <c r="BB83" s="4797"/>
      <c r="BC83" s="4798"/>
      <c r="BD83" s="4769">
        <f>AH83+AO83+BA83</f>
        <v>0</v>
      </c>
      <c r="BE83" s="4770"/>
      <c r="BF83" s="4771"/>
      <c r="BG83" s="4754"/>
      <c r="BH83" s="4755"/>
      <c r="BI83" s="4756"/>
      <c r="BJ83" s="4738"/>
      <c r="BK83" s="4742"/>
      <c r="BL83" s="4743"/>
      <c r="BM83" s="4743"/>
      <c r="BN83" s="4743"/>
      <c r="BO83" s="4743"/>
      <c r="BP83" s="4743"/>
      <c r="BQ83" s="4743"/>
      <c r="BR83" s="4744"/>
    </row>
    <row r="84" spans="2:70" s="62" customFormat="1" ht="14.1" customHeight="1" x14ac:dyDescent="0.15">
      <c r="B84" s="4858"/>
      <c r="C84" s="4700"/>
      <c r="D84" s="4701"/>
      <c r="E84" s="4702"/>
      <c r="F84" s="4633"/>
      <c r="G84" s="4634"/>
      <c r="H84" s="4634"/>
      <c r="I84" s="4634"/>
      <c r="J84" s="4635"/>
      <c r="K84" s="4640"/>
      <c r="L84" s="4644"/>
      <c r="M84" s="4645"/>
      <c r="N84" s="4670"/>
      <c r="O84" s="4663"/>
      <c r="P84" s="4664"/>
      <c r="Q84" s="4665"/>
      <c r="R84" s="4700"/>
      <c r="S84" s="4701"/>
      <c r="T84" s="4702"/>
      <c r="U84" s="4680"/>
      <c r="V84" s="4681"/>
      <c r="W84" s="4682"/>
      <c r="X84" s="4865"/>
      <c r="Y84" s="4732"/>
      <c r="Z84" s="4867"/>
      <c r="AA84" s="4732"/>
      <c r="AB84" s="4730"/>
      <c r="AC84" s="4844"/>
      <c r="AD84" s="4842"/>
      <c r="AE84" s="4782"/>
      <c r="AF84" s="4782"/>
      <c r="AG84" s="4782"/>
      <c r="AH84" s="4781"/>
      <c r="AI84" s="4782"/>
      <c r="AJ84" s="4782"/>
      <c r="AK84" s="4783"/>
      <c r="AL84" s="4787"/>
      <c r="AM84" s="4788"/>
      <c r="AN84" s="4789"/>
      <c r="AO84" s="4848"/>
      <c r="AP84" s="4849"/>
      <c r="AQ84" s="4850"/>
      <c r="AR84" s="4790"/>
      <c r="AS84" s="4791"/>
      <c r="AT84" s="4792"/>
      <c r="AU84" s="4790"/>
      <c r="AV84" s="4791"/>
      <c r="AW84" s="4792"/>
      <c r="AX84" s="4790"/>
      <c r="AY84" s="4791"/>
      <c r="AZ84" s="4792"/>
      <c r="BA84" s="4799"/>
      <c r="BB84" s="4800"/>
      <c r="BC84" s="4801"/>
      <c r="BD84" s="4772"/>
      <c r="BE84" s="4773"/>
      <c r="BF84" s="4774"/>
      <c r="BG84" s="4757"/>
      <c r="BH84" s="4758"/>
      <c r="BI84" s="4759"/>
      <c r="BJ84" s="4739"/>
      <c r="BK84" s="4745"/>
      <c r="BL84" s="4746"/>
      <c r="BM84" s="4746"/>
      <c r="BN84" s="4746"/>
      <c r="BO84" s="4746"/>
      <c r="BP84" s="4746"/>
      <c r="BQ84" s="4746"/>
      <c r="BR84" s="4747"/>
    </row>
    <row r="85" spans="2:70" s="62" customFormat="1" ht="14.1" customHeight="1" thickBot="1" x14ac:dyDescent="0.2">
      <c r="B85" s="4859"/>
      <c r="C85" s="4860"/>
      <c r="D85" s="4861"/>
      <c r="E85" s="4862"/>
      <c r="F85" s="4648"/>
      <c r="G85" s="4649"/>
      <c r="H85" s="4649"/>
      <c r="I85" s="4649"/>
      <c r="J85" s="4650"/>
      <c r="K85" s="4651"/>
      <c r="L85" s="4652"/>
      <c r="M85" s="4653"/>
      <c r="N85" s="4672"/>
      <c r="O85" s="4673"/>
      <c r="P85" s="4674"/>
      <c r="Q85" s="4675"/>
      <c r="R85" s="4860"/>
      <c r="S85" s="4861"/>
      <c r="T85" s="4862"/>
      <c r="U85" s="4683"/>
      <c r="V85" s="4684"/>
      <c r="W85" s="4685"/>
      <c r="X85" s="601"/>
      <c r="Y85" s="602" t="s">
        <v>56</v>
      </c>
      <c r="Z85" s="462"/>
      <c r="AA85" s="602" t="s">
        <v>56</v>
      </c>
      <c r="AB85" s="462"/>
      <c r="AC85" s="602" t="s">
        <v>56</v>
      </c>
      <c r="AD85" s="603" t="s">
        <v>1238</v>
      </c>
      <c r="AE85" s="4839"/>
      <c r="AF85" s="4839"/>
      <c r="AG85" s="604" t="s">
        <v>1239</v>
      </c>
      <c r="AH85" s="605" t="s">
        <v>1238</v>
      </c>
      <c r="AI85" s="4839"/>
      <c r="AJ85" s="4839"/>
      <c r="AK85" s="606" t="s">
        <v>1239</v>
      </c>
      <c r="AL85" s="4817"/>
      <c r="AM85" s="4818"/>
      <c r="AN85" s="4819"/>
      <c r="AO85" s="4854"/>
      <c r="AP85" s="4855"/>
      <c r="AQ85" s="4856"/>
      <c r="AR85" s="4820"/>
      <c r="AS85" s="4821"/>
      <c r="AT85" s="4822"/>
      <c r="AU85" s="4820"/>
      <c r="AV85" s="4821"/>
      <c r="AW85" s="4822"/>
      <c r="AX85" s="4820"/>
      <c r="AY85" s="4821"/>
      <c r="AZ85" s="4822"/>
      <c r="BA85" s="4835"/>
      <c r="BB85" s="4836"/>
      <c r="BC85" s="4837"/>
      <c r="BD85" s="5032"/>
      <c r="BE85" s="5033"/>
      <c r="BF85" s="5034"/>
      <c r="BG85" s="4838"/>
      <c r="BH85" s="4839"/>
      <c r="BI85" s="4840"/>
      <c r="BJ85" s="4740"/>
      <c r="BK85" s="4748"/>
      <c r="BL85" s="4749"/>
      <c r="BM85" s="4749"/>
      <c r="BN85" s="4749"/>
      <c r="BO85" s="4749"/>
      <c r="BP85" s="4749"/>
      <c r="BQ85" s="4749"/>
      <c r="BR85" s="4750"/>
    </row>
  </sheetData>
  <mergeCells count="845">
    <mergeCell ref="AO56:AQ58"/>
    <mergeCell ref="AR56:AT56"/>
    <mergeCell ref="AH59:AK60"/>
    <mergeCell ref="AL59:AN59"/>
    <mergeCell ref="AO59:AQ61"/>
    <mergeCell ref="AR59:AT59"/>
    <mergeCell ref="AE58:AF58"/>
    <mergeCell ref="AI58:AJ58"/>
    <mergeCell ref="AL58:AN58"/>
    <mergeCell ref="AR58:AT58"/>
    <mergeCell ref="AL60:AN60"/>
    <mergeCell ref="AR60:AT60"/>
    <mergeCell ref="X56:X57"/>
    <mergeCell ref="Y56:Y57"/>
    <mergeCell ref="Z56:Z57"/>
    <mergeCell ref="AA56:AA57"/>
    <mergeCell ref="AB56:AB57"/>
    <mergeCell ref="AC56:AC57"/>
    <mergeCell ref="AD56:AG57"/>
    <mergeCell ref="AH56:AK57"/>
    <mergeCell ref="AL56:AN56"/>
    <mergeCell ref="AL57:AN57"/>
    <mergeCell ref="K6:K11"/>
    <mergeCell ref="O27:Q27"/>
    <mergeCell ref="O28:Q29"/>
    <mergeCell ref="O30:Q30"/>
    <mergeCell ref="N18:N20"/>
    <mergeCell ref="N21:N23"/>
    <mergeCell ref="N24:N26"/>
    <mergeCell ref="N27:N29"/>
    <mergeCell ref="N30:N32"/>
    <mergeCell ref="O21:Q21"/>
    <mergeCell ref="O22:Q23"/>
    <mergeCell ref="O24:Q24"/>
    <mergeCell ref="O25:Q26"/>
    <mergeCell ref="AE79:AF79"/>
    <mergeCell ref="AI79:AJ79"/>
    <mergeCell ref="AH77:AK78"/>
    <mergeCell ref="X71:X72"/>
    <mergeCell ref="Y71:Y72"/>
    <mergeCell ref="Z71:Z72"/>
    <mergeCell ref="AA71:AA72"/>
    <mergeCell ref="AB71:AB72"/>
    <mergeCell ref="AC71:AC72"/>
    <mergeCell ref="AD71:AG72"/>
    <mergeCell ref="AD74:AG75"/>
    <mergeCell ref="AH74:AK75"/>
    <mergeCell ref="AU74:AW74"/>
    <mergeCell ref="AX74:AZ74"/>
    <mergeCell ref="AL74:AN74"/>
    <mergeCell ref="AL75:AN75"/>
    <mergeCell ref="AX76:AZ76"/>
    <mergeCell ref="AR71:AT71"/>
    <mergeCell ref="AR67:AT67"/>
    <mergeCell ref="AU67:AW67"/>
    <mergeCell ref="AX67:AZ67"/>
    <mergeCell ref="AL67:AN67"/>
    <mergeCell ref="BG85:BI85"/>
    <mergeCell ref="BK85:BR85"/>
    <mergeCell ref="AH83:AK84"/>
    <mergeCell ref="AL83:AN83"/>
    <mergeCell ref="AO83:AQ85"/>
    <mergeCell ref="AR83:AT83"/>
    <mergeCell ref="AU83:AW83"/>
    <mergeCell ref="AX83:AZ83"/>
    <mergeCell ref="BA83:BC85"/>
    <mergeCell ref="BD83:BF85"/>
    <mergeCell ref="BG83:BI84"/>
    <mergeCell ref="AL85:AN85"/>
    <mergeCell ref="AR85:AT85"/>
    <mergeCell ref="AU85:AW85"/>
    <mergeCell ref="AX85:AZ85"/>
    <mergeCell ref="BK82:BR82"/>
    <mergeCell ref="BK83:BR83"/>
    <mergeCell ref="B83:B85"/>
    <mergeCell ref="C83:E85"/>
    <mergeCell ref="R83:T85"/>
    <mergeCell ref="BG80:BI81"/>
    <mergeCell ref="BJ80:BJ82"/>
    <mergeCell ref="AE82:AF82"/>
    <mergeCell ref="AI82:AJ82"/>
    <mergeCell ref="AL82:AN82"/>
    <mergeCell ref="AR82:AT82"/>
    <mergeCell ref="AU82:AW82"/>
    <mergeCell ref="AX82:AZ82"/>
    <mergeCell ref="BG82:BI82"/>
    <mergeCell ref="BJ83:BJ85"/>
    <mergeCell ref="AL84:AN84"/>
    <mergeCell ref="AR84:AT84"/>
    <mergeCell ref="AU84:AW84"/>
    <mergeCell ref="AX84:AZ84"/>
    <mergeCell ref="BK84:BR84"/>
    <mergeCell ref="AE85:AF85"/>
    <mergeCell ref="AI85:AJ85"/>
    <mergeCell ref="C80:E82"/>
    <mergeCell ref="R80:T82"/>
    <mergeCell ref="B77:B79"/>
    <mergeCell ref="C77:E79"/>
    <mergeCell ref="BK80:BR80"/>
    <mergeCell ref="AR81:AT81"/>
    <mergeCell ref="AU81:AW81"/>
    <mergeCell ref="AX81:AZ81"/>
    <mergeCell ref="BK81:BR81"/>
    <mergeCell ref="X83:X84"/>
    <mergeCell ref="Y83:Y84"/>
    <mergeCell ref="Z83:Z84"/>
    <mergeCell ref="AA83:AA84"/>
    <mergeCell ref="AB83:AB84"/>
    <mergeCell ref="AC83:AC84"/>
    <mergeCell ref="AD83:AG84"/>
    <mergeCell ref="AO80:AQ82"/>
    <mergeCell ref="AR80:AT80"/>
    <mergeCell ref="X80:X81"/>
    <mergeCell ref="Y80:Y81"/>
    <mergeCell ref="Z80:Z81"/>
    <mergeCell ref="AA80:AA81"/>
    <mergeCell ref="AB80:AB81"/>
    <mergeCell ref="AC80:AC81"/>
    <mergeCell ref="AD80:AG81"/>
    <mergeCell ref="B80:B82"/>
    <mergeCell ref="AU80:AW80"/>
    <mergeCell ref="AX80:AZ80"/>
    <mergeCell ref="BA80:BC82"/>
    <mergeCell ref="BD80:BF82"/>
    <mergeCell ref="AL80:AN80"/>
    <mergeCell ref="AL81:AN81"/>
    <mergeCell ref="AH80:AK81"/>
    <mergeCell ref="U80:W82"/>
    <mergeCell ref="O81:Q82"/>
    <mergeCell ref="BG76:BI76"/>
    <mergeCell ref="BK76:BR76"/>
    <mergeCell ref="BJ77:BJ79"/>
    <mergeCell ref="BK77:BR77"/>
    <mergeCell ref="AL78:AN78"/>
    <mergeCell ref="AR78:AT78"/>
    <mergeCell ref="AU78:AW78"/>
    <mergeCell ref="AX78:AZ78"/>
    <mergeCell ref="BK78:BR78"/>
    <mergeCell ref="AL79:AN79"/>
    <mergeCell ref="AR79:AT79"/>
    <mergeCell ref="AU79:AW79"/>
    <mergeCell ref="AX79:AZ79"/>
    <mergeCell ref="BG79:BI79"/>
    <mergeCell ref="BK79:BR79"/>
    <mergeCell ref="AL77:AN77"/>
    <mergeCell ref="AO77:AQ79"/>
    <mergeCell ref="AR77:AT77"/>
    <mergeCell ref="AU77:AW77"/>
    <mergeCell ref="AX77:AZ77"/>
    <mergeCell ref="BA77:BC79"/>
    <mergeCell ref="BD77:BF79"/>
    <mergeCell ref="BA74:BC76"/>
    <mergeCell ref="BD74:BF76"/>
    <mergeCell ref="BG74:BI75"/>
    <mergeCell ref="BJ74:BJ76"/>
    <mergeCell ref="BK74:BR74"/>
    <mergeCell ref="AR75:AT75"/>
    <mergeCell ref="AU75:AW75"/>
    <mergeCell ref="AX75:AZ75"/>
    <mergeCell ref="BK75:BR75"/>
    <mergeCell ref="X77:X78"/>
    <mergeCell ref="Y77:Y78"/>
    <mergeCell ref="Z77:Z78"/>
    <mergeCell ref="AA77:AA78"/>
    <mergeCell ref="AB77:AB78"/>
    <mergeCell ref="AC77:AC78"/>
    <mergeCell ref="AD77:AG78"/>
    <mergeCell ref="AO74:AQ76"/>
    <mergeCell ref="AR74:AT74"/>
    <mergeCell ref="X74:X75"/>
    <mergeCell ref="Y74:Y75"/>
    <mergeCell ref="BG77:BI78"/>
    <mergeCell ref="AE76:AF76"/>
    <mergeCell ref="AI76:AJ76"/>
    <mergeCell ref="AL76:AN76"/>
    <mergeCell ref="AR76:AT76"/>
    <mergeCell ref="AU76:AW76"/>
    <mergeCell ref="B71:B73"/>
    <mergeCell ref="C71:E73"/>
    <mergeCell ref="R71:T73"/>
    <mergeCell ref="Z74:Z75"/>
    <mergeCell ref="AA74:AA75"/>
    <mergeCell ref="AB74:AB75"/>
    <mergeCell ref="AC74:AC75"/>
    <mergeCell ref="B74:B76"/>
    <mergeCell ref="C74:E76"/>
    <mergeCell ref="R74:T76"/>
    <mergeCell ref="U71:W73"/>
    <mergeCell ref="U74:W76"/>
    <mergeCell ref="N71:N73"/>
    <mergeCell ref="N74:N76"/>
    <mergeCell ref="F74:J76"/>
    <mergeCell ref="K74:K76"/>
    <mergeCell ref="L74:M76"/>
    <mergeCell ref="BK70:BR70"/>
    <mergeCell ref="BJ71:BJ73"/>
    <mergeCell ref="BK71:BR71"/>
    <mergeCell ref="AL72:AN72"/>
    <mergeCell ref="AR72:AT72"/>
    <mergeCell ref="AU72:AW72"/>
    <mergeCell ref="AX72:AZ72"/>
    <mergeCell ref="BK72:BR72"/>
    <mergeCell ref="AE73:AF73"/>
    <mergeCell ref="AI73:AJ73"/>
    <mergeCell ref="AL73:AN73"/>
    <mergeCell ref="AR73:AT73"/>
    <mergeCell ref="AU73:AW73"/>
    <mergeCell ref="AX73:AZ73"/>
    <mergeCell ref="BG73:BI73"/>
    <mergeCell ref="BK73:BR73"/>
    <mergeCell ref="AU71:AW71"/>
    <mergeCell ref="AX71:AZ71"/>
    <mergeCell ref="BA71:BC73"/>
    <mergeCell ref="BD71:BF73"/>
    <mergeCell ref="AH71:AK72"/>
    <mergeCell ref="AL71:AN71"/>
    <mergeCell ref="AO71:AQ73"/>
    <mergeCell ref="BJ68:BJ70"/>
    <mergeCell ref="BA68:BC70"/>
    <mergeCell ref="BG71:BI72"/>
    <mergeCell ref="AE70:AF70"/>
    <mergeCell ref="AI70:AJ70"/>
    <mergeCell ref="AL70:AN70"/>
    <mergeCell ref="AR70:AT70"/>
    <mergeCell ref="AU70:AW70"/>
    <mergeCell ref="AX70:AZ70"/>
    <mergeCell ref="BG70:BI70"/>
    <mergeCell ref="BD68:BF70"/>
    <mergeCell ref="BG68:BI69"/>
    <mergeCell ref="BK68:BR68"/>
    <mergeCell ref="AR69:AT69"/>
    <mergeCell ref="AU69:AW69"/>
    <mergeCell ref="AX69:AZ69"/>
    <mergeCell ref="BK69:BR69"/>
    <mergeCell ref="B68:B70"/>
    <mergeCell ref="C68:E70"/>
    <mergeCell ref="R68:T70"/>
    <mergeCell ref="AU68:AW68"/>
    <mergeCell ref="AX68:AZ68"/>
    <mergeCell ref="AL68:AN68"/>
    <mergeCell ref="AL69:AN69"/>
    <mergeCell ref="AH68:AK69"/>
    <mergeCell ref="AC68:AC69"/>
    <mergeCell ref="AD68:AG69"/>
    <mergeCell ref="U68:W70"/>
    <mergeCell ref="AO68:AQ70"/>
    <mergeCell ref="AR68:AT68"/>
    <mergeCell ref="X68:X69"/>
    <mergeCell ref="Y68:Y69"/>
    <mergeCell ref="Z68:Z69"/>
    <mergeCell ref="AA68:AA69"/>
    <mergeCell ref="AB68:AB69"/>
    <mergeCell ref="N68:N70"/>
    <mergeCell ref="BG67:BI67"/>
    <mergeCell ref="BK67:BR67"/>
    <mergeCell ref="AH65:AK66"/>
    <mergeCell ref="AL65:AN65"/>
    <mergeCell ref="AO65:AQ67"/>
    <mergeCell ref="AR65:AT65"/>
    <mergeCell ref="AU65:AW65"/>
    <mergeCell ref="AX65:AZ65"/>
    <mergeCell ref="BA65:BC67"/>
    <mergeCell ref="BD65:BF67"/>
    <mergeCell ref="BK65:BR65"/>
    <mergeCell ref="BK66:BR66"/>
    <mergeCell ref="B65:B67"/>
    <mergeCell ref="C65:E67"/>
    <mergeCell ref="R65:T67"/>
    <mergeCell ref="BG62:BI63"/>
    <mergeCell ref="BJ62:BJ64"/>
    <mergeCell ref="BG65:BI66"/>
    <mergeCell ref="AE64:AF64"/>
    <mergeCell ref="AI64:AJ64"/>
    <mergeCell ref="AL64:AN64"/>
    <mergeCell ref="AR64:AT64"/>
    <mergeCell ref="AU64:AW64"/>
    <mergeCell ref="AX64:AZ64"/>
    <mergeCell ref="BG64:BI64"/>
    <mergeCell ref="BJ65:BJ67"/>
    <mergeCell ref="AL66:AN66"/>
    <mergeCell ref="AR66:AT66"/>
    <mergeCell ref="AU66:AW66"/>
    <mergeCell ref="AX66:AZ66"/>
    <mergeCell ref="U62:W64"/>
    <mergeCell ref="U65:W67"/>
    <mergeCell ref="AE67:AF67"/>
    <mergeCell ref="AI67:AJ67"/>
    <mergeCell ref="X65:X66"/>
    <mergeCell ref="Y65:Y66"/>
    <mergeCell ref="AB59:AB60"/>
    <mergeCell ref="AC59:AC60"/>
    <mergeCell ref="Z65:Z66"/>
    <mergeCell ref="AA65:AA66"/>
    <mergeCell ref="AB65:AB66"/>
    <mergeCell ref="AC65:AC66"/>
    <mergeCell ref="AD65:AG66"/>
    <mergeCell ref="AO62:AQ64"/>
    <mergeCell ref="AR62:AT62"/>
    <mergeCell ref="Z62:Z63"/>
    <mergeCell ref="AA62:AA63"/>
    <mergeCell ref="AB62:AB63"/>
    <mergeCell ref="AC62:AC63"/>
    <mergeCell ref="AD62:AG63"/>
    <mergeCell ref="AH62:AK63"/>
    <mergeCell ref="BK62:BR62"/>
    <mergeCell ref="B62:B64"/>
    <mergeCell ref="C62:E64"/>
    <mergeCell ref="R62:T64"/>
    <mergeCell ref="AU62:AW62"/>
    <mergeCell ref="AX62:AZ62"/>
    <mergeCell ref="BA62:BC64"/>
    <mergeCell ref="BD62:BF64"/>
    <mergeCell ref="AL62:AN62"/>
    <mergeCell ref="AL63:AN63"/>
    <mergeCell ref="AR63:AT63"/>
    <mergeCell ref="AU63:AW63"/>
    <mergeCell ref="AX63:AZ63"/>
    <mergeCell ref="BK63:BR63"/>
    <mergeCell ref="BK64:BR64"/>
    <mergeCell ref="X62:X63"/>
    <mergeCell ref="Y62:Y63"/>
    <mergeCell ref="O62:Q62"/>
    <mergeCell ref="O63:Q64"/>
    <mergeCell ref="BK61:BR61"/>
    <mergeCell ref="AU59:AW59"/>
    <mergeCell ref="AX59:AZ59"/>
    <mergeCell ref="BA59:BC61"/>
    <mergeCell ref="BD59:BF61"/>
    <mergeCell ref="BG58:BI58"/>
    <mergeCell ref="BK58:BR58"/>
    <mergeCell ref="BJ59:BJ61"/>
    <mergeCell ref="BK59:BR59"/>
    <mergeCell ref="BK60:BR60"/>
    <mergeCell ref="BD56:BF58"/>
    <mergeCell ref="BG56:BI57"/>
    <mergeCell ref="BJ56:BJ58"/>
    <mergeCell ref="BK56:BR56"/>
    <mergeCell ref="AU57:AW57"/>
    <mergeCell ref="AX57:AZ57"/>
    <mergeCell ref="BK57:BR57"/>
    <mergeCell ref="AU61:AW61"/>
    <mergeCell ref="BG59:BI60"/>
    <mergeCell ref="AU58:AW58"/>
    <mergeCell ref="AX58:AZ58"/>
    <mergeCell ref="AU60:AW60"/>
    <mergeCell ref="AX60:AZ60"/>
    <mergeCell ref="AX61:AZ61"/>
    <mergeCell ref="BG61:BI61"/>
    <mergeCell ref="AE61:AF61"/>
    <mergeCell ref="AI61:AJ61"/>
    <mergeCell ref="AL61:AN61"/>
    <mergeCell ref="AR61:AT61"/>
    <mergeCell ref="AD59:AG60"/>
    <mergeCell ref="B56:B58"/>
    <mergeCell ref="C56:E58"/>
    <mergeCell ref="R56:T58"/>
    <mergeCell ref="AU56:AW56"/>
    <mergeCell ref="AX56:AZ56"/>
    <mergeCell ref="BA56:BC58"/>
    <mergeCell ref="AR57:AT57"/>
    <mergeCell ref="O56:Q56"/>
    <mergeCell ref="O57:Q58"/>
    <mergeCell ref="O59:Q59"/>
    <mergeCell ref="O60:Q61"/>
    <mergeCell ref="B59:B61"/>
    <mergeCell ref="C59:E61"/>
    <mergeCell ref="R59:T61"/>
    <mergeCell ref="X59:X60"/>
    <mergeCell ref="Y59:Y60"/>
    <mergeCell ref="Z59:Z60"/>
    <mergeCell ref="AA59:AA60"/>
    <mergeCell ref="AU55:AW55"/>
    <mergeCell ref="AX55:AZ55"/>
    <mergeCell ref="BA55:BC55"/>
    <mergeCell ref="BD55:BF55"/>
    <mergeCell ref="AD53:AG54"/>
    <mergeCell ref="AH53:AK54"/>
    <mergeCell ref="AL53:AN53"/>
    <mergeCell ref="AO53:AQ54"/>
    <mergeCell ref="AR53:AT53"/>
    <mergeCell ref="AU53:AW53"/>
    <mergeCell ref="AX53:AZ53"/>
    <mergeCell ref="BA53:BC54"/>
    <mergeCell ref="AL54:AN54"/>
    <mergeCell ref="AR54:AT54"/>
    <mergeCell ref="AU54:AW54"/>
    <mergeCell ref="AX54:AZ54"/>
    <mergeCell ref="F50:J55"/>
    <mergeCell ref="R50:T55"/>
    <mergeCell ref="U50:AC51"/>
    <mergeCell ref="AD50:BF51"/>
    <mergeCell ref="BG50:BI51"/>
    <mergeCell ref="BJ50:BJ55"/>
    <mergeCell ref="BK50:BR51"/>
    <mergeCell ref="U52:Y52"/>
    <mergeCell ref="Z52:AA55"/>
    <mergeCell ref="AB52:AC55"/>
    <mergeCell ref="AD52:AK52"/>
    <mergeCell ref="AL52:BC52"/>
    <mergeCell ref="BD52:BF54"/>
    <mergeCell ref="BG52:BI53"/>
    <mergeCell ref="BK52:BR55"/>
    <mergeCell ref="L50:M55"/>
    <mergeCell ref="X53:Y55"/>
    <mergeCell ref="K50:K55"/>
    <mergeCell ref="BG54:BI55"/>
    <mergeCell ref="AE55:AF55"/>
    <mergeCell ref="AI55:AJ55"/>
    <mergeCell ref="AL55:AN55"/>
    <mergeCell ref="AO55:AQ55"/>
    <mergeCell ref="AR55:AT55"/>
    <mergeCell ref="B13:B14"/>
    <mergeCell ref="C12:E14"/>
    <mergeCell ref="R12:T14"/>
    <mergeCell ref="U12:W13"/>
    <mergeCell ref="X12:X13"/>
    <mergeCell ref="AB12:AB13"/>
    <mergeCell ref="R18:T20"/>
    <mergeCell ref="B30:B32"/>
    <mergeCell ref="R30:T32"/>
    <mergeCell ref="B21:B23"/>
    <mergeCell ref="C21:E23"/>
    <mergeCell ref="R24:T26"/>
    <mergeCell ref="K12:K14"/>
    <mergeCell ref="B24:B26"/>
    <mergeCell ref="AA24:AA25"/>
    <mergeCell ref="AB30:AB31"/>
    <mergeCell ref="X27:X28"/>
    <mergeCell ref="Y27:Y28"/>
    <mergeCell ref="Z27:Z28"/>
    <mergeCell ref="AA27:AA28"/>
    <mergeCell ref="AB27:AB28"/>
    <mergeCell ref="Z18:Z19"/>
    <mergeCell ref="X21:X22"/>
    <mergeCell ref="C24:E26"/>
    <mergeCell ref="BK25:BR25"/>
    <mergeCell ref="BK26:BR26"/>
    <mergeCell ref="BG24:BI25"/>
    <mergeCell ref="BG26:BI26"/>
    <mergeCell ref="BK21:BR21"/>
    <mergeCell ref="AD24:AG25"/>
    <mergeCell ref="E41:BR42"/>
    <mergeCell ref="E43:BR44"/>
    <mergeCell ref="F13:J14"/>
    <mergeCell ref="U14:W14"/>
    <mergeCell ref="BG32:BI32"/>
    <mergeCell ref="BD33:BF35"/>
    <mergeCell ref="AL33:AN33"/>
    <mergeCell ref="X33:X34"/>
    <mergeCell ref="Y33:Y34"/>
    <mergeCell ref="Z33:Z34"/>
    <mergeCell ref="AA33:AA34"/>
    <mergeCell ref="AB33:AB34"/>
    <mergeCell ref="AX31:AZ31"/>
    <mergeCell ref="AU29:AW29"/>
    <mergeCell ref="AC30:AC31"/>
    <mergeCell ref="BJ12:BJ14"/>
    <mergeCell ref="AX16:AZ16"/>
    <mergeCell ref="AU35:AW35"/>
    <mergeCell ref="AX25:AZ25"/>
    <mergeCell ref="AX19:AZ19"/>
    <mergeCell ref="AR23:AT23"/>
    <mergeCell ref="AR16:AT16"/>
    <mergeCell ref="AU16:AW16"/>
    <mergeCell ref="AO24:AQ26"/>
    <mergeCell ref="AX23:AZ23"/>
    <mergeCell ref="AX22:AZ22"/>
    <mergeCell ref="BJ24:BJ26"/>
    <mergeCell ref="BA24:BC26"/>
    <mergeCell ref="BD24:BF26"/>
    <mergeCell ref="BG21:BI22"/>
    <mergeCell ref="BG23:BI23"/>
    <mergeCell ref="AU25:AW25"/>
    <mergeCell ref="AU24:AW24"/>
    <mergeCell ref="AR26:AT26"/>
    <mergeCell ref="BJ21:BJ23"/>
    <mergeCell ref="BJ18:BJ20"/>
    <mergeCell ref="BA18:BC20"/>
    <mergeCell ref="BD18:BF20"/>
    <mergeCell ref="BA21:BC23"/>
    <mergeCell ref="BD21:BF23"/>
    <mergeCell ref="AX21:AZ21"/>
    <mergeCell ref="AX24:AZ24"/>
    <mergeCell ref="BG10:BI11"/>
    <mergeCell ref="BG8:BI9"/>
    <mergeCell ref="BG14:BI14"/>
    <mergeCell ref="BG12:BI13"/>
    <mergeCell ref="BG15:BI16"/>
    <mergeCell ref="BG17:BI17"/>
    <mergeCell ref="BG18:BI19"/>
    <mergeCell ref="BG20:BI20"/>
    <mergeCell ref="BJ6:BJ11"/>
    <mergeCell ref="AL8:BC8"/>
    <mergeCell ref="AX12:AZ12"/>
    <mergeCell ref="AL19:AN19"/>
    <mergeCell ref="AR19:AT19"/>
    <mergeCell ref="AL16:AN16"/>
    <mergeCell ref="AO15:AQ17"/>
    <mergeCell ref="BD8:BF10"/>
    <mergeCell ref="AR9:AT9"/>
    <mergeCell ref="AL11:AN11"/>
    <mergeCell ref="AU13:AW13"/>
    <mergeCell ref="AU14:AW14"/>
    <mergeCell ref="AX10:AZ10"/>
    <mergeCell ref="AX18:AZ18"/>
    <mergeCell ref="AR18:AT18"/>
    <mergeCell ref="AU9:AW9"/>
    <mergeCell ref="BA9:BC10"/>
    <mergeCell ref="BA11:BC11"/>
    <mergeCell ref="AO11:AQ11"/>
    <mergeCell ref="AL14:AN14"/>
    <mergeCell ref="AU11:AW11"/>
    <mergeCell ref="AR10:AT10"/>
    <mergeCell ref="AU10:AW10"/>
    <mergeCell ref="AO9:AQ10"/>
    <mergeCell ref="BD11:BF11"/>
    <mergeCell ref="AD13:AG13"/>
    <mergeCell ref="AC12:AC13"/>
    <mergeCell ref="L6:M11"/>
    <mergeCell ref="L12:M14"/>
    <mergeCell ref="X15:X16"/>
    <mergeCell ref="Y15:Y16"/>
    <mergeCell ref="AA15:AA16"/>
    <mergeCell ref="AE17:AF17"/>
    <mergeCell ref="Y12:Y13"/>
    <mergeCell ref="AA12:AA13"/>
    <mergeCell ref="Z12:Z13"/>
    <mergeCell ref="N6:N11"/>
    <mergeCell ref="O6:Q8"/>
    <mergeCell ref="O9:Q11"/>
    <mergeCell ref="N12:N14"/>
    <mergeCell ref="N15:N17"/>
    <mergeCell ref="O15:Q15"/>
    <mergeCell ref="O16:Q17"/>
    <mergeCell ref="O12:Q12"/>
    <mergeCell ref="O13:Q14"/>
    <mergeCell ref="BK12:BR12"/>
    <mergeCell ref="BK13:BR13"/>
    <mergeCell ref="BK14:BR14"/>
    <mergeCell ref="AL12:AN12"/>
    <mergeCell ref="BA12:BC14"/>
    <mergeCell ref="AR12:AT12"/>
    <mergeCell ref="AR13:AT13"/>
    <mergeCell ref="AR14:AT14"/>
    <mergeCell ref="AU12:AW12"/>
    <mergeCell ref="B2:BR2"/>
    <mergeCell ref="AL17:AN17"/>
    <mergeCell ref="AL15:AN15"/>
    <mergeCell ref="AR15:AT15"/>
    <mergeCell ref="AR17:AT17"/>
    <mergeCell ref="BJ15:BJ17"/>
    <mergeCell ref="BD12:BF14"/>
    <mergeCell ref="B15:B17"/>
    <mergeCell ref="AR11:AT11"/>
    <mergeCell ref="AX11:AZ11"/>
    <mergeCell ref="AX9:AZ9"/>
    <mergeCell ref="AD6:BF7"/>
    <mergeCell ref="AD8:AK8"/>
    <mergeCell ref="R6:T11"/>
    <mergeCell ref="U8:Y8"/>
    <mergeCell ref="Z8:AA11"/>
    <mergeCell ref="AB8:AC11"/>
    <mergeCell ref="U9:W11"/>
    <mergeCell ref="X9:Y11"/>
    <mergeCell ref="BK6:BR7"/>
    <mergeCell ref="BK8:BR11"/>
    <mergeCell ref="BG6:BI7"/>
    <mergeCell ref="AI11:AJ11"/>
    <mergeCell ref="Z15:Z16"/>
    <mergeCell ref="B6:B11"/>
    <mergeCell ref="C15:E17"/>
    <mergeCell ref="BA15:BC17"/>
    <mergeCell ref="BD15:BF17"/>
    <mergeCell ref="AX13:AZ13"/>
    <mergeCell ref="AL13:AN13"/>
    <mergeCell ref="AX15:AZ15"/>
    <mergeCell ref="AX17:AZ17"/>
    <mergeCell ref="AL9:AN9"/>
    <mergeCell ref="AI17:AJ17"/>
    <mergeCell ref="AO12:AQ14"/>
    <mergeCell ref="C6:E11"/>
    <mergeCell ref="F6:J11"/>
    <mergeCell ref="AD9:AG10"/>
    <mergeCell ref="AH9:AK10"/>
    <mergeCell ref="AE11:AF11"/>
    <mergeCell ref="AE14:AF14"/>
    <mergeCell ref="AD15:AG16"/>
    <mergeCell ref="AH13:AK13"/>
    <mergeCell ref="AI14:AJ14"/>
    <mergeCell ref="AL10:AN10"/>
    <mergeCell ref="U6:AC7"/>
    <mergeCell ref="AB15:AB16"/>
    <mergeCell ref="AC15:AC16"/>
    <mergeCell ref="AX20:AZ20"/>
    <mergeCell ref="AX14:AZ14"/>
    <mergeCell ref="AD18:AG19"/>
    <mergeCell ref="AH18:AK19"/>
    <mergeCell ref="X18:X19"/>
    <mergeCell ref="AL20:AN20"/>
    <mergeCell ref="B18:B20"/>
    <mergeCell ref="C18:E20"/>
    <mergeCell ref="AU15:AW15"/>
    <mergeCell ref="AU17:AW17"/>
    <mergeCell ref="AO18:AQ20"/>
    <mergeCell ref="AU18:AW18"/>
    <mergeCell ref="AU20:AW20"/>
    <mergeCell ref="AR20:AT20"/>
    <mergeCell ref="AE20:AF20"/>
    <mergeCell ref="AI20:AJ20"/>
    <mergeCell ref="AU19:AW19"/>
    <mergeCell ref="AH15:AK16"/>
    <mergeCell ref="R15:T17"/>
    <mergeCell ref="O18:Q18"/>
    <mergeCell ref="O19:Q20"/>
    <mergeCell ref="AL18:AN18"/>
    <mergeCell ref="AC18:AC19"/>
    <mergeCell ref="AB18:AB19"/>
    <mergeCell ref="AR22:AT22"/>
    <mergeCell ref="AU22:AW22"/>
    <mergeCell ref="AH21:AK22"/>
    <mergeCell ref="AD21:AG22"/>
    <mergeCell ref="AA21:AA22"/>
    <mergeCell ref="AR24:AT24"/>
    <mergeCell ref="AU23:AW23"/>
    <mergeCell ref="AL21:AN21"/>
    <mergeCell ref="AU21:AW21"/>
    <mergeCell ref="AR21:AT21"/>
    <mergeCell ref="AO21:AQ23"/>
    <mergeCell ref="AL22:AN22"/>
    <mergeCell ref="AB24:AB25"/>
    <mergeCell ref="AC24:AC25"/>
    <mergeCell ref="AC21:AC22"/>
    <mergeCell ref="AB21:AB22"/>
    <mergeCell ref="AL24:AN24"/>
    <mergeCell ref="AL25:AN25"/>
    <mergeCell ref="AL23:AN23"/>
    <mergeCell ref="AR25:AT25"/>
    <mergeCell ref="AC27:AC28"/>
    <mergeCell ref="AD27:AG28"/>
    <mergeCell ref="X24:X25"/>
    <mergeCell ref="Y24:Y25"/>
    <mergeCell ref="Y18:Y19"/>
    <mergeCell ref="AA18:AA19"/>
    <mergeCell ref="AL26:AN26"/>
    <mergeCell ref="AA30:AA31"/>
    <mergeCell ref="Y30:Y31"/>
    <mergeCell ref="Z30:Z31"/>
    <mergeCell ref="AE23:AF23"/>
    <mergeCell ref="AH24:AK25"/>
    <mergeCell ref="AI23:AJ23"/>
    <mergeCell ref="Y21:Y22"/>
    <mergeCell ref="Z21:Z22"/>
    <mergeCell ref="Z24:Z25"/>
    <mergeCell ref="B33:B35"/>
    <mergeCell ref="C33:E35"/>
    <mergeCell ref="R27:T29"/>
    <mergeCell ref="B27:B29"/>
    <mergeCell ref="C27:E29"/>
    <mergeCell ref="C30:E32"/>
    <mergeCell ref="R33:T35"/>
    <mergeCell ref="N33:N35"/>
    <mergeCell ref="X30:X31"/>
    <mergeCell ref="O31:Q32"/>
    <mergeCell ref="O33:Q33"/>
    <mergeCell ref="O34:Q35"/>
    <mergeCell ref="F33:J35"/>
    <mergeCell ref="K33:K35"/>
    <mergeCell ref="L33:M35"/>
    <mergeCell ref="AC33:AC34"/>
    <mergeCell ref="AR33:AT33"/>
    <mergeCell ref="AX33:AZ33"/>
    <mergeCell ref="AE35:AF35"/>
    <mergeCell ref="AI35:AJ35"/>
    <mergeCell ref="AE29:AF29"/>
    <mergeCell ref="AI29:AJ29"/>
    <mergeCell ref="AI26:AJ26"/>
    <mergeCell ref="AE26:AF26"/>
    <mergeCell ref="AU26:AW26"/>
    <mergeCell ref="AO27:AQ29"/>
    <mergeCell ref="AR29:AT29"/>
    <mergeCell ref="AX26:AZ26"/>
    <mergeCell ref="AD30:AG31"/>
    <mergeCell ref="AE32:AF32"/>
    <mergeCell ref="AR30:AT30"/>
    <mergeCell ref="AX30:AZ30"/>
    <mergeCell ref="AX29:AZ29"/>
    <mergeCell ref="AR27:AT27"/>
    <mergeCell ref="AR32:AT32"/>
    <mergeCell ref="AX32:AZ32"/>
    <mergeCell ref="AO30:AQ32"/>
    <mergeCell ref="AL31:AN31"/>
    <mergeCell ref="AO33:AQ35"/>
    <mergeCell ref="AH38:AK39"/>
    <mergeCell ref="BG38:BI39"/>
    <mergeCell ref="AL35:AN35"/>
    <mergeCell ref="AR35:AT35"/>
    <mergeCell ref="AX35:AZ35"/>
    <mergeCell ref="BA38:BC39"/>
    <mergeCell ref="BD38:BF39"/>
    <mergeCell ref="AL38:AN39"/>
    <mergeCell ref="AD38:AG39"/>
    <mergeCell ref="AO38:AQ39"/>
    <mergeCell ref="BA33:BC35"/>
    <mergeCell ref="BG33:BI34"/>
    <mergeCell ref="BG35:BI35"/>
    <mergeCell ref="AL34:AN34"/>
    <mergeCell ref="AR34:AT34"/>
    <mergeCell ref="AU34:AW34"/>
    <mergeCell ref="AX34:AZ34"/>
    <mergeCell ref="AD33:AG34"/>
    <mergeCell ref="AH33:AK34"/>
    <mergeCell ref="AU33:AW33"/>
    <mergeCell ref="BG27:BI28"/>
    <mergeCell ref="BG29:BI29"/>
    <mergeCell ref="BG30:BI31"/>
    <mergeCell ref="AU30:AW30"/>
    <mergeCell ref="AU32:AW32"/>
    <mergeCell ref="BD30:BF32"/>
    <mergeCell ref="BD27:BF29"/>
    <mergeCell ref="AH30:AK31"/>
    <mergeCell ref="AL27:AN27"/>
    <mergeCell ref="AU27:AW27"/>
    <mergeCell ref="AL28:AN28"/>
    <mergeCell ref="AR28:AT28"/>
    <mergeCell ref="AU28:AW28"/>
    <mergeCell ref="AH27:AK28"/>
    <mergeCell ref="AL30:AN30"/>
    <mergeCell ref="AL32:AN32"/>
    <mergeCell ref="AL29:AN29"/>
    <mergeCell ref="AX27:AZ27"/>
    <mergeCell ref="AI32:AJ32"/>
    <mergeCell ref="AX28:AZ28"/>
    <mergeCell ref="AR31:AT31"/>
    <mergeCell ref="AU31:AW31"/>
    <mergeCell ref="BA30:BC32"/>
    <mergeCell ref="BA27:BC29"/>
    <mergeCell ref="AY4:BE4"/>
    <mergeCell ref="BF4:BG4"/>
    <mergeCell ref="BH4:BM4"/>
    <mergeCell ref="BJ33:BJ35"/>
    <mergeCell ref="BJ27:BJ29"/>
    <mergeCell ref="BJ30:BJ32"/>
    <mergeCell ref="BK33:BR33"/>
    <mergeCell ref="BK34:BR34"/>
    <mergeCell ref="BK35:BR35"/>
    <mergeCell ref="BK27:BR27"/>
    <mergeCell ref="BK28:BR28"/>
    <mergeCell ref="BK29:BR29"/>
    <mergeCell ref="BK30:BR30"/>
    <mergeCell ref="BK31:BR31"/>
    <mergeCell ref="BK32:BR32"/>
    <mergeCell ref="BK15:BR15"/>
    <mergeCell ref="BK16:BR16"/>
    <mergeCell ref="BK17:BR17"/>
    <mergeCell ref="BK18:BR18"/>
    <mergeCell ref="BK19:BR19"/>
    <mergeCell ref="BK20:BR20"/>
    <mergeCell ref="BK22:BR22"/>
    <mergeCell ref="BK23:BR23"/>
    <mergeCell ref="BK24:BR24"/>
    <mergeCell ref="N56:N58"/>
    <mergeCell ref="N59:N61"/>
    <mergeCell ref="N62:N64"/>
    <mergeCell ref="N65:N67"/>
    <mergeCell ref="U83:W85"/>
    <mergeCell ref="U15:W17"/>
    <mergeCell ref="U18:W20"/>
    <mergeCell ref="U21:W23"/>
    <mergeCell ref="U24:W26"/>
    <mergeCell ref="U27:W29"/>
    <mergeCell ref="U30:W32"/>
    <mergeCell ref="U33:W35"/>
    <mergeCell ref="U56:W58"/>
    <mergeCell ref="U59:W61"/>
    <mergeCell ref="U53:W55"/>
    <mergeCell ref="U77:W79"/>
    <mergeCell ref="R21:T23"/>
    <mergeCell ref="R77:T79"/>
    <mergeCell ref="N50:N55"/>
    <mergeCell ref="O50:Q52"/>
    <mergeCell ref="O53:Q55"/>
    <mergeCell ref="B46:BR46"/>
    <mergeCell ref="B50:B55"/>
    <mergeCell ref="C50:E55"/>
    <mergeCell ref="O65:Q65"/>
    <mergeCell ref="O66:Q67"/>
    <mergeCell ref="N77:N79"/>
    <mergeCell ref="N80:N82"/>
    <mergeCell ref="N83:N85"/>
    <mergeCell ref="O83:Q83"/>
    <mergeCell ref="O84:Q85"/>
    <mergeCell ref="O68:Q68"/>
    <mergeCell ref="O69:Q70"/>
    <mergeCell ref="O71:Q71"/>
    <mergeCell ref="O72:Q73"/>
    <mergeCell ref="O74:Q74"/>
    <mergeCell ref="O75:Q76"/>
    <mergeCell ref="O77:Q77"/>
    <mergeCell ref="O78:Q79"/>
    <mergeCell ref="O80:Q80"/>
    <mergeCell ref="F15:J17"/>
    <mergeCell ref="K15:K17"/>
    <mergeCell ref="L15:M17"/>
    <mergeCell ref="F18:J20"/>
    <mergeCell ref="K18:K20"/>
    <mergeCell ref="L18:M20"/>
    <mergeCell ref="F21:J23"/>
    <mergeCell ref="K21:K23"/>
    <mergeCell ref="L21:M23"/>
    <mergeCell ref="F24:J26"/>
    <mergeCell ref="K24:K26"/>
    <mergeCell ref="L24:M26"/>
    <mergeCell ref="F27:J29"/>
    <mergeCell ref="K27:K29"/>
    <mergeCell ref="L27:M29"/>
    <mergeCell ref="F30:J32"/>
    <mergeCell ref="K30:K32"/>
    <mergeCell ref="L30:M32"/>
    <mergeCell ref="F56:J58"/>
    <mergeCell ref="K56:K58"/>
    <mergeCell ref="L56:M58"/>
    <mergeCell ref="F59:J61"/>
    <mergeCell ref="K59:K61"/>
    <mergeCell ref="L59:M61"/>
    <mergeCell ref="F62:J64"/>
    <mergeCell ref="K62:K64"/>
    <mergeCell ref="L62:M64"/>
    <mergeCell ref="F65:J67"/>
    <mergeCell ref="K65:K67"/>
    <mergeCell ref="L65:M67"/>
    <mergeCell ref="F68:J70"/>
    <mergeCell ref="K68:K70"/>
    <mergeCell ref="L68:M70"/>
    <mergeCell ref="F71:J73"/>
    <mergeCell ref="K71:K73"/>
    <mergeCell ref="L71:M73"/>
    <mergeCell ref="F77:J79"/>
    <mergeCell ref="K77:K79"/>
    <mergeCell ref="L77:M79"/>
    <mergeCell ref="F80:J82"/>
    <mergeCell ref="K80:K82"/>
    <mergeCell ref="L80:M82"/>
    <mergeCell ref="F83:J85"/>
    <mergeCell ref="K83:K85"/>
    <mergeCell ref="L83:M85"/>
  </mergeCells>
  <phoneticPr fontId="10"/>
  <conditionalFormatting sqref="N12:N14">
    <cfRule type="containsText" priority="1" operator="containsText" text="有,無">
      <formula>NOT(ISERROR(SEARCH("有,無",N12)))</formula>
    </cfRule>
  </conditionalFormatting>
  <dataValidations count="9">
    <dataValidation type="list" allowBlank="1" showInputMessage="1" showErrorMessage="1" sqref="R12:T14">
      <formula1>"　,大学院,大学,短大,専門学校,高校,中学校,特別支援学校"</formula1>
    </dataValidation>
    <dataValidation type="list" allowBlank="1" showInputMessage="1" showErrorMessage="1" sqref="BJ12:BJ35 BJ56:BJ85">
      <formula1>"　,◯,×"</formula1>
    </dataValidation>
    <dataValidation type="list" allowBlank="1" showInputMessage="1" showErrorMessage="1" sqref="O13">
      <formula1>"　,施設長,保育士,看護師,准看護師,管理栄養士,栄養士,簿記1級,簿記2級,簿記3級"</formula1>
    </dataValidation>
    <dataValidation type="list" allowBlank="1" showInputMessage="1" showErrorMessage="1" sqref="BF4:BG4">
      <formula1>"6,7,8,9,10,11,12,1,2,3"</formula1>
    </dataValidation>
    <dataValidation type="list" allowBlank="1" showInputMessage="1" showErrorMessage="1" sqref="N12:N14 O12:Q12">
      <formula1>"有,無"</formula1>
    </dataValidation>
    <dataValidation type="list" errorStyle="information" allowBlank="1" showInputMessage="1" sqref="R15:T35 R56:T85">
      <formula1>"　,大学院,大学,短大,専門学校,高校,中学校,特別支援学校"</formula1>
    </dataValidation>
    <dataValidation type="list" errorStyle="information" allowBlank="1" showInputMessage="1" sqref="O34:Q35 O19:Q20 O22:Q23 O25:Q26 O28:Q29 O31:Q32 O16:Q17 O57:Q58 O60:Q61 O63:Q64 O66:Q67 O69:Q70 O72:Q73 O75:Q76 O78:Q79 O81:Q82 O84:Q85">
      <formula1>"　,施設長,保育士,看護師,准看護師,管理栄養士,栄養士,簿記1級,簿記2級,簿記3級"</formula1>
    </dataValidation>
    <dataValidation type="list" errorStyle="information" allowBlank="1" showInputMessage="1" sqref="O30:Q30 O33:Q33 O18:Q18 O21:Q21 O24:Q24 O27:Q27 N15:N35 O15:Q15 N56:N85 O56:Q56 O59:Q59 O62:Q62 O65:Q65 O68:Q68 O71:Q71 O74:Q74 O77:Q77 O80:Q80 O83:Q83">
      <formula1>"有,無"</formula1>
    </dataValidation>
    <dataValidation type="list" errorStyle="information" allowBlank="1" showInputMessage="1" sqref="C15:E35 C56:E85">
      <formula1>"　,園長,副園長,保育士,子育て支援員,事務員,調理師"</formula1>
    </dataValidation>
  </dataValidations>
  <printOptions horizontalCentered="1"/>
  <pageMargins left="0.39370078740157483" right="0.19685039370078741" top="0.62992125984251968" bottom="0.39370078740157483" header="0.19685039370078741" footer="0.19685039370078741"/>
  <pageSetup paperSize="9" scale="96" orientation="landscape" r:id="rId1"/>
  <headerFooter alignWithMargins="0"/>
  <rowBreaks count="1" manualBreakCount="1">
    <brk id="44" min="1"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70" workbookViewId="0">
      <selection activeCell="L2" sqref="L2"/>
    </sheetView>
  </sheetViews>
  <sheetFormatPr defaultRowHeight="13.5" x14ac:dyDescent="0.15"/>
  <sheetData/>
  <phoneticPr fontId="4"/>
  <pageMargins left="0.25" right="0.25"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
  <sheetViews>
    <sheetView showGridLines="0" view="pageBreakPreview" zoomScaleNormal="100" zoomScaleSheetLayoutView="100" workbookViewId="0">
      <selection activeCell="AA6" sqref="AA6"/>
    </sheetView>
  </sheetViews>
  <sheetFormatPr defaultColWidth="8" defaultRowHeight="12" x14ac:dyDescent="0.15"/>
  <cols>
    <col min="1" max="1" width="2.375" style="21" customWidth="1"/>
    <col min="2" max="9" width="2" style="21" customWidth="1"/>
    <col min="10" max="12" width="2.625" style="21" customWidth="1"/>
    <col min="13" max="15" width="2.125" style="21" customWidth="1"/>
    <col min="16" max="18" width="1.875" style="21" customWidth="1"/>
    <col min="19" max="19" width="2.125" style="21" customWidth="1"/>
    <col min="20" max="20" width="1.625" style="21" customWidth="1"/>
    <col min="21" max="21" width="2.125" style="21" customWidth="1"/>
    <col min="22" max="26" width="2.625" style="21" customWidth="1"/>
    <col min="27" max="27" width="2.375" style="21" customWidth="1"/>
    <col min="28" max="29" width="1.875" style="21" customWidth="1"/>
    <col min="30" max="30" width="2.875" style="21" customWidth="1"/>
    <col min="31" max="33" width="1.875" style="21" customWidth="1"/>
    <col min="34" max="34" width="2.875" style="21" customWidth="1"/>
    <col min="35" max="35" width="1.875" style="21" customWidth="1"/>
    <col min="36" max="53" width="2" style="21" customWidth="1"/>
    <col min="54" max="59" width="2.125" style="21" customWidth="1"/>
    <col min="60" max="60" width="2.625" style="21" customWidth="1"/>
    <col min="61" max="68" width="1.875" style="21" customWidth="1"/>
    <col min="69" max="71" width="2.125" style="21" customWidth="1"/>
    <col min="72" max="16384" width="8" style="21"/>
  </cols>
  <sheetData>
    <row r="1" spans="1:68" ht="14.1" customHeight="1" x14ac:dyDescent="0.15">
      <c r="A1" s="2727" t="s">
        <v>1488</v>
      </c>
      <c r="B1" s="2728"/>
      <c r="C1" s="2728"/>
      <c r="D1" s="2728"/>
      <c r="E1" s="2728"/>
      <c r="F1" s="2728"/>
      <c r="G1" s="2728"/>
      <c r="H1" s="2728"/>
      <c r="I1" s="2728"/>
      <c r="J1" s="2728"/>
      <c r="K1" s="2728"/>
      <c r="L1" s="2728"/>
      <c r="M1" s="2728"/>
      <c r="N1" s="2728"/>
      <c r="O1" s="2728"/>
      <c r="P1" s="2728"/>
      <c r="Q1" s="2728"/>
      <c r="R1" s="2728"/>
      <c r="S1" s="2728"/>
      <c r="T1" s="2728"/>
      <c r="U1" s="2728"/>
      <c r="V1" s="2728"/>
      <c r="W1" s="2728"/>
      <c r="X1" s="2728"/>
      <c r="Y1" s="2728"/>
      <c r="Z1" s="2728"/>
      <c r="AA1" s="2728"/>
      <c r="AB1" s="2728"/>
      <c r="AC1" s="2728"/>
      <c r="AD1" s="2728"/>
      <c r="AE1" s="2728"/>
      <c r="AF1" s="2728"/>
      <c r="AG1" s="2728"/>
      <c r="AH1" s="2728"/>
      <c r="AI1" s="2728"/>
      <c r="AJ1" s="2728"/>
      <c r="AK1" s="2728"/>
      <c r="AL1" s="2728"/>
      <c r="AM1" s="2728"/>
      <c r="AN1" s="2728"/>
      <c r="AO1" s="2728"/>
      <c r="AP1" s="2728"/>
      <c r="AQ1" s="2728"/>
      <c r="AR1" s="2728"/>
      <c r="AS1" s="2728"/>
      <c r="AT1" s="2728"/>
      <c r="AU1" s="2728"/>
      <c r="AV1" s="2728"/>
      <c r="AW1" s="2728"/>
      <c r="AX1" s="2728"/>
      <c r="AY1" s="2728"/>
      <c r="AZ1" s="2728"/>
      <c r="BA1" s="2728"/>
      <c r="BB1" s="2728"/>
      <c r="BC1" s="2728"/>
      <c r="BD1" s="2728"/>
      <c r="BE1" s="2728"/>
      <c r="BF1" s="2728"/>
      <c r="BG1" s="2728"/>
      <c r="BH1" s="2728"/>
      <c r="BI1" s="2728"/>
      <c r="BJ1" s="2728"/>
      <c r="BK1" s="2728"/>
      <c r="BL1" s="2728"/>
      <c r="BM1" s="2728"/>
      <c r="BN1" s="2728"/>
      <c r="BO1" s="2728"/>
      <c r="BP1" s="2728"/>
    </row>
    <row r="2" spans="1:68" ht="5.0999999999999996" customHeight="1" x14ac:dyDescent="0.15"/>
  </sheetData>
  <mergeCells count="1">
    <mergeCell ref="A1:BP1"/>
  </mergeCells>
  <phoneticPr fontId="4"/>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R87"/>
  <sheetViews>
    <sheetView showGridLines="0" view="pageBreakPreview" topLeftCell="H1" zoomScaleNormal="100" zoomScaleSheetLayoutView="100" workbookViewId="0">
      <selection activeCell="AG4" sqref="AG4"/>
    </sheetView>
  </sheetViews>
  <sheetFormatPr defaultColWidth="8" defaultRowHeight="12" x14ac:dyDescent="0.15"/>
  <cols>
    <col min="1" max="1" width="3.125" style="21" customWidth="1"/>
    <col min="2" max="2" width="2.375" style="21" customWidth="1"/>
    <col min="3" max="5" width="2" style="21" customWidth="1"/>
    <col min="6" max="7" width="2.375" style="21" customWidth="1"/>
    <col min="8" max="12" width="2" style="21" customWidth="1"/>
    <col min="13" max="16" width="2.625" style="21" customWidth="1"/>
    <col min="17" max="19" width="2.125" style="21" customWidth="1"/>
    <col min="20" max="22" width="1.875" style="21" customWidth="1"/>
    <col min="23" max="23" width="2.125" style="21" customWidth="1"/>
    <col min="24" max="24" width="1.625" style="21" customWidth="1"/>
    <col min="25" max="25" width="2.125" style="21" customWidth="1"/>
    <col min="26" max="30" width="2.625" style="21" customWidth="1"/>
    <col min="31" max="31" width="2.375" style="21" customWidth="1"/>
    <col min="32" max="35" width="4.625" style="21" customWidth="1"/>
    <col min="36" max="53" width="2" style="21" customWidth="1"/>
    <col min="54" max="56" width="2.125" style="21" customWidth="1"/>
    <col min="57" max="59" width="2.625" style="21" customWidth="1"/>
    <col min="60" max="64" width="1.875" style="21" customWidth="1"/>
    <col min="65" max="67" width="2.125" style="21" customWidth="1"/>
    <col min="68" max="16384" width="8" style="21"/>
  </cols>
  <sheetData>
    <row r="2" spans="2:64" ht="14.1" customHeight="1" x14ac:dyDescent="0.15">
      <c r="B2" s="2727" t="s">
        <v>1489</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c r="AN2" s="2728"/>
      <c r="AO2" s="2728"/>
      <c r="AP2" s="2728"/>
      <c r="AQ2" s="2728"/>
      <c r="AR2" s="2728"/>
      <c r="AS2" s="2728"/>
      <c r="AT2" s="2728"/>
      <c r="AU2" s="2728"/>
      <c r="AV2" s="2728"/>
      <c r="AW2" s="2728"/>
      <c r="AX2" s="2728"/>
      <c r="AY2" s="2728"/>
      <c r="AZ2" s="2728"/>
      <c r="BA2" s="2728"/>
      <c r="BB2" s="2728"/>
      <c r="BC2" s="2728"/>
      <c r="BD2" s="2728"/>
      <c r="BE2" s="2728"/>
      <c r="BF2" s="2728"/>
      <c r="BG2" s="2728"/>
      <c r="BH2" s="2728"/>
      <c r="BI2" s="2728"/>
      <c r="BJ2" s="2728"/>
      <c r="BK2" s="2728"/>
      <c r="BL2" s="2728"/>
    </row>
    <row r="3" spans="2:64" ht="5.0999999999999996" customHeight="1" x14ac:dyDescent="0.15"/>
    <row r="4" spans="2:64" ht="14.1" customHeight="1" x14ac:dyDescent="0.15">
      <c r="B4" s="88" t="s">
        <v>1262</v>
      </c>
      <c r="C4" s="88"/>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T4" s="4736" t="s">
        <v>1272</v>
      </c>
      <c r="AU4" s="4687"/>
      <c r="AV4" s="4687"/>
      <c r="AW4" s="4687"/>
      <c r="AX4" s="4687"/>
      <c r="AY4" s="4687"/>
      <c r="AZ4" s="4687"/>
      <c r="BA4" s="4737"/>
      <c r="BB4" s="4510"/>
      <c r="BC4" s="4736" t="s">
        <v>1273</v>
      </c>
      <c r="BD4" s="4687"/>
      <c r="BE4" s="4687"/>
      <c r="BF4" s="4687"/>
      <c r="BG4" s="4687"/>
      <c r="BH4" s="4687"/>
    </row>
    <row r="5" spans="2:64" ht="6.95" customHeight="1" thickBot="1" x14ac:dyDescent="0.2">
      <c r="B5" s="88"/>
      <c r="C5" s="88"/>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row>
    <row r="6" spans="2:64" s="62" customFormat="1" ht="12.95" customHeight="1" x14ac:dyDescent="0.15">
      <c r="B6" s="4724" t="s">
        <v>94</v>
      </c>
      <c r="C6" s="4727" t="s">
        <v>95</v>
      </c>
      <c r="D6" s="4728"/>
      <c r="E6" s="4728"/>
      <c r="F6" s="4728"/>
      <c r="G6" s="4729"/>
      <c r="H6" s="4727" t="s">
        <v>91</v>
      </c>
      <c r="I6" s="4728"/>
      <c r="J6" s="4728"/>
      <c r="K6" s="4728"/>
      <c r="L6" s="4729"/>
      <c r="M6" s="5051" t="s">
        <v>1264</v>
      </c>
      <c r="N6" s="4966" t="s">
        <v>1263</v>
      </c>
      <c r="O6" s="4967"/>
      <c r="P6" s="5085" t="s">
        <v>1483</v>
      </c>
      <c r="Q6" s="4709" t="s">
        <v>1490</v>
      </c>
      <c r="R6" s="5075"/>
      <c r="S6" s="5076"/>
      <c r="T6" s="4709" t="s">
        <v>195</v>
      </c>
      <c r="U6" s="4921"/>
      <c r="V6" s="4922"/>
      <c r="W6" s="4727" t="s">
        <v>96</v>
      </c>
      <c r="X6" s="4728"/>
      <c r="Y6" s="4728"/>
      <c r="Z6" s="4728"/>
      <c r="AA6" s="4728"/>
      <c r="AB6" s="4728"/>
      <c r="AC6" s="4728"/>
      <c r="AD6" s="4728"/>
      <c r="AE6" s="4728"/>
      <c r="AF6" s="4916" t="s">
        <v>1225</v>
      </c>
      <c r="AG6" s="4728"/>
      <c r="AH6" s="4728"/>
      <c r="AI6" s="4728"/>
      <c r="AJ6" s="4728"/>
      <c r="AK6" s="4728"/>
      <c r="AL6" s="4728"/>
      <c r="AM6" s="4728"/>
      <c r="AN6" s="4728"/>
      <c r="AO6" s="4728"/>
      <c r="AP6" s="4728"/>
      <c r="AQ6" s="4728"/>
      <c r="AR6" s="4728"/>
      <c r="AS6" s="4728"/>
      <c r="AT6" s="4728"/>
      <c r="AU6" s="4728"/>
      <c r="AV6" s="4728"/>
      <c r="AW6" s="4728"/>
      <c r="AX6" s="4728"/>
      <c r="AY6" s="4728"/>
      <c r="AZ6" s="4728"/>
      <c r="BA6" s="4728"/>
      <c r="BB6" s="4728"/>
      <c r="BC6" s="4728"/>
      <c r="BD6" s="4917"/>
      <c r="BE6" s="5138" t="s">
        <v>575</v>
      </c>
      <c r="BF6" s="5139"/>
      <c r="BG6" s="5022" t="s">
        <v>103</v>
      </c>
      <c r="BH6" s="4709" t="s">
        <v>87</v>
      </c>
      <c r="BI6" s="4926"/>
      <c r="BJ6" s="4926"/>
      <c r="BK6" s="4926"/>
      <c r="BL6" s="4927"/>
    </row>
    <row r="7" spans="2:64" s="62" customFormat="1" ht="12.95" customHeight="1" x14ac:dyDescent="0.15">
      <c r="B7" s="4725"/>
      <c r="C7" s="4730"/>
      <c r="D7" s="4731"/>
      <c r="E7" s="4731"/>
      <c r="F7" s="4731"/>
      <c r="G7" s="4732"/>
      <c r="H7" s="4730"/>
      <c r="I7" s="4731"/>
      <c r="J7" s="4731"/>
      <c r="K7" s="4731"/>
      <c r="L7" s="4732"/>
      <c r="M7" s="5052"/>
      <c r="N7" s="4968"/>
      <c r="O7" s="4969"/>
      <c r="P7" s="5086"/>
      <c r="Q7" s="5077"/>
      <c r="R7" s="5078"/>
      <c r="S7" s="4988"/>
      <c r="T7" s="4693"/>
      <c r="U7" s="4694"/>
      <c r="V7" s="4923"/>
      <c r="W7" s="4580"/>
      <c r="X7" s="4581"/>
      <c r="Y7" s="4581"/>
      <c r="Z7" s="4581"/>
      <c r="AA7" s="4581"/>
      <c r="AB7" s="4581"/>
      <c r="AC7" s="4581"/>
      <c r="AD7" s="4581"/>
      <c r="AE7" s="4581"/>
      <c r="AF7" s="4918"/>
      <c r="AG7" s="4581"/>
      <c r="AH7" s="4581"/>
      <c r="AI7" s="4581"/>
      <c r="AJ7" s="4581"/>
      <c r="AK7" s="4581"/>
      <c r="AL7" s="4581"/>
      <c r="AM7" s="4581"/>
      <c r="AN7" s="4581"/>
      <c r="AO7" s="4581"/>
      <c r="AP7" s="4581"/>
      <c r="AQ7" s="4581"/>
      <c r="AR7" s="4581"/>
      <c r="AS7" s="4581"/>
      <c r="AT7" s="4581"/>
      <c r="AU7" s="4581"/>
      <c r="AV7" s="4581"/>
      <c r="AW7" s="4581"/>
      <c r="AX7" s="4581"/>
      <c r="AY7" s="4581"/>
      <c r="AZ7" s="4581"/>
      <c r="BA7" s="4581"/>
      <c r="BB7" s="4581"/>
      <c r="BC7" s="4581"/>
      <c r="BD7" s="4919"/>
      <c r="BE7" s="5140"/>
      <c r="BF7" s="5141"/>
      <c r="BG7" s="5023"/>
      <c r="BH7" s="4928"/>
      <c r="BI7" s="4929"/>
      <c r="BJ7" s="4929"/>
      <c r="BK7" s="4929"/>
      <c r="BL7" s="4930"/>
    </row>
    <row r="8" spans="2:64" s="62" customFormat="1" ht="15" customHeight="1" x14ac:dyDescent="0.15">
      <c r="B8" s="4725"/>
      <c r="C8" s="4730"/>
      <c r="D8" s="4731"/>
      <c r="E8" s="4731"/>
      <c r="F8" s="4731"/>
      <c r="G8" s="4732"/>
      <c r="H8" s="4730"/>
      <c r="I8" s="4731"/>
      <c r="J8" s="4731"/>
      <c r="K8" s="4731"/>
      <c r="L8" s="4732"/>
      <c r="M8" s="5052"/>
      <c r="N8" s="4968"/>
      <c r="O8" s="4969"/>
      <c r="P8" s="5086"/>
      <c r="Q8" s="5077"/>
      <c r="R8" s="5078"/>
      <c r="S8" s="4988"/>
      <c r="T8" s="4693"/>
      <c r="U8" s="4694"/>
      <c r="V8" s="4923"/>
      <c r="W8" s="4623" t="s">
        <v>97</v>
      </c>
      <c r="X8" s="4925"/>
      <c r="Y8" s="4925"/>
      <c r="Z8" s="4925"/>
      <c r="AA8" s="4925"/>
      <c r="AB8" s="5142" t="s">
        <v>99</v>
      </c>
      <c r="AC8" s="5143"/>
      <c r="AD8" s="4567" t="s">
        <v>198</v>
      </c>
      <c r="AE8" s="4692"/>
      <c r="AF8" s="4920" t="s">
        <v>199</v>
      </c>
      <c r="AG8" s="4593"/>
      <c r="AH8" s="4593"/>
      <c r="AI8" s="4593"/>
      <c r="AJ8" s="4592" t="s">
        <v>600</v>
      </c>
      <c r="AK8" s="4593"/>
      <c r="AL8" s="4593"/>
      <c r="AM8" s="4593"/>
      <c r="AN8" s="4593"/>
      <c r="AO8" s="4593"/>
      <c r="AP8" s="4593"/>
      <c r="AQ8" s="4593"/>
      <c r="AR8" s="4593"/>
      <c r="AS8" s="4593"/>
      <c r="AT8" s="4593"/>
      <c r="AU8" s="4593"/>
      <c r="AV8" s="4593"/>
      <c r="AW8" s="4593"/>
      <c r="AX8" s="4593"/>
      <c r="AY8" s="4593"/>
      <c r="AZ8" s="4593"/>
      <c r="BA8" s="4593"/>
      <c r="BB8" s="4992" t="s">
        <v>262</v>
      </c>
      <c r="BC8" s="4993"/>
      <c r="BD8" s="4994"/>
      <c r="BE8" s="5013" t="s">
        <v>576</v>
      </c>
      <c r="BF8" s="5015"/>
      <c r="BG8" s="5023"/>
      <c r="BH8" s="5120" t="s">
        <v>596</v>
      </c>
      <c r="BI8" s="5121"/>
      <c r="BJ8" s="5121"/>
      <c r="BK8" s="5121"/>
      <c r="BL8" s="5122"/>
    </row>
    <row r="9" spans="2:64" s="62" customFormat="1" ht="15" customHeight="1" x14ac:dyDescent="0.15">
      <c r="B9" s="4725"/>
      <c r="C9" s="5102"/>
      <c r="D9" s="5129"/>
      <c r="E9" s="5129"/>
      <c r="F9" s="5129"/>
      <c r="G9" s="5103"/>
      <c r="H9" s="4730"/>
      <c r="I9" s="4731"/>
      <c r="J9" s="4731"/>
      <c r="K9" s="4731"/>
      <c r="L9" s="4732"/>
      <c r="M9" s="5052"/>
      <c r="N9" s="4968"/>
      <c r="O9" s="4969"/>
      <c r="P9" s="5086"/>
      <c r="Q9" s="5079" t="s">
        <v>1491</v>
      </c>
      <c r="R9" s="5080"/>
      <c r="S9" s="5081"/>
      <c r="T9" s="4693"/>
      <c r="U9" s="4694"/>
      <c r="V9" s="4923"/>
      <c r="W9" s="4567" t="s">
        <v>196</v>
      </c>
      <c r="X9" s="4692"/>
      <c r="Y9" s="4692"/>
      <c r="Z9" s="4567" t="s">
        <v>197</v>
      </c>
      <c r="AA9" s="4568"/>
      <c r="AB9" s="5144"/>
      <c r="AC9" s="5144"/>
      <c r="AD9" s="4693"/>
      <c r="AE9" s="4694"/>
      <c r="AF9" s="4891" t="s">
        <v>1366</v>
      </c>
      <c r="AG9" s="4579"/>
      <c r="AH9" s="4567" t="s">
        <v>1367</v>
      </c>
      <c r="AI9" s="4579"/>
      <c r="AJ9" s="4877" t="s">
        <v>100</v>
      </c>
      <c r="AK9" s="4878"/>
      <c r="AL9" s="4879"/>
      <c r="AM9" s="4577" t="s">
        <v>571</v>
      </c>
      <c r="AN9" s="4578"/>
      <c r="AO9" s="4579"/>
      <c r="AP9" s="4913" t="s">
        <v>565</v>
      </c>
      <c r="AQ9" s="4914"/>
      <c r="AR9" s="4915"/>
      <c r="AS9" s="4913" t="s">
        <v>569</v>
      </c>
      <c r="AT9" s="4914"/>
      <c r="AU9" s="4915"/>
      <c r="AV9" s="4913" t="s">
        <v>495</v>
      </c>
      <c r="AW9" s="4914"/>
      <c r="AX9" s="4915"/>
      <c r="AY9" s="4567" t="s">
        <v>571</v>
      </c>
      <c r="AZ9" s="4692"/>
      <c r="BA9" s="4692"/>
      <c r="BB9" s="4995"/>
      <c r="BC9" s="4996"/>
      <c r="BD9" s="4997"/>
      <c r="BE9" s="5007"/>
      <c r="BF9" s="5009"/>
      <c r="BG9" s="5023"/>
      <c r="BH9" s="5123"/>
      <c r="BI9" s="5124"/>
      <c r="BJ9" s="5124"/>
      <c r="BK9" s="5124"/>
      <c r="BL9" s="5125"/>
    </row>
    <row r="10" spans="2:64" s="62" customFormat="1" ht="15" customHeight="1" x14ac:dyDescent="0.15">
      <c r="B10" s="4725"/>
      <c r="C10" s="5134" t="s">
        <v>590</v>
      </c>
      <c r="D10" s="5135"/>
      <c r="E10" s="5136"/>
      <c r="F10" s="5130" t="s">
        <v>589</v>
      </c>
      <c r="G10" s="5131"/>
      <c r="H10" s="4730"/>
      <c r="I10" s="4731"/>
      <c r="J10" s="4731"/>
      <c r="K10" s="4731"/>
      <c r="L10" s="4732"/>
      <c r="M10" s="5052"/>
      <c r="N10" s="4968"/>
      <c r="O10" s="4969"/>
      <c r="P10" s="5086"/>
      <c r="Q10" s="5077"/>
      <c r="R10" s="5078"/>
      <c r="S10" s="4988"/>
      <c r="T10" s="4693"/>
      <c r="U10" s="4694"/>
      <c r="V10" s="4923"/>
      <c r="W10" s="4693"/>
      <c r="X10" s="4694"/>
      <c r="Y10" s="4694"/>
      <c r="Z10" s="4693"/>
      <c r="AA10" s="4923"/>
      <c r="AB10" s="5144"/>
      <c r="AC10" s="5144"/>
      <c r="AD10" s="4693"/>
      <c r="AE10" s="4694"/>
      <c r="AF10" s="5147"/>
      <c r="AG10" s="5103"/>
      <c r="AH10" s="5102"/>
      <c r="AI10" s="5103"/>
      <c r="AJ10" s="4898" t="s">
        <v>566</v>
      </c>
      <c r="AK10" s="4899"/>
      <c r="AL10" s="4900"/>
      <c r="AM10" s="4730"/>
      <c r="AN10" s="4731"/>
      <c r="AO10" s="4732"/>
      <c r="AP10" s="4898" t="s">
        <v>595</v>
      </c>
      <c r="AQ10" s="4899"/>
      <c r="AR10" s="4900"/>
      <c r="AS10" s="5001" t="s">
        <v>564</v>
      </c>
      <c r="AT10" s="5002"/>
      <c r="AU10" s="5003"/>
      <c r="AV10" s="4898" t="s">
        <v>570</v>
      </c>
      <c r="AW10" s="4899"/>
      <c r="AX10" s="4900"/>
      <c r="AY10" s="4693"/>
      <c r="AZ10" s="4694"/>
      <c r="BA10" s="4694"/>
      <c r="BB10" s="4995"/>
      <c r="BC10" s="4996"/>
      <c r="BD10" s="4997"/>
      <c r="BE10" s="5007" t="s">
        <v>577</v>
      </c>
      <c r="BF10" s="5009"/>
      <c r="BG10" s="5023"/>
      <c r="BH10" s="5123"/>
      <c r="BI10" s="5124"/>
      <c r="BJ10" s="5124"/>
      <c r="BK10" s="5124"/>
      <c r="BL10" s="5125"/>
    </row>
    <row r="11" spans="2:64" s="62" customFormat="1" ht="15" customHeight="1" thickBot="1" x14ac:dyDescent="0.2">
      <c r="B11" s="4726"/>
      <c r="C11" s="4733"/>
      <c r="D11" s="4734"/>
      <c r="E11" s="5137"/>
      <c r="F11" s="5132"/>
      <c r="G11" s="5133"/>
      <c r="H11" s="4733"/>
      <c r="I11" s="4734"/>
      <c r="J11" s="4734"/>
      <c r="K11" s="4734"/>
      <c r="L11" s="4735"/>
      <c r="M11" s="5053"/>
      <c r="N11" s="4970"/>
      <c r="O11" s="4971"/>
      <c r="P11" s="5087"/>
      <c r="Q11" s="5082"/>
      <c r="R11" s="5083"/>
      <c r="S11" s="5084"/>
      <c r="T11" s="4695"/>
      <c r="U11" s="4696"/>
      <c r="V11" s="4924"/>
      <c r="W11" s="4695"/>
      <c r="X11" s="4696"/>
      <c r="Y11" s="4696"/>
      <c r="Z11" s="4695"/>
      <c r="AA11" s="4924"/>
      <c r="AB11" s="5145"/>
      <c r="AC11" s="5145"/>
      <c r="AD11" s="4695"/>
      <c r="AE11" s="4696"/>
      <c r="AF11" s="5146" t="s">
        <v>601</v>
      </c>
      <c r="AG11" s="5119"/>
      <c r="AH11" s="5119" t="s">
        <v>601</v>
      </c>
      <c r="AI11" s="5119"/>
      <c r="AJ11" s="4998" t="s">
        <v>567</v>
      </c>
      <c r="AK11" s="4999"/>
      <c r="AL11" s="5000"/>
      <c r="AM11" s="4733" t="s">
        <v>573</v>
      </c>
      <c r="AN11" s="4734"/>
      <c r="AO11" s="4735"/>
      <c r="AP11" s="4907" t="s">
        <v>568</v>
      </c>
      <c r="AQ11" s="4908"/>
      <c r="AR11" s="4909"/>
      <c r="AS11" s="4910" t="s">
        <v>101</v>
      </c>
      <c r="AT11" s="4911"/>
      <c r="AU11" s="4912"/>
      <c r="AV11" s="4910" t="s">
        <v>102</v>
      </c>
      <c r="AW11" s="4911"/>
      <c r="AX11" s="4912"/>
      <c r="AY11" s="4733" t="s">
        <v>572</v>
      </c>
      <c r="AZ11" s="4734"/>
      <c r="BA11" s="4735"/>
      <c r="BB11" s="5004" t="s">
        <v>599</v>
      </c>
      <c r="BC11" s="5005"/>
      <c r="BD11" s="5006"/>
      <c r="BE11" s="5010"/>
      <c r="BF11" s="5012"/>
      <c r="BG11" s="5024"/>
      <c r="BH11" s="5126"/>
      <c r="BI11" s="5127"/>
      <c r="BJ11" s="5127"/>
      <c r="BK11" s="5127"/>
      <c r="BL11" s="5128"/>
    </row>
    <row r="12" spans="2:64" ht="12" customHeight="1" thickTop="1" x14ac:dyDescent="0.15">
      <c r="B12" s="5037"/>
      <c r="C12" s="5221" t="s">
        <v>492</v>
      </c>
      <c r="D12" s="5222"/>
      <c r="E12" s="5222"/>
      <c r="F12" s="5222"/>
      <c r="G12" s="5223"/>
      <c r="H12" s="497" t="s">
        <v>106</v>
      </c>
      <c r="I12" s="498"/>
      <c r="J12" s="498"/>
      <c r="K12" s="498"/>
      <c r="L12" s="499"/>
      <c r="M12" s="5049">
        <v>32</v>
      </c>
      <c r="N12" s="4972" t="s">
        <v>1749</v>
      </c>
      <c r="O12" s="4973"/>
      <c r="P12" s="4980" t="s">
        <v>1486</v>
      </c>
      <c r="Q12" s="4986" t="s">
        <v>492</v>
      </c>
      <c r="R12" s="5091"/>
      <c r="S12" s="5092"/>
      <c r="T12" s="5039" t="s">
        <v>593</v>
      </c>
      <c r="U12" s="5040"/>
      <c r="V12" s="5041"/>
      <c r="W12" s="5214" t="s">
        <v>1750</v>
      </c>
      <c r="X12" s="5215"/>
      <c r="Y12" s="5216"/>
      <c r="Z12" s="4979">
        <v>9</v>
      </c>
      <c r="AA12" s="4978" t="s">
        <v>200</v>
      </c>
      <c r="AB12" s="4979">
        <v>2</v>
      </c>
      <c r="AC12" s="4978" t="s">
        <v>200</v>
      </c>
      <c r="AD12" s="4979">
        <v>11</v>
      </c>
      <c r="AE12" s="5026" t="s">
        <v>200</v>
      </c>
      <c r="AF12" s="5195">
        <v>155250</v>
      </c>
      <c r="AG12" s="5192"/>
      <c r="AH12" s="5191">
        <v>162000</v>
      </c>
      <c r="AI12" s="5192"/>
      <c r="AJ12" s="5116"/>
      <c r="AK12" s="5117"/>
      <c r="AL12" s="5118"/>
      <c r="AM12" s="5110">
        <f>SUM(AJ12:AL14)</f>
        <v>14200</v>
      </c>
      <c r="AN12" s="5111"/>
      <c r="AO12" s="5112"/>
      <c r="AP12" s="4955"/>
      <c r="AQ12" s="4956"/>
      <c r="AR12" s="4957"/>
      <c r="AS12" s="4955"/>
      <c r="AT12" s="4956"/>
      <c r="AU12" s="4957"/>
      <c r="AV12" s="4955">
        <v>5625</v>
      </c>
      <c r="AW12" s="4956"/>
      <c r="AX12" s="4957"/>
      <c r="AY12" s="5160">
        <f>SUM(AP12:AX14)</f>
        <v>12625</v>
      </c>
      <c r="AZ12" s="5161"/>
      <c r="BA12" s="5162"/>
      <c r="BB12" s="5166">
        <f>AH12+AM12+AY12</f>
        <v>188825</v>
      </c>
      <c r="BC12" s="5167"/>
      <c r="BD12" s="5168"/>
      <c r="BE12" s="5172">
        <v>16</v>
      </c>
      <c r="BF12" s="5173"/>
      <c r="BG12" s="5035" t="s">
        <v>574</v>
      </c>
      <c r="BH12" s="4946"/>
      <c r="BI12" s="4947"/>
      <c r="BJ12" s="4947"/>
      <c r="BK12" s="4947"/>
      <c r="BL12" s="4948"/>
    </row>
    <row r="13" spans="2:64" s="62" customFormat="1" ht="14.1" customHeight="1" x14ac:dyDescent="0.15">
      <c r="B13" s="5037"/>
      <c r="C13" s="5224"/>
      <c r="D13" s="5225"/>
      <c r="E13" s="5225"/>
      <c r="F13" s="5225"/>
      <c r="G13" s="5226"/>
      <c r="H13" s="5208" t="s">
        <v>592</v>
      </c>
      <c r="I13" s="5209"/>
      <c r="J13" s="5209"/>
      <c r="K13" s="5209"/>
      <c r="L13" s="5210"/>
      <c r="M13" s="5217"/>
      <c r="N13" s="4974"/>
      <c r="O13" s="4975"/>
      <c r="P13" s="4981"/>
      <c r="Q13" s="4986"/>
      <c r="R13" s="5091"/>
      <c r="S13" s="5092"/>
      <c r="T13" s="5039"/>
      <c r="U13" s="5040"/>
      <c r="V13" s="5041"/>
      <c r="W13" s="5214"/>
      <c r="X13" s="5215"/>
      <c r="Y13" s="5216"/>
      <c r="Z13" s="4979"/>
      <c r="AA13" s="4978"/>
      <c r="AB13" s="4979"/>
      <c r="AC13" s="4978"/>
      <c r="AD13" s="4979"/>
      <c r="AE13" s="5026"/>
      <c r="AF13" s="5196"/>
      <c r="AG13" s="5194"/>
      <c r="AH13" s="5193"/>
      <c r="AI13" s="5194"/>
      <c r="AJ13" s="5151">
        <v>7200</v>
      </c>
      <c r="AK13" s="5152"/>
      <c r="AL13" s="5153"/>
      <c r="AM13" s="5110"/>
      <c r="AN13" s="5111"/>
      <c r="AO13" s="5112"/>
      <c r="AP13" s="4874"/>
      <c r="AQ13" s="4875"/>
      <c r="AR13" s="4876"/>
      <c r="AS13" s="4874"/>
      <c r="AT13" s="4875"/>
      <c r="AU13" s="4876"/>
      <c r="AV13" s="4874">
        <v>3000</v>
      </c>
      <c r="AW13" s="4875"/>
      <c r="AX13" s="4876"/>
      <c r="AY13" s="5160"/>
      <c r="AZ13" s="5161"/>
      <c r="BA13" s="5162"/>
      <c r="BB13" s="5166"/>
      <c r="BC13" s="5167"/>
      <c r="BD13" s="5168"/>
      <c r="BE13" s="5172"/>
      <c r="BF13" s="5173"/>
      <c r="BG13" s="5035"/>
      <c r="BH13" s="4949"/>
      <c r="BI13" s="4950"/>
      <c r="BJ13" s="4950"/>
      <c r="BK13" s="4950"/>
      <c r="BL13" s="4951"/>
    </row>
    <row r="14" spans="2:64" s="62" customFormat="1" ht="14.1" customHeight="1" x14ac:dyDescent="0.15">
      <c r="B14" s="5038"/>
      <c r="C14" s="5227" t="s">
        <v>591</v>
      </c>
      <c r="D14" s="5228"/>
      <c r="E14" s="5229"/>
      <c r="F14" s="5219">
        <v>37.5</v>
      </c>
      <c r="G14" s="5220"/>
      <c r="H14" s="5211"/>
      <c r="I14" s="5212"/>
      <c r="J14" s="5212"/>
      <c r="K14" s="5212"/>
      <c r="L14" s="5213"/>
      <c r="M14" s="5218"/>
      <c r="N14" s="4976"/>
      <c r="O14" s="4977"/>
      <c r="P14" s="4982"/>
      <c r="Q14" s="5093"/>
      <c r="R14" s="5094"/>
      <c r="S14" s="5095"/>
      <c r="T14" s="5042"/>
      <c r="U14" s="5043"/>
      <c r="V14" s="5044"/>
      <c r="W14" s="5030">
        <v>42095</v>
      </c>
      <c r="X14" s="5031"/>
      <c r="Y14" s="5031"/>
      <c r="Z14" s="500">
        <v>0</v>
      </c>
      <c r="AA14" s="501" t="s">
        <v>56</v>
      </c>
      <c r="AB14" s="502">
        <v>8</v>
      </c>
      <c r="AC14" s="501" t="s">
        <v>56</v>
      </c>
      <c r="AD14" s="500">
        <v>8</v>
      </c>
      <c r="AE14" s="503" t="s">
        <v>56</v>
      </c>
      <c r="AF14" s="504" t="s">
        <v>594</v>
      </c>
      <c r="AG14" s="505" t="s">
        <v>602</v>
      </c>
      <c r="AH14" s="506" t="s">
        <v>597</v>
      </c>
      <c r="AI14" s="507" t="s">
        <v>598</v>
      </c>
      <c r="AJ14" s="5148">
        <v>7000</v>
      </c>
      <c r="AK14" s="5149"/>
      <c r="AL14" s="5150"/>
      <c r="AM14" s="5113"/>
      <c r="AN14" s="5114"/>
      <c r="AO14" s="5115"/>
      <c r="AP14" s="4868"/>
      <c r="AQ14" s="4869"/>
      <c r="AR14" s="4870"/>
      <c r="AS14" s="4868">
        <v>4000</v>
      </c>
      <c r="AT14" s="4869"/>
      <c r="AU14" s="4870"/>
      <c r="AV14" s="4868"/>
      <c r="AW14" s="4869"/>
      <c r="AX14" s="4870"/>
      <c r="AY14" s="5163"/>
      <c r="AZ14" s="5164"/>
      <c r="BA14" s="5165"/>
      <c r="BB14" s="5169"/>
      <c r="BC14" s="5170"/>
      <c r="BD14" s="5171"/>
      <c r="BE14" s="5016">
        <v>20</v>
      </c>
      <c r="BF14" s="5018"/>
      <c r="BG14" s="5036"/>
      <c r="BH14" s="4952"/>
      <c r="BI14" s="4953"/>
      <c r="BJ14" s="4953"/>
      <c r="BK14" s="4953"/>
      <c r="BL14" s="4954"/>
    </row>
    <row r="15" spans="2:64" s="62" customFormat="1" ht="14.1" customHeight="1" x14ac:dyDescent="0.15">
      <c r="B15" s="4857">
        <v>1</v>
      </c>
      <c r="C15" s="4697" t="s">
        <v>259</v>
      </c>
      <c r="D15" s="4698"/>
      <c r="E15" s="4698"/>
      <c r="F15" s="4698"/>
      <c r="G15" s="4699"/>
      <c r="H15" s="4630"/>
      <c r="I15" s="4631"/>
      <c r="J15" s="4631"/>
      <c r="K15" s="4631"/>
      <c r="L15" s="4632"/>
      <c r="M15" s="4639"/>
      <c r="N15" s="4642"/>
      <c r="O15" s="4643"/>
      <c r="P15" s="4669"/>
      <c r="Q15" s="5088"/>
      <c r="R15" s="5089"/>
      <c r="S15" s="5090"/>
      <c r="T15" s="4697" t="s">
        <v>259</v>
      </c>
      <c r="U15" s="4698"/>
      <c r="V15" s="4699"/>
      <c r="W15" s="4677"/>
      <c r="X15" s="4678"/>
      <c r="Y15" s="4679"/>
      <c r="Z15" s="4864"/>
      <c r="AA15" s="4579" t="s">
        <v>200</v>
      </c>
      <c r="AB15" s="4866"/>
      <c r="AC15" s="4579" t="s">
        <v>200</v>
      </c>
      <c r="AD15" s="4577"/>
      <c r="AE15" s="4843" t="s">
        <v>200</v>
      </c>
      <c r="AF15" s="5104"/>
      <c r="AG15" s="5105"/>
      <c r="AH15" s="5108"/>
      <c r="AI15" s="5105"/>
      <c r="AJ15" s="4784"/>
      <c r="AK15" s="4785"/>
      <c r="AL15" s="4786"/>
      <c r="AM15" s="4845">
        <f>SUM(AJ15:AL17)</f>
        <v>0</v>
      </c>
      <c r="AN15" s="4846"/>
      <c r="AO15" s="4847"/>
      <c r="AP15" s="4763"/>
      <c r="AQ15" s="4764"/>
      <c r="AR15" s="4765"/>
      <c r="AS15" s="4763"/>
      <c r="AT15" s="4764"/>
      <c r="AU15" s="4765"/>
      <c r="AV15" s="4763"/>
      <c r="AW15" s="4764"/>
      <c r="AX15" s="4765"/>
      <c r="AY15" s="4796">
        <f>SUM(AP15:AX17)</f>
        <v>0</v>
      </c>
      <c r="AZ15" s="4797"/>
      <c r="BA15" s="4798"/>
      <c r="BB15" s="4769">
        <f>AH15+AM15+AY15</f>
        <v>0</v>
      </c>
      <c r="BC15" s="4770"/>
      <c r="BD15" s="4771"/>
      <c r="BE15" s="5177"/>
      <c r="BF15" s="5178"/>
      <c r="BG15" s="4738"/>
      <c r="BH15" s="5154"/>
      <c r="BI15" s="5155"/>
      <c r="BJ15" s="5155"/>
      <c r="BK15" s="5155"/>
      <c r="BL15" s="5156"/>
    </row>
    <row r="16" spans="2:64" s="62" customFormat="1" ht="14.1" customHeight="1" x14ac:dyDescent="0.15">
      <c r="B16" s="4858"/>
      <c r="C16" s="5183"/>
      <c r="D16" s="5184"/>
      <c r="E16" s="5184"/>
      <c r="F16" s="5184"/>
      <c r="G16" s="5185"/>
      <c r="H16" s="4633"/>
      <c r="I16" s="4634"/>
      <c r="J16" s="4634"/>
      <c r="K16" s="4634"/>
      <c r="L16" s="4635"/>
      <c r="M16" s="4640"/>
      <c r="N16" s="4644"/>
      <c r="O16" s="4645"/>
      <c r="P16" s="4670"/>
      <c r="Q16" s="5063"/>
      <c r="R16" s="5064"/>
      <c r="S16" s="5065"/>
      <c r="T16" s="4700"/>
      <c r="U16" s="4701"/>
      <c r="V16" s="4702"/>
      <c r="W16" s="4680"/>
      <c r="X16" s="4681"/>
      <c r="Y16" s="4682"/>
      <c r="Z16" s="4865"/>
      <c r="AA16" s="4732"/>
      <c r="AB16" s="4867"/>
      <c r="AC16" s="4732"/>
      <c r="AD16" s="4730"/>
      <c r="AE16" s="4844"/>
      <c r="AF16" s="5106"/>
      <c r="AG16" s="5107"/>
      <c r="AH16" s="5109"/>
      <c r="AI16" s="5107"/>
      <c r="AJ16" s="4787"/>
      <c r="AK16" s="4788"/>
      <c r="AL16" s="4789"/>
      <c r="AM16" s="4848"/>
      <c r="AN16" s="4849"/>
      <c r="AO16" s="4850"/>
      <c r="AP16" s="4790"/>
      <c r="AQ16" s="4791"/>
      <c r="AR16" s="4792"/>
      <c r="AS16" s="4790"/>
      <c r="AT16" s="4791"/>
      <c r="AU16" s="4792"/>
      <c r="AV16" s="4790"/>
      <c r="AW16" s="4791"/>
      <c r="AX16" s="4792"/>
      <c r="AY16" s="4799"/>
      <c r="AZ16" s="4800"/>
      <c r="BA16" s="4801"/>
      <c r="BB16" s="4772"/>
      <c r="BC16" s="4773"/>
      <c r="BD16" s="4774"/>
      <c r="BE16" s="5179"/>
      <c r="BF16" s="5180"/>
      <c r="BG16" s="4739"/>
      <c r="BH16" s="5157"/>
      <c r="BI16" s="5158"/>
      <c r="BJ16" s="5158"/>
      <c r="BK16" s="5158"/>
      <c r="BL16" s="5159"/>
    </row>
    <row r="17" spans="2:64" s="62" customFormat="1" ht="14.1" customHeight="1" x14ac:dyDescent="0.15">
      <c r="B17" s="4863"/>
      <c r="C17" s="5186"/>
      <c r="D17" s="5187"/>
      <c r="E17" s="5188"/>
      <c r="F17" s="5189"/>
      <c r="G17" s="5190"/>
      <c r="H17" s="4636"/>
      <c r="I17" s="4637"/>
      <c r="J17" s="4637"/>
      <c r="K17" s="4637"/>
      <c r="L17" s="4638"/>
      <c r="M17" s="4641"/>
      <c r="N17" s="4646"/>
      <c r="O17" s="4647"/>
      <c r="P17" s="4671"/>
      <c r="Q17" s="5066"/>
      <c r="R17" s="5067"/>
      <c r="S17" s="5068"/>
      <c r="T17" s="4703"/>
      <c r="U17" s="4704"/>
      <c r="V17" s="4705"/>
      <c r="W17" s="5099"/>
      <c r="X17" s="5100"/>
      <c r="Y17" s="5101"/>
      <c r="Z17" s="323"/>
      <c r="AA17" s="82" t="s">
        <v>56</v>
      </c>
      <c r="AB17" s="324"/>
      <c r="AC17" s="82" t="s">
        <v>56</v>
      </c>
      <c r="AD17" s="324"/>
      <c r="AE17" s="81" t="s">
        <v>56</v>
      </c>
      <c r="AF17" s="1250"/>
      <c r="AG17" s="353"/>
      <c r="AH17" s="1251"/>
      <c r="AI17" s="354"/>
      <c r="AJ17" s="4793"/>
      <c r="AK17" s="4794"/>
      <c r="AL17" s="4795"/>
      <c r="AM17" s="4851"/>
      <c r="AN17" s="4852"/>
      <c r="AO17" s="4853"/>
      <c r="AP17" s="4766"/>
      <c r="AQ17" s="4767"/>
      <c r="AR17" s="4768"/>
      <c r="AS17" s="4766"/>
      <c r="AT17" s="4767"/>
      <c r="AU17" s="4768"/>
      <c r="AV17" s="4766"/>
      <c r="AW17" s="4767"/>
      <c r="AX17" s="4768"/>
      <c r="AY17" s="4802"/>
      <c r="AZ17" s="4803"/>
      <c r="BA17" s="4804"/>
      <c r="BB17" s="4775"/>
      <c r="BC17" s="4776"/>
      <c r="BD17" s="4777"/>
      <c r="BE17" s="5181"/>
      <c r="BF17" s="5182"/>
      <c r="BG17" s="4741"/>
      <c r="BH17" s="5174"/>
      <c r="BI17" s="5175"/>
      <c r="BJ17" s="5175"/>
      <c r="BK17" s="5175"/>
      <c r="BL17" s="5176"/>
    </row>
    <row r="18" spans="2:64" s="62" customFormat="1" ht="14.1" customHeight="1" x14ac:dyDescent="0.15">
      <c r="B18" s="4857">
        <v>2</v>
      </c>
      <c r="C18" s="4697" t="s">
        <v>259</v>
      </c>
      <c r="D18" s="4698"/>
      <c r="E18" s="4698"/>
      <c r="F18" s="4698"/>
      <c r="G18" s="4699"/>
      <c r="H18" s="4630"/>
      <c r="I18" s="4631"/>
      <c r="J18" s="4631"/>
      <c r="K18" s="4631"/>
      <c r="L18" s="4632"/>
      <c r="M18" s="4639"/>
      <c r="N18" s="4642"/>
      <c r="O18" s="4643"/>
      <c r="P18" s="4669"/>
      <c r="Q18" s="5069"/>
      <c r="R18" s="5070"/>
      <c r="S18" s="5071"/>
      <c r="T18" s="4697" t="s">
        <v>259</v>
      </c>
      <c r="U18" s="4698"/>
      <c r="V18" s="4699"/>
      <c r="W18" s="4677"/>
      <c r="X18" s="4678"/>
      <c r="Y18" s="4679"/>
      <c r="Z18" s="4864"/>
      <c r="AA18" s="4579" t="s">
        <v>200</v>
      </c>
      <c r="AB18" s="4866"/>
      <c r="AC18" s="4579" t="s">
        <v>200</v>
      </c>
      <c r="AD18" s="4577"/>
      <c r="AE18" s="4843" t="s">
        <v>200</v>
      </c>
      <c r="AF18" s="5104"/>
      <c r="AG18" s="5105"/>
      <c r="AH18" s="5108"/>
      <c r="AI18" s="5105"/>
      <c r="AJ18" s="4784"/>
      <c r="AK18" s="4785"/>
      <c r="AL18" s="4786"/>
      <c r="AM18" s="4845">
        <f>SUM(AJ18:AL20)</f>
        <v>0</v>
      </c>
      <c r="AN18" s="4846"/>
      <c r="AO18" s="4847"/>
      <c r="AP18" s="4763"/>
      <c r="AQ18" s="4764"/>
      <c r="AR18" s="4765"/>
      <c r="AS18" s="4763"/>
      <c r="AT18" s="4764"/>
      <c r="AU18" s="4765"/>
      <c r="AV18" s="4763"/>
      <c r="AW18" s="4764"/>
      <c r="AX18" s="4765"/>
      <c r="AY18" s="4796">
        <f>SUM(AP18:AX20)</f>
        <v>0</v>
      </c>
      <c r="AZ18" s="4797"/>
      <c r="BA18" s="4798"/>
      <c r="BB18" s="4769">
        <f>AH18+AM18+AY18</f>
        <v>0</v>
      </c>
      <c r="BC18" s="4770"/>
      <c r="BD18" s="4771"/>
      <c r="BE18" s="5177"/>
      <c r="BF18" s="5178"/>
      <c r="BG18" s="4738"/>
      <c r="BH18" s="5154"/>
      <c r="BI18" s="5155"/>
      <c r="BJ18" s="5155"/>
      <c r="BK18" s="5155"/>
      <c r="BL18" s="5156"/>
    </row>
    <row r="19" spans="2:64" s="62" customFormat="1" ht="14.1" customHeight="1" x14ac:dyDescent="0.15">
      <c r="B19" s="4858"/>
      <c r="C19" s="5183"/>
      <c r="D19" s="5184"/>
      <c r="E19" s="5184"/>
      <c r="F19" s="5184"/>
      <c r="G19" s="5185"/>
      <c r="H19" s="4633"/>
      <c r="I19" s="4634"/>
      <c r="J19" s="4634"/>
      <c r="K19" s="4634"/>
      <c r="L19" s="4635"/>
      <c r="M19" s="4640"/>
      <c r="N19" s="4644"/>
      <c r="O19" s="4645"/>
      <c r="P19" s="4670"/>
      <c r="Q19" s="5063"/>
      <c r="R19" s="5064"/>
      <c r="S19" s="5065"/>
      <c r="T19" s="4700"/>
      <c r="U19" s="4701"/>
      <c r="V19" s="4702"/>
      <c r="W19" s="4680"/>
      <c r="X19" s="4681"/>
      <c r="Y19" s="4682"/>
      <c r="Z19" s="4865"/>
      <c r="AA19" s="4732"/>
      <c r="AB19" s="4867"/>
      <c r="AC19" s="4732"/>
      <c r="AD19" s="4730"/>
      <c r="AE19" s="4844"/>
      <c r="AF19" s="5106"/>
      <c r="AG19" s="5107"/>
      <c r="AH19" s="5109"/>
      <c r="AI19" s="5107"/>
      <c r="AJ19" s="4787"/>
      <c r="AK19" s="4788"/>
      <c r="AL19" s="4789"/>
      <c r="AM19" s="4848"/>
      <c r="AN19" s="4849"/>
      <c r="AO19" s="4850"/>
      <c r="AP19" s="4790"/>
      <c r="AQ19" s="4791"/>
      <c r="AR19" s="4792"/>
      <c r="AS19" s="4790"/>
      <c r="AT19" s="4791"/>
      <c r="AU19" s="4792"/>
      <c r="AV19" s="4790"/>
      <c r="AW19" s="4791"/>
      <c r="AX19" s="4792"/>
      <c r="AY19" s="4799"/>
      <c r="AZ19" s="4800"/>
      <c r="BA19" s="4801"/>
      <c r="BB19" s="4772"/>
      <c r="BC19" s="4773"/>
      <c r="BD19" s="4774"/>
      <c r="BE19" s="5179"/>
      <c r="BF19" s="5180"/>
      <c r="BG19" s="4739"/>
      <c r="BH19" s="5157"/>
      <c r="BI19" s="5158"/>
      <c r="BJ19" s="5158"/>
      <c r="BK19" s="5158"/>
      <c r="BL19" s="5159"/>
    </row>
    <row r="20" spans="2:64" s="62" customFormat="1" ht="14.1" customHeight="1" x14ac:dyDescent="0.15">
      <c r="B20" s="4863"/>
      <c r="C20" s="5186"/>
      <c r="D20" s="5187"/>
      <c r="E20" s="5188"/>
      <c r="F20" s="5189"/>
      <c r="G20" s="5190"/>
      <c r="H20" s="4636"/>
      <c r="I20" s="4637"/>
      <c r="J20" s="4637"/>
      <c r="K20" s="4637"/>
      <c r="L20" s="4638"/>
      <c r="M20" s="4641"/>
      <c r="N20" s="4646"/>
      <c r="O20" s="4647"/>
      <c r="P20" s="4671"/>
      <c r="Q20" s="5066"/>
      <c r="R20" s="5067"/>
      <c r="S20" s="5068"/>
      <c r="T20" s="4703"/>
      <c r="U20" s="4704"/>
      <c r="V20" s="4705"/>
      <c r="W20" s="5099"/>
      <c r="X20" s="5100"/>
      <c r="Y20" s="5101"/>
      <c r="Z20" s="323"/>
      <c r="AA20" s="82" t="s">
        <v>56</v>
      </c>
      <c r="AB20" s="324"/>
      <c r="AC20" s="82" t="s">
        <v>56</v>
      </c>
      <c r="AD20" s="324"/>
      <c r="AE20" s="81" t="s">
        <v>56</v>
      </c>
      <c r="AF20" s="1250"/>
      <c r="AG20" s="353"/>
      <c r="AH20" s="1251"/>
      <c r="AI20" s="354"/>
      <c r="AJ20" s="4793"/>
      <c r="AK20" s="4794"/>
      <c r="AL20" s="4795"/>
      <c r="AM20" s="4851"/>
      <c r="AN20" s="4852"/>
      <c r="AO20" s="4853"/>
      <c r="AP20" s="4766"/>
      <c r="AQ20" s="4767"/>
      <c r="AR20" s="4768"/>
      <c r="AS20" s="4766"/>
      <c r="AT20" s="4767"/>
      <c r="AU20" s="4768"/>
      <c r="AV20" s="4766"/>
      <c r="AW20" s="4767"/>
      <c r="AX20" s="4768"/>
      <c r="AY20" s="4802"/>
      <c r="AZ20" s="4803"/>
      <c r="BA20" s="4804"/>
      <c r="BB20" s="4775"/>
      <c r="BC20" s="4776"/>
      <c r="BD20" s="4777"/>
      <c r="BE20" s="5181"/>
      <c r="BF20" s="5182"/>
      <c r="BG20" s="4741"/>
      <c r="BH20" s="5174"/>
      <c r="BI20" s="5175"/>
      <c r="BJ20" s="5175"/>
      <c r="BK20" s="5175"/>
      <c r="BL20" s="5176"/>
    </row>
    <row r="21" spans="2:64" s="62" customFormat="1" ht="14.1" customHeight="1" x14ac:dyDescent="0.15">
      <c r="B21" s="4857">
        <v>3</v>
      </c>
      <c r="C21" s="4697" t="s">
        <v>259</v>
      </c>
      <c r="D21" s="4698"/>
      <c r="E21" s="4698"/>
      <c r="F21" s="4698"/>
      <c r="G21" s="4699"/>
      <c r="H21" s="4630"/>
      <c r="I21" s="4631"/>
      <c r="J21" s="4631"/>
      <c r="K21" s="4631"/>
      <c r="L21" s="4632"/>
      <c r="M21" s="4639"/>
      <c r="N21" s="4642"/>
      <c r="O21" s="4643"/>
      <c r="P21" s="4669"/>
      <c r="Q21" s="5069"/>
      <c r="R21" s="5070"/>
      <c r="S21" s="5071"/>
      <c r="T21" s="4697" t="s">
        <v>259</v>
      </c>
      <c r="U21" s="4698"/>
      <c r="V21" s="4699"/>
      <c r="W21" s="4677"/>
      <c r="X21" s="4678"/>
      <c r="Y21" s="4679"/>
      <c r="Z21" s="4864"/>
      <c r="AA21" s="4579" t="s">
        <v>200</v>
      </c>
      <c r="AB21" s="4866"/>
      <c r="AC21" s="4579" t="s">
        <v>200</v>
      </c>
      <c r="AD21" s="4577"/>
      <c r="AE21" s="4843" t="s">
        <v>200</v>
      </c>
      <c r="AF21" s="5104"/>
      <c r="AG21" s="5105"/>
      <c r="AH21" s="5108"/>
      <c r="AI21" s="5105"/>
      <c r="AJ21" s="4784"/>
      <c r="AK21" s="4785"/>
      <c r="AL21" s="4786"/>
      <c r="AM21" s="4845">
        <f>SUM(AJ21:AL23)</f>
        <v>0</v>
      </c>
      <c r="AN21" s="4846"/>
      <c r="AO21" s="4847"/>
      <c r="AP21" s="4763"/>
      <c r="AQ21" s="4764"/>
      <c r="AR21" s="4765"/>
      <c r="AS21" s="4763"/>
      <c r="AT21" s="4764"/>
      <c r="AU21" s="4765"/>
      <c r="AV21" s="4763"/>
      <c r="AW21" s="4764"/>
      <c r="AX21" s="4765"/>
      <c r="AY21" s="4796">
        <f>SUM(AP21:AX23)</f>
        <v>0</v>
      </c>
      <c r="AZ21" s="4797"/>
      <c r="BA21" s="4798"/>
      <c r="BB21" s="4769">
        <f>AH21+AM21+AY21</f>
        <v>0</v>
      </c>
      <c r="BC21" s="4770"/>
      <c r="BD21" s="4771"/>
      <c r="BE21" s="5177"/>
      <c r="BF21" s="5178"/>
      <c r="BG21" s="4738"/>
      <c r="BH21" s="5154"/>
      <c r="BI21" s="5155"/>
      <c r="BJ21" s="5155"/>
      <c r="BK21" s="5155"/>
      <c r="BL21" s="5156"/>
    </row>
    <row r="22" spans="2:64" s="62" customFormat="1" ht="14.1" customHeight="1" x14ac:dyDescent="0.15">
      <c r="B22" s="4858"/>
      <c r="C22" s="5183"/>
      <c r="D22" s="5184"/>
      <c r="E22" s="5184"/>
      <c r="F22" s="5184"/>
      <c r="G22" s="5185"/>
      <c r="H22" s="4633"/>
      <c r="I22" s="4634"/>
      <c r="J22" s="4634"/>
      <c r="K22" s="4634"/>
      <c r="L22" s="4635"/>
      <c r="M22" s="4640"/>
      <c r="N22" s="4644"/>
      <c r="O22" s="4645"/>
      <c r="P22" s="4670"/>
      <c r="Q22" s="5063"/>
      <c r="R22" s="5064"/>
      <c r="S22" s="5065"/>
      <c r="T22" s="4700"/>
      <c r="U22" s="4701"/>
      <c r="V22" s="4702"/>
      <c r="W22" s="4680"/>
      <c r="X22" s="4681"/>
      <c r="Y22" s="4682"/>
      <c r="Z22" s="4865"/>
      <c r="AA22" s="4732"/>
      <c r="AB22" s="4867"/>
      <c r="AC22" s="4732"/>
      <c r="AD22" s="4730"/>
      <c r="AE22" s="4844"/>
      <c r="AF22" s="5106"/>
      <c r="AG22" s="5107"/>
      <c r="AH22" s="5109"/>
      <c r="AI22" s="5107"/>
      <c r="AJ22" s="4787"/>
      <c r="AK22" s="4788"/>
      <c r="AL22" s="4789"/>
      <c r="AM22" s="4848"/>
      <c r="AN22" s="4849"/>
      <c r="AO22" s="4850"/>
      <c r="AP22" s="4790"/>
      <c r="AQ22" s="4791"/>
      <c r="AR22" s="4792"/>
      <c r="AS22" s="4790"/>
      <c r="AT22" s="4791"/>
      <c r="AU22" s="4792"/>
      <c r="AV22" s="4790"/>
      <c r="AW22" s="4791"/>
      <c r="AX22" s="4792"/>
      <c r="AY22" s="4799"/>
      <c r="AZ22" s="4800"/>
      <c r="BA22" s="4801"/>
      <c r="BB22" s="4772"/>
      <c r="BC22" s="4773"/>
      <c r="BD22" s="4774"/>
      <c r="BE22" s="5179"/>
      <c r="BF22" s="5180"/>
      <c r="BG22" s="4739"/>
      <c r="BH22" s="5157"/>
      <c r="BI22" s="5158"/>
      <c r="BJ22" s="5158"/>
      <c r="BK22" s="5158"/>
      <c r="BL22" s="5159"/>
    </row>
    <row r="23" spans="2:64" s="62" customFormat="1" ht="14.1" customHeight="1" x14ac:dyDescent="0.15">
      <c r="B23" s="4863"/>
      <c r="C23" s="5186"/>
      <c r="D23" s="5187"/>
      <c r="E23" s="5188"/>
      <c r="F23" s="5189"/>
      <c r="G23" s="5190"/>
      <c r="H23" s="4636"/>
      <c r="I23" s="4637"/>
      <c r="J23" s="4637"/>
      <c r="K23" s="4637"/>
      <c r="L23" s="4638"/>
      <c r="M23" s="4641"/>
      <c r="N23" s="4646"/>
      <c r="O23" s="4647"/>
      <c r="P23" s="4671"/>
      <c r="Q23" s="5066"/>
      <c r="R23" s="5067"/>
      <c r="S23" s="5068"/>
      <c r="T23" s="4703"/>
      <c r="U23" s="4704"/>
      <c r="V23" s="4705"/>
      <c r="W23" s="5099"/>
      <c r="X23" s="5100"/>
      <c r="Y23" s="5101"/>
      <c r="Z23" s="323"/>
      <c r="AA23" s="82" t="s">
        <v>56</v>
      </c>
      <c r="AB23" s="324"/>
      <c r="AC23" s="82" t="s">
        <v>56</v>
      </c>
      <c r="AD23" s="324"/>
      <c r="AE23" s="81" t="s">
        <v>56</v>
      </c>
      <c r="AF23" s="1250"/>
      <c r="AG23" s="353"/>
      <c r="AH23" s="1251"/>
      <c r="AI23" s="354"/>
      <c r="AJ23" s="4793"/>
      <c r="AK23" s="4794"/>
      <c r="AL23" s="4795"/>
      <c r="AM23" s="4851"/>
      <c r="AN23" s="4852"/>
      <c r="AO23" s="4853"/>
      <c r="AP23" s="4766"/>
      <c r="AQ23" s="4767"/>
      <c r="AR23" s="4768"/>
      <c r="AS23" s="4766"/>
      <c r="AT23" s="4767"/>
      <c r="AU23" s="4768"/>
      <c r="AV23" s="4766"/>
      <c r="AW23" s="4767"/>
      <c r="AX23" s="4768"/>
      <c r="AY23" s="4802"/>
      <c r="AZ23" s="4803"/>
      <c r="BA23" s="4804"/>
      <c r="BB23" s="4775"/>
      <c r="BC23" s="4776"/>
      <c r="BD23" s="4777"/>
      <c r="BE23" s="5181"/>
      <c r="BF23" s="5182"/>
      <c r="BG23" s="4741"/>
      <c r="BH23" s="5174"/>
      <c r="BI23" s="5175"/>
      <c r="BJ23" s="5175"/>
      <c r="BK23" s="5175"/>
      <c r="BL23" s="5176"/>
    </row>
    <row r="24" spans="2:64" s="62" customFormat="1" ht="14.1" customHeight="1" x14ac:dyDescent="0.15">
      <c r="B24" s="4857">
        <v>4</v>
      </c>
      <c r="C24" s="4697" t="s">
        <v>259</v>
      </c>
      <c r="D24" s="4698"/>
      <c r="E24" s="4698"/>
      <c r="F24" s="4698"/>
      <c r="G24" s="4699"/>
      <c r="H24" s="4630"/>
      <c r="I24" s="4631"/>
      <c r="J24" s="4631"/>
      <c r="K24" s="4631"/>
      <c r="L24" s="4632"/>
      <c r="M24" s="4639"/>
      <c r="N24" s="4642"/>
      <c r="O24" s="4643"/>
      <c r="P24" s="4669"/>
      <c r="Q24" s="5069"/>
      <c r="R24" s="5070"/>
      <c r="S24" s="5071"/>
      <c r="T24" s="4697" t="s">
        <v>259</v>
      </c>
      <c r="U24" s="4698"/>
      <c r="V24" s="4699"/>
      <c r="W24" s="4677"/>
      <c r="X24" s="4678"/>
      <c r="Y24" s="4679"/>
      <c r="Z24" s="4864"/>
      <c r="AA24" s="4579" t="s">
        <v>200</v>
      </c>
      <c r="AB24" s="4866"/>
      <c r="AC24" s="4579" t="s">
        <v>200</v>
      </c>
      <c r="AD24" s="4577"/>
      <c r="AE24" s="4843" t="s">
        <v>200</v>
      </c>
      <c r="AF24" s="5104"/>
      <c r="AG24" s="5105"/>
      <c r="AH24" s="5108"/>
      <c r="AI24" s="5105"/>
      <c r="AJ24" s="4784"/>
      <c r="AK24" s="4785"/>
      <c r="AL24" s="4786"/>
      <c r="AM24" s="4845">
        <f>SUM(AJ24:AL26)</f>
        <v>0</v>
      </c>
      <c r="AN24" s="4846"/>
      <c r="AO24" s="4847"/>
      <c r="AP24" s="4763"/>
      <c r="AQ24" s="4764"/>
      <c r="AR24" s="4765"/>
      <c r="AS24" s="4763"/>
      <c r="AT24" s="4764"/>
      <c r="AU24" s="4765"/>
      <c r="AV24" s="4763"/>
      <c r="AW24" s="4764"/>
      <c r="AX24" s="4765"/>
      <c r="AY24" s="4796">
        <f>SUM(AP24:AX26)</f>
        <v>0</v>
      </c>
      <c r="AZ24" s="4797"/>
      <c r="BA24" s="4798"/>
      <c r="BB24" s="4769">
        <f>AH24+AM24+AY24</f>
        <v>0</v>
      </c>
      <c r="BC24" s="4770"/>
      <c r="BD24" s="4771"/>
      <c r="BE24" s="5177"/>
      <c r="BF24" s="5178"/>
      <c r="BG24" s="4738"/>
      <c r="BH24" s="5154"/>
      <c r="BI24" s="5155"/>
      <c r="BJ24" s="5155"/>
      <c r="BK24" s="5155"/>
      <c r="BL24" s="5156"/>
    </row>
    <row r="25" spans="2:64" s="62" customFormat="1" ht="14.1" customHeight="1" x14ac:dyDescent="0.15">
      <c r="B25" s="4858"/>
      <c r="C25" s="5183"/>
      <c r="D25" s="5184"/>
      <c r="E25" s="5184"/>
      <c r="F25" s="5184"/>
      <c r="G25" s="5185"/>
      <c r="H25" s="4633"/>
      <c r="I25" s="4634"/>
      <c r="J25" s="4634"/>
      <c r="K25" s="4634"/>
      <c r="L25" s="4635"/>
      <c r="M25" s="4640"/>
      <c r="N25" s="4644"/>
      <c r="O25" s="4645"/>
      <c r="P25" s="4670"/>
      <c r="Q25" s="5063"/>
      <c r="R25" s="5064"/>
      <c r="S25" s="5065"/>
      <c r="T25" s="4700"/>
      <c r="U25" s="4701"/>
      <c r="V25" s="4702"/>
      <c r="W25" s="4680"/>
      <c r="X25" s="4681"/>
      <c r="Y25" s="4682"/>
      <c r="Z25" s="4865"/>
      <c r="AA25" s="4732"/>
      <c r="AB25" s="4867"/>
      <c r="AC25" s="4732"/>
      <c r="AD25" s="4730"/>
      <c r="AE25" s="4844"/>
      <c r="AF25" s="5106"/>
      <c r="AG25" s="5107"/>
      <c r="AH25" s="5109"/>
      <c r="AI25" s="5107"/>
      <c r="AJ25" s="4787"/>
      <c r="AK25" s="4788"/>
      <c r="AL25" s="4789"/>
      <c r="AM25" s="4848"/>
      <c r="AN25" s="4849"/>
      <c r="AO25" s="4850"/>
      <c r="AP25" s="4790"/>
      <c r="AQ25" s="4791"/>
      <c r="AR25" s="4792"/>
      <c r="AS25" s="4790"/>
      <c r="AT25" s="4791"/>
      <c r="AU25" s="4792"/>
      <c r="AV25" s="4790"/>
      <c r="AW25" s="4791"/>
      <c r="AX25" s="4792"/>
      <c r="AY25" s="4799"/>
      <c r="AZ25" s="4800"/>
      <c r="BA25" s="4801"/>
      <c r="BB25" s="4772"/>
      <c r="BC25" s="4773"/>
      <c r="BD25" s="4774"/>
      <c r="BE25" s="5179"/>
      <c r="BF25" s="5180"/>
      <c r="BG25" s="4739"/>
      <c r="BH25" s="5157"/>
      <c r="BI25" s="5158"/>
      <c r="BJ25" s="5158"/>
      <c r="BK25" s="5158"/>
      <c r="BL25" s="5159"/>
    </row>
    <row r="26" spans="2:64" s="62" customFormat="1" ht="14.1" customHeight="1" x14ac:dyDescent="0.15">
      <c r="B26" s="4863"/>
      <c r="C26" s="5186"/>
      <c r="D26" s="5187"/>
      <c r="E26" s="5188"/>
      <c r="F26" s="5189"/>
      <c r="G26" s="5190"/>
      <c r="H26" s="4636"/>
      <c r="I26" s="4637"/>
      <c r="J26" s="4637"/>
      <c r="K26" s="4637"/>
      <c r="L26" s="4638"/>
      <c r="M26" s="4641"/>
      <c r="N26" s="4646"/>
      <c r="O26" s="4647"/>
      <c r="P26" s="4671"/>
      <c r="Q26" s="5066"/>
      <c r="R26" s="5067"/>
      <c r="S26" s="5068"/>
      <c r="T26" s="4703"/>
      <c r="U26" s="4704"/>
      <c r="V26" s="4705"/>
      <c r="W26" s="5099"/>
      <c r="X26" s="5100"/>
      <c r="Y26" s="5101"/>
      <c r="Z26" s="323"/>
      <c r="AA26" s="82" t="s">
        <v>56</v>
      </c>
      <c r="AB26" s="324"/>
      <c r="AC26" s="82" t="s">
        <v>56</v>
      </c>
      <c r="AD26" s="324"/>
      <c r="AE26" s="81" t="s">
        <v>56</v>
      </c>
      <c r="AF26" s="1250"/>
      <c r="AG26" s="353"/>
      <c r="AH26" s="1251"/>
      <c r="AI26" s="354"/>
      <c r="AJ26" s="4793"/>
      <c r="AK26" s="4794"/>
      <c r="AL26" s="4795"/>
      <c r="AM26" s="4851"/>
      <c r="AN26" s="4852"/>
      <c r="AO26" s="4853"/>
      <c r="AP26" s="4766"/>
      <c r="AQ26" s="4767"/>
      <c r="AR26" s="4768"/>
      <c r="AS26" s="4766"/>
      <c r="AT26" s="4767"/>
      <c r="AU26" s="4768"/>
      <c r="AV26" s="4766"/>
      <c r="AW26" s="4767"/>
      <c r="AX26" s="4768"/>
      <c r="AY26" s="4802"/>
      <c r="AZ26" s="4803"/>
      <c r="BA26" s="4804"/>
      <c r="BB26" s="4775"/>
      <c r="BC26" s="4776"/>
      <c r="BD26" s="4777"/>
      <c r="BE26" s="5181"/>
      <c r="BF26" s="5182"/>
      <c r="BG26" s="4741"/>
      <c r="BH26" s="5174"/>
      <c r="BI26" s="5175"/>
      <c r="BJ26" s="5175"/>
      <c r="BK26" s="5175"/>
      <c r="BL26" s="5176"/>
    </row>
    <row r="27" spans="2:64" s="62" customFormat="1" ht="14.1" customHeight="1" x14ac:dyDescent="0.15">
      <c r="B27" s="4857">
        <v>5</v>
      </c>
      <c r="C27" s="4697" t="s">
        <v>259</v>
      </c>
      <c r="D27" s="4698"/>
      <c r="E27" s="4698"/>
      <c r="F27" s="4698"/>
      <c r="G27" s="4699"/>
      <c r="H27" s="4630"/>
      <c r="I27" s="4631"/>
      <c r="J27" s="4631"/>
      <c r="K27" s="4631"/>
      <c r="L27" s="4632"/>
      <c r="M27" s="4639"/>
      <c r="N27" s="4642"/>
      <c r="O27" s="4643"/>
      <c r="P27" s="4669"/>
      <c r="Q27" s="5069"/>
      <c r="R27" s="5070"/>
      <c r="S27" s="5071"/>
      <c r="T27" s="4697" t="s">
        <v>259</v>
      </c>
      <c r="U27" s="4698"/>
      <c r="V27" s="4699"/>
      <c r="W27" s="4677"/>
      <c r="X27" s="4678"/>
      <c r="Y27" s="4679"/>
      <c r="Z27" s="4864"/>
      <c r="AA27" s="4579" t="s">
        <v>200</v>
      </c>
      <c r="AB27" s="4866"/>
      <c r="AC27" s="4579" t="s">
        <v>200</v>
      </c>
      <c r="AD27" s="4577"/>
      <c r="AE27" s="4843" t="s">
        <v>200</v>
      </c>
      <c r="AF27" s="5104"/>
      <c r="AG27" s="5105"/>
      <c r="AH27" s="5108"/>
      <c r="AI27" s="5105"/>
      <c r="AJ27" s="4784"/>
      <c r="AK27" s="4785"/>
      <c r="AL27" s="4786"/>
      <c r="AM27" s="4845">
        <f>SUM(AJ27:AL29)</f>
        <v>0</v>
      </c>
      <c r="AN27" s="4846"/>
      <c r="AO27" s="4847"/>
      <c r="AP27" s="4763"/>
      <c r="AQ27" s="4764"/>
      <c r="AR27" s="4765"/>
      <c r="AS27" s="4763"/>
      <c r="AT27" s="4764"/>
      <c r="AU27" s="4765"/>
      <c r="AV27" s="4763"/>
      <c r="AW27" s="4764"/>
      <c r="AX27" s="4765"/>
      <c r="AY27" s="4796">
        <f>SUM(AP27:AX29)</f>
        <v>0</v>
      </c>
      <c r="AZ27" s="4797"/>
      <c r="BA27" s="4798"/>
      <c r="BB27" s="4769">
        <f>AH27+AM27+AY27</f>
        <v>0</v>
      </c>
      <c r="BC27" s="4770"/>
      <c r="BD27" s="4771"/>
      <c r="BE27" s="5177"/>
      <c r="BF27" s="5178"/>
      <c r="BG27" s="4738"/>
      <c r="BH27" s="5154"/>
      <c r="BI27" s="5155"/>
      <c r="BJ27" s="5155"/>
      <c r="BK27" s="5155"/>
      <c r="BL27" s="5156"/>
    </row>
    <row r="28" spans="2:64" s="62" customFormat="1" ht="14.1" customHeight="1" x14ac:dyDescent="0.15">
      <c r="B28" s="4858"/>
      <c r="C28" s="5183"/>
      <c r="D28" s="5184"/>
      <c r="E28" s="5184"/>
      <c r="F28" s="5184"/>
      <c r="G28" s="5185"/>
      <c r="H28" s="4633"/>
      <c r="I28" s="4634"/>
      <c r="J28" s="4634"/>
      <c r="K28" s="4634"/>
      <c r="L28" s="4635"/>
      <c r="M28" s="4640"/>
      <c r="N28" s="4644"/>
      <c r="O28" s="4645"/>
      <c r="P28" s="4670"/>
      <c r="Q28" s="5063"/>
      <c r="R28" s="5064"/>
      <c r="S28" s="5065"/>
      <c r="T28" s="4700"/>
      <c r="U28" s="4701"/>
      <c r="V28" s="4702"/>
      <c r="W28" s="4680"/>
      <c r="X28" s="4681"/>
      <c r="Y28" s="4682"/>
      <c r="Z28" s="4865"/>
      <c r="AA28" s="4732"/>
      <c r="AB28" s="4867"/>
      <c r="AC28" s="4732"/>
      <c r="AD28" s="4730"/>
      <c r="AE28" s="4844"/>
      <c r="AF28" s="5106"/>
      <c r="AG28" s="5107"/>
      <c r="AH28" s="5109"/>
      <c r="AI28" s="5107"/>
      <c r="AJ28" s="4787"/>
      <c r="AK28" s="4788"/>
      <c r="AL28" s="4789"/>
      <c r="AM28" s="4848"/>
      <c r="AN28" s="4849"/>
      <c r="AO28" s="4850"/>
      <c r="AP28" s="4790"/>
      <c r="AQ28" s="4791"/>
      <c r="AR28" s="4792"/>
      <c r="AS28" s="4790"/>
      <c r="AT28" s="4791"/>
      <c r="AU28" s="4792"/>
      <c r="AV28" s="4790"/>
      <c r="AW28" s="4791"/>
      <c r="AX28" s="4792"/>
      <c r="AY28" s="4799"/>
      <c r="AZ28" s="4800"/>
      <c r="BA28" s="4801"/>
      <c r="BB28" s="4772"/>
      <c r="BC28" s="4773"/>
      <c r="BD28" s="4774"/>
      <c r="BE28" s="5179"/>
      <c r="BF28" s="5180"/>
      <c r="BG28" s="4739"/>
      <c r="BH28" s="5157"/>
      <c r="BI28" s="5158"/>
      <c r="BJ28" s="5158"/>
      <c r="BK28" s="5158"/>
      <c r="BL28" s="5159"/>
    </row>
    <row r="29" spans="2:64" s="62" customFormat="1" ht="14.1" customHeight="1" x14ac:dyDescent="0.15">
      <c r="B29" s="4863"/>
      <c r="C29" s="5186"/>
      <c r="D29" s="5187"/>
      <c r="E29" s="5188"/>
      <c r="F29" s="5189"/>
      <c r="G29" s="5190"/>
      <c r="H29" s="4636"/>
      <c r="I29" s="4637"/>
      <c r="J29" s="4637"/>
      <c r="K29" s="4637"/>
      <c r="L29" s="4638"/>
      <c r="M29" s="4641"/>
      <c r="N29" s="4646"/>
      <c r="O29" s="4647"/>
      <c r="P29" s="4671"/>
      <c r="Q29" s="5066"/>
      <c r="R29" s="5067"/>
      <c r="S29" s="5068"/>
      <c r="T29" s="4703"/>
      <c r="U29" s="4704"/>
      <c r="V29" s="4705"/>
      <c r="W29" s="5099"/>
      <c r="X29" s="5100"/>
      <c r="Y29" s="5101"/>
      <c r="Z29" s="323"/>
      <c r="AA29" s="82" t="s">
        <v>56</v>
      </c>
      <c r="AB29" s="324"/>
      <c r="AC29" s="82" t="s">
        <v>56</v>
      </c>
      <c r="AD29" s="324"/>
      <c r="AE29" s="81" t="s">
        <v>56</v>
      </c>
      <c r="AF29" s="1250"/>
      <c r="AG29" s="353"/>
      <c r="AH29" s="1251"/>
      <c r="AI29" s="354"/>
      <c r="AJ29" s="4793"/>
      <c r="AK29" s="4794"/>
      <c r="AL29" s="4795"/>
      <c r="AM29" s="4851"/>
      <c r="AN29" s="4852"/>
      <c r="AO29" s="4853"/>
      <c r="AP29" s="4766"/>
      <c r="AQ29" s="4767"/>
      <c r="AR29" s="4768"/>
      <c r="AS29" s="4766"/>
      <c r="AT29" s="4767"/>
      <c r="AU29" s="4768"/>
      <c r="AV29" s="4766"/>
      <c r="AW29" s="4767"/>
      <c r="AX29" s="4768"/>
      <c r="AY29" s="4802"/>
      <c r="AZ29" s="4803"/>
      <c r="BA29" s="4804"/>
      <c r="BB29" s="4775"/>
      <c r="BC29" s="4776"/>
      <c r="BD29" s="4777"/>
      <c r="BE29" s="5181"/>
      <c r="BF29" s="5182"/>
      <c r="BG29" s="4741"/>
      <c r="BH29" s="5174"/>
      <c r="BI29" s="5175"/>
      <c r="BJ29" s="5175"/>
      <c r="BK29" s="5175"/>
      <c r="BL29" s="5176"/>
    </row>
    <row r="30" spans="2:64" s="62" customFormat="1" ht="14.1" customHeight="1" x14ac:dyDescent="0.15">
      <c r="B30" s="4857">
        <v>6</v>
      </c>
      <c r="C30" s="4697" t="s">
        <v>259</v>
      </c>
      <c r="D30" s="4698"/>
      <c r="E30" s="4698"/>
      <c r="F30" s="4698"/>
      <c r="G30" s="4699"/>
      <c r="H30" s="4630"/>
      <c r="I30" s="4631"/>
      <c r="J30" s="4631"/>
      <c r="K30" s="4631"/>
      <c r="L30" s="4632"/>
      <c r="M30" s="4639"/>
      <c r="N30" s="4642"/>
      <c r="O30" s="4643"/>
      <c r="P30" s="4669"/>
      <c r="Q30" s="5069"/>
      <c r="R30" s="5070"/>
      <c r="S30" s="5071"/>
      <c r="T30" s="4697" t="s">
        <v>259</v>
      </c>
      <c r="U30" s="4698"/>
      <c r="V30" s="4699"/>
      <c r="W30" s="4677"/>
      <c r="X30" s="4678"/>
      <c r="Y30" s="4679"/>
      <c r="Z30" s="4864"/>
      <c r="AA30" s="4579" t="s">
        <v>200</v>
      </c>
      <c r="AB30" s="4866"/>
      <c r="AC30" s="4579" t="s">
        <v>200</v>
      </c>
      <c r="AD30" s="4577"/>
      <c r="AE30" s="4843" t="s">
        <v>200</v>
      </c>
      <c r="AF30" s="5104"/>
      <c r="AG30" s="5105"/>
      <c r="AH30" s="5108"/>
      <c r="AI30" s="5105"/>
      <c r="AJ30" s="4784"/>
      <c r="AK30" s="4785"/>
      <c r="AL30" s="4786"/>
      <c r="AM30" s="4845">
        <f>SUM(AJ30:AL32)</f>
        <v>0</v>
      </c>
      <c r="AN30" s="4846"/>
      <c r="AO30" s="4847"/>
      <c r="AP30" s="4763"/>
      <c r="AQ30" s="4764"/>
      <c r="AR30" s="4765"/>
      <c r="AS30" s="4763"/>
      <c r="AT30" s="4764"/>
      <c r="AU30" s="4765"/>
      <c r="AV30" s="4763"/>
      <c r="AW30" s="4764"/>
      <c r="AX30" s="4765"/>
      <c r="AY30" s="4796">
        <f>SUM(AP30:AX32)</f>
        <v>0</v>
      </c>
      <c r="AZ30" s="4797"/>
      <c r="BA30" s="4798"/>
      <c r="BB30" s="4769">
        <f>AH30+AM30+AY30</f>
        <v>0</v>
      </c>
      <c r="BC30" s="4770"/>
      <c r="BD30" s="4771"/>
      <c r="BE30" s="5177"/>
      <c r="BF30" s="5178"/>
      <c r="BG30" s="4738"/>
      <c r="BH30" s="5154"/>
      <c r="BI30" s="5155"/>
      <c r="BJ30" s="5155"/>
      <c r="BK30" s="5155"/>
      <c r="BL30" s="5156"/>
    </row>
    <row r="31" spans="2:64" s="62" customFormat="1" ht="14.1" customHeight="1" x14ac:dyDescent="0.15">
      <c r="B31" s="4858"/>
      <c r="C31" s="5183"/>
      <c r="D31" s="5184"/>
      <c r="E31" s="5184"/>
      <c r="F31" s="5184"/>
      <c r="G31" s="5185"/>
      <c r="H31" s="4633"/>
      <c r="I31" s="4634"/>
      <c r="J31" s="4634"/>
      <c r="K31" s="4634"/>
      <c r="L31" s="4635"/>
      <c r="M31" s="4640"/>
      <c r="N31" s="4644"/>
      <c r="O31" s="4645"/>
      <c r="P31" s="4670"/>
      <c r="Q31" s="5063"/>
      <c r="R31" s="5064"/>
      <c r="S31" s="5065"/>
      <c r="T31" s="4700"/>
      <c r="U31" s="4701"/>
      <c r="V31" s="4702"/>
      <c r="W31" s="4680"/>
      <c r="X31" s="4681"/>
      <c r="Y31" s="4682"/>
      <c r="Z31" s="4865"/>
      <c r="AA31" s="4732"/>
      <c r="AB31" s="4867"/>
      <c r="AC31" s="4732"/>
      <c r="AD31" s="4730"/>
      <c r="AE31" s="4844"/>
      <c r="AF31" s="5106"/>
      <c r="AG31" s="5107"/>
      <c r="AH31" s="5109"/>
      <c r="AI31" s="5107"/>
      <c r="AJ31" s="4787"/>
      <c r="AK31" s="4788"/>
      <c r="AL31" s="4789"/>
      <c r="AM31" s="4848"/>
      <c r="AN31" s="4849"/>
      <c r="AO31" s="4850"/>
      <c r="AP31" s="4790"/>
      <c r="AQ31" s="4791"/>
      <c r="AR31" s="4792"/>
      <c r="AS31" s="4790"/>
      <c r="AT31" s="4791"/>
      <c r="AU31" s="4792"/>
      <c r="AV31" s="4790"/>
      <c r="AW31" s="4791"/>
      <c r="AX31" s="4792"/>
      <c r="AY31" s="4799"/>
      <c r="AZ31" s="4800"/>
      <c r="BA31" s="4801"/>
      <c r="BB31" s="4772"/>
      <c r="BC31" s="4773"/>
      <c r="BD31" s="4774"/>
      <c r="BE31" s="5179"/>
      <c r="BF31" s="5180"/>
      <c r="BG31" s="4739"/>
      <c r="BH31" s="5157"/>
      <c r="BI31" s="5158"/>
      <c r="BJ31" s="5158"/>
      <c r="BK31" s="5158"/>
      <c r="BL31" s="5159"/>
    </row>
    <row r="32" spans="2:64" s="62" customFormat="1" ht="13.5" customHeight="1" x14ac:dyDescent="0.15">
      <c r="B32" s="4863"/>
      <c r="C32" s="5186"/>
      <c r="D32" s="5187"/>
      <c r="E32" s="5188"/>
      <c r="F32" s="5189"/>
      <c r="G32" s="5190"/>
      <c r="H32" s="4636"/>
      <c r="I32" s="4637"/>
      <c r="J32" s="4637"/>
      <c r="K32" s="4637"/>
      <c r="L32" s="4638"/>
      <c r="M32" s="4641"/>
      <c r="N32" s="4646"/>
      <c r="O32" s="4647"/>
      <c r="P32" s="4671"/>
      <c r="Q32" s="5066"/>
      <c r="R32" s="5067"/>
      <c r="S32" s="5068"/>
      <c r="T32" s="4703"/>
      <c r="U32" s="4704"/>
      <c r="V32" s="4705"/>
      <c r="W32" s="5099"/>
      <c r="X32" s="5100"/>
      <c r="Y32" s="5101"/>
      <c r="Z32" s="323"/>
      <c r="AA32" s="82" t="s">
        <v>56</v>
      </c>
      <c r="AB32" s="324"/>
      <c r="AC32" s="82" t="s">
        <v>56</v>
      </c>
      <c r="AD32" s="324"/>
      <c r="AE32" s="81" t="s">
        <v>56</v>
      </c>
      <c r="AF32" s="1250"/>
      <c r="AG32" s="353"/>
      <c r="AH32" s="1251"/>
      <c r="AI32" s="354"/>
      <c r="AJ32" s="4793"/>
      <c r="AK32" s="4794"/>
      <c r="AL32" s="4795"/>
      <c r="AM32" s="4851"/>
      <c r="AN32" s="4852"/>
      <c r="AO32" s="4853"/>
      <c r="AP32" s="4766"/>
      <c r="AQ32" s="4767"/>
      <c r="AR32" s="4768"/>
      <c r="AS32" s="4766"/>
      <c r="AT32" s="4767"/>
      <c r="AU32" s="4768"/>
      <c r="AV32" s="4766"/>
      <c r="AW32" s="4767"/>
      <c r="AX32" s="4768"/>
      <c r="AY32" s="4802"/>
      <c r="AZ32" s="4803"/>
      <c r="BA32" s="4804"/>
      <c r="BB32" s="4775"/>
      <c r="BC32" s="4776"/>
      <c r="BD32" s="4777"/>
      <c r="BE32" s="5181"/>
      <c r="BF32" s="5182"/>
      <c r="BG32" s="4741"/>
      <c r="BH32" s="5174"/>
      <c r="BI32" s="5175"/>
      <c r="BJ32" s="5175"/>
      <c r="BK32" s="5175"/>
      <c r="BL32" s="5176"/>
    </row>
    <row r="33" spans="2:70" s="62" customFormat="1" ht="14.1" customHeight="1" x14ac:dyDescent="0.15">
      <c r="B33" s="4857">
        <v>7</v>
      </c>
      <c r="C33" s="4697" t="s">
        <v>259</v>
      </c>
      <c r="D33" s="4698"/>
      <c r="E33" s="4698"/>
      <c r="F33" s="4698"/>
      <c r="G33" s="4699"/>
      <c r="H33" s="4630"/>
      <c r="I33" s="4631"/>
      <c r="J33" s="4631"/>
      <c r="K33" s="4631"/>
      <c r="L33" s="4632"/>
      <c r="M33" s="4639"/>
      <c r="N33" s="4642"/>
      <c r="O33" s="4643"/>
      <c r="P33" s="4669"/>
      <c r="Q33" s="5069"/>
      <c r="R33" s="5070"/>
      <c r="S33" s="5071"/>
      <c r="T33" s="4697" t="s">
        <v>259</v>
      </c>
      <c r="U33" s="4698"/>
      <c r="V33" s="4699"/>
      <c r="W33" s="4677"/>
      <c r="X33" s="4678"/>
      <c r="Y33" s="4679"/>
      <c r="Z33" s="4864"/>
      <c r="AA33" s="4579" t="s">
        <v>200</v>
      </c>
      <c r="AB33" s="4866"/>
      <c r="AC33" s="4579" t="s">
        <v>200</v>
      </c>
      <c r="AD33" s="4577"/>
      <c r="AE33" s="4843" t="s">
        <v>200</v>
      </c>
      <c r="AF33" s="5104"/>
      <c r="AG33" s="5105"/>
      <c r="AH33" s="5108"/>
      <c r="AI33" s="5105"/>
      <c r="AJ33" s="4784"/>
      <c r="AK33" s="4785"/>
      <c r="AL33" s="4786"/>
      <c r="AM33" s="4845">
        <f>SUM(AJ33:AL35)</f>
        <v>0</v>
      </c>
      <c r="AN33" s="4846"/>
      <c r="AO33" s="4847"/>
      <c r="AP33" s="4763"/>
      <c r="AQ33" s="4764"/>
      <c r="AR33" s="4765"/>
      <c r="AS33" s="4763"/>
      <c r="AT33" s="4764"/>
      <c r="AU33" s="4765"/>
      <c r="AV33" s="4763"/>
      <c r="AW33" s="4764"/>
      <c r="AX33" s="4765"/>
      <c r="AY33" s="4796">
        <f>SUM(AP33:AX35)</f>
        <v>0</v>
      </c>
      <c r="AZ33" s="4797"/>
      <c r="BA33" s="4798"/>
      <c r="BB33" s="4769">
        <f>AH33+AM33+AY33</f>
        <v>0</v>
      </c>
      <c r="BC33" s="4770"/>
      <c r="BD33" s="4771"/>
      <c r="BE33" s="5177"/>
      <c r="BF33" s="5178"/>
      <c r="BG33" s="4738"/>
      <c r="BH33" s="5154"/>
      <c r="BI33" s="5155"/>
      <c r="BJ33" s="5155"/>
      <c r="BK33" s="5155"/>
      <c r="BL33" s="5156"/>
    </row>
    <row r="34" spans="2:70" s="62" customFormat="1" ht="14.1" customHeight="1" x14ac:dyDescent="0.15">
      <c r="B34" s="4858"/>
      <c r="C34" s="5183"/>
      <c r="D34" s="5184"/>
      <c r="E34" s="5184"/>
      <c r="F34" s="5184"/>
      <c r="G34" s="5185"/>
      <c r="H34" s="4633"/>
      <c r="I34" s="4634"/>
      <c r="J34" s="4634"/>
      <c r="K34" s="4634"/>
      <c r="L34" s="4635"/>
      <c r="M34" s="4640"/>
      <c r="N34" s="4644"/>
      <c r="O34" s="4645"/>
      <c r="P34" s="4670"/>
      <c r="Q34" s="5063"/>
      <c r="R34" s="5064"/>
      <c r="S34" s="5065"/>
      <c r="T34" s="4700"/>
      <c r="U34" s="4701"/>
      <c r="V34" s="4702"/>
      <c r="W34" s="4680"/>
      <c r="X34" s="4681"/>
      <c r="Y34" s="4682"/>
      <c r="Z34" s="4865"/>
      <c r="AA34" s="4732"/>
      <c r="AB34" s="4867"/>
      <c r="AC34" s="4732"/>
      <c r="AD34" s="4730"/>
      <c r="AE34" s="4844"/>
      <c r="AF34" s="5106"/>
      <c r="AG34" s="5107"/>
      <c r="AH34" s="5109"/>
      <c r="AI34" s="5107"/>
      <c r="AJ34" s="4787"/>
      <c r="AK34" s="4788"/>
      <c r="AL34" s="4789"/>
      <c r="AM34" s="4848"/>
      <c r="AN34" s="4849"/>
      <c r="AO34" s="4850"/>
      <c r="AP34" s="4790"/>
      <c r="AQ34" s="4791"/>
      <c r="AR34" s="4792"/>
      <c r="AS34" s="4790"/>
      <c r="AT34" s="4791"/>
      <c r="AU34" s="4792"/>
      <c r="AV34" s="4790"/>
      <c r="AW34" s="4791"/>
      <c r="AX34" s="4792"/>
      <c r="AY34" s="4799"/>
      <c r="AZ34" s="4800"/>
      <c r="BA34" s="4801"/>
      <c r="BB34" s="4772"/>
      <c r="BC34" s="4773"/>
      <c r="BD34" s="4774"/>
      <c r="BE34" s="5179"/>
      <c r="BF34" s="5180"/>
      <c r="BG34" s="4739"/>
      <c r="BH34" s="5157"/>
      <c r="BI34" s="5158"/>
      <c r="BJ34" s="5158"/>
      <c r="BK34" s="5158"/>
      <c r="BL34" s="5159"/>
    </row>
    <row r="35" spans="2:70" s="62" customFormat="1" ht="13.5" customHeight="1" thickBot="1" x14ac:dyDescent="0.2">
      <c r="B35" s="4859"/>
      <c r="C35" s="5230"/>
      <c r="D35" s="5231"/>
      <c r="E35" s="5232"/>
      <c r="F35" s="5233"/>
      <c r="G35" s="5234"/>
      <c r="H35" s="4648"/>
      <c r="I35" s="4649"/>
      <c r="J35" s="4649"/>
      <c r="K35" s="4649"/>
      <c r="L35" s="4650"/>
      <c r="M35" s="4651"/>
      <c r="N35" s="4652"/>
      <c r="O35" s="4653"/>
      <c r="P35" s="4672"/>
      <c r="Q35" s="5072"/>
      <c r="R35" s="5073"/>
      <c r="S35" s="5074"/>
      <c r="T35" s="4860"/>
      <c r="U35" s="4861"/>
      <c r="V35" s="4862"/>
      <c r="W35" s="5096"/>
      <c r="X35" s="5097"/>
      <c r="Y35" s="5098"/>
      <c r="Z35" s="601"/>
      <c r="AA35" s="602" t="s">
        <v>56</v>
      </c>
      <c r="AB35" s="462"/>
      <c r="AC35" s="602" t="s">
        <v>56</v>
      </c>
      <c r="AD35" s="462"/>
      <c r="AE35" s="87" t="s">
        <v>56</v>
      </c>
      <c r="AF35" s="1252"/>
      <c r="AG35" s="607"/>
      <c r="AH35" s="1253"/>
      <c r="AI35" s="608"/>
      <c r="AJ35" s="4817"/>
      <c r="AK35" s="4818"/>
      <c r="AL35" s="4819"/>
      <c r="AM35" s="4854"/>
      <c r="AN35" s="4855"/>
      <c r="AO35" s="4856"/>
      <c r="AP35" s="4820"/>
      <c r="AQ35" s="4821"/>
      <c r="AR35" s="4822"/>
      <c r="AS35" s="4820"/>
      <c r="AT35" s="4821"/>
      <c r="AU35" s="4822"/>
      <c r="AV35" s="4820"/>
      <c r="AW35" s="4821"/>
      <c r="AX35" s="4822"/>
      <c r="AY35" s="4835"/>
      <c r="AZ35" s="4836"/>
      <c r="BA35" s="4837"/>
      <c r="BB35" s="5032"/>
      <c r="BC35" s="5033"/>
      <c r="BD35" s="5034"/>
      <c r="BE35" s="5200"/>
      <c r="BF35" s="5201"/>
      <c r="BG35" s="4740"/>
      <c r="BH35" s="5197"/>
      <c r="BI35" s="5198"/>
      <c r="BJ35" s="5198"/>
      <c r="BK35" s="5198"/>
      <c r="BL35" s="5199"/>
    </row>
    <row r="36" spans="2:70" s="62" customFormat="1" ht="6.95" customHeight="1" x14ac:dyDescent="0.15">
      <c r="B36" s="686"/>
      <c r="C36" s="686"/>
      <c r="D36" s="686"/>
      <c r="E36" s="686"/>
      <c r="F36" s="686"/>
      <c r="G36" s="686"/>
      <c r="H36" s="686"/>
      <c r="I36" s="686"/>
      <c r="J36" s="686"/>
      <c r="K36" s="686"/>
      <c r="L36" s="686"/>
      <c r="M36" s="686"/>
      <c r="N36" s="686"/>
      <c r="O36" s="686"/>
      <c r="P36" s="727"/>
      <c r="Q36" s="686"/>
      <c r="R36" s="686"/>
      <c r="S36" s="686"/>
      <c r="T36" s="686"/>
      <c r="U36" s="686"/>
      <c r="V36" s="686"/>
      <c r="W36" s="686"/>
      <c r="X36" s="686"/>
      <c r="Y36" s="686"/>
      <c r="Z36" s="19"/>
      <c r="AA36" s="686"/>
      <c r="AB36" s="686"/>
      <c r="AC36" s="686"/>
      <c r="AD36" s="686"/>
      <c r="AE36" s="686"/>
      <c r="AF36" s="19"/>
      <c r="AG36" s="19"/>
      <c r="AH36" s="19"/>
      <c r="AI36" s="19"/>
      <c r="AJ36" s="686"/>
      <c r="AK36" s="686"/>
      <c r="AL36" s="686"/>
      <c r="AM36" s="686"/>
      <c r="AN36" s="686"/>
      <c r="AO36" s="686"/>
      <c r="AP36" s="686"/>
      <c r="AQ36" s="686"/>
      <c r="AR36" s="686"/>
      <c r="AS36" s="686"/>
      <c r="AT36" s="686"/>
      <c r="AU36" s="686"/>
      <c r="AV36" s="686"/>
      <c r="AW36" s="686"/>
      <c r="AX36" s="686"/>
      <c r="AY36" s="686"/>
      <c r="AZ36" s="686"/>
      <c r="BA36" s="686"/>
      <c r="BB36" s="686"/>
      <c r="BC36" s="121"/>
      <c r="BD36" s="686"/>
      <c r="BE36" s="649"/>
      <c r="BF36" s="649"/>
      <c r="BG36" s="19"/>
      <c r="BH36" s="19"/>
      <c r="BI36" s="19"/>
      <c r="BJ36" s="19"/>
      <c r="BK36" s="19"/>
      <c r="BL36" s="19"/>
    </row>
    <row r="37" spans="2:70" ht="14.1" customHeight="1" thickBot="1" x14ac:dyDescent="0.2">
      <c r="B37" s="514" t="s">
        <v>980</v>
      </c>
      <c r="C37" s="514"/>
      <c r="D37" s="514"/>
      <c r="E37" s="514"/>
      <c r="F37" s="514"/>
      <c r="G37" s="514"/>
      <c r="H37" s="514"/>
      <c r="I37" s="514"/>
      <c r="J37" s="514"/>
      <c r="K37" s="514"/>
      <c r="L37" s="514"/>
      <c r="M37" s="514"/>
      <c r="N37" s="514"/>
      <c r="O37" s="514"/>
      <c r="P37" s="514"/>
      <c r="Q37" s="514"/>
      <c r="R37" s="514"/>
      <c r="S37" s="8"/>
      <c r="T37" s="514"/>
      <c r="U37" s="514"/>
      <c r="V37" s="514"/>
      <c r="W37" s="514"/>
      <c r="X37" s="514"/>
      <c r="Y37" s="514"/>
      <c r="Z37" s="514"/>
      <c r="AA37" s="514"/>
      <c r="AB37" s="514"/>
      <c r="AC37" s="514"/>
      <c r="AD37" s="514"/>
      <c r="AE37" s="514"/>
      <c r="AF37" s="514"/>
      <c r="AG37" s="514"/>
      <c r="AH37" s="514"/>
      <c r="AI37" s="514"/>
      <c r="AJ37" s="25"/>
      <c r="AK37" s="514"/>
      <c r="AL37" s="514"/>
      <c r="AM37" s="514"/>
      <c r="AN37" s="514"/>
      <c r="AO37" s="514"/>
      <c r="AP37" s="514"/>
      <c r="AQ37" s="514"/>
      <c r="AR37" s="514"/>
      <c r="AS37" s="514"/>
      <c r="AT37" s="514"/>
      <c r="AU37" s="514"/>
      <c r="AV37" s="514"/>
      <c r="AW37" s="514"/>
      <c r="AX37" s="514"/>
      <c r="AY37" s="514"/>
      <c r="AZ37" s="514"/>
      <c r="BA37" s="514"/>
      <c r="BB37" s="514"/>
      <c r="BC37" s="514"/>
      <c r="BD37" s="514"/>
      <c r="BE37" s="25"/>
      <c r="BF37" s="514"/>
      <c r="BG37" s="514"/>
      <c r="BH37" s="514"/>
      <c r="BI37" s="514"/>
      <c r="BJ37" s="514"/>
      <c r="BK37" s="514"/>
      <c r="BL37" s="514"/>
      <c r="BM37" s="514"/>
      <c r="BN37" s="514"/>
      <c r="BO37" s="514"/>
      <c r="BP37" s="514"/>
      <c r="BQ37" s="514"/>
      <c r="BR37" s="514"/>
    </row>
    <row r="38" spans="2:70" s="62" customFormat="1" ht="14.1" customHeight="1" x14ac:dyDescent="0.15">
      <c r="B38" s="77"/>
      <c r="C38" s="75"/>
      <c r="D38" s="42"/>
      <c r="E38" s="42"/>
      <c r="F38" s="42"/>
      <c r="G38" s="76"/>
      <c r="H38" s="75"/>
      <c r="I38" s="42"/>
      <c r="J38" s="42"/>
      <c r="K38" s="42"/>
      <c r="L38" s="76"/>
      <c r="M38" s="42"/>
      <c r="N38" s="611"/>
      <c r="O38" s="42"/>
      <c r="P38" s="42"/>
      <c r="Q38" s="75"/>
      <c r="R38" s="42"/>
      <c r="S38" s="76"/>
      <c r="T38" s="42"/>
      <c r="U38" s="42"/>
      <c r="V38" s="42"/>
      <c r="W38" s="75"/>
      <c r="X38" s="42"/>
      <c r="Y38" s="609"/>
      <c r="Z38" s="517"/>
      <c r="AA38" s="86" t="s">
        <v>200</v>
      </c>
      <c r="AB38" s="517"/>
      <c r="AC38" s="86" t="s">
        <v>200</v>
      </c>
      <c r="AD38" s="517"/>
      <c r="AE38" s="86" t="s">
        <v>200</v>
      </c>
      <c r="AF38" s="5235"/>
      <c r="AG38" s="5237"/>
      <c r="AH38" s="5235"/>
      <c r="AI38" s="5237"/>
      <c r="AJ38" s="5241"/>
      <c r="AK38" s="5242"/>
      <c r="AL38" s="5243"/>
      <c r="AM38" s="5235"/>
      <c r="AN38" s="5236"/>
      <c r="AO38" s="5237"/>
      <c r="AP38" s="519"/>
      <c r="AQ38" s="520"/>
      <c r="AR38" s="521"/>
      <c r="AS38" s="4561"/>
      <c r="AT38" s="4562"/>
      <c r="AU38" s="4563"/>
      <c r="AV38" s="4561"/>
      <c r="AW38" s="4562"/>
      <c r="AX38" s="4562"/>
      <c r="AY38" s="5235"/>
      <c r="AZ38" s="5236"/>
      <c r="BA38" s="5237"/>
      <c r="BB38" s="5235"/>
      <c r="BC38" s="5236"/>
      <c r="BD38" s="5237"/>
      <c r="BE38" s="4824"/>
      <c r="BF38" s="4825"/>
      <c r="BG38" s="5202"/>
      <c r="BH38" s="5203"/>
      <c r="BI38" s="5203"/>
      <c r="BJ38" s="5203"/>
      <c r="BK38" s="5203"/>
      <c r="BL38" s="5204"/>
    </row>
    <row r="39" spans="2:70" s="62" customFormat="1" ht="14.1" customHeight="1" thickBot="1" x14ac:dyDescent="0.2">
      <c r="B39" s="80"/>
      <c r="C39" s="323"/>
      <c r="D39" s="324"/>
      <c r="E39" s="324"/>
      <c r="F39" s="324"/>
      <c r="G39" s="325"/>
      <c r="H39" s="323"/>
      <c r="I39" s="324"/>
      <c r="J39" s="324"/>
      <c r="K39" s="324"/>
      <c r="L39" s="325"/>
      <c r="M39" s="324"/>
      <c r="N39" s="612"/>
      <c r="O39" s="324"/>
      <c r="P39" s="324"/>
      <c r="Q39" s="323"/>
      <c r="R39" s="324"/>
      <c r="S39" s="325"/>
      <c r="T39" s="324"/>
      <c r="U39" s="324"/>
      <c r="V39" s="324"/>
      <c r="W39" s="323"/>
      <c r="X39" s="324"/>
      <c r="Y39" s="610"/>
      <c r="Z39" s="518"/>
      <c r="AA39" s="87" t="s">
        <v>56</v>
      </c>
      <c r="AB39" s="518"/>
      <c r="AC39" s="87" t="s">
        <v>56</v>
      </c>
      <c r="AD39" s="518"/>
      <c r="AE39" s="87" t="s">
        <v>56</v>
      </c>
      <c r="AF39" s="5238"/>
      <c r="AG39" s="5240"/>
      <c r="AH39" s="5238"/>
      <c r="AI39" s="5240"/>
      <c r="AJ39" s="5244"/>
      <c r="AK39" s="5245"/>
      <c r="AL39" s="5246"/>
      <c r="AM39" s="5238"/>
      <c r="AN39" s="5239"/>
      <c r="AO39" s="5240"/>
      <c r="AP39" s="522"/>
      <c r="AQ39" s="522"/>
      <c r="AR39" s="523"/>
      <c r="AS39" s="4564"/>
      <c r="AT39" s="4565"/>
      <c r="AU39" s="4566"/>
      <c r="AV39" s="4564"/>
      <c r="AW39" s="4565"/>
      <c r="AX39" s="4565"/>
      <c r="AY39" s="5238"/>
      <c r="AZ39" s="5239"/>
      <c r="BA39" s="5240"/>
      <c r="BB39" s="5238"/>
      <c r="BC39" s="5239"/>
      <c r="BD39" s="5240"/>
      <c r="BE39" s="4827"/>
      <c r="BF39" s="4828"/>
      <c r="BG39" s="5205"/>
      <c r="BH39" s="5206"/>
      <c r="BI39" s="5206"/>
      <c r="BJ39" s="5206"/>
      <c r="BK39" s="5206"/>
      <c r="BL39" s="5207"/>
    </row>
    <row r="40" spans="2:70" s="62" customFormat="1" ht="12" customHeight="1" x14ac:dyDescent="0.15">
      <c r="B40" s="84" t="s">
        <v>186</v>
      </c>
      <c r="C40" s="85"/>
      <c r="D40" s="350" t="s">
        <v>187</v>
      </c>
      <c r="E40" s="333" t="s">
        <v>1369</v>
      </c>
      <c r="F40" s="333"/>
      <c r="G40" s="333"/>
      <c r="H40" s="333"/>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351"/>
      <c r="AY40" s="351"/>
      <c r="AZ40" s="351"/>
      <c r="BA40" s="351"/>
      <c r="BB40" s="351"/>
      <c r="BC40" s="351"/>
      <c r="BD40" s="352"/>
      <c r="BE40" s="352"/>
      <c r="BF40" s="352"/>
      <c r="BG40" s="352"/>
      <c r="BH40" s="352"/>
      <c r="BI40" s="352"/>
      <c r="BJ40" s="352"/>
      <c r="BK40" s="352"/>
      <c r="BL40" s="352"/>
    </row>
    <row r="41" spans="2:70" s="62" customFormat="1" ht="12" customHeight="1" x14ac:dyDescent="0.15">
      <c r="B41" s="84"/>
      <c r="C41" s="85"/>
      <c r="D41" s="350" t="s">
        <v>201</v>
      </c>
      <c r="E41" s="333" t="s">
        <v>604</v>
      </c>
      <c r="F41" s="333"/>
      <c r="G41" s="333"/>
      <c r="H41" s="333"/>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351"/>
      <c r="AY41" s="351"/>
      <c r="AZ41" s="351"/>
      <c r="BA41" s="351"/>
      <c r="BB41" s="351"/>
      <c r="BC41" s="351"/>
      <c r="BD41" s="352"/>
      <c r="BE41" s="352"/>
      <c r="BF41" s="352"/>
      <c r="BG41" s="352"/>
      <c r="BH41" s="352"/>
      <c r="BI41" s="352"/>
      <c r="BJ41" s="352"/>
      <c r="BK41" s="352"/>
      <c r="BL41" s="352"/>
    </row>
    <row r="42" spans="2:70" s="62" customFormat="1" ht="12" customHeight="1" x14ac:dyDescent="0.15">
      <c r="D42" s="350" t="s">
        <v>605</v>
      </c>
      <c r="E42" s="2711" t="s">
        <v>587</v>
      </c>
      <c r="F42" s="2711"/>
      <c r="G42" s="2711"/>
      <c r="H42" s="2711"/>
      <c r="I42" s="2711"/>
      <c r="J42" s="2711"/>
      <c r="K42" s="2711"/>
      <c r="L42" s="2711"/>
      <c r="M42" s="2711"/>
      <c r="N42" s="2711"/>
      <c r="O42" s="2711"/>
      <c r="P42" s="2711"/>
      <c r="Q42" s="2711"/>
      <c r="R42" s="2711"/>
      <c r="S42" s="2711"/>
      <c r="T42" s="2711"/>
      <c r="U42" s="2711"/>
      <c r="V42" s="2711"/>
      <c r="W42" s="2711"/>
      <c r="X42" s="2711"/>
      <c r="Y42" s="2711"/>
      <c r="Z42" s="2711"/>
      <c r="AA42" s="2711"/>
      <c r="AB42" s="2711"/>
      <c r="AC42" s="2711"/>
      <c r="AD42" s="2711"/>
      <c r="AE42" s="2711"/>
      <c r="AF42" s="2711"/>
      <c r="AG42" s="2711"/>
      <c r="AH42" s="2711"/>
      <c r="AI42" s="2711"/>
      <c r="AJ42" s="2711"/>
      <c r="AK42" s="2711"/>
      <c r="AL42" s="2711"/>
      <c r="AM42" s="2711"/>
      <c r="AN42" s="2711"/>
      <c r="AO42" s="2711"/>
      <c r="AP42" s="2711"/>
      <c r="AQ42" s="2711"/>
      <c r="AR42" s="2711"/>
      <c r="AS42" s="2711"/>
      <c r="AT42" s="2711"/>
      <c r="AU42" s="2711"/>
      <c r="AV42" s="2711"/>
      <c r="AW42" s="2711"/>
      <c r="AX42" s="2711"/>
      <c r="AY42" s="2711"/>
      <c r="AZ42" s="2711"/>
      <c r="BA42" s="2711"/>
      <c r="BB42" s="2711"/>
      <c r="BC42" s="2711"/>
      <c r="BD42" s="2711"/>
      <c r="BE42" s="2711"/>
      <c r="BF42" s="2711"/>
      <c r="BG42" s="2711"/>
      <c r="BH42" s="2711"/>
      <c r="BI42" s="2711"/>
      <c r="BJ42" s="2711"/>
      <c r="BK42" s="2711"/>
      <c r="BL42" s="2711"/>
    </row>
    <row r="43" spans="2:70" s="62" customFormat="1" ht="12" customHeight="1" x14ac:dyDescent="0.15">
      <c r="D43" s="350"/>
      <c r="E43" s="2711"/>
      <c r="F43" s="2711"/>
      <c r="G43" s="2711"/>
      <c r="H43" s="2711"/>
      <c r="I43" s="2711"/>
      <c r="J43" s="2711"/>
      <c r="K43" s="2711"/>
      <c r="L43" s="2711"/>
      <c r="M43" s="2711"/>
      <c r="N43" s="2711"/>
      <c r="O43" s="2711"/>
      <c r="P43" s="2711"/>
      <c r="Q43" s="2711"/>
      <c r="R43" s="2711"/>
      <c r="S43" s="2711"/>
      <c r="T43" s="2711"/>
      <c r="U43" s="2711"/>
      <c r="V43" s="2711"/>
      <c r="W43" s="2711"/>
      <c r="X43" s="2711"/>
      <c r="Y43" s="2711"/>
      <c r="Z43" s="2711"/>
      <c r="AA43" s="2711"/>
      <c r="AB43" s="2711"/>
      <c r="AC43" s="2711"/>
      <c r="AD43" s="2711"/>
      <c r="AE43" s="2711"/>
      <c r="AF43" s="2711"/>
      <c r="AG43" s="2711"/>
      <c r="AH43" s="2711"/>
      <c r="AI43" s="2711"/>
      <c r="AJ43" s="2711"/>
      <c r="AK43" s="2711"/>
      <c r="AL43" s="2711"/>
      <c r="AM43" s="2711"/>
      <c r="AN43" s="2711"/>
      <c r="AO43" s="2711"/>
      <c r="AP43" s="2711"/>
      <c r="AQ43" s="2711"/>
      <c r="AR43" s="2711"/>
      <c r="AS43" s="2711"/>
      <c r="AT43" s="2711"/>
      <c r="AU43" s="2711"/>
      <c r="AV43" s="2711"/>
      <c r="AW43" s="2711"/>
      <c r="AX43" s="2711"/>
      <c r="AY43" s="2711"/>
      <c r="AZ43" s="2711"/>
      <c r="BA43" s="2711"/>
      <c r="BB43" s="2711"/>
      <c r="BC43" s="2711"/>
      <c r="BD43" s="2711"/>
      <c r="BE43" s="2711"/>
      <c r="BF43" s="2711"/>
      <c r="BG43" s="2711"/>
      <c r="BH43" s="2711"/>
      <c r="BI43" s="2711"/>
      <c r="BJ43" s="2711"/>
      <c r="BK43" s="2711"/>
      <c r="BL43" s="2711"/>
    </row>
    <row r="44" spans="2:70" s="62" customFormat="1" ht="12" customHeight="1" x14ac:dyDescent="0.15">
      <c r="D44" s="350" t="s">
        <v>606</v>
      </c>
      <c r="E44" s="4317" t="s">
        <v>588</v>
      </c>
      <c r="F44" s="4317"/>
      <c r="G44" s="4317"/>
      <c r="H44" s="4317"/>
      <c r="I44" s="4317"/>
      <c r="J44" s="4317"/>
      <c r="K44" s="4317"/>
      <c r="L44" s="4317"/>
      <c r="M44" s="4317"/>
      <c r="N44" s="4317"/>
      <c r="O44" s="4317"/>
      <c r="P44" s="4317"/>
      <c r="Q44" s="4317"/>
      <c r="R44" s="4317"/>
      <c r="S44" s="4317"/>
      <c r="T44" s="4317"/>
      <c r="U44" s="4317"/>
      <c r="V44" s="4317"/>
      <c r="W44" s="4317"/>
      <c r="X44" s="4317"/>
      <c r="Y44" s="4317"/>
      <c r="Z44" s="4317"/>
      <c r="AA44" s="4317"/>
      <c r="AB44" s="4317"/>
      <c r="AC44" s="4317"/>
      <c r="AD44" s="4317"/>
      <c r="AE44" s="4317"/>
      <c r="AF44" s="4317"/>
      <c r="AG44" s="4317"/>
      <c r="AH44" s="4317"/>
      <c r="AI44" s="4317"/>
      <c r="AJ44" s="4317"/>
      <c r="AK44" s="4317"/>
      <c r="AL44" s="4317"/>
      <c r="AM44" s="4317"/>
      <c r="AN44" s="4317"/>
      <c r="AO44" s="4317"/>
      <c r="AP44" s="4317"/>
      <c r="AQ44" s="4317"/>
      <c r="AR44" s="4317"/>
      <c r="AS44" s="4317"/>
      <c r="AT44" s="4317"/>
      <c r="AU44" s="4317"/>
      <c r="AV44" s="4317"/>
      <c r="AW44" s="4317"/>
      <c r="AX44" s="4317"/>
      <c r="AY44" s="4317"/>
      <c r="AZ44" s="4317"/>
      <c r="BA44" s="4317"/>
      <c r="BB44" s="4317"/>
      <c r="BC44" s="4317"/>
      <c r="BD44" s="4317"/>
      <c r="BE44" s="4317"/>
      <c r="BF44" s="4317"/>
      <c r="BG44" s="4317"/>
      <c r="BH44" s="4317"/>
      <c r="BI44" s="4317"/>
      <c r="BJ44" s="4317"/>
      <c r="BK44" s="4317"/>
      <c r="BL44" s="4317"/>
    </row>
    <row r="45" spans="2:70" s="62" customFormat="1" ht="12" customHeight="1" x14ac:dyDescent="0.15">
      <c r="D45" s="350"/>
      <c r="E45" s="4317"/>
      <c r="F45" s="4317"/>
      <c r="G45" s="4317"/>
      <c r="H45" s="4317"/>
      <c r="I45" s="4317"/>
      <c r="J45" s="4317"/>
      <c r="K45" s="4317"/>
      <c r="L45" s="4317"/>
      <c r="M45" s="4317"/>
      <c r="N45" s="4317"/>
      <c r="O45" s="4317"/>
      <c r="P45" s="4317"/>
      <c r="Q45" s="4317"/>
      <c r="R45" s="4317"/>
      <c r="S45" s="4317"/>
      <c r="T45" s="4317"/>
      <c r="U45" s="4317"/>
      <c r="V45" s="4317"/>
      <c r="W45" s="4317"/>
      <c r="X45" s="4317"/>
      <c r="Y45" s="4317"/>
      <c r="Z45" s="4317"/>
      <c r="AA45" s="4317"/>
      <c r="AB45" s="4317"/>
      <c r="AC45" s="4317"/>
      <c r="AD45" s="4317"/>
      <c r="AE45" s="4317"/>
      <c r="AF45" s="4317"/>
      <c r="AG45" s="4317"/>
      <c r="AH45" s="4317"/>
      <c r="AI45" s="4317"/>
      <c r="AJ45" s="4317"/>
      <c r="AK45" s="4317"/>
      <c r="AL45" s="4317"/>
      <c r="AM45" s="4317"/>
      <c r="AN45" s="4317"/>
      <c r="AO45" s="4317"/>
      <c r="AP45" s="4317"/>
      <c r="AQ45" s="4317"/>
      <c r="AR45" s="4317"/>
      <c r="AS45" s="4317"/>
      <c r="AT45" s="4317"/>
      <c r="AU45" s="4317"/>
      <c r="AV45" s="4317"/>
      <c r="AW45" s="4317"/>
      <c r="AX45" s="4317"/>
      <c r="AY45" s="4317"/>
      <c r="AZ45" s="4317"/>
      <c r="BA45" s="4317"/>
      <c r="BB45" s="4317"/>
      <c r="BC45" s="4317"/>
      <c r="BD45" s="4317"/>
      <c r="BE45" s="4317"/>
      <c r="BF45" s="4317"/>
      <c r="BG45" s="4317"/>
      <c r="BH45" s="4317"/>
      <c r="BI45" s="4317"/>
      <c r="BJ45" s="4317"/>
      <c r="BK45" s="4317"/>
      <c r="BL45" s="4317"/>
    </row>
    <row r="46" spans="2:70" s="62" customFormat="1" ht="12" customHeight="1" x14ac:dyDescent="0.15">
      <c r="D46" s="350"/>
      <c r="E46" s="650"/>
      <c r="F46" s="650"/>
      <c r="G46" s="650"/>
      <c r="H46" s="650"/>
      <c r="I46" s="650"/>
      <c r="J46" s="650"/>
      <c r="K46" s="650"/>
      <c r="L46" s="650"/>
      <c r="M46" s="650"/>
      <c r="N46" s="650"/>
      <c r="O46" s="650"/>
      <c r="P46" s="720"/>
      <c r="Q46" s="650"/>
      <c r="R46" s="650"/>
      <c r="S46" s="650"/>
      <c r="T46" s="650"/>
      <c r="U46" s="650"/>
      <c r="V46" s="650"/>
      <c r="W46" s="650"/>
      <c r="X46" s="650"/>
      <c r="Y46" s="650"/>
      <c r="Z46" s="650"/>
      <c r="AA46" s="650"/>
      <c r="AB46" s="650"/>
      <c r="AC46" s="650"/>
      <c r="AD46" s="650"/>
      <c r="AE46" s="650"/>
      <c r="AF46" s="650"/>
      <c r="AG46" s="650"/>
      <c r="AH46" s="650"/>
      <c r="AI46" s="650"/>
      <c r="AJ46" s="650"/>
      <c r="AK46" s="650"/>
      <c r="AL46" s="650"/>
      <c r="AM46" s="650"/>
      <c r="AN46" s="650"/>
      <c r="AO46" s="650"/>
      <c r="AP46" s="650"/>
      <c r="AQ46" s="650"/>
      <c r="AR46" s="650"/>
      <c r="AS46" s="650"/>
      <c r="AT46" s="650"/>
      <c r="AU46" s="650"/>
      <c r="AV46" s="650"/>
      <c r="AW46" s="650"/>
      <c r="AX46" s="650"/>
      <c r="AY46" s="650"/>
      <c r="AZ46" s="650"/>
      <c r="BA46" s="650"/>
      <c r="BB46" s="650"/>
      <c r="BC46" s="650"/>
      <c r="BD46" s="650"/>
      <c r="BE46" s="650"/>
      <c r="BF46" s="650"/>
      <c r="BG46" s="650"/>
      <c r="BH46" s="650"/>
      <c r="BI46" s="650"/>
      <c r="BJ46" s="650"/>
      <c r="BK46" s="650"/>
      <c r="BL46" s="650"/>
    </row>
    <row r="47" spans="2:70" s="62" customFormat="1" ht="12" customHeight="1" x14ac:dyDescent="0.15">
      <c r="D47" s="350"/>
      <c r="E47" s="650"/>
      <c r="F47" s="650"/>
      <c r="G47" s="650"/>
      <c r="H47" s="650"/>
      <c r="I47" s="650"/>
      <c r="J47" s="650"/>
      <c r="K47" s="650"/>
      <c r="L47" s="650"/>
      <c r="M47" s="650"/>
      <c r="N47" s="650"/>
      <c r="O47" s="650"/>
      <c r="P47" s="720"/>
      <c r="Q47" s="650"/>
      <c r="R47" s="650"/>
      <c r="S47" s="650"/>
      <c r="T47" s="650"/>
      <c r="U47" s="650"/>
      <c r="V47" s="650"/>
      <c r="W47" s="650"/>
      <c r="X47" s="650"/>
      <c r="Y47" s="650"/>
      <c r="Z47" s="650"/>
      <c r="AA47" s="650"/>
      <c r="AB47" s="650"/>
      <c r="AC47" s="650"/>
      <c r="AD47" s="650"/>
      <c r="AE47" s="650"/>
      <c r="AF47" s="650"/>
      <c r="AG47" s="650"/>
      <c r="AH47" s="650"/>
      <c r="AI47" s="650"/>
      <c r="AJ47" s="650"/>
      <c r="AK47" s="650"/>
      <c r="AL47" s="650"/>
      <c r="AM47" s="650"/>
      <c r="AN47" s="650"/>
      <c r="AO47" s="650"/>
      <c r="AP47" s="650"/>
      <c r="AQ47" s="650"/>
      <c r="AR47" s="650"/>
      <c r="AS47" s="650"/>
      <c r="AT47" s="650"/>
      <c r="AU47" s="650"/>
      <c r="AV47" s="650"/>
      <c r="AW47" s="650"/>
      <c r="AX47" s="650"/>
      <c r="AY47" s="650"/>
      <c r="AZ47" s="650"/>
      <c r="BA47" s="650"/>
      <c r="BB47" s="650"/>
      <c r="BC47" s="650"/>
      <c r="BD47" s="650"/>
      <c r="BE47" s="650"/>
      <c r="BF47" s="650"/>
      <c r="BG47" s="650"/>
      <c r="BH47" s="650"/>
      <c r="BI47" s="650"/>
      <c r="BJ47" s="650"/>
      <c r="BK47" s="650"/>
      <c r="BL47" s="650"/>
    </row>
    <row r="48" spans="2:70" ht="14.1" customHeight="1" x14ac:dyDescent="0.15">
      <c r="B48" s="2727" t="s">
        <v>1492</v>
      </c>
      <c r="C48" s="2728"/>
      <c r="D48" s="2728"/>
      <c r="E48" s="2728"/>
      <c r="F48" s="2728"/>
      <c r="G48" s="2728"/>
      <c r="H48" s="2728"/>
      <c r="I48" s="2728"/>
      <c r="J48" s="2728"/>
      <c r="K48" s="2728"/>
      <c r="L48" s="2728"/>
      <c r="M48" s="2728"/>
      <c r="N48" s="2728"/>
      <c r="O48" s="2728"/>
      <c r="P48" s="2728"/>
      <c r="Q48" s="2728"/>
      <c r="R48" s="2728"/>
      <c r="S48" s="2728"/>
      <c r="T48" s="2728"/>
      <c r="U48" s="2728"/>
      <c r="V48" s="2728"/>
      <c r="W48" s="2728"/>
      <c r="X48" s="2728"/>
      <c r="Y48" s="2728"/>
      <c r="Z48" s="2728"/>
      <c r="AA48" s="2728"/>
      <c r="AB48" s="2728"/>
      <c r="AC48" s="2728"/>
      <c r="AD48" s="2728"/>
      <c r="AE48" s="2728"/>
      <c r="AF48" s="2728"/>
      <c r="AG48" s="2728"/>
      <c r="AH48" s="2728"/>
      <c r="AI48" s="2728"/>
      <c r="AJ48" s="2728"/>
      <c r="AK48" s="2728"/>
      <c r="AL48" s="2728"/>
      <c r="AM48" s="2728"/>
      <c r="AN48" s="2728"/>
      <c r="AO48" s="2728"/>
      <c r="AP48" s="2728"/>
      <c r="AQ48" s="2728"/>
      <c r="AR48" s="2728"/>
      <c r="AS48" s="2728"/>
      <c r="AT48" s="2728"/>
      <c r="AU48" s="2728"/>
      <c r="AV48" s="2728"/>
      <c r="AW48" s="2728"/>
      <c r="AX48" s="2728"/>
      <c r="AY48" s="2728"/>
      <c r="AZ48" s="2728"/>
      <c r="BA48" s="2728"/>
      <c r="BB48" s="2728"/>
      <c r="BC48" s="2728"/>
      <c r="BD48" s="2728"/>
      <c r="BE48" s="2728"/>
      <c r="BF48" s="2728"/>
      <c r="BG48" s="2728"/>
      <c r="BH48" s="2728"/>
      <c r="BI48" s="2728"/>
      <c r="BJ48" s="2728"/>
      <c r="BK48" s="2728"/>
      <c r="BL48" s="2728"/>
    </row>
    <row r="50" spans="2:64" ht="14.1" customHeight="1" x14ac:dyDescent="0.15">
      <c r="B50" s="88" t="str">
        <f>B4</f>
        <v>別表２  非正規職員：職員の勤務状況及び給与支給状況</v>
      </c>
      <c r="C50" s="88"/>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row>
    <row r="51" spans="2:64" ht="6.95" customHeight="1" thickBot="1" x14ac:dyDescent="0.2">
      <c r="B51" s="88"/>
      <c r="C51" s="88"/>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row>
    <row r="52" spans="2:64" s="62" customFormat="1" ht="12.95" customHeight="1" x14ac:dyDescent="0.15">
      <c r="B52" s="4724" t="s">
        <v>94</v>
      </c>
      <c r="C52" s="4727" t="s">
        <v>95</v>
      </c>
      <c r="D52" s="4728"/>
      <c r="E52" s="4728"/>
      <c r="F52" s="4728"/>
      <c r="G52" s="4729"/>
      <c r="H52" s="4727" t="s">
        <v>91</v>
      </c>
      <c r="I52" s="4728"/>
      <c r="J52" s="4728"/>
      <c r="K52" s="4728"/>
      <c r="L52" s="4729"/>
      <c r="M52" s="5051" t="s">
        <v>1264</v>
      </c>
      <c r="N52" s="4966" t="s">
        <v>1263</v>
      </c>
      <c r="O52" s="4967"/>
      <c r="P52" s="5085" t="s">
        <v>1483</v>
      </c>
      <c r="Q52" s="4709" t="s">
        <v>1490</v>
      </c>
      <c r="R52" s="5075"/>
      <c r="S52" s="5076"/>
      <c r="T52" s="4709" t="s">
        <v>195</v>
      </c>
      <c r="U52" s="4921"/>
      <c r="V52" s="4922"/>
      <c r="W52" s="4727" t="s">
        <v>96</v>
      </c>
      <c r="X52" s="4728"/>
      <c r="Y52" s="4728"/>
      <c r="Z52" s="4728"/>
      <c r="AA52" s="4728"/>
      <c r="AB52" s="4728"/>
      <c r="AC52" s="4728"/>
      <c r="AD52" s="4728"/>
      <c r="AE52" s="4728"/>
      <c r="AF52" s="4916" t="s">
        <v>1370</v>
      </c>
      <c r="AG52" s="4728"/>
      <c r="AH52" s="4728"/>
      <c r="AI52" s="4728"/>
      <c r="AJ52" s="4728"/>
      <c r="AK52" s="4728"/>
      <c r="AL52" s="4728"/>
      <c r="AM52" s="4728"/>
      <c r="AN52" s="4728"/>
      <c r="AO52" s="4728"/>
      <c r="AP52" s="4728"/>
      <c r="AQ52" s="4728"/>
      <c r="AR52" s="4728"/>
      <c r="AS52" s="4728"/>
      <c r="AT52" s="4728"/>
      <c r="AU52" s="4728"/>
      <c r="AV52" s="4728"/>
      <c r="AW52" s="4728"/>
      <c r="AX52" s="4728"/>
      <c r="AY52" s="4728"/>
      <c r="AZ52" s="4728"/>
      <c r="BA52" s="4728"/>
      <c r="BB52" s="4728"/>
      <c r="BC52" s="4728"/>
      <c r="BD52" s="4917"/>
      <c r="BE52" s="5138" t="s">
        <v>575</v>
      </c>
      <c r="BF52" s="5139"/>
      <c r="BG52" s="5022" t="s">
        <v>103</v>
      </c>
      <c r="BH52" s="4709" t="s">
        <v>87</v>
      </c>
      <c r="BI52" s="4926"/>
      <c r="BJ52" s="4926"/>
      <c r="BK52" s="4926"/>
      <c r="BL52" s="4927"/>
    </row>
    <row r="53" spans="2:64" s="62" customFormat="1" ht="12.95" customHeight="1" x14ac:dyDescent="0.15">
      <c r="B53" s="4725"/>
      <c r="C53" s="4730"/>
      <c r="D53" s="4731"/>
      <c r="E53" s="4731"/>
      <c r="F53" s="4731"/>
      <c r="G53" s="4732"/>
      <c r="H53" s="4730"/>
      <c r="I53" s="4731"/>
      <c r="J53" s="4731"/>
      <c r="K53" s="4731"/>
      <c r="L53" s="4732"/>
      <c r="M53" s="5052"/>
      <c r="N53" s="4968"/>
      <c r="O53" s="4969"/>
      <c r="P53" s="5086"/>
      <c r="Q53" s="5077"/>
      <c r="R53" s="5078"/>
      <c r="S53" s="4988"/>
      <c r="T53" s="4693"/>
      <c r="U53" s="4694"/>
      <c r="V53" s="4923"/>
      <c r="W53" s="4580"/>
      <c r="X53" s="4581"/>
      <c r="Y53" s="4581"/>
      <c r="Z53" s="4581"/>
      <c r="AA53" s="4581"/>
      <c r="AB53" s="4581"/>
      <c r="AC53" s="4581"/>
      <c r="AD53" s="4581"/>
      <c r="AE53" s="4581"/>
      <c r="AF53" s="4918"/>
      <c r="AG53" s="4581"/>
      <c r="AH53" s="4581"/>
      <c r="AI53" s="4581"/>
      <c r="AJ53" s="4581"/>
      <c r="AK53" s="4581"/>
      <c r="AL53" s="4581"/>
      <c r="AM53" s="4581"/>
      <c r="AN53" s="4581"/>
      <c r="AO53" s="4581"/>
      <c r="AP53" s="4581"/>
      <c r="AQ53" s="4581"/>
      <c r="AR53" s="4581"/>
      <c r="AS53" s="4581"/>
      <c r="AT53" s="4581"/>
      <c r="AU53" s="4581"/>
      <c r="AV53" s="4581"/>
      <c r="AW53" s="4581"/>
      <c r="AX53" s="4581"/>
      <c r="AY53" s="4581"/>
      <c r="AZ53" s="4581"/>
      <c r="BA53" s="4581"/>
      <c r="BB53" s="4581"/>
      <c r="BC53" s="4581"/>
      <c r="BD53" s="4919"/>
      <c r="BE53" s="5140"/>
      <c r="BF53" s="5141"/>
      <c r="BG53" s="5023"/>
      <c r="BH53" s="4928"/>
      <c r="BI53" s="4929"/>
      <c r="BJ53" s="4929"/>
      <c r="BK53" s="4929"/>
      <c r="BL53" s="4930"/>
    </row>
    <row r="54" spans="2:64" s="62" customFormat="1" ht="15" customHeight="1" x14ac:dyDescent="0.15">
      <c r="B54" s="4725"/>
      <c r="C54" s="4730"/>
      <c r="D54" s="4731"/>
      <c r="E54" s="4731"/>
      <c r="F54" s="4731"/>
      <c r="G54" s="4732"/>
      <c r="H54" s="4730"/>
      <c r="I54" s="4731"/>
      <c r="J54" s="4731"/>
      <c r="K54" s="4731"/>
      <c r="L54" s="4732"/>
      <c r="M54" s="5052"/>
      <c r="N54" s="4968"/>
      <c r="O54" s="4969"/>
      <c r="P54" s="5086"/>
      <c r="Q54" s="5077"/>
      <c r="R54" s="5078"/>
      <c r="S54" s="4988"/>
      <c r="T54" s="4693"/>
      <c r="U54" s="4694"/>
      <c r="V54" s="4923"/>
      <c r="W54" s="4623" t="s">
        <v>97</v>
      </c>
      <c r="X54" s="4925"/>
      <c r="Y54" s="4925"/>
      <c r="Z54" s="4925"/>
      <c r="AA54" s="4925"/>
      <c r="AB54" s="5142" t="s">
        <v>99</v>
      </c>
      <c r="AC54" s="5143"/>
      <c r="AD54" s="4567" t="s">
        <v>198</v>
      </c>
      <c r="AE54" s="4692"/>
      <c r="AF54" s="4920" t="s">
        <v>199</v>
      </c>
      <c r="AG54" s="4593"/>
      <c r="AH54" s="4593"/>
      <c r="AI54" s="4593"/>
      <c r="AJ54" s="4592" t="s">
        <v>600</v>
      </c>
      <c r="AK54" s="4593"/>
      <c r="AL54" s="4593"/>
      <c r="AM54" s="4593"/>
      <c r="AN54" s="4593"/>
      <c r="AO54" s="4593"/>
      <c r="AP54" s="4593"/>
      <c r="AQ54" s="4593"/>
      <c r="AR54" s="4593"/>
      <c r="AS54" s="4593"/>
      <c r="AT54" s="4593"/>
      <c r="AU54" s="4593"/>
      <c r="AV54" s="4593"/>
      <c r="AW54" s="4593"/>
      <c r="AX54" s="4593"/>
      <c r="AY54" s="4593"/>
      <c r="AZ54" s="4593"/>
      <c r="BA54" s="4593"/>
      <c r="BB54" s="4992" t="s">
        <v>262</v>
      </c>
      <c r="BC54" s="4993"/>
      <c r="BD54" s="4994"/>
      <c r="BE54" s="5013" t="s">
        <v>576</v>
      </c>
      <c r="BF54" s="5015"/>
      <c r="BG54" s="5023"/>
      <c r="BH54" s="5120" t="s">
        <v>596</v>
      </c>
      <c r="BI54" s="5121"/>
      <c r="BJ54" s="5121"/>
      <c r="BK54" s="5121"/>
      <c r="BL54" s="5122"/>
    </row>
    <row r="55" spans="2:64" s="62" customFormat="1" ht="15" customHeight="1" x14ac:dyDescent="0.15">
      <c r="B55" s="4725"/>
      <c r="C55" s="5102"/>
      <c r="D55" s="5129"/>
      <c r="E55" s="5129"/>
      <c r="F55" s="5129"/>
      <c r="G55" s="5103"/>
      <c r="H55" s="4730"/>
      <c r="I55" s="4731"/>
      <c r="J55" s="4731"/>
      <c r="K55" s="4731"/>
      <c r="L55" s="4732"/>
      <c r="M55" s="5052"/>
      <c r="N55" s="4968"/>
      <c r="O55" s="4969"/>
      <c r="P55" s="5086"/>
      <c r="Q55" s="5079" t="s">
        <v>1491</v>
      </c>
      <c r="R55" s="5080"/>
      <c r="S55" s="5081"/>
      <c r="T55" s="4693"/>
      <c r="U55" s="4694"/>
      <c r="V55" s="4923"/>
      <c r="W55" s="4567" t="s">
        <v>196</v>
      </c>
      <c r="X55" s="4692"/>
      <c r="Y55" s="4692"/>
      <c r="Z55" s="4567" t="s">
        <v>197</v>
      </c>
      <c r="AA55" s="4568"/>
      <c r="AB55" s="5144"/>
      <c r="AC55" s="5144"/>
      <c r="AD55" s="4693"/>
      <c r="AE55" s="4694"/>
      <c r="AF55" s="4891" t="s">
        <v>1366</v>
      </c>
      <c r="AG55" s="4579"/>
      <c r="AH55" s="4567" t="s">
        <v>1367</v>
      </c>
      <c r="AI55" s="4579"/>
      <c r="AJ55" s="4877" t="s">
        <v>100</v>
      </c>
      <c r="AK55" s="4878"/>
      <c r="AL55" s="4879"/>
      <c r="AM55" s="4577" t="s">
        <v>571</v>
      </c>
      <c r="AN55" s="4578"/>
      <c r="AO55" s="4579"/>
      <c r="AP55" s="4913" t="s">
        <v>1240</v>
      </c>
      <c r="AQ55" s="4914"/>
      <c r="AR55" s="4915"/>
      <c r="AS55" s="4913" t="s">
        <v>569</v>
      </c>
      <c r="AT55" s="4914"/>
      <c r="AU55" s="4915"/>
      <c r="AV55" s="4913" t="s">
        <v>1241</v>
      </c>
      <c r="AW55" s="4914"/>
      <c r="AX55" s="4915"/>
      <c r="AY55" s="4567" t="s">
        <v>571</v>
      </c>
      <c r="AZ55" s="4692"/>
      <c r="BA55" s="4692"/>
      <c r="BB55" s="4995"/>
      <c r="BC55" s="4996"/>
      <c r="BD55" s="4997"/>
      <c r="BE55" s="5007"/>
      <c r="BF55" s="5009"/>
      <c r="BG55" s="5023"/>
      <c r="BH55" s="5123"/>
      <c r="BI55" s="5124"/>
      <c r="BJ55" s="5124"/>
      <c r="BK55" s="5124"/>
      <c r="BL55" s="5125"/>
    </row>
    <row r="56" spans="2:64" s="62" customFormat="1" ht="15" customHeight="1" x14ac:dyDescent="0.15">
      <c r="B56" s="4725"/>
      <c r="C56" s="5134" t="s">
        <v>590</v>
      </c>
      <c r="D56" s="5135"/>
      <c r="E56" s="5136"/>
      <c r="F56" s="5130" t="s">
        <v>589</v>
      </c>
      <c r="G56" s="5131"/>
      <c r="H56" s="4730"/>
      <c r="I56" s="4731"/>
      <c r="J56" s="4731"/>
      <c r="K56" s="4731"/>
      <c r="L56" s="4732"/>
      <c r="M56" s="5052"/>
      <c r="N56" s="4968"/>
      <c r="O56" s="4969"/>
      <c r="P56" s="5086"/>
      <c r="Q56" s="5077"/>
      <c r="R56" s="5078"/>
      <c r="S56" s="4988"/>
      <c r="T56" s="4693"/>
      <c r="U56" s="4694"/>
      <c r="V56" s="4923"/>
      <c r="W56" s="4693"/>
      <c r="X56" s="4694"/>
      <c r="Y56" s="4694"/>
      <c r="Z56" s="4693"/>
      <c r="AA56" s="4923"/>
      <c r="AB56" s="5144"/>
      <c r="AC56" s="5144"/>
      <c r="AD56" s="4693"/>
      <c r="AE56" s="4694"/>
      <c r="AF56" s="5147"/>
      <c r="AG56" s="5103"/>
      <c r="AH56" s="5102"/>
      <c r="AI56" s="5103"/>
      <c r="AJ56" s="4898" t="s">
        <v>1253</v>
      </c>
      <c r="AK56" s="4899"/>
      <c r="AL56" s="4900"/>
      <c r="AM56" s="4730"/>
      <c r="AN56" s="4731"/>
      <c r="AO56" s="4732"/>
      <c r="AP56" s="4898" t="s">
        <v>595</v>
      </c>
      <c r="AQ56" s="4899"/>
      <c r="AR56" s="4900"/>
      <c r="AS56" s="5001" t="s">
        <v>1254</v>
      </c>
      <c r="AT56" s="5002"/>
      <c r="AU56" s="5003"/>
      <c r="AV56" s="4898" t="s">
        <v>1255</v>
      </c>
      <c r="AW56" s="4899"/>
      <c r="AX56" s="4900"/>
      <c r="AY56" s="4693"/>
      <c r="AZ56" s="4694"/>
      <c r="BA56" s="4694"/>
      <c r="BB56" s="4995"/>
      <c r="BC56" s="4996"/>
      <c r="BD56" s="4997"/>
      <c r="BE56" s="5007" t="s">
        <v>577</v>
      </c>
      <c r="BF56" s="5009"/>
      <c r="BG56" s="5023"/>
      <c r="BH56" s="5123"/>
      <c r="BI56" s="5124"/>
      <c r="BJ56" s="5124"/>
      <c r="BK56" s="5124"/>
      <c r="BL56" s="5125"/>
    </row>
    <row r="57" spans="2:64" s="62" customFormat="1" ht="15" customHeight="1" thickBot="1" x14ac:dyDescent="0.2">
      <c r="B57" s="4726"/>
      <c r="C57" s="4733"/>
      <c r="D57" s="4734"/>
      <c r="E57" s="5137"/>
      <c r="F57" s="5132"/>
      <c r="G57" s="5133"/>
      <c r="H57" s="4733"/>
      <c r="I57" s="4734"/>
      <c r="J57" s="4734"/>
      <c r="K57" s="4734"/>
      <c r="L57" s="4735"/>
      <c r="M57" s="5053"/>
      <c r="N57" s="4970"/>
      <c r="O57" s="4971"/>
      <c r="P57" s="5087"/>
      <c r="Q57" s="5082"/>
      <c r="R57" s="5083"/>
      <c r="S57" s="5084"/>
      <c r="T57" s="4695"/>
      <c r="U57" s="4696"/>
      <c r="V57" s="4924"/>
      <c r="W57" s="4695"/>
      <c r="X57" s="4696"/>
      <c r="Y57" s="4696"/>
      <c r="Z57" s="4695"/>
      <c r="AA57" s="4924"/>
      <c r="AB57" s="5145"/>
      <c r="AC57" s="5145"/>
      <c r="AD57" s="4695"/>
      <c r="AE57" s="4696"/>
      <c r="AF57" s="5146" t="s">
        <v>601</v>
      </c>
      <c r="AG57" s="5119"/>
      <c r="AH57" s="5119" t="s">
        <v>601</v>
      </c>
      <c r="AI57" s="5119"/>
      <c r="AJ57" s="4998" t="s">
        <v>1256</v>
      </c>
      <c r="AK57" s="4999"/>
      <c r="AL57" s="5000"/>
      <c r="AM57" s="4733" t="s">
        <v>1257</v>
      </c>
      <c r="AN57" s="4734"/>
      <c r="AO57" s="4735"/>
      <c r="AP57" s="4907" t="s">
        <v>568</v>
      </c>
      <c r="AQ57" s="4908"/>
      <c r="AR57" s="4909"/>
      <c r="AS57" s="4910" t="s">
        <v>101</v>
      </c>
      <c r="AT57" s="4911"/>
      <c r="AU57" s="4912"/>
      <c r="AV57" s="4910" t="s">
        <v>102</v>
      </c>
      <c r="AW57" s="4911"/>
      <c r="AX57" s="4912"/>
      <c r="AY57" s="4733" t="s">
        <v>1258</v>
      </c>
      <c r="AZ57" s="4734"/>
      <c r="BA57" s="4735"/>
      <c r="BB57" s="5004" t="s">
        <v>1259</v>
      </c>
      <c r="BC57" s="5005"/>
      <c r="BD57" s="5006"/>
      <c r="BE57" s="5010"/>
      <c r="BF57" s="5012"/>
      <c r="BG57" s="5024"/>
      <c r="BH57" s="5126"/>
      <c r="BI57" s="5127"/>
      <c r="BJ57" s="5127"/>
      <c r="BK57" s="5127"/>
      <c r="BL57" s="5128"/>
    </row>
    <row r="58" spans="2:64" s="62" customFormat="1" ht="14.1" customHeight="1" thickTop="1" x14ac:dyDescent="0.15">
      <c r="B58" s="4858">
        <v>9</v>
      </c>
      <c r="C58" s="5054" t="s">
        <v>259</v>
      </c>
      <c r="D58" s="5055"/>
      <c r="E58" s="5055"/>
      <c r="F58" s="5055"/>
      <c r="G58" s="5056"/>
      <c r="H58" s="4654"/>
      <c r="I58" s="4655"/>
      <c r="J58" s="4655"/>
      <c r="K58" s="4655"/>
      <c r="L58" s="4656"/>
      <c r="M58" s="4657"/>
      <c r="N58" s="4658"/>
      <c r="O58" s="4659"/>
      <c r="P58" s="4676"/>
      <c r="Q58" s="5060"/>
      <c r="R58" s="5061"/>
      <c r="S58" s="5062"/>
      <c r="T58" s="5054" t="s">
        <v>259</v>
      </c>
      <c r="U58" s="5055"/>
      <c r="V58" s="5056"/>
      <c r="W58" s="4689"/>
      <c r="X58" s="4690"/>
      <c r="Y58" s="4691"/>
      <c r="Z58" s="5247"/>
      <c r="AA58" s="5248" t="s">
        <v>200</v>
      </c>
      <c r="AB58" s="5249"/>
      <c r="AC58" s="5248" t="s">
        <v>200</v>
      </c>
      <c r="AD58" s="5250"/>
      <c r="AE58" s="5251" t="s">
        <v>200</v>
      </c>
      <c r="AF58" s="5252"/>
      <c r="AG58" s="5253"/>
      <c r="AH58" s="5254"/>
      <c r="AI58" s="5253"/>
      <c r="AJ58" s="4784"/>
      <c r="AK58" s="4785"/>
      <c r="AL58" s="4786"/>
      <c r="AM58" s="4845">
        <f>SUM(AJ58:AL60)</f>
        <v>0</v>
      </c>
      <c r="AN58" s="4846"/>
      <c r="AO58" s="4847"/>
      <c r="AP58" s="4763"/>
      <c r="AQ58" s="4764"/>
      <c r="AR58" s="4765"/>
      <c r="AS58" s="4763"/>
      <c r="AT58" s="4764"/>
      <c r="AU58" s="4765"/>
      <c r="AV58" s="4763"/>
      <c r="AW58" s="4764"/>
      <c r="AX58" s="4765"/>
      <c r="AY58" s="4796">
        <f>SUM(AP58:AX60)</f>
        <v>0</v>
      </c>
      <c r="AZ58" s="4797"/>
      <c r="BA58" s="4798"/>
      <c r="BB58" s="4769">
        <f>AH58+AM58+AY58</f>
        <v>0</v>
      </c>
      <c r="BC58" s="4770"/>
      <c r="BD58" s="4771"/>
      <c r="BE58" s="5177"/>
      <c r="BF58" s="5178"/>
      <c r="BG58" s="4738"/>
      <c r="BH58" s="5255"/>
      <c r="BI58" s="5256"/>
      <c r="BJ58" s="5256"/>
      <c r="BK58" s="5256"/>
      <c r="BL58" s="5257"/>
    </row>
    <row r="59" spans="2:64" s="62" customFormat="1" ht="14.1" customHeight="1" x14ac:dyDescent="0.15">
      <c r="B59" s="4858"/>
      <c r="C59" s="5183"/>
      <c r="D59" s="5184"/>
      <c r="E59" s="5184"/>
      <c r="F59" s="5184"/>
      <c r="G59" s="5185"/>
      <c r="H59" s="4633"/>
      <c r="I59" s="4634"/>
      <c r="J59" s="4634"/>
      <c r="K59" s="4634"/>
      <c r="L59" s="4635"/>
      <c r="M59" s="4640"/>
      <c r="N59" s="4644"/>
      <c r="O59" s="4645"/>
      <c r="P59" s="4670"/>
      <c r="Q59" s="5063"/>
      <c r="R59" s="5064"/>
      <c r="S59" s="5065"/>
      <c r="T59" s="4700"/>
      <c r="U59" s="4701"/>
      <c r="V59" s="4702"/>
      <c r="W59" s="4680"/>
      <c r="X59" s="4681"/>
      <c r="Y59" s="4682"/>
      <c r="Z59" s="4865"/>
      <c r="AA59" s="4732"/>
      <c r="AB59" s="4867"/>
      <c r="AC59" s="4732"/>
      <c r="AD59" s="4730"/>
      <c r="AE59" s="4844"/>
      <c r="AF59" s="5106"/>
      <c r="AG59" s="5107"/>
      <c r="AH59" s="5109"/>
      <c r="AI59" s="5107"/>
      <c r="AJ59" s="4787"/>
      <c r="AK59" s="4788"/>
      <c r="AL59" s="4789"/>
      <c r="AM59" s="4848"/>
      <c r="AN59" s="4849"/>
      <c r="AO59" s="4850"/>
      <c r="AP59" s="4790"/>
      <c r="AQ59" s="4791"/>
      <c r="AR59" s="4792"/>
      <c r="AS59" s="4790"/>
      <c r="AT59" s="4791"/>
      <c r="AU59" s="4792"/>
      <c r="AV59" s="4790"/>
      <c r="AW59" s="4791"/>
      <c r="AX59" s="4792"/>
      <c r="AY59" s="4799"/>
      <c r="AZ59" s="4800"/>
      <c r="BA59" s="4801"/>
      <c r="BB59" s="4772"/>
      <c r="BC59" s="4773"/>
      <c r="BD59" s="4774"/>
      <c r="BE59" s="5179"/>
      <c r="BF59" s="5180"/>
      <c r="BG59" s="4739"/>
      <c r="BH59" s="5157"/>
      <c r="BI59" s="5158"/>
      <c r="BJ59" s="5158"/>
      <c r="BK59" s="5158"/>
      <c r="BL59" s="5159"/>
    </row>
    <row r="60" spans="2:64" s="62" customFormat="1" ht="14.1" customHeight="1" x14ac:dyDescent="0.15">
      <c r="B60" s="4863"/>
      <c r="C60" s="5186"/>
      <c r="D60" s="5187"/>
      <c r="E60" s="5188"/>
      <c r="F60" s="5189"/>
      <c r="G60" s="5190"/>
      <c r="H60" s="4636"/>
      <c r="I60" s="4637"/>
      <c r="J60" s="4637"/>
      <c r="K60" s="4637"/>
      <c r="L60" s="4638"/>
      <c r="M60" s="4641"/>
      <c r="N60" s="4646"/>
      <c r="O60" s="4647"/>
      <c r="P60" s="4671"/>
      <c r="Q60" s="5066"/>
      <c r="R60" s="5067"/>
      <c r="S60" s="5068"/>
      <c r="T60" s="4703"/>
      <c r="U60" s="4704"/>
      <c r="V60" s="4705"/>
      <c r="W60" s="5099"/>
      <c r="X60" s="5100"/>
      <c r="Y60" s="5101"/>
      <c r="Z60" s="323"/>
      <c r="AA60" s="82" t="s">
        <v>56</v>
      </c>
      <c r="AB60" s="324"/>
      <c r="AC60" s="82" t="s">
        <v>56</v>
      </c>
      <c r="AD60" s="324"/>
      <c r="AE60" s="81" t="s">
        <v>56</v>
      </c>
      <c r="AF60" s="1250"/>
      <c r="AG60" s="353"/>
      <c r="AH60" s="1251"/>
      <c r="AI60" s="354"/>
      <c r="AJ60" s="4793"/>
      <c r="AK60" s="4794"/>
      <c r="AL60" s="4795"/>
      <c r="AM60" s="4851"/>
      <c r="AN60" s="4852"/>
      <c r="AO60" s="4853"/>
      <c r="AP60" s="4766"/>
      <c r="AQ60" s="4767"/>
      <c r="AR60" s="4768"/>
      <c r="AS60" s="4766"/>
      <c r="AT60" s="4767"/>
      <c r="AU60" s="4768"/>
      <c r="AV60" s="4766"/>
      <c r="AW60" s="4767"/>
      <c r="AX60" s="4768"/>
      <c r="AY60" s="4802"/>
      <c r="AZ60" s="4803"/>
      <c r="BA60" s="4804"/>
      <c r="BB60" s="4775"/>
      <c r="BC60" s="4776"/>
      <c r="BD60" s="4777"/>
      <c r="BE60" s="4760"/>
      <c r="BF60" s="4762"/>
      <c r="BG60" s="4741"/>
      <c r="BH60" s="5174"/>
      <c r="BI60" s="5175"/>
      <c r="BJ60" s="5175"/>
      <c r="BK60" s="5175"/>
      <c r="BL60" s="5176"/>
    </row>
    <row r="61" spans="2:64" s="62" customFormat="1" ht="14.1" customHeight="1" x14ac:dyDescent="0.15">
      <c r="B61" s="4857">
        <v>10</v>
      </c>
      <c r="C61" s="4697" t="s">
        <v>259</v>
      </c>
      <c r="D61" s="4698"/>
      <c r="E61" s="4698"/>
      <c r="F61" s="4698"/>
      <c r="G61" s="4699"/>
      <c r="H61" s="4630"/>
      <c r="I61" s="4631"/>
      <c r="J61" s="4631"/>
      <c r="K61" s="4631"/>
      <c r="L61" s="4632"/>
      <c r="M61" s="4639"/>
      <c r="N61" s="4642"/>
      <c r="O61" s="4643"/>
      <c r="P61" s="4669"/>
      <c r="Q61" s="5069"/>
      <c r="R61" s="5070"/>
      <c r="S61" s="5071"/>
      <c r="T61" s="4697" t="s">
        <v>259</v>
      </c>
      <c r="U61" s="4698"/>
      <c r="V61" s="4699"/>
      <c r="W61" s="4677"/>
      <c r="X61" s="4678"/>
      <c r="Y61" s="4679"/>
      <c r="Z61" s="4864"/>
      <c r="AA61" s="4579" t="s">
        <v>200</v>
      </c>
      <c r="AB61" s="4866"/>
      <c r="AC61" s="4579" t="s">
        <v>200</v>
      </c>
      <c r="AD61" s="4577"/>
      <c r="AE61" s="4843" t="s">
        <v>200</v>
      </c>
      <c r="AF61" s="5104"/>
      <c r="AG61" s="5105"/>
      <c r="AH61" s="5108"/>
      <c r="AI61" s="5105"/>
      <c r="AJ61" s="4784"/>
      <c r="AK61" s="4785"/>
      <c r="AL61" s="4786"/>
      <c r="AM61" s="4845">
        <f>SUM(AJ61:AL63)</f>
        <v>0</v>
      </c>
      <c r="AN61" s="4846"/>
      <c r="AO61" s="4847"/>
      <c r="AP61" s="4763"/>
      <c r="AQ61" s="4764"/>
      <c r="AR61" s="4765"/>
      <c r="AS61" s="4763"/>
      <c r="AT61" s="4764"/>
      <c r="AU61" s="4765"/>
      <c r="AV61" s="4763"/>
      <c r="AW61" s="4764"/>
      <c r="AX61" s="4765"/>
      <c r="AY61" s="4796">
        <f>SUM(AP61:AX63)</f>
        <v>0</v>
      </c>
      <c r="AZ61" s="4797"/>
      <c r="BA61" s="4798"/>
      <c r="BB61" s="4769">
        <f>AH61+AM61+AY61</f>
        <v>0</v>
      </c>
      <c r="BC61" s="4770"/>
      <c r="BD61" s="4771"/>
      <c r="BE61" s="5177"/>
      <c r="BF61" s="5178"/>
      <c r="BG61" s="4738"/>
      <c r="BH61" s="5255"/>
      <c r="BI61" s="5256"/>
      <c r="BJ61" s="5256"/>
      <c r="BK61" s="5256"/>
      <c r="BL61" s="5257"/>
    </row>
    <row r="62" spans="2:64" s="62" customFormat="1" ht="14.1" customHeight="1" x14ac:dyDescent="0.15">
      <c r="B62" s="4858"/>
      <c r="C62" s="5183"/>
      <c r="D62" s="5184"/>
      <c r="E62" s="5184"/>
      <c r="F62" s="5184"/>
      <c r="G62" s="5185"/>
      <c r="H62" s="4633"/>
      <c r="I62" s="4634"/>
      <c r="J62" s="4634"/>
      <c r="K62" s="4634"/>
      <c r="L62" s="4635"/>
      <c r="M62" s="4640"/>
      <c r="N62" s="4644"/>
      <c r="O62" s="4645"/>
      <c r="P62" s="4670"/>
      <c r="Q62" s="5063"/>
      <c r="R62" s="5064"/>
      <c r="S62" s="5065"/>
      <c r="T62" s="4700"/>
      <c r="U62" s="4701"/>
      <c r="V62" s="4702"/>
      <c r="W62" s="4680"/>
      <c r="X62" s="4681"/>
      <c r="Y62" s="4682"/>
      <c r="Z62" s="4865"/>
      <c r="AA62" s="4732"/>
      <c r="AB62" s="4867"/>
      <c r="AC62" s="4732"/>
      <c r="AD62" s="4730"/>
      <c r="AE62" s="4844"/>
      <c r="AF62" s="5106"/>
      <c r="AG62" s="5107"/>
      <c r="AH62" s="5109"/>
      <c r="AI62" s="5107"/>
      <c r="AJ62" s="4787"/>
      <c r="AK62" s="4788"/>
      <c r="AL62" s="4789"/>
      <c r="AM62" s="4848"/>
      <c r="AN62" s="4849"/>
      <c r="AO62" s="4850"/>
      <c r="AP62" s="4790"/>
      <c r="AQ62" s="4791"/>
      <c r="AR62" s="4792"/>
      <c r="AS62" s="4790"/>
      <c r="AT62" s="4791"/>
      <c r="AU62" s="4792"/>
      <c r="AV62" s="4790"/>
      <c r="AW62" s="4791"/>
      <c r="AX62" s="4792"/>
      <c r="AY62" s="4799"/>
      <c r="AZ62" s="4800"/>
      <c r="BA62" s="4801"/>
      <c r="BB62" s="4772"/>
      <c r="BC62" s="4773"/>
      <c r="BD62" s="4774"/>
      <c r="BE62" s="5179"/>
      <c r="BF62" s="5180"/>
      <c r="BG62" s="4739"/>
      <c r="BH62" s="5157"/>
      <c r="BI62" s="5158"/>
      <c r="BJ62" s="5158"/>
      <c r="BK62" s="5158"/>
      <c r="BL62" s="5159"/>
    </row>
    <row r="63" spans="2:64" s="62" customFormat="1" ht="14.1" customHeight="1" x14ac:dyDescent="0.15">
      <c r="B63" s="4863"/>
      <c r="C63" s="5186"/>
      <c r="D63" s="5187"/>
      <c r="E63" s="5188"/>
      <c r="F63" s="5189"/>
      <c r="G63" s="5190"/>
      <c r="H63" s="4636"/>
      <c r="I63" s="4637"/>
      <c r="J63" s="4637"/>
      <c r="K63" s="4637"/>
      <c r="L63" s="4638"/>
      <c r="M63" s="4641"/>
      <c r="N63" s="4646"/>
      <c r="O63" s="4647"/>
      <c r="P63" s="4671"/>
      <c r="Q63" s="5066"/>
      <c r="R63" s="5067"/>
      <c r="S63" s="5068"/>
      <c r="T63" s="4703"/>
      <c r="U63" s="4704"/>
      <c r="V63" s="4705"/>
      <c r="W63" s="5099"/>
      <c r="X63" s="5100"/>
      <c r="Y63" s="5101"/>
      <c r="Z63" s="323"/>
      <c r="AA63" s="82" t="s">
        <v>56</v>
      </c>
      <c r="AB63" s="324"/>
      <c r="AC63" s="82" t="s">
        <v>56</v>
      </c>
      <c r="AD63" s="324"/>
      <c r="AE63" s="81" t="s">
        <v>56</v>
      </c>
      <c r="AF63" s="1250"/>
      <c r="AG63" s="353"/>
      <c r="AH63" s="1251"/>
      <c r="AI63" s="354"/>
      <c r="AJ63" s="4793"/>
      <c r="AK63" s="4794"/>
      <c r="AL63" s="4795"/>
      <c r="AM63" s="4851"/>
      <c r="AN63" s="4852"/>
      <c r="AO63" s="4853"/>
      <c r="AP63" s="4766"/>
      <c r="AQ63" s="4767"/>
      <c r="AR63" s="4768"/>
      <c r="AS63" s="4766"/>
      <c r="AT63" s="4767"/>
      <c r="AU63" s="4768"/>
      <c r="AV63" s="4766"/>
      <c r="AW63" s="4767"/>
      <c r="AX63" s="4768"/>
      <c r="AY63" s="4802"/>
      <c r="AZ63" s="4803"/>
      <c r="BA63" s="4804"/>
      <c r="BB63" s="4775"/>
      <c r="BC63" s="4776"/>
      <c r="BD63" s="4777"/>
      <c r="BE63" s="4760"/>
      <c r="BF63" s="4762"/>
      <c r="BG63" s="4741"/>
      <c r="BH63" s="5174"/>
      <c r="BI63" s="5175"/>
      <c r="BJ63" s="5175"/>
      <c r="BK63" s="5175"/>
      <c r="BL63" s="5176"/>
    </row>
    <row r="64" spans="2:64" s="62" customFormat="1" ht="14.1" customHeight="1" x14ac:dyDescent="0.15">
      <c r="B64" s="4857">
        <v>11</v>
      </c>
      <c r="C64" s="4697" t="s">
        <v>259</v>
      </c>
      <c r="D64" s="4698"/>
      <c r="E64" s="4698"/>
      <c r="F64" s="4698"/>
      <c r="G64" s="4699"/>
      <c r="H64" s="4630"/>
      <c r="I64" s="4631"/>
      <c r="J64" s="4631"/>
      <c r="K64" s="4631"/>
      <c r="L64" s="4632"/>
      <c r="M64" s="4639"/>
      <c r="N64" s="4642"/>
      <c r="O64" s="4643"/>
      <c r="P64" s="4669"/>
      <c r="Q64" s="5069"/>
      <c r="R64" s="5070"/>
      <c r="S64" s="5071"/>
      <c r="T64" s="4697" t="s">
        <v>259</v>
      </c>
      <c r="U64" s="4698"/>
      <c r="V64" s="4699"/>
      <c r="W64" s="4677"/>
      <c r="X64" s="4678"/>
      <c r="Y64" s="4679"/>
      <c r="Z64" s="4864"/>
      <c r="AA64" s="4579" t="s">
        <v>200</v>
      </c>
      <c r="AB64" s="4866"/>
      <c r="AC64" s="4579" t="s">
        <v>200</v>
      </c>
      <c r="AD64" s="4577"/>
      <c r="AE64" s="4843" t="s">
        <v>200</v>
      </c>
      <c r="AF64" s="5104"/>
      <c r="AG64" s="5105"/>
      <c r="AH64" s="5108"/>
      <c r="AI64" s="5105"/>
      <c r="AJ64" s="4784"/>
      <c r="AK64" s="4785"/>
      <c r="AL64" s="4786"/>
      <c r="AM64" s="4845">
        <f>SUM(AJ64:AL66)</f>
        <v>0</v>
      </c>
      <c r="AN64" s="4846"/>
      <c r="AO64" s="4847"/>
      <c r="AP64" s="4763"/>
      <c r="AQ64" s="4764"/>
      <c r="AR64" s="4765"/>
      <c r="AS64" s="4763"/>
      <c r="AT64" s="4764"/>
      <c r="AU64" s="4765"/>
      <c r="AV64" s="4763"/>
      <c r="AW64" s="4764"/>
      <c r="AX64" s="4765"/>
      <c r="AY64" s="4796">
        <f>SUM(AP64:AX66)</f>
        <v>0</v>
      </c>
      <c r="AZ64" s="4797"/>
      <c r="BA64" s="4798"/>
      <c r="BB64" s="4769">
        <f>AH64+AM64+AY64</f>
        <v>0</v>
      </c>
      <c r="BC64" s="4770"/>
      <c r="BD64" s="4771"/>
      <c r="BE64" s="5177"/>
      <c r="BF64" s="5178"/>
      <c r="BG64" s="4738"/>
      <c r="BH64" s="5255"/>
      <c r="BI64" s="5256"/>
      <c r="BJ64" s="5256"/>
      <c r="BK64" s="5256"/>
      <c r="BL64" s="5257"/>
    </row>
    <row r="65" spans="2:64" s="62" customFormat="1" ht="14.1" customHeight="1" x14ac:dyDescent="0.15">
      <c r="B65" s="4858"/>
      <c r="C65" s="5183"/>
      <c r="D65" s="5184"/>
      <c r="E65" s="5184"/>
      <c r="F65" s="5184"/>
      <c r="G65" s="5185"/>
      <c r="H65" s="4633"/>
      <c r="I65" s="4634"/>
      <c r="J65" s="4634"/>
      <c r="K65" s="4634"/>
      <c r="L65" s="4635"/>
      <c r="M65" s="4640"/>
      <c r="N65" s="4644"/>
      <c r="O65" s="4645"/>
      <c r="P65" s="4670"/>
      <c r="Q65" s="5063"/>
      <c r="R65" s="5064"/>
      <c r="S65" s="5065"/>
      <c r="T65" s="4700"/>
      <c r="U65" s="4701"/>
      <c r="V65" s="4702"/>
      <c r="W65" s="4680"/>
      <c r="X65" s="4681"/>
      <c r="Y65" s="4682"/>
      <c r="Z65" s="4865"/>
      <c r="AA65" s="4732"/>
      <c r="AB65" s="4867"/>
      <c r="AC65" s="4732"/>
      <c r="AD65" s="4730"/>
      <c r="AE65" s="4844"/>
      <c r="AF65" s="5106"/>
      <c r="AG65" s="5107"/>
      <c r="AH65" s="5109"/>
      <c r="AI65" s="5107"/>
      <c r="AJ65" s="4787"/>
      <c r="AK65" s="4788"/>
      <c r="AL65" s="4789"/>
      <c r="AM65" s="4848"/>
      <c r="AN65" s="4849"/>
      <c r="AO65" s="4850"/>
      <c r="AP65" s="4790"/>
      <c r="AQ65" s="4791"/>
      <c r="AR65" s="4792"/>
      <c r="AS65" s="4790"/>
      <c r="AT65" s="4791"/>
      <c r="AU65" s="4792"/>
      <c r="AV65" s="4790"/>
      <c r="AW65" s="4791"/>
      <c r="AX65" s="4792"/>
      <c r="AY65" s="4799"/>
      <c r="AZ65" s="4800"/>
      <c r="BA65" s="4801"/>
      <c r="BB65" s="4772"/>
      <c r="BC65" s="4773"/>
      <c r="BD65" s="4774"/>
      <c r="BE65" s="5179"/>
      <c r="BF65" s="5180"/>
      <c r="BG65" s="4739"/>
      <c r="BH65" s="5157"/>
      <c r="BI65" s="5158"/>
      <c r="BJ65" s="5158"/>
      <c r="BK65" s="5158"/>
      <c r="BL65" s="5159"/>
    </row>
    <row r="66" spans="2:64" s="62" customFormat="1" ht="14.1" customHeight="1" x14ac:dyDescent="0.15">
      <c r="B66" s="4863"/>
      <c r="C66" s="5186"/>
      <c r="D66" s="5187"/>
      <c r="E66" s="5188"/>
      <c r="F66" s="5189"/>
      <c r="G66" s="5190"/>
      <c r="H66" s="4636"/>
      <c r="I66" s="4637"/>
      <c r="J66" s="4637"/>
      <c r="K66" s="4637"/>
      <c r="L66" s="4638"/>
      <c r="M66" s="4641"/>
      <c r="N66" s="4646"/>
      <c r="O66" s="4647"/>
      <c r="P66" s="4671"/>
      <c r="Q66" s="5066"/>
      <c r="R66" s="5067"/>
      <c r="S66" s="5068"/>
      <c r="T66" s="4703"/>
      <c r="U66" s="4704"/>
      <c r="V66" s="4705"/>
      <c r="W66" s="5099"/>
      <c r="X66" s="5100"/>
      <c r="Y66" s="5101"/>
      <c r="Z66" s="323"/>
      <c r="AA66" s="82" t="s">
        <v>56</v>
      </c>
      <c r="AB66" s="324"/>
      <c r="AC66" s="82" t="s">
        <v>56</v>
      </c>
      <c r="AD66" s="324"/>
      <c r="AE66" s="81" t="s">
        <v>56</v>
      </c>
      <c r="AF66" s="1250"/>
      <c r="AG66" s="353"/>
      <c r="AH66" s="1251"/>
      <c r="AI66" s="354"/>
      <c r="AJ66" s="4793"/>
      <c r="AK66" s="4794"/>
      <c r="AL66" s="4795"/>
      <c r="AM66" s="4851"/>
      <c r="AN66" s="4852"/>
      <c r="AO66" s="4853"/>
      <c r="AP66" s="4766"/>
      <c r="AQ66" s="4767"/>
      <c r="AR66" s="4768"/>
      <c r="AS66" s="4766"/>
      <c r="AT66" s="4767"/>
      <c r="AU66" s="4768"/>
      <c r="AV66" s="4766"/>
      <c r="AW66" s="4767"/>
      <c r="AX66" s="4768"/>
      <c r="AY66" s="4802"/>
      <c r="AZ66" s="4803"/>
      <c r="BA66" s="4804"/>
      <c r="BB66" s="4775"/>
      <c r="BC66" s="4776"/>
      <c r="BD66" s="4777"/>
      <c r="BE66" s="4760"/>
      <c r="BF66" s="4762"/>
      <c r="BG66" s="4741"/>
      <c r="BH66" s="5174"/>
      <c r="BI66" s="5175"/>
      <c r="BJ66" s="5175"/>
      <c r="BK66" s="5175"/>
      <c r="BL66" s="5176"/>
    </row>
    <row r="67" spans="2:64" s="62" customFormat="1" ht="14.1" customHeight="1" x14ac:dyDescent="0.15">
      <c r="B67" s="4857">
        <v>12</v>
      </c>
      <c r="C67" s="4697" t="s">
        <v>259</v>
      </c>
      <c r="D67" s="4698"/>
      <c r="E67" s="4698"/>
      <c r="F67" s="4698"/>
      <c r="G67" s="4699"/>
      <c r="H67" s="4630"/>
      <c r="I67" s="4631"/>
      <c r="J67" s="4631"/>
      <c r="K67" s="4631"/>
      <c r="L67" s="4632"/>
      <c r="M67" s="4639"/>
      <c r="N67" s="4642"/>
      <c r="O67" s="4643"/>
      <c r="P67" s="4669"/>
      <c r="Q67" s="5069"/>
      <c r="R67" s="5070"/>
      <c r="S67" s="5071"/>
      <c r="T67" s="4697" t="s">
        <v>259</v>
      </c>
      <c r="U67" s="4698"/>
      <c r="V67" s="4699"/>
      <c r="W67" s="4677"/>
      <c r="X67" s="4678"/>
      <c r="Y67" s="4679"/>
      <c r="Z67" s="4864"/>
      <c r="AA67" s="4579" t="s">
        <v>200</v>
      </c>
      <c r="AB67" s="4866"/>
      <c r="AC67" s="4579" t="s">
        <v>200</v>
      </c>
      <c r="AD67" s="4577"/>
      <c r="AE67" s="4843" t="s">
        <v>200</v>
      </c>
      <c r="AF67" s="5104"/>
      <c r="AG67" s="5105"/>
      <c r="AH67" s="5108"/>
      <c r="AI67" s="5105"/>
      <c r="AJ67" s="4784"/>
      <c r="AK67" s="4785"/>
      <c r="AL67" s="4786"/>
      <c r="AM67" s="4845">
        <f>SUM(AJ67:AL69)</f>
        <v>0</v>
      </c>
      <c r="AN67" s="4846"/>
      <c r="AO67" s="4847"/>
      <c r="AP67" s="4763"/>
      <c r="AQ67" s="4764"/>
      <c r="AR67" s="4765"/>
      <c r="AS67" s="4763"/>
      <c r="AT67" s="4764"/>
      <c r="AU67" s="4765"/>
      <c r="AV67" s="4763"/>
      <c r="AW67" s="4764"/>
      <c r="AX67" s="4765"/>
      <c r="AY67" s="4796">
        <f>SUM(AP67:AX69)</f>
        <v>0</v>
      </c>
      <c r="AZ67" s="4797"/>
      <c r="BA67" s="4798"/>
      <c r="BB67" s="4769">
        <f>AH67+AM67+AY67</f>
        <v>0</v>
      </c>
      <c r="BC67" s="4770"/>
      <c r="BD67" s="4771"/>
      <c r="BE67" s="5177"/>
      <c r="BF67" s="5178"/>
      <c r="BG67" s="4738"/>
      <c r="BH67" s="5255"/>
      <c r="BI67" s="5256"/>
      <c r="BJ67" s="5256"/>
      <c r="BK67" s="5256"/>
      <c r="BL67" s="5257"/>
    </row>
    <row r="68" spans="2:64" s="62" customFormat="1" ht="14.1" customHeight="1" x14ac:dyDescent="0.15">
      <c r="B68" s="4858"/>
      <c r="C68" s="5183"/>
      <c r="D68" s="5184"/>
      <c r="E68" s="5184"/>
      <c r="F68" s="5184"/>
      <c r="G68" s="5185"/>
      <c r="H68" s="4633"/>
      <c r="I68" s="4634"/>
      <c r="J68" s="4634"/>
      <c r="K68" s="4634"/>
      <c r="L68" s="4635"/>
      <c r="M68" s="4640"/>
      <c r="N68" s="4644"/>
      <c r="O68" s="4645"/>
      <c r="P68" s="4670"/>
      <c r="Q68" s="5063"/>
      <c r="R68" s="5064"/>
      <c r="S68" s="5065"/>
      <c r="T68" s="4700"/>
      <c r="U68" s="4701"/>
      <c r="V68" s="4702"/>
      <c r="W68" s="4680"/>
      <c r="X68" s="4681"/>
      <c r="Y68" s="4682"/>
      <c r="Z68" s="4865"/>
      <c r="AA68" s="4732"/>
      <c r="AB68" s="4867"/>
      <c r="AC68" s="4732"/>
      <c r="AD68" s="4730"/>
      <c r="AE68" s="4844"/>
      <c r="AF68" s="5106"/>
      <c r="AG68" s="5107"/>
      <c r="AH68" s="5109"/>
      <c r="AI68" s="5107"/>
      <c r="AJ68" s="4787"/>
      <c r="AK68" s="4788"/>
      <c r="AL68" s="4789"/>
      <c r="AM68" s="4848"/>
      <c r="AN68" s="4849"/>
      <c r="AO68" s="4850"/>
      <c r="AP68" s="4790"/>
      <c r="AQ68" s="4791"/>
      <c r="AR68" s="4792"/>
      <c r="AS68" s="4790"/>
      <c r="AT68" s="4791"/>
      <c r="AU68" s="4792"/>
      <c r="AV68" s="4790"/>
      <c r="AW68" s="4791"/>
      <c r="AX68" s="4792"/>
      <c r="AY68" s="4799"/>
      <c r="AZ68" s="4800"/>
      <c r="BA68" s="4801"/>
      <c r="BB68" s="4772"/>
      <c r="BC68" s="4773"/>
      <c r="BD68" s="4774"/>
      <c r="BE68" s="5179"/>
      <c r="BF68" s="5180"/>
      <c r="BG68" s="4739"/>
      <c r="BH68" s="5157"/>
      <c r="BI68" s="5158"/>
      <c r="BJ68" s="5158"/>
      <c r="BK68" s="5158"/>
      <c r="BL68" s="5159"/>
    </row>
    <row r="69" spans="2:64" s="62" customFormat="1" ht="14.1" customHeight="1" x14ac:dyDescent="0.15">
      <c r="B69" s="4863"/>
      <c r="C69" s="5186"/>
      <c r="D69" s="5187"/>
      <c r="E69" s="5188"/>
      <c r="F69" s="5189"/>
      <c r="G69" s="5190"/>
      <c r="H69" s="4636"/>
      <c r="I69" s="4637"/>
      <c r="J69" s="4637"/>
      <c r="K69" s="4637"/>
      <c r="L69" s="4638"/>
      <c r="M69" s="4641"/>
      <c r="N69" s="4646"/>
      <c r="O69" s="4647"/>
      <c r="P69" s="4671"/>
      <c r="Q69" s="5066"/>
      <c r="R69" s="5067"/>
      <c r="S69" s="5068"/>
      <c r="T69" s="4703"/>
      <c r="U69" s="4704"/>
      <c r="V69" s="4705"/>
      <c r="W69" s="5099"/>
      <c r="X69" s="5100"/>
      <c r="Y69" s="5101"/>
      <c r="Z69" s="323"/>
      <c r="AA69" s="82" t="s">
        <v>56</v>
      </c>
      <c r="AB69" s="324"/>
      <c r="AC69" s="82" t="s">
        <v>56</v>
      </c>
      <c r="AD69" s="324"/>
      <c r="AE69" s="81" t="s">
        <v>56</v>
      </c>
      <c r="AF69" s="1250"/>
      <c r="AG69" s="353"/>
      <c r="AH69" s="1251"/>
      <c r="AI69" s="354"/>
      <c r="AJ69" s="4793"/>
      <c r="AK69" s="4794"/>
      <c r="AL69" s="4795"/>
      <c r="AM69" s="4851"/>
      <c r="AN69" s="4852"/>
      <c r="AO69" s="4853"/>
      <c r="AP69" s="4766"/>
      <c r="AQ69" s="4767"/>
      <c r="AR69" s="4768"/>
      <c r="AS69" s="4766"/>
      <c r="AT69" s="4767"/>
      <c r="AU69" s="4768"/>
      <c r="AV69" s="4766"/>
      <c r="AW69" s="4767"/>
      <c r="AX69" s="4768"/>
      <c r="AY69" s="4802"/>
      <c r="AZ69" s="4803"/>
      <c r="BA69" s="4804"/>
      <c r="BB69" s="4775"/>
      <c r="BC69" s="4776"/>
      <c r="BD69" s="4777"/>
      <c r="BE69" s="4760"/>
      <c r="BF69" s="4762"/>
      <c r="BG69" s="4741"/>
      <c r="BH69" s="5174"/>
      <c r="BI69" s="5175"/>
      <c r="BJ69" s="5175"/>
      <c r="BK69" s="5175"/>
      <c r="BL69" s="5176"/>
    </row>
    <row r="70" spans="2:64" s="62" customFormat="1" ht="14.1" customHeight="1" x14ac:dyDescent="0.15">
      <c r="B70" s="4857">
        <v>13</v>
      </c>
      <c r="C70" s="4697"/>
      <c r="D70" s="4698"/>
      <c r="E70" s="4698"/>
      <c r="F70" s="4698"/>
      <c r="G70" s="4699"/>
      <c r="H70" s="4630"/>
      <c r="I70" s="4631"/>
      <c r="J70" s="4631"/>
      <c r="K70" s="4631"/>
      <c r="L70" s="4632"/>
      <c r="M70" s="4639"/>
      <c r="N70" s="4642"/>
      <c r="O70" s="4643"/>
      <c r="P70" s="4669"/>
      <c r="Q70" s="5069"/>
      <c r="R70" s="5070"/>
      <c r="S70" s="5071"/>
      <c r="T70" s="4697"/>
      <c r="U70" s="4698"/>
      <c r="V70" s="4699"/>
      <c r="W70" s="4677"/>
      <c r="X70" s="4678"/>
      <c r="Y70" s="4679"/>
      <c r="Z70" s="4864"/>
      <c r="AA70" s="4579" t="s">
        <v>200</v>
      </c>
      <c r="AB70" s="4866"/>
      <c r="AC70" s="4579" t="s">
        <v>200</v>
      </c>
      <c r="AD70" s="4577"/>
      <c r="AE70" s="4843" t="s">
        <v>200</v>
      </c>
      <c r="AF70" s="5104"/>
      <c r="AG70" s="5105"/>
      <c r="AH70" s="5108"/>
      <c r="AI70" s="5105"/>
      <c r="AJ70" s="4784"/>
      <c r="AK70" s="4785"/>
      <c r="AL70" s="4786"/>
      <c r="AM70" s="4845">
        <f>SUM(AJ70:AL72)</f>
        <v>0</v>
      </c>
      <c r="AN70" s="4846"/>
      <c r="AO70" s="4847"/>
      <c r="AP70" s="4763"/>
      <c r="AQ70" s="4764"/>
      <c r="AR70" s="4765"/>
      <c r="AS70" s="4763"/>
      <c r="AT70" s="4764"/>
      <c r="AU70" s="4765"/>
      <c r="AV70" s="4763"/>
      <c r="AW70" s="4764"/>
      <c r="AX70" s="4765"/>
      <c r="AY70" s="4796">
        <f>SUM(AP70:AX72)</f>
        <v>0</v>
      </c>
      <c r="AZ70" s="4797"/>
      <c r="BA70" s="4798"/>
      <c r="BB70" s="4769">
        <f>AH70+AM70+AY70</f>
        <v>0</v>
      </c>
      <c r="BC70" s="4770"/>
      <c r="BD70" s="4771"/>
      <c r="BE70" s="5177"/>
      <c r="BF70" s="5178"/>
      <c r="BG70" s="4738"/>
      <c r="BH70" s="5255"/>
      <c r="BI70" s="5256"/>
      <c r="BJ70" s="5256"/>
      <c r="BK70" s="5256"/>
      <c r="BL70" s="5257"/>
    </row>
    <row r="71" spans="2:64" s="62" customFormat="1" ht="14.1" customHeight="1" x14ac:dyDescent="0.15">
      <c r="B71" s="4858"/>
      <c r="C71" s="5183"/>
      <c r="D71" s="5184"/>
      <c r="E71" s="5184"/>
      <c r="F71" s="5184"/>
      <c r="G71" s="5185"/>
      <c r="H71" s="4633"/>
      <c r="I71" s="4634"/>
      <c r="J71" s="4634"/>
      <c r="K71" s="4634"/>
      <c r="L71" s="4635"/>
      <c r="M71" s="4640"/>
      <c r="N71" s="4644"/>
      <c r="O71" s="4645"/>
      <c r="P71" s="4670"/>
      <c r="Q71" s="5063"/>
      <c r="R71" s="5064"/>
      <c r="S71" s="5065"/>
      <c r="T71" s="4700"/>
      <c r="U71" s="4701"/>
      <c r="V71" s="4702"/>
      <c r="W71" s="4680"/>
      <c r="X71" s="4681"/>
      <c r="Y71" s="4682"/>
      <c r="Z71" s="4865"/>
      <c r="AA71" s="4732"/>
      <c r="AB71" s="4867"/>
      <c r="AC71" s="4732"/>
      <c r="AD71" s="4730"/>
      <c r="AE71" s="4844"/>
      <c r="AF71" s="5106"/>
      <c r="AG71" s="5107"/>
      <c r="AH71" s="5109"/>
      <c r="AI71" s="5107"/>
      <c r="AJ71" s="4787"/>
      <c r="AK71" s="4788"/>
      <c r="AL71" s="4789"/>
      <c r="AM71" s="4848"/>
      <c r="AN71" s="4849"/>
      <c r="AO71" s="4850"/>
      <c r="AP71" s="4790"/>
      <c r="AQ71" s="4791"/>
      <c r="AR71" s="4792"/>
      <c r="AS71" s="4790"/>
      <c r="AT71" s="4791"/>
      <c r="AU71" s="4792"/>
      <c r="AV71" s="4790"/>
      <c r="AW71" s="4791"/>
      <c r="AX71" s="4792"/>
      <c r="AY71" s="4799"/>
      <c r="AZ71" s="4800"/>
      <c r="BA71" s="4801"/>
      <c r="BB71" s="4772"/>
      <c r="BC71" s="4773"/>
      <c r="BD71" s="4774"/>
      <c r="BE71" s="5179"/>
      <c r="BF71" s="5180"/>
      <c r="BG71" s="4739"/>
      <c r="BH71" s="5157"/>
      <c r="BI71" s="5158"/>
      <c r="BJ71" s="5158"/>
      <c r="BK71" s="5158"/>
      <c r="BL71" s="5159"/>
    </row>
    <row r="72" spans="2:64" s="62" customFormat="1" ht="14.1" customHeight="1" x14ac:dyDescent="0.15">
      <c r="B72" s="4863"/>
      <c r="C72" s="5186"/>
      <c r="D72" s="5187"/>
      <c r="E72" s="5188"/>
      <c r="F72" s="5189"/>
      <c r="G72" s="5190"/>
      <c r="H72" s="4636"/>
      <c r="I72" s="4637"/>
      <c r="J72" s="4637"/>
      <c r="K72" s="4637"/>
      <c r="L72" s="4638"/>
      <c r="M72" s="4641"/>
      <c r="N72" s="4646"/>
      <c r="O72" s="4647"/>
      <c r="P72" s="4671"/>
      <c r="Q72" s="5066"/>
      <c r="R72" s="5067"/>
      <c r="S72" s="5068"/>
      <c r="T72" s="4703"/>
      <c r="U72" s="4704"/>
      <c r="V72" s="4705"/>
      <c r="W72" s="5099"/>
      <c r="X72" s="5100"/>
      <c r="Y72" s="5101"/>
      <c r="Z72" s="323"/>
      <c r="AA72" s="82" t="s">
        <v>56</v>
      </c>
      <c r="AB72" s="324"/>
      <c r="AC72" s="82" t="s">
        <v>56</v>
      </c>
      <c r="AD72" s="324"/>
      <c r="AE72" s="81" t="s">
        <v>56</v>
      </c>
      <c r="AF72" s="1250"/>
      <c r="AG72" s="353"/>
      <c r="AH72" s="1251"/>
      <c r="AI72" s="354"/>
      <c r="AJ72" s="4793"/>
      <c r="AK72" s="4794"/>
      <c r="AL72" s="4795"/>
      <c r="AM72" s="4851"/>
      <c r="AN72" s="4852"/>
      <c r="AO72" s="4853"/>
      <c r="AP72" s="4766"/>
      <c r="AQ72" s="4767"/>
      <c r="AR72" s="4768"/>
      <c r="AS72" s="4766"/>
      <c r="AT72" s="4767"/>
      <c r="AU72" s="4768"/>
      <c r="AV72" s="4766"/>
      <c r="AW72" s="4767"/>
      <c r="AX72" s="4768"/>
      <c r="AY72" s="4802"/>
      <c r="AZ72" s="4803"/>
      <c r="BA72" s="4804"/>
      <c r="BB72" s="4775"/>
      <c r="BC72" s="4776"/>
      <c r="BD72" s="4777"/>
      <c r="BE72" s="4760"/>
      <c r="BF72" s="4762"/>
      <c r="BG72" s="4741"/>
      <c r="BH72" s="5174"/>
      <c r="BI72" s="5175"/>
      <c r="BJ72" s="5175"/>
      <c r="BK72" s="5175"/>
      <c r="BL72" s="5176"/>
    </row>
    <row r="73" spans="2:64" s="62" customFormat="1" ht="14.1" customHeight="1" x14ac:dyDescent="0.15">
      <c r="B73" s="4857">
        <v>14</v>
      </c>
      <c r="C73" s="4697" t="s">
        <v>259</v>
      </c>
      <c r="D73" s="4698"/>
      <c r="E73" s="4698"/>
      <c r="F73" s="4698"/>
      <c r="G73" s="4699"/>
      <c r="H73" s="4630"/>
      <c r="I73" s="4631"/>
      <c r="J73" s="4631"/>
      <c r="K73" s="4631"/>
      <c r="L73" s="4632"/>
      <c r="M73" s="4639"/>
      <c r="N73" s="4642"/>
      <c r="O73" s="4643"/>
      <c r="P73" s="4669"/>
      <c r="Q73" s="5069"/>
      <c r="R73" s="5070"/>
      <c r="S73" s="5071"/>
      <c r="T73" s="4697" t="s">
        <v>259</v>
      </c>
      <c r="U73" s="4698"/>
      <c r="V73" s="4699"/>
      <c r="W73" s="4677"/>
      <c r="X73" s="4678"/>
      <c r="Y73" s="4679"/>
      <c r="Z73" s="4864"/>
      <c r="AA73" s="4579" t="s">
        <v>200</v>
      </c>
      <c r="AB73" s="4866"/>
      <c r="AC73" s="4579" t="s">
        <v>200</v>
      </c>
      <c r="AD73" s="4577"/>
      <c r="AE73" s="4843" t="s">
        <v>200</v>
      </c>
      <c r="AF73" s="5104"/>
      <c r="AG73" s="5105"/>
      <c r="AH73" s="5108"/>
      <c r="AI73" s="5105"/>
      <c r="AJ73" s="4784"/>
      <c r="AK73" s="4785"/>
      <c r="AL73" s="4786"/>
      <c r="AM73" s="4845">
        <f>SUM(AJ73:AL75)</f>
        <v>0</v>
      </c>
      <c r="AN73" s="4846"/>
      <c r="AO73" s="4847"/>
      <c r="AP73" s="4763"/>
      <c r="AQ73" s="4764"/>
      <c r="AR73" s="4765"/>
      <c r="AS73" s="4763"/>
      <c r="AT73" s="4764"/>
      <c r="AU73" s="4765"/>
      <c r="AV73" s="4763"/>
      <c r="AW73" s="4764"/>
      <c r="AX73" s="4765"/>
      <c r="AY73" s="4796">
        <f>SUM(AP73:AX75)</f>
        <v>0</v>
      </c>
      <c r="AZ73" s="4797"/>
      <c r="BA73" s="4798"/>
      <c r="BB73" s="4769">
        <f>AH73+AM73+AY73</f>
        <v>0</v>
      </c>
      <c r="BC73" s="4770"/>
      <c r="BD73" s="4771"/>
      <c r="BE73" s="5177"/>
      <c r="BF73" s="5178"/>
      <c r="BG73" s="4738"/>
      <c r="BH73" s="5255"/>
      <c r="BI73" s="5256"/>
      <c r="BJ73" s="5256"/>
      <c r="BK73" s="5256"/>
      <c r="BL73" s="5257"/>
    </row>
    <row r="74" spans="2:64" s="62" customFormat="1" ht="14.1" customHeight="1" x14ac:dyDescent="0.15">
      <c r="B74" s="4858"/>
      <c r="C74" s="5183"/>
      <c r="D74" s="5184"/>
      <c r="E74" s="5184"/>
      <c r="F74" s="5184"/>
      <c r="G74" s="5185"/>
      <c r="H74" s="4633"/>
      <c r="I74" s="4634"/>
      <c r="J74" s="4634"/>
      <c r="K74" s="4634"/>
      <c r="L74" s="4635"/>
      <c r="M74" s="4640"/>
      <c r="N74" s="4644"/>
      <c r="O74" s="4645"/>
      <c r="P74" s="4670"/>
      <c r="Q74" s="5063"/>
      <c r="R74" s="5064"/>
      <c r="S74" s="5065"/>
      <c r="T74" s="4700"/>
      <c r="U74" s="4701"/>
      <c r="V74" s="4702"/>
      <c r="W74" s="4680"/>
      <c r="X74" s="4681"/>
      <c r="Y74" s="4682"/>
      <c r="Z74" s="4865"/>
      <c r="AA74" s="4732"/>
      <c r="AB74" s="4867"/>
      <c r="AC74" s="4732"/>
      <c r="AD74" s="4730"/>
      <c r="AE74" s="4844"/>
      <c r="AF74" s="5106"/>
      <c r="AG74" s="5107"/>
      <c r="AH74" s="5109"/>
      <c r="AI74" s="5107"/>
      <c r="AJ74" s="4787"/>
      <c r="AK74" s="4788"/>
      <c r="AL74" s="4789"/>
      <c r="AM74" s="4848"/>
      <c r="AN74" s="4849"/>
      <c r="AO74" s="4850"/>
      <c r="AP74" s="4790"/>
      <c r="AQ74" s="4791"/>
      <c r="AR74" s="4792"/>
      <c r="AS74" s="4790"/>
      <c r="AT74" s="4791"/>
      <c r="AU74" s="4792"/>
      <c r="AV74" s="4790"/>
      <c r="AW74" s="4791"/>
      <c r="AX74" s="4792"/>
      <c r="AY74" s="4799"/>
      <c r="AZ74" s="4800"/>
      <c r="BA74" s="4801"/>
      <c r="BB74" s="4772"/>
      <c r="BC74" s="4773"/>
      <c r="BD74" s="4774"/>
      <c r="BE74" s="5179"/>
      <c r="BF74" s="5180"/>
      <c r="BG74" s="4739"/>
      <c r="BH74" s="5157"/>
      <c r="BI74" s="5158"/>
      <c r="BJ74" s="5158"/>
      <c r="BK74" s="5158"/>
      <c r="BL74" s="5159"/>
    </row>
    <row r="75" spans="2:64" s="62" customFormat="1" ht="14.1" customHeight="1" x14ac:dyDescent="0.15">
      <c r="B75" s="4863"/>
      <c r="C75" s="5186"/>
      <c r="D75" s="5187"/>
      <c r="E75" s="5188"/>
      <c r="F75" s="5189"/>
      <c r="G75" s="5190"/>
      <c r="H75" s="4636"/>
      <c r="I75" s="4637"/>
      <c r="J75" s="4637"/>
      <c r="K75" s="4637"/>
      <c r="L75" s="4638"/>
      <c r="M75" s="4641"/>
      <c r="N75" s="4646"/>
      <c r="O75" s="4647"/>
      <c r="P75" s="4671"/>
      <c r="Q75" s="5066"/>
      <c r="R75" s="5067"/>
      <c r="S75" s="5068"/>
      <c r="T75" s="4703"/>
      <c r="U75" s="4704"/>
      <c r="V75" s="4705"/>
      <c r="W75" s="5099"/>
      <c r="X75" s="5100"/>
      <c r="Y75" s="5101"/>
      <c r="Z75" s="323"/>
      <c r="AA75" s="82" t="s">
        <v>56</v>
      </c>
      <c r="AB75" s="324"/>
      <c r="AC75" s="82" t="s">
        <v>56</v>
      </c>
      <c r="AD75" s="324"/>
      <c r="AE75" s="81" t="s">
        <v>56</v>
      </c>
      <c r="AF75" s="1250"/>
      <c r="AG75" s="353"/>
      <c r="AH75" s="1251"/>
      <c r="AI75" s="354"/>
      <c r="AJ75" s="4793"/>
      <c r="AK75" s="4794"/>
      <c r="AL75" s="4795"/>
      <c r="AM75" s="4851"/>
      <c r="AN75" s="4852"/>
      <c r="AO75" s="4853"/>
      <c r="AP75" s="4766"/>
      <c r="AQ75" s="4767"/>
      <c r="AR75" s="4768"/>
      <c r="AS75" s="4766"/>
      <c r="AT75" s="4767"/>
      <c r="AU75" s="4768"/>
      <c r="AV75" s="4766"/>
      <c r="AW75" s="4767"/>
      <c r="AX75" s="4768"/>
      <c r="AY75" s="4802"/>
      <c r="AZ75" s="4803"/>
      <c r="BA75" s="4804"/>
      <c r="BB75" s="4775"/>
      <c r="BC75" s="4776"/>
      <c r="BD75" s="4777"/>
      <c r="BE75" s="4760"/>
      <c r="BF75" s="4762"/>
      <c r="BG75" s="4741"/>
      <c r="BH75" s="5174"/>
      <c r="BI75" s="5175"/>
      <c r="BJ75" s="5175"/>
      <c r="BK75" s="5175"/>
      <c r="BL75" s="5176"/>
    </row>
    <row r="76" spans="2:64" s="62" customFormat="1" ht="14.1" customHeight="1" x14ac:dyDescent="0.15">
      <c r="B76" s="4857">
        <v>15</v>
      </c>
      <c r="C76" s="4697" t="s">
        <v>259</v>
      </c>
      <c r="D76" s="4698"/>
      <c r="E76" s="4698"/>
      <c r="F76" s="4698"/>
      <c r="G76" s="4699"/>
      <c r="H76" s="4630"/>
      <c r="I76" s="4631"/>
      <c r="J76" s="4631"/>
      <c r="K76" s="4631"/>
      <c r="L76" s="4632"/>
      <c r="M76" s="4639"/>
      <c r="N76" s="4642"/>
      <c r="O76" s="4643"/>
      <c r="P76" s="4669"/>
      <c r="Q76" s="5069"/>
      <c r="R76" s="5070"/>
      <c r="S76" s="5071"/>
      <c r="T76" s="4697" t="s">
        <v>259</v>
      </c>
      <c r="U76" s="4698"/>
      <c r="V76" s="4699"/>
      <c r="W76" s="4677"/>
      <c r="X76" s="4678"/>
      <c r="Y76" s="4679"/>
      <c r="Z76" s="4864"/>
      <c r="AA76" s="4579" t="s">
        <v>200</v>
      </c>
      <c r="AB76" s="4866"/>
      <c r="AC76" s="4579" t="s">
        <v>200</v>
      </c>
      <c r="AD76" s="4577"/>
      <c r="AE76" s="4843" t="s">
        <v>200</v>
      </c>
      <c r="AF76" s="5104"/>
      <c r="AG76" s="5105"/>
      <c r="AH76" s="5108"/>
      <c r="AI76" s="5105"/>
      <c r="AJ76" s="4784"/>
      <c r="AK76" s="4785"/>
      <c r="AL76" s="4786"/>
      <c r="AM76" s="4845">
        <f>SUM(AJ76:AL78)</f>
        <v>0</v>
      </c>
      <c r="AN76" s="4846"/>
      <c r="AO76" s="4847"/>
      <c r="AP76" s="4763"/>
      <c r="AQ76" s="4764"/>
      <c r="AR76" s="4765"/>
      <c r="AS76" s="4763"/>
      <c r="AT76" s="4764"/>
      <c r="AU76" s="4765"/>
      <c r="AV76" s="4763"/>
      <c r="AW76" s="4764"/>
      <c r="AX76" s="4765"/>
      <c r="AY76" s="4796">
        <f>SUM(AP76:AX78)</f>
        <v>0</v>
      </c>
      <c r="AZ76" s="4797"/>
      <c r="BA76" s="4798"/>
      <c r="BB76" s="4769">
        <f>AH76+AM76+AY76</f>
        <v>0</v>
      </c>
      <c r="BC76" s="4770"/>
      <c r="BD76" s="4771"/>
      <c r="BE76" s="5177"/>
      <c r="BF76" s="5178"/>
      <c r="BG76" s="4738"/>
      <c r="BH76" s="5255"/>
      <c r="BI76" s="5256"/>
      <c r="BJ76" s="5256"/>
      <c r="BK76" s="5256"/>
      <c r="BL76" s="5257"/>
    </row>
    <row r="77" spans="2:64" s="62" customFormat="1" ht="14.1" customHeight="1" x14ac:dyDescent="0.15">
      <c r="B77" s="4858"/>
      <c r="C77" s="5183"/>
      <c r="D77" s="5184"/>
      <c r="E77" s="5184"/>
      <c r="F77" s="5184"/>
      <c r="G77" s="5185"/>
      <c r="H77" s="4633"/>
      <c r="I77" s="4634"/>
      <c r="J77" s="4634"/>
      <c r="K77" s="4634"/>
      <c r="L77" s="4635"/>
      <c r="M77" s="4640"/>
      <c r="N77" s="4644"/>
      <c r="O77" s="4645"/>
      <c r="P77" s="4670"/>
      <c r="Q77" s="5063"/>
      <c r="R77" s="5064"/>
      <c r="S77" s="5065"/>
      <c r="T77" s="4700"/>
      <c r="U77" s="4701"/>
      <c r="V77" s="4702"/>
      <c r="W77" s="4680"/>
      <c r="X77" s="4681"/>
      <c r="Y77" s="4682"/>
      <c r="Z77" s="4865"/>
      <c r="AA77" s="4732"/>
      <c r="AB77" s="4867"/>
      <c r="AC77" s="4732"/>
      <c r="AD77" s="4730"/>
      <c r="AE77" s="4844"/>
      <c r="AF77" s="5106"/>
      <c r="AG77" s="5107"/>
      <c r="AH77" s="5109"/>
      <c r="AI77" s="5107"/>
      <c r="AJ77" s="4787"/>
      <c r="AK77" s="4788"/>
      <c r="AL77" s="4789"/>
      <c r="AM77" s="4848"/>
      <c r="AN77" s="4849"/>
      <c r="AO77" s="4850"/>
      <c r="AP77" s="4790"/>
      <c r="AQ77" s="4791"/>
      <c r="AR77" s="4792"/>
      <c r="AS77" s="4790"/>
      <c r="AT77" s="4791"/>
      <c r="AU77" s="4792"/>
      <c r="AV77" s="4790"/>
      <c r="AW77" s="4791"/>
      <c r="AX77" s="4792"/>
      <c r="AY77" s="4799"/>
      <c r="AZ77" s="4800"/>
      <c r="BA77" s="4801"/>
      <c r="BB77" s="4772"/>
      <c r="BC77" s="4773"/>
      <c r="BD77" s="4774"/>
      <c r="BE77" s="5179"/>
      <c r="BF77" s="5180"/>
      <c r="BG77" s="4739"/>
      <c r="BH77" s="5157"/>
      <c r="BI77" s="5158"/>
      <c r="BJ77" s="5158"/>
      <c r="BK77" s="5158"/>
      <c r="BL77" s="5159"/>
    </row>
    <row r="78" spans="2:64" s="62" customFormat="1" ht="14.1" customHeight="1" x14ac:dyDescent="0.15">
      <c r="B78" s="4863"/>
      <c r="C78" s="5186"/>
      <c r="D78" s="5187"/>
      <c r="E78" s="5188"/>
      <c r="F78" s="5189"/>
      <c r="G78" s="5190"/>
      <c r="H78" s="4636"/>
      <c r="I78" s="4637"/>
      <c r="J78" s="4637"/>
      <c r="K78" s="4637"/>
      <c r="L78" s="4638"/>
      <c r="M78" s="4641"/>
      <c r="N78" s="4646"/>
      <c r="O78" s="4647"/>
      <c r="P78" s="4671"/>
      <c r="Q78" s="5066"/>
      <c r="R78" s="5067"/>
      <c r="S78" s="5068"/>
      <c r="T78" s="4703"/>
      <c r="U78" s="4704"/>
      <c r="V78" s="4705"/>
      <c r="W78" s="5099"/>
      <c r="X78" s="5100"/>
      <c r="Y78" s="5101"/>
      <c r="Z78" s="323"/>
      <c r="AA78" s="82" t="s">
        <v>56</v>
      </c>
      <c r="AB78" s="324"/>
      <c r="AC78" s="82" t="s">
        <v>56</v>
      </c>
      <c r="AD78" s="324"/>
      <c r="AE78" s="81" t="s">
        <v>56</v>
      </c>
      <c r="AF78" s="1250"/>
      <c r="AG78" s="353"/>
      <c r="AH78" s="1251"/>
      <c r="AI78" s="354"/>
      <c r="AJ78" s="4793"/>
      <c r="AK78" s="4794"/>
      <c r="AL78" s="4795"/>
      <c r="AM78" s="4851"/>
      <c r="AN78" s="4852"/>
      <c r="AO78" s="4853"/>
      <c r="AP78" s="4766"/>
      <c r="AQ78" s="4767"/>
      <c r="AR78" s="4768"/>
      <c r="AS78" s="4766"/>
      <c r="AT78" s="4767"/>
      <c r="AU78" s="4768"/>
      <c r="AV78" s="4766"/>
      <c r="AW78" s="4767"/>
      <c r="AX78" s="4768"/>
      <c r="AY78" s="4802"/>
      <c r="AZ78" s="4803"/>
      <c r="BA78" s="4804"/>
      <c r="BB78" s="4775"/>
      <c r="BC78" s="4776"/>
      <c r="BD78" s="4777"/>
      <c r="BE78" s="4760"/>
      <c r="BF78" s="4762"/>
      <c r="BG78" s="4741"/>
      <c r="BH78" s="5174"/>
      <c r="BI78" s="5175"/>
      <c r="BJ78" s="5175"/>
      <c r="BK78" s="5175"/>
      <c r="BL78" s="5176"/>
    </row>
    <row r="79" spans="2:64" s="62" customFormat="1" ht="14.1" customHeight="1" x14ac:dyDescent="0.15">
      <c r="B79" s="4857">
        <v>16</v>
      </c>
      <c r="C79" s="4697" t="s">
        <v>259</v>
      </c>
      <c r="D79" s="4698"/>
      <c r="E79" s="4698"/>
      <c r="F79" s="4698"/>
      <c r="G79" s="4699"/>
      <c r="H79" s="4630"/>
      <c r="I79" s="4631"/>
      <c r="J79" s="4631"/>
      <c r="K79" s="4631"/>
      <c r="L79" s="4632"/>
      <c r="M79" s="4639"/>
      <c r="N79" s="4642"/>
      <c r="O79" s="4643"/>
      <c r="P79" s="4669"/>
      <c r="Q79" s="5069"/>
      <c r="R79" s="5070"/>
      <c r="S79" s="5071"/>
      <c r="T79" s="4697" t="s">
        <v>259</v>
      </c>
      <c r="U79" s="4698"/>
      <c r="V79" s="4699"/>
      <c r="W79" s="4677"/>
      <c r="X79" s="4678"/>
      <c r="Y79" s="4679"/>
      <c r="Z79" s="4864"/>
      <c r="AA79" s="4579" t="s">
        <v>200</v>
      </c>
      <c r="AB79" s="4866"/>
      <c r="AC79" s="4579" t="s">
        <v>200</v>
      </c>
      <c r="AD79" s="4577"/>
      <c r="AE79" s="4843" t="s">
        <v>200</v>
      </c>
      <c r="AF79" s="5104"/>
      <c r="AG79" s="5105"/>
      <c r="AH79" s="5108"/>
      <c r="AI79" s="5105"/>
      <c r="AJ79" s="4784"/>
      <c r="AK79" s="4785"/>
      <c r="AL79" s="4786"/>
      <c r="AM79" s="4845">
        <f>SUM(AJ79:AL81)</f>
        <v>0</v>
      </c>
      <c r="AN79" s="4846"/>
      <c r="AO79" s="4847"/>
      <c r="AP79" s="4763"/>
      <c r="AQ79" s="4764"/>
      <c r="AR79" s="4765"/>
      <c r="AS79" s="4763"/>
      <c r="AT79" s="4764"/>
      <c r="AU79" s="4765"/>
      <c r="AV79" s="4763"/>
      <c r="AW79" s="4764"/>
      <c r="AX79" s="4765"/>
      <c r="AY79" s="4796">
        <f>SUM(AP79:AX81)</f>
        <v>0</v>
      </c>
      <c r="AZ79" s="4797"/>
      <c r="BA79" s="4798"/>
      <c r="BB79" s="4769">
        <f>AH79+AM79+AY79</f>
        <v>0</v>
      </c>
      <c r="BC79" s="4770"/>
      <c r="BD79" s="4771"/>
      <c r="BE79" s="5177"/>
      <c r="BF79" s="5178"/>
      <c r="BG79" s="4738"/>
      <c r="BH79" s="5255"/>
      <c r="BI79" s="5256"/>
      <c r="BJ79" s="5256"/>
      <c r="BK79" s="5256"/>
      <c r="BL79" s="5257"/>
    </row>
    <row r="80" spans="2:64" s="62" customFormat="1" ht="14.1" customHeight="1" x14ac:dyDescent="0.15">
      <c r="B80" s="4858"/>
      <c r="C80" s="5183"/>
      <c r="D80" s="5184"/>
      <c r="E80" s="5184"/>
      <c r="F80" s="5184"/>
      <c r="G80" s="5185"/>
      <c r="H80" s="4633"/>
      <c r="I80" s="4634"/>
      <c r="J80" s="4634"/>
      <c r="K80" s="4634"/>
      <c r="L80" s="4635"/>
      <c r="M80" s="4640"/>
      <c r="N80" s="4644"/>
      <c r="O80" s="4645"/>
      <c r="P80" s="4670"/>
      <c r="Q80" s="5063"/>
      <c r="R80" s="5064"/>
      <c r="S80" s="5065"/>
      <c r="T80" s="4700"/>
      <c r="U80" s="4701"/>
      <c r="V80" s="4702"/>
      <c r="W80" s="4680"/>
      <c r="X80" s="4681"/>
      <c r="Y80" s="4682"/>
      <c r="Z80" s="4865"/>
      <c r="AA80" s="4732"/>
      <c r="AB80" s="4867"/>
      <c r="AC80" s="4732"/>
      <c r="AD80" s="4730"/>
      <c r="AE80" s="4844"/>
      <c r="AF80" s="5106"/>
      <c r="AG80" s="5107"/>
      <c r="AH80" s="5109"/>
      <c r="AI80" s="5107"/>
      <c r="AJ80" s="4787"/>
      <c r="AK80" s="4788"/>
      <c r="AL80" s="4789"/>
      <c r="AM80" s="4848"/>
      <c r="AN80" s="4849"/>
      <c r="AO80" s="4850"/>
      <c r="AP80" s="4790"/>
      <c r="AQ80" s="4791"/>
      <c r="AR80" s="4792"/>
      <c r="AS80" s="4790"/>
      <c r="AT80" s="4791"/>
      <c r="AU80" s="4792"/>
      <c r="AV80" s="4790"/>
      <c r="AW80" s="4791"/>
      <c r="AX80" s="4792"/>
      <c r="AY80" s="4799"/>
      <c r="AZ80" s="4800"/>
      <c r="BA80" s="4801"/>
      <c r="BB80" s="4772"/>
      <c r="BC80" s="4773"/>
      <c r="BD80" s="4774"/>
      <c r="BE80" s="5179"/>
      <c r="BF80" s="5180"/>
      <c r="BG80" s="4739"/>
      <c r="BH80" s="5157"/>
      <c r="BI80" s="5158"/>
      <c r="BJ80" s="5158"/>
      <c r="BK80" s="5158"/>
      <c r="BL80" s="5159"/>
    </row>
    <row r="81" spans="2:64" s="62" customFormat="1" ht="14.1" customHeight="1" x14ac:dyDescent="0.15">
      <c r="B81" s="4863"/>
      <c r="C81" s="5186"/>
      <c r="D81" s="5187"/>
      <c r="E81" s="5188"/>
      <c r="F81" s="5189"/>
      <c r="G81" s="5190"/>
      <c r="H81" s="4636"/>
      <c r="I81" s="4637"/>
      <c r="J81" s="4637"/>
      <c r="K81" s="4637"/>
      <c r="L81" s="4638"/>
      <c r="M81" s="4641"/>
      <c r="N81" s="4646"/>
      <c r="O81" s="4647"/>
      <c r="P81" s="4671"/>
      <c r="Q81" s="5066"/>
      <c r="R81" s="5067"/>
      <c r="S81" s="5068"/>
      <c r="T81" s="4703"/>
      <c r="U81" s="4704"/>
      <c r="V81" s="4705"/>
      <c r="W81" s="5099"/>
      <c r="X81" s="5100"/>
      <c r="Y81" s="5101"/>
      <c r="Z81" s="323"/>
      <c r="AA81" s="82" t="s">
        <v>56</v>
      </c>
      <c r="AB81" s="324"/>
      <c r="AC81" s="82" t="s">
        <v>56</v>
      </c>
      <c r="AD81" s="324"/>
      <c r="AE81" s="81" t="s">
        <v>56</v>
      </c>
      <c r="AF81" s="1250"/>
      <c r="AG81" s="353"/>
      <c r="AH81" s="1251"/>
      <c r="AI81" s="354"/>
      <c r="AJ81" s="4793"/>
      <c r="AK81" s="4794"/>
      <c r="AL81" s="4795"/>
      <c r="AM81" s="4851"/>
      <c r="AN81" s="4852"/>
      <c r="AO81" s="4853"/>
      <c r="AP81" s="4766"/>
      <c r="AQ81" s="4767"/>
      <c r="AR81" s="4768"/>
      <c r="AS81" s="4766"/>
      <c r="AT81" s="4767"/>
      <c r="AU81" s="4768"/>
      <c r="AV81" s="4766"/>
      <c r="AW81" s="4767"/>
      <c r="AX81" s="4768"/>
      <c r="AY81" s="4802"/>
      <c r="AZ81" s="4803"/>
      <c r="BA81" s="4804"/>
      <c r="BB81" s="4775"/>
      <c r="BC81" s="4776"/>
      <c r="BD81" s="4777"/>
      <c r="BE81" s="4760"/>
      <c r="BF81" s="4762"/>
      <c r="BG81" s="4741"/>
      <c r="BH81" s="5174"/>
      <c r="BI81" s="5175"/>
      <c r="BJ81" s="5175"/>
      <c r="BK81" s="5175"/>
      <c r="BL81" s="5176"/>
    </row>
    <row r="82" spans="2:64" s="62" customFormat="1" ht="14.1" customHeight="1" x14ac:dyDescent="0.15">
      <c r="B82" s="4857">
        <v>17</v>
      </c>
      <c r="C82" s="4697" t="s">
        <v>259</v>
      </c>
      <c r="D82" s="4698"/>
      <c r="E82" s="4698"/>
      <c r="F82" s="4698"/>
      <c r="G82" s="4699"/>
      <c r="H82" s="4630"/>
      <c r="I82" s="4631"/>
      <c r="J82" s="4631"/>
      <c r="K82" s="4631"/>
      <c r="L82" s="4632"/>
      <c r="M82" s="4639"/>
      <c r="N82" s="4642"/>
      <c r="O82" s="4643"/>
      <c r="P82" s="4669"/>
      <c r="Q82" s="5069"/>
      <c r="R82" s="5070"/>
      <c r="S82" s="5071"/>
      <c r="T82" s="4697" t="s">
        <v>259</v>
      </c>
      <c r="U82" s="4698"/>
      <c r="V82" s="4699"/>
      <c r="W82" s="4677"/>
      <c r="X82" s="4678"/>
      <c r="Y82" s="4679"/>
      <c r="Z82" s="4864"/>
      <c r="AA82" s="4579" t="s">
        <v>200</v>
      </c>
      <c r="AB82" s="4866"/>
      <c r="AC82" s="4579" t="s">
        <v>200</v>
      </c>
      <c r="AD82" s="4577"/>
      <c r="AE82" s="4843" t="s">
        <v>200</v>
      </c>
      <c r="AF82" s="5104"/>
      <c r="AG82" s="5105"/>
      <c r="AH82" s="5108"/>
      <c r="AI82" s="5105"/>
      <c r="AJ82" s="4784"/>
      <c r="AK82" s="4785"/>
      <c r="AL82" s="4786"/>
      <c r="AM82" s="4845">
        <f>SUM(AJ82:AL84)</f>
        <v>0</v>
      </c>
      <c r="AN82" s="4846"/>
      <c r="AO82" s="4847"/>
      <c r="AP82" s="4763"/>
      <c r="AQ82" s="4764"/>
      <c r="AR82" s="4765"/>
      <c r="AS82" s="4763"/>
      <c r="AT82" s="4764"/>
      <c r="AU82" s="4765"/>
      <c r="AV82" s="4763"/>
      <c r="AW82" s="4764"/>
      <c r="AX82" s="4765"/>
      <c r="AY82" s="4796">
        <f>SUM(AP82:AX84)</f>
        <v>0</v>
      </c>
      <c r="AZ82" s="4797"/>
      <c r="BA82" s="4798"/>
      <c r="BB82" s="4769">
        <f>AH82+AM82+AY82</f>
        <v>0</v>
      </c>
      <c r="BC82" s="4770"/>
      <c r="BD82" s="4771"/>
      <c r="BE82" s="5177"/>
      <c r="BF82" s="5178"/>
      <c r="BG82" s="4738"/>
      <c r="BH82" s="5255"/>
      <c r="BI82" s="5256"/>
      <c r="BJ82" s="5256"/>
      <c r="BK82" s="5256"/>
      <c r="BL82" s="5257"/>
    </row>
    <row r="83" spans="2:64" s="62" customFormat="1" ht="14.1" customHeight="1" x14ac:dyDescent="0.15">
      <c r="B83" s="4858"/>
      <c r="C83" s="5183"/>
      <c r="D83" s="5184"/>
      <c r="E83" s="5184"/>
      <c r="F83" s="5184"/>
      <c r="G83" s="5185"/>
      <c r="H83" s="4633"/>
      <c r="I83" s="4634"/>
      <c r="J83" s="4634"/>
      <c r="K83" s="4634"/>
      <c r="L83" s="4635"/>
      <c r="M83" s="4640"/>
      <c r="N83" s="4644"/>
      <c r="O83" s="4645"/>
      <c r="P83" s="4670"/>
      <c r="Q83" s="5063"/>
      <c r="R83" s="5064"/>
      <c r="S83" s="5065"/>
      <c r="T83" s="4700"/>
      <c r="U83" s="4701"/>
      <c r="V83" s="4702"/>
      <c r="W83" s="4680"/>
      <c r="X83" s="4681"/>
      <c r="Y83" s="4682"/>
      <c r="Z83" s="4865"/>
      <c r="AA83" s="4732"/>
      <c r="AB83" s="4867"/>
      <c r="AC83" s="4732"/>
      <c r="AD83" s="4730"/>
      <c r="AE83" s="4844"/>
      <c r="AF83" s="5106"/>
      <c r="AG83" s="5107"/>
      <c r="AH83" s="5109"/>
      <c r="AI83" s="5107"/>
      <c r="AJ83" s="4787"/>
      <c r="AK83" s="4788"/>
      <c r="AL83" s="4789"/>
      <c r="AM83" s="4848"/>
      <c r="AN83" s="4849"/>
      <c r="AO83" s="4850"/>
      <c r="AP83" s="4790"/>
      <c r="AQ83" s="4791"/>
      <c r="AR83" s="4792"/>
      <c r="AS83" s="4790"/>
      <c r="AT83" s="4791"/>
      <c r="AU83" s="4792"/>
      <c r="AV83" s="4790"/>
      <c r="AW83" s="4791"/>
      <c r="AX83" s="4792"/>
      <c r="AY83" s="4799"/>
      <c r="AZ83" s="4800"/>
      <c r="BA83" s="4801"/>
      <c r="BB83" s="4772"/>
      <c r="BC83" s="4773"/>
      <c r="BD83" s="4774"/>
      <c r="BE83" s="5179"/>
      <c r="BF83" s="5180"/>
      <c r="BG83" s="4739"/>
      <c r="BH83" s="5157"/>
      <c r="BI83" s="5158"/>
      <c r="BJ83" s="5158"/>
      <c r="BK83" s="5158"/>
      <c r="BL83" s="5159"/>
    </row>
    <row r="84" spans="2:64" s="62" customFormat="1" ht="14.1" customHeight="1" x14ac:dyDescent="0.15">
      <c r="B84" s="4863"/>
      <c r="C84" s="5186"/>
      <c r="D84" s="5187"/>
      <c r="E84" s="5188"/>
      <c r="F84" s="5189"/>
      <c r="G84" s="5190"/>
      <c r="H84" s="4636"/>
      <c r="I84" s="4637"/>
      <c r="J84" s="4637"/>
      <c r="K84" s="4637"/>
      <c r="L84" s="4638"/>
      <c r="M84" s="4641"/>
      <c r="N84" s="4646"/>
      <c r="O84" s="4647"/>
      <c r="P84" s="4671"/>
      <c r="Q84" s="5066"/>
      <c r="R84" s="5067"/>
      <c r="S84" s="5068"/>
      <c r="T84" s="4703"/>
      <c r="U84" s="4704"/>
      <c r="V84" s="4705"/>
      <c r="W84" s="5099"/>
      <c r="X84" s="5100"/>
      <c r="Y84" s="5101"/>
      <c r="Z84" s="323"/>
      <c r="AA84" s="82" t="s">
        <v>56</v>
      </c>
      <c r="AB84" s="324"/>
      <c r="AC84" s="82" t="s">
        <v>56</v>
      </c>
      <c r="AD84" s="324"/>
      <c r="AE84" s="81" t="s">
        <v>56</v>
      </c>
      <c r="AF84" s="1250"/>
      <c r="AG84" s="353"/>
      <c r="AH84" s="1251"/>
      <c r="AI84" s="354"/>
      <c r="AJ84" s="4793"/>
      <c r="AK84" s="4794"/>
      <c r="AL84" s="4795"/>
      <c r="AM84" s="4851"/>
      <c r="AN84" s="4852"/>
      <c r="AO84" s="4853"/>
      <c r="AP84" s="4766"/>
      <c r="AQ84" s="4767"/>
      <c r="AR84" s="4768"/>
      <c r="AS84" s="4766"/>
      <c r="AT84" s="4767"/>
      <c r="AU84" s="4768"/>
      <c r="AV84" s="4766"/>
      <c r="AW84" s="4767"/>
      <c r="AX84" s="4768"/>
      <c r="AY84" s="4802"/>
      <c r="AZ84" s="4803"/>
      <c r="BA84" s="4804"/>
      <c r="BB84" s="4775"/>
      <c r="BC84" s="4776"/>
      <c r="BD84" s="4777"/>
      <c r="BE84" s="4760"/>
      <c r="BF84" s="4762"/>
      <c r="BG84" s="4741"/>
      <c r="BH84" s="5174"/>
      <c r="BI84" s="5175"/>
      <c r="BJ84" s="5175"/>
      <c r="BK84" s="5175"/>
      <c r="BL84" s="5176"/>
    </row>
    <row r="85" spans="2:64" s="62" customFormat="1" ht="14.1" customHeight="1" x14ac:dyDescent="0.15">
      <c r="B85" s="4857">
        <v>18</v>
      </c>
      <c r="C85" s="4697" t="s">
        <v>259</v>
      </c>
      <c r="D85" s="4698"/>
      <c r="E85" s="4698"/>
      <c r="F85" s="4698"/>
      <c r="G85" s="4699"/>
      <c r="H85" s="4630"/>
      <c r="I85" s="4631"/>
      <c r="J85" s="4631"/>
      <c r="K85" s="4631"/>
      <c r="L85" s="4632"/>
      <c r="M85" s="4639"/>
      <c r="N85" s="4642"/>
      <c r="O85" s="4643"/>
      <c r="P85" s="4669"/>
      <c r="Q85" s="5069"/>
      <c r="R85" s="5070"/>
      <c r="S85" s="5071"/>
      <c r="T85" s="4697" t="s">
        <v>259</v>
      </c>
      <c r="U85" s="4698"/>
      <c r="V85" s="4699"/>
      <c r="W85" s="4677"/>
      <c r="X85" s="4678"/>
      <c r="Y85" s="4679"/>
      <c r="Z85" s="4864"/>
      <c r="AA85" s="4579" t="s">
        <v>200</v>
      </c>
      <c r="AB85" s="4866"/>
      <c r="AC85" s="4579" t="s">
        <v>200</v>
      </c>
      <c r="AD85" s="4577"/>
      <c r="AE85" s="4843" t="s">
        <v>200</v>
      </c>
      <c r="AF85" s="5104"/>
      <c r="AG85" s="5105"/>
      <c r="AH85" s="5108"/>
      <c r="AI85" s="5105"/>
      <c r="AJ85" s="4784"/>
      <c r="AK85" s="4785"/>
      <c r="AL85" s="4786"/>
      <c r="AM85" s="4845">
        <f>SUM(AJ85:AL87)</f>
        <v>0</v>
      </c>
      <c r="AN85" s="4846"/>
      <c r="AO85" s="4847"/>
      <c r="AP85" s="4763"/>
      <c r="AQ85" s="4764"/>
      <c r="AR85" s="4765"/>
      <c r="AS85" s="4763"/>
      <c r="AT85" s="4764"/>
      <c r="AU85" s="4765"/>
      <c r="AV85" s="4763"/>
      <c r="AW85" s="4764"/>
      <c r="AX85" s="4765"/>
      <c r="AY85" s="4796">
        <f>SUM(AP85:AX87)</f>
        <v>0</v>
      </c>
      <c r="AZ85" s="4797"/>
      <c r="BA85" s="4798"/>
      <c r="BB85" s="4769">
        <f>AH85+AM85+AY85</f>
        <v>0</v>
      </c>
      <c r="BC85" s="4770"/>
      <c r="BD85" s="4771"/>
      <c r="BE85" s="5177"/>
      <c r="BF85" s="5178"/>
      <c r="BG85" s="4738"/>
      <c r="BH85" s="5154"/>
      <c r="BI85" s="5155"/>
      <c r="BJ85" s="5155"/>
      <c r="BK85" s="5155"/>
      <c r="BL85" s="5156"/>
    </row>
    <row r="86" spans="2:64" s="62" customFormat="1" ht="14.1" customHeight="1" x14ac:dyDescent="0.15">
      <c r="B86" s="4858"/>
      <c r="C86" s="5183"/>
      <c r="D86" s="5184"/>
      <c r="E86" s="5184"/>
      <c r="F86" s="5184"/>
      <c r="G86" s="5185"/>
      <c r="H86" s="4633"/>
      <c r="I86" s="4634"/>
      <c r="J86" s="4634"/>
      <c r="K86" s="4634"/>
      <c r="L86" s="4635"/>
      <c r="M86" s="4640"/>
      <c r="N86" s="4644"/>
      <c r="O86" s="4645"/>
      <c r="P86" s="4670"/>
      <c r="Q86" s="5063"/>
      <c r="R86" s="5064"/>
      <c r="S86" s="5065"/>
      <c r="T86" s="4700"/>
      <c r="U86" s="4701"/>
      <c r="V86" s="4702"/>
      <c r="W86" s="4680"/>
      <c r="X86" s="4681"/>
      <c r="Y86" s="4682"/>
      <c r="Z86" s="4865"/>
      <c r="AA86" s="4732"/>
      <c r="AB86" s="4867"/>
      <c r="AC86" s="4732"/>
      <c r="AD86" s="4730"/>
      <c r="AE86" s="4844"/>
      <c r="AF86" s="5106"/>
      <c r="AG86" s="5107"/>
      <c r="AH86" s="5109"/>
      <c r="AI86" s="5107"/>
      <c r="AJ86" s="4787"/>
      <c r="AK86" s="4788"/>
      <c r="AL86" s="4789"/>
      <c r="AM86" s="4848"/>
      <c r="AN86" s="4849"/>
      <c r="AO86" s="4850"/>
      <c r="AP86" s="4790"/>
      <c r="AQ86" s="4791"/>
      <c r="AR86" s="4792"/>
      <c r="AS86" s="4790"/>
      <c r="AT86" s="4791"/>
      <c r="AU86" s="4792"/>
      <c r="AV86" s="4790"/>
      <c r="AW86" s="4791"/>
      <c r="AX86" s="4792"/>
      <c r="AY86" s="4799"/>
      <c r="AZ86" s="4800"/>
      <c r="BA86" s="4801"/>
      <c r="BB86" s="4772"/>
      <c r="BC86" s="4773"/>
      <c r="BD86" s="4774"/>
      <c r="BE86" s="5179"/>
      <c r="BF86" s="5180"/>
      <c r="BG86" s="4739"/>
      <c r="BH86" s="5157"/>
      <c r="BI86" s="5158"/>
      <c r="BJ86" s="5158"/>
      <c r="BK86" s="5158"/>
      <c r="BL86" s="5159"/>
    </row>
    <row r="87" spans="2:64" s="62" customFormat="1" ht="14.1" customHeight="1" thickBot="1" x14ac:dyDescent="0.2">
      <c r="B87" s="4859"/>
      <c r="C87" s="5230"/>
      <c r="D87" s="5231"/>
      <c r="E87" s="5232"/>
      <c r="F87" s="5233"/>
      <c r="G87" s="5234"/>
      <c r="H87" s="4648"/>
      <c r="I87" s="4649"/>
      <c r="J87" s="4649"/>
      <c r="K87" s="4649"/>
      <c r="L87" s="4650"/>
      <c r="M87" s="4651"/>
      <c r="N87" s="4652"/>
      <c r="O87" s="4653"/>
      <c r="P87" s="4672"/>
      <c r="Q87" s="5072"/>
      <c r="R87" s="5073"/>
      <c r="S87" s="5074"/>
      <c r="T87" s="4860"/>
      <c r="U87" s="4861"/>
      <c r="V87" s="4862"/>
      <c r="W87" s="5096"/>
      <c r="X87" s="5097"/>
      <c r="Y87" s="5098"/>
      <c r="Z87" s="601"/>
      <c r="AA87" s="602" t="s">
        <v>56</v>
      </c>
      <c r="AB87" s="462"/>
      <c r="AC87" s="602" t="s">
        <v>56</v>
      </c>
      <c r="AD87" s="462"/>
      <c r="AE87" s="87" t="s">
        <v>56</v>
      </c>
      <c r="AF87" s="1252"/>
      <c r="AG87" s="607"/>
      <c r="AH87" s="1253"/>
      <c r="AI87" s="608"/>
      <c r="AJ87" s="4817"/>
      <c r="AK87" s="4818"/>
      <c r="AL87" s="4819"/>
      <c r="AM87" s="4854"/>
      <c r="AN87" s="4855"/>
      <c r="AO87" s="4856"/>
      <c r="AP87" s="4820"/>
      <c r="AQ87" s="4821"/>
      <c r="AR87" s="4822"/>
      <c r="AS87" s="4820"/>
      <c r="AT87" s="4821"/>
      <c r="AU87" s="4822"/>
      <c r="AV87" s="4820"/>
      <c r="AW87" s="4821"/>
      <c r="AX87" s="4822"/>
      <c r="AY87" s="4835"/>
      <c r="AZ87" s="4836"/>
      <c r="BA87" s="4837"/>
      <c r="BB87" s="5032"/>
      <c r="BC87" s="5033"/>
      <c r="BD87" s="5034"/>
      <c r="BE87" s="4838"/>
      <c r="BF87" s="4840"/>
      <c r="BG87" s="4740"/>
      <c r="BH87" s="5197"/>
      <c r="BI87" s="5198"/>
      <c r="BJ87" s="5198"/>
      <c r="BK87" s="5198"/>
      <c r="BL87" s="5199"/>
    </row>
  </sheetData>
  <mergeCells count="851">
    <mergeCell ref="AB54:AC57"/>
    <mergeCell ref="AD54:AE57"/>
    <mergeCell ref="AF54:AI54"/>
    <mergeCell ref="AJ54:BA54"/>
    <mergeCell ref="AP61:AR61"/>
    <mergeCell ref="AS61:AU61"/>
    <mergeCell ref="AV61:AX61"/>
    <mergeCell ref="AY61:BA63"/>
    <mergeCell ref="BB61:BD63"/>
    <mergeCell ref="AJ62:AL62"/>
    <mergeCell ref="AP62:AR62"/>
    <mergeCell ref="AS62:AU62"/>
    <mergeCell ref="AV62:AX62"/>
    <mergeCell ref="AJ63:AL63"/>
    <mergeCell ref="AP63:AR63"/>
    <mergeCell ref="AS63:AU63"/>
    <mergeCell ref="AV63:AX63"/>
    <mergeCell ref="AP59:AR59"/>
    <mergeCell ref="AS59:AU59"/>
    <mergeCell ref="AV59:AX59"/>
    <mergeCell ref="AJ60:AL60"/>
    <mergeCell ref="AP60:AR60"/>
    <mergeCell ref="AS60:AU60"/>
    <mergeCell ref="AV60:AX60"/>
    <mergeCell ref="AP85:AR85"/>
    <mergeCell ref="AS85:AU85"/>
    <mergeCell ref="AV85:AX85"/>
    <mergeCell ref="AY85:BA87"/>
    <mergeCell ref="BB85:BD87"/>
    <mergeCell ref="BE85:BF86"/>
    <mergeCell ref="BG85:BG87"/>
    <mergeCell ref="BH85:BL85"/>
    <mergeCell ref="AJ86:AL86"/>
    <mergeCell ref="AP86:AR86"/>
    <mergeCell ref="AS86:AU86"/>
    <mergeCell ref="AV86:AX86"/>
    <mergeCell ref="BH86:BL86"/>
    <mergeCell ref="AJ87:AL87"/>
    <mergeCell ref="AP87:AR87"/>
    <mergeCell ref="AS87:AU87"/>
    <mergeCell ref="AV87:AX87"/>
    <mergeCell ref="BE87:BF87"/>
    <mergeCell ref="BH87:BL87"/>
    <mergeCell ref="AA85:AA86"/>
    <mergeCell ref="AB85:AB86"/>
    <mergeCell ref="AC85:AC86"/>
    <mergeCell ref="AD85:AD86"/>
    <mergeCell ref="AE85:AE86"/>
    <mergeCell ref="AF85:AG86"/>
    <mergeCell ref="AH85:AI86"/>
    <mergeCell ref="AJ85:AL85"/>
    <mergeCell ref="AM85:AO87"/>
    <mergeCell ref="B85:B87"/>
    <mergeCell ref="C85:G86"/>
    <mergeCell ref="H85:L87"/>
    <mergeCell ref="T85:V87"/>
    <mergeCell ref="Z85:Z86"/>
    <mergeCell ref="C87:E87"/>
    <mergeCell ref="F87:G87"/>
    <mergeCell ref="N85:O87"/>
    <mergeCell ref="W85:Y87"/>
    <mergeCell ref="M85:M87"/>
    <mergeCell ref="P85:P87"/>
    <mergeCell ref="Q85:S85"/>
    <mergeCell ref="Q86:S87"/>
    <mergeCell ref="AP82:AR82"/>
    <mergeCell ref="AS82:AU82"/>
    <mergeCell ref="AV82:AX82"/>
    <mergeCell ref="AY82:BA84"/>
    <mergeCell ref="BB82:BD84"/>
    <mergeCell ref="BE82:BF83"/>
    <mergeCell ref="BG82:BG84"/>
    <mergeCell ref="BH82:BL82"/>
    <mergeCell ref="AJ83:AL83"/>
    <mergeCell ref="AP83:AR83"/>
    <mergeCell ref="AS83:AU83"/>
    <mergeCell ref="AV83:AX83"/>
    <mergeCell ref="BH83:BL83"/>
    <mergeCell ref="AJ84:AL84"/>
    <mergeCell ref="AP84:AR84"/>
    <mergeCell ref="AS84:AU84"/>
    <mergeCell ref="AV84:AX84"/>
    <mergeCell ref="BE84:BF84"/>
    <mergeCell ref="BH84:BL84"/>
    <mergeCell ref="AA82:AA83"/>
    <mergeCell ref="AB82:AB83"/>
    <mergeCell ref="AC82:AC83"/>
    <mergeCell ref="AD82:AD83"/>
    <mergeCell ref="AE82:AE83"/>
    <mergeCell ref="AF82:AG83"/>
    <mergeCell ref="AH82:AI83"/>
    <mergeCell ref="AJ82:AL82"/>
    <mergeCell ref="AM82:AO84"/>
    <mergeCell ref="B82:B84"/>
    <mergeCell ref="C82:G83"/>
    <mergeCell ref="H82:L84"/>
    <mergeCell ref="T82:V84"/>
    <mergeCell ref="Z82:Z83"/>
    <mergeCell ref="C84:E84"/>
    <mergeCell ref="F84:G84"/>
    <mergeCell ref="N82:O84"/>
    <mergeCell ref="W82:Y84"/>
    <mergeCell ref="M82:M84"/>
    <mergeCell ref="P82:P84"/>
    <mergeCell ref="Q82:S82"/>
    <mergeCell ref="Q83:S84"/>
    <mergeCell ref="AP79:AR79"/>
    <mergeCell ref="AS79:AU79"/>
    <mergeCell ref="AV79:AX79"/>
    <mergeCell ref="AY79:BA81"/>
    <mergeCell ref="BB79:BD81"/>
    <mergeCell ref="BE79:BF80"/>
    <mergeCell ref="BG79:BG81"/>
    <mergeCell ref="BH79:BL79"/>
    <mergeCell ref="AJ80:AL80"/>
    <mergeCell ref="AP80:AR80"/>
    <mergeCell ref="AS80:AU80"/>
    <mergeCell ref="AV80:AX80"/>
    <mergeCell ref="BH80:BL80"/>
    <mergeCell ref="AJ81:AL81"/>
    <mergeCell ref="AP81:AR81"/>
    <mergeCell ref="AS81:AU81"/>
    <mergeCell ref="AV81:AX81"/>
    <mergeCell ref="BE81:BF81"/>
    <mergeCell ref="BH81:BL81"/>
    <mergeCell ref="AA79:AA80"/>
    <mergeCell ref="AB79:AB80"/>
    <mergeCell ref="AC79:AC80"/>
    <mergeCell ref="AD79:AD80"/>
    <mergeCell ref="AE79:AE80"/>
    <mergeCell ref="AF79:AG80"/>
    <mergeCell ref="AH79:AI80"/>
    <mergeCell ref="AJ79:AL79"/>
    <mergeCell ref="AM79:AO81"/>
    <mergeCell ref="B79:B81"/>
    <mergeCell ref="C79:G80"/>
    <mergeCell ref="H79:L81"/>
    <mergeCell ref="T79:V81"/>
    <mergeCell ref="Z79:Z80"/>
    <mergeCell ref="C81:E81"/>
    <mergeCell ref="F81:G81"/>
    <mergeCell ref="N79:O81"/>
    <mergeCell ref="W79:Y81"/>
    <mergeCell ref="Q79:S79"/>
    <mergeCell ref="Q80:S81"/>
    <mergeCell ref="M79:M81"/>
    <mergeCell ref="P79:P81"/>
    <mergeCell ref="AP76:AR76"/>
    <mergeCell ref="AS76:AU76"/>
    <mergeCell ref="AV76:AX76"/>
    <mergeCell ref="AY76:BA78"/>
    <mergeCell ref="BB76:BD78"/>
    <mergeCell ref="BE76:BF77"/>
    <mergeCell ref="BG76:BG78"/>
    <mergeCell ref="BH76:BL76"/>
    <mergeCell ref="AJ77:AL77"/>
    <mergeCell ref="AP77:AR77"/>
    <mergeCell ref="AS77:AU77"/>
    <mergeCell ref="AV77:AX77"/>
    <mergeCell ref="BH77:BL77"/>
    <mergeCell ref="AJ78:AL78"/>
    <mergeCell ref="AP78:AR78"/>
    <mergeCell ref="AS78:AU78"/>
    <mergeCell ref="AV78:AX78"/>
    <mergeCell ref="BE78:BF78"/>
    <mergeCell ref="BH78:BL78"/>
    <mergeCell ref="AA76:AA77"/>
    <mergeCell ref="AB76:AB77"/>
    <mergeCell ref="AC76:AC77"/>
    <mergeCell ref="AD76:AD77"/>
    <mergeCell ref="AE76:AE77"/>
    <mergeCell ref="AF76:AG77"/>
    <mergeCell ref="AH76:AI77"/>
    <mergeCell ref="AJ76:AL76"/>
    <mergeCell ref="AM76:AO78"/>
    <mergeCell ref="B76:B78"/>
    <mergeCell ref="C76:G77"/>
    <mergeCell ref="H76:L78"/>
    <mergeCell ref="T76:V78"/>
    <mergeCell ref="Z76:Z77"/>
    <mergeCell ref="C78:E78"/>
    <mergeCell ref="F78:G78"/>
    <mergeCell ref="N76:O78"/>
    <mergeCell ref="W76:Y78"/>
    <mergeCell ref="Q76:S76"/>
    <mergeCell ref="Q77:S78"/>
    <mergeCell ref="M76:M78"/>
    <mergeCell ref="P76:P78"/>
    <mergeCell ref="AP73:AR73"/>
    <mergeCell ref="AS73:AU73"/>
    <mergeCell ref="AV73:AX73"/>
    <mergeCell ref="AY73:BA75"/>
    <mergeCell ref="BB73:BD75"/>
    <mergeCell ref="BE73:BF74"/>
    <mergeCell ref="BG73:BG75"/>
    <mergeCell ref="BH73:BL73"/>
    <mergeCell ref="AJ74:AL74"/>
    <mergeCell ref="AP74:AR74"/>
    <mergeCell ref="AS74:AU74"/>
    <mergeCell ref="AV74:AX74"/>
    <mergeCell ref="BH74:BL74"/>
    <mergeCell ref="AJ75:AL75"/>
    <mergeCell ref="AP75:AR75"/>
    <mergeCell ref="AS75:AU75"/>
    <mergeCell ref="AV75:AX75"/>
    <mergeCell ref="BE75:BF75"/>
    <mergeCell ref="BH75:BL75"/>
    <mergeCell ref="AA73:AA74"/>
    <mergeCell ref="AB73:AB74"/>
    <mergeCell ref="AC73:AC74"/>
    <mergeCell ref="AD73:AD74"/>
    <mergeCell ref="AE73:AE74"/>
    <mergeCell ref="AF73:AG74"/>
    <mergeCell ref="AH73:AI74"/>
    <mergeCell ref="AJ73:AL73"/>
    <mergeCell ref="AM73:AO75"/>
    <mergeCell ref="B73:B75"/>
    <mergeCell ref="C73:G74"/>
    <mergeCell ref="H73:L75"/>
    <mergeCell ref="T73:V75"/>
    <mergeCell ref="Z73:Z74"/>
    <mergeCell ref="C75:E75"/>
    <mergeCell ref="F75:G75"/>
    <mergeCell ref="N73:O75"/>
    <mergeCell ref="W73:Y75"/>
    <mergeCell ref="Q73:S73"/>
    <mergeCell ref="Q74:S75"/>
    <mergeCell ref="M73:M75"/>
    <mergeCell ref="P73:P75"/>
    <mergeCell ref="AP70:AR70"/>
    <mergeCell ref="AS70:AU70"/>
    <mergeCell ref="AV70:AX70"/>
    <mergeCell ref="AY70:BA72"/>
    <mergeCell ref="BB70:BD72"/>
    <mergeCell ref="BE70:BF71"/>
    <mergeCell ref="BG70:BG72"/>
    <mergeCell ref="BH70:BL70"/>
    <mergeCell ref="AJ71:AL71"/>
    <mergeCell ref="AP71:AR71"/>
    <mergeCell ref="AS71:AU71"/>
    <mergeCell ref="AV71:AX71"/>
    <mergeCell ref="BH71:BL71"/>
    <mergeCell ref="AJ72:AL72"/>
    <mergeCell ref="AP72:AR72"/>
    <mergeCell ref="AS72:AU72"/>
    <mergeCell ref="AV72:AX72"/>
    <mergeCell ref="BE72:BF72"/>
    <mergeCell ref="BH72:BL72"/>
    <mergeCell ref="AA70:AA71"/>
    <mergeCell ref="AB70:AB71"/>
    <mergeCell ref="AC70:AC71"/>
    <mergeCell ref="AD70:AD71"/>
    <mergeCell ref="AE70:AE71"/>
    <mergeCell ref="AF70:AG71"/>
    <mergeCell ref="AH70:AI71"/>
    <mergeCell ref="AJ70:AL70"/>
    <mergeCell ref="AM70:AO72"/>
    <mergeCell ref="B70:B72"/>
    <mergeCell ref="C70:G71"/>
    <mergeCell ref="H70:L72"/>
    <mergeCell ref="T70:V72"/>
    <mergeCell ref="Z70:Z71"/>
    <mergeCell ref="C72:E72"/>
    <mergeCell ref="F72:G72"/>
    <mergeCell ref="N70:O72"/>
    <mergeCell ref="W70:Y72"/>
    <mergeCell ref="Q70:S70"/>
    <mergeCell ref="Q71:S72"/>
    <mergeCell ref="M70:M72"/>
    <mergeCell ref="P70:P72"/>
    <mergeCell ref="AP67:AR67"/>
    <mergeCell ref="AS67:AU67"/>
    <mergeCell ref="AV67:AX67"/>
    <mergeCell ref="AY67:BA69"/>
    <mergeCell ref="BB67:BD69"/>
    <mergeCell ref="BE67:BF68"/>
    <mergeCell ref="BG67:BG69"/>
    <mergeCell ref="BH67:BL67"/>
    <mergeCell ref="AJ68:AL68"/>
    <mergeCell ref="AP68:AR68"/>
    <mergeCell ref="AS68:AU68"/>
    <mergeCell ref="AV68:AX68"/>
    <mergeCell ref="BH68:BL68"/>
    <mergeCell ref="AJ69:AL69"/>
    <mergeCell ref="AP69:AR69"/>
    <mergeCell ref="AS69:AU69"/>
    <mergeCell ref="AV69:AX69"/>
    <mergeCell ref="BE69:BF69"/>
    <mergeCell ref="BH69:BL69"/>
    <mergeCell ref="AA67:AA68"/>
    <mergeCell ref="AB67:AB68"/>
    <mergeCell ref="AC67:AC68"/>
    <mergeCell ref="AD67:AD68"/>
    <mergeCell ref="AE67:AE68"/>
    <mergeCell ref="AF67:AG68"/>
    <mergeCell ref="AH67:AI68"/>
    <mergeCell ref="AJ67:AL67"/>
    <mergeCell ref="AM67:AO69"/>
    <mergeCell ref="B67:B69"/>
    <mergeCell ref="C67:G68"/>
    <mergeCell ref="H67:L69"/>
    <mergeCell ref="T67:V69"/>
    <mergeCell ref="Z67:Z68"/>
    <mergeCell ref="C69:E69"/>
    <mergeCell ref="F69:G69"/>
    <mergeCell ref="N67:O69"/>
    <mergeCell ref="Q68:S69"/>
    <mergeCell ref="AS64:AU64"/>
    <mergeCell ref="AV64:AX64"/>
    <mergeCell ref="AY64:BA66"/>
    <mergeCell ref="BB64:BD66"/>
    <mergeCell ref="BE64:BF65"/>
    <mergeCell ref="BG64:BG66"/>
    <mergeCell ref="BH64:BL64"/>
    <mergeCell ref="AJ65:AL65"/>
    <mergeCell ref="AP65:AR65"/>
    <mergeCell ref="AS65:AU65"/>
    <mergeCell ref="AV65:AX65"/>
    <mergeCell ref="BH65:BL65"/>
    <mergeCell ref="AJ66:AL66"/>
    <mergeCell ref="AP66:AR66"/>
    <mergeCell ref="AS66:AU66"/>
    <mergeCell ref="AV66:AX66"/>
    <mergeCell ref="BE66:BF66"/>
    <mergeCell ref="BH66:BL66"/>
    <mergeCell ref="AB64:AB65"/>
    <mergeCell ref="AC64:AC65"/>
    <mergeCell ref="AD64:AD65"/>
    <mergeCell ref="AE64:AE65"/>
    <mergeCell ref="AF64:AG65"/>
    <mergeCell ref="AH64:AI65"/>
    <mergeCell ref="AJ64:AL64"/>
    <mergeCell ref="AM64:AO66"/>
    <mergeCell ref="AP64:AR64"/>
    <mergeCell ref="B64:B66"/>
    <mergeCell ref="C64:G65"/>
    <mergeCell ref="H64:L66"/>
    <mergeCell ref="T64:V66"/>
    <mergeCell ref="Z64:Z65"/>
    <mergeCell ref="C66:E66"/>
    <mergeCell ref="F66:G66"/>
    <mergeCell ref="N64:O66"/>
    <mergeCell ref="AA64:AA65"/>
    <mergeCell ref="BH63:BL63"/>
    <mergeCell ref="AA61:AA62"/>
    <mergeCell ref="AB61:AB62"/>
    <mergeCell ref="AC61:AC62"/>
    <mergeCell ref="AD61:AD62"/>
    <mergeCell ref="AE61:AE62"/>
    <mergeCell ref="AF61:AG62"/>
    <mergeCell ref="AH61:AI62"/>
    <mergeCell ref="AJ61:AL61"/>
    <mergeCell ref="AM61:AO63"/>
    <mergeCell ref="BE61:BF62"/>
    <mergeCell ref="BG61:BG63"/>
    <mergeCell ref="BH61:BL61"/>
    <mergeCell ref="BH62:BL62"/>
    <mergeCell ref="B61:B63"/>
    <mergeCell ref="C61:G62"/>
    <mergeCell ref="H61:L63"/>
    <mergeCell ref="T61:V63"/>
    <mergeCell ref="Z61:Z62"/>
    <mergeCell ref="C63:E63"/>
    <mergeCell ref="F63:G63"/>
    <mergeCell ref="N61:O63"/>
    <mergeCell ref="BE63:BF63"/>
    <mergeCell ref="BE60:BF60"/>
    <mergeCell ref="BH60:BL60"/>
    <mergeCell ref="AM58:AO60"/>
    <mergeCell ref="AP58:AR58"/>
    <mergeCell ref="AS58:AU58"/>
    <mergeCell ref="AV58:AX58"/>
    <mergeCell ref="AY58:BA60"/>
    <mergeCell ref="BB58:BD60"/>
    <mergeCell ref="BE58:BF59"/>
    <mergeCell ref="BG58:BG60"/>
    <mergeCell ref="BH58:BL58"/>
    <mergeCell ref="AJ56:AL56"/>
    <mergeCell ref="AP56:AR56"/>
    <mergeCell ref="AS56:AU56"/>
    <mergeCell ref="AV56:AX56"/>
    <mergeCell ref="BG52:BG57"/>
    <mergeCell ref="BH52:BL53"/>
    <mergeCell ref="B58:B60"/>
    <mergeCell ref="C58:G59"/>
    <mergeCell ref="H58:L60"/>
    <mergeCell ref="T58:V60"/>
    <mergeCell ref="Z58:Z59"/>
    <mergeCell ref="C60:E60"/>
    <mergeCell ref="F60:G60"/>
    <mergeCell ref="N58:O60"/>
    <mergeCell ref="AA58:AA59"/>
    <mergeCell ref="AB58:AB59"/>
    <mergeCell ref="AC58:AC59"/>
    <mergeCell ref="AD58:AD59"/>
    <mergeCell ref="AE58:AE59"/>
    <mergeCell ref="AF58:AG59"/>
    <mergeCell ref="AH58:AI59"/>
    <mergeCell ref="AJ58:AL58"/>
    <mergeCell ref="AJ59:AL59"/>
    <mergeCell ref="BH59:BL59"/>
    <mergeCell ref="AD27:AD28"/>
    <mergeCell ref="AE27:AE28"/>
    <mergeCell ref="AP55:AR55"/>
    <mergeCell ref="AF38:AG39"/>
    <mergeCell ref="AH38:AI39"/>
    <mergeCell ref="AJ38:AL39"/>
    <mergeCell ref="AM38:AO39"/>
    <mergeCell ref="BB57:BD57"/>
    <mergeCell ref="AF55:AG56"/>
    <mergeCell ref="AH55:AI56"/>
    <mergeCell ref="AP57:AR57"/>
    <mergeCell ref="AS57:AU57"/>
    <mergeCell ref="AV57:AX57"/>
    <mergeCell ref="AY57:BA57"/>
    <mergeCell ref="AY38:BA39"/>
    <mergeCell ref="AJ31:AL31"/>
    <mergeCell ref="AV55:AX55"/>
    <mergeCell ref="AY55:BA56"/>
    <mergeCell ref="AV32:AX32"/>
    <mergeCell ref="E42:BL43"/>
    <mergeCell ref="E44:BL45"/>
    <mergeCell ref="AH33:AI34"/>
    <mergeCell ref="AJ33:AL33"/>
    <mergeCell ref="AS38:AU39"/>
    <mergeCell ref="C56:E57"/>
    <mergeCell ref="BE54:BF55"/>
    <mergeCell ref="BB38:BD39"/>
    <mergeCell ref="F56:G57"/>
    <mergeCell ref="BE56:BF57"/>
    <mergeCell ref="AF57:AG57"/>
    <mergeCell ref="AH57:AI57"/>
    <mergeCell ref="AJ57:AL57"/>
    <mergeCell ref="AM57:AO57"/>
    <mergeCell ref="Z55:AA57"/>
    <mergeCell ref="BE38:BF39"/>
    <mergeCell ref="N52:O57"/>
    <mergeCell ref="C52:G55"/>
    <mergeCell ref="W55:Y57"/>
    <mergeCell ref="B48:BL48"/>
    <mergeCell ref="B52:B57"/>
    <mergeCell ref="H52:L57"/>
    <mergeCell ref="T52:V57"/>
    <mergeCell ref="W52:AE53"/>
    <mergeCell ref="AF52:BD53"/>
    <mergeCell ref="BE52:BF53"/>
    <mergeCell ref="BH54:BL57"/>
    <mergeCell ref="AJ55:AL55"/>
    <mergeCell ref="AM55:AO56"/>
    <mergeCell ref="BB54:BD56"/>
    <mergeCell ref="AV26:AX26"/>
    <mergeCell ref="AV23:AX23"/>
    <mergeCell ref="AS22:AU22"/>
    <mergeCell ref="AV22:AX22"/>
    <mergeCell ref="AS29:AU29"/>
    <mergeCell ref="AV29:AX29"/>
    <mergeCell ref="AY27:BA29"/>
    <mergeCell ref="AV28:AX28"/>
    <mergeCell ref="AS31:AU31"/>
    <mergeCell ref="AV31:AX31"/>
    <mergeCell ref="AS30:AU30"/>
    <mergeCell ref="AV30:AX30"/>
    <mergeCell ref="BB30:BD32"/>
    <mergeCell ref="AS28:AU28"/>
    <mergeCell ref="AS25:AU25"/>
    <mergeCell ref="AS27:AU27"/>
    <mergeCell ref="AS26:AU26"/>
    <mergeCell ref="AV35:AX35"/>
    <mergeCell ref="AV33:AX33"/>
    <mergeCell ref="AS55:AU55"/>
    <mergeCell ref="F14:G14"/>
    <mergeCell ref="C12:G13"/>
    <mergeCell ref="C14:E14"/>
    <mergeCell ref="Z15:Z16"/>
    <mergeCell ref="H30:L32"/>
    <mergeCell ref="T30:V32"/>
    <mergeCell ref="Z30:Z31"/>
    <mergeCell ref="N33:O35"/>
    <mergeCell ref="C26:E26"/>
    <mergeCell ref="F26:G26"/>
    <mergeCell ref="N21:O23"/>
    <mergeCell ref="N24:O26"/>
    <mergeCell ref="T24:V26"/>
    <mergeCell ref="C33:G34"/>
    <mergeCell ref="C35:E35"/>
    <mergeCell ref="F35:G35"/>
    <mergeCell ref="W21:Y23"/>
    <mergeCell ref="W24:Y26"/>
    <mergeCell ref="N30:O32"/>
    <mergeCell ref="C30:G31"/>
    <mergeCell ref="C32:E32"/>
    <mergeCell ref="F32:G32"/>
    <mergeCell ref="Z33:Z34"/>
    <mergeCell ref="N12:O14"/>
    <mergeCell ref="H13:L14"/>
    <mergeCell ref="W12:Y13"/>
    <mergeCell ref="Z12:Z13"/>
    <mergeCell ref="BH18:BL18"/>
    <mergeCell ref="BH19:BL19"/>
    <mergeCell ref="BH20:BL20"/>
    <mergeCell ref="BH21:BL21"/>
    <mergeCell ref="BH22:BL22"/>
    <mergeCell ref="BG24:BG26"/>
    <mergeCell ref="BE20:BF20"/>
    <mergeCell ref="BB18:BD20"/>
    <mergeCell ref="BE18:BF19"/>
    <mergeCell ref="AV19:AX19"/>
    <mergeCell ref="AV18:AX18"/>
    <mergeCell ref="AV25:AX25"/>
    <mergeCell ref="AM24:AO26"/>
    <mergeCell ref="AV24:AX24"/>
    <mergeCell ref="AJ25:AL25"/>
    <mergeCell ref="AV20:AX20"/>
    <mergeCell ref="AV21:AX21"/>
    <mergeCell ref="N15:O17"/>
    <mergeCell ref="N18:O20"/>
    <mergeCell ref="M12:M14"/>
    <mergeCell ref="M15:M17"/>
    <mergeCell ref="B12:B14"/>
    <mergeCell ref="BH26:BL26"/>
    <mergeCell ref="BH27:BL27"/>
    <mergeCell ref="BH28:BL28"/>
    <mergeCell ref="BH23:BL23"/>
    <mergeCell ref="BH24:BL24"/>
    <mergeCell ref="BH25:BL25"/>
    <mergeCell ref="AY18:BA20"/>
    <mergeCell ref="BG18:BG20"/>
    <mergeCell ref="BG27:BG29"/>
    <mergeCell ref="BE27:BF28"/>
    <mergeCell ref="BE26:BF26"/>
    <mergeCell ref="AY24:BA26"/>
    <mergeCell ref="BE21:BF22"/>
    <mergeCell ref="BG21:BG23"/>
    <mergeCell ref="BE23:BF23"/>
    <mergeCell ref="BB21:BD23"/>
    <mergeCell ref="BB24:BD26"/>
    <mergeCell ref="BE24:BF25"/>
    <mergeCell ref="BH29:BL29"/>
    <mergeCell ref="AA15:AA16"/>
    <mergeCell ref="AY21:BA23"/>
    <mergeCell ref="AV27:AX27"/>
    <mergeCell ref="Z24:Z25"/>
    <mergeCell ref="BG38:BL39"/>
    <mergeCell ref="BH33:BL33"/>
    <mergeCell ref="BH34:BL34"/>
    <mergeCell ref="AY30:BA32"/>
    <mergeCell ref="AJ30:AL30"/>
    <mergeCell ref="AH30:AI31"/>
    <mergeCell ref="AJ32:AL32"/>
    <mergeCell ref="BG30:BG32"/>
    <mergeCell ref="AM33:AO35"/>
    <mergeCell ref="AP33:AR33"/>
    <mergeCell ref="BH32:BL32"/>
    <mergeCell ref="AS33:AU33"/>
    <mergeCell ref="AV38:AX39"/>
    <mergeCell ref="AS32:AU32"/>
    <mergeCell ref="BH30:BL30"/>
    <mergeCell ref="BH31:BL31"/>
    <mergeCell ref="BE30:BF31"/>
    <mergeCell ref="BE32:BF32"/>
    <mergeCell ref="AM30:AO32"/>
    <mergeCell ref="AP30:AR30"/>
    <mergeCell ref="AP31:AR31"/>
    <mergeCell ref="AP32:AR32"/>
    <mergeCell ref="B30:B32"/>
    <mergeCell ref="BH35:BL35"/>
    <mergeCell ref="AC30:AC31"/>
    <mergeCell ref="AD30:AD31"/>
    <mergeCell ref="AE30:AE31"/>
    <mergeCell ref="AF30:AG31"/>
    <mergeCell ref="BE33:BF34"/>
    <mergeCell ref="BG33:BG35"/>
    <mergeCell ref="AJ34:AL34"/>
    <mergeCell ref="AP34:AR34"/>
    <mergeCell ref="AS34:AU34"/>
    <mergeCell ref="AV34:AX34"/>
    <mergeCell ref="BE35:BF35"/>
    <mergeCell ref="T33:V35"/>
    <mergeCell ref="AB33:AB34"/>
    <mergeCell ref="AY33:BA35"/>
    <mergeCell ref="BB33:BD35"/>
    <mergeCell ref="AJ35:AL35"/>
    <mergeCell ref="AP35:AR35"/>
    <mergeCell ref="AS35:AU35"/>
    <mergeCell ref="H33:L35"/>
    <mergeCell ref="B33:B35"/>
    <mergeCell ref="AA33:AA34"/>
    <mergeCell ref="AC33:AC34"/>
    <mergeCell ref="B27:B29"/>
    <mergeCell ref="H27:L29"/>
    <mergeCell ref="C27:G28"/>
    <mergeCell ref="C29:E29"/>
    <mergeCell ref="F29:G29"/>
    <mergeCell ref="T27:V29"/>
    <mergeCell ref="AB27:AB28"/>
    <mergeCell ref="Z27:Z28"/>
    <mergeCell ref="AA27:AA28"/>
    <mergeCell ref="N27:O29"/>
    <mergeCell ref="W27:Y29"/>
    <mergeCell ref="AA24:AA25"/>
    <mergeCell ref="AB24:AB25"/>
    <mergeCell ref="AF21:AG22"/>
    <mergeCell ref="AH21:AI22"/>
    <mergeCell ref="AC21:AC22"/>
    <mergeCell ref="AS24:AU24"/>
    <mergeCell ref="AH24:AI25"/>
    <mergeCell ref="AS12:AU12"/>
    <mergeCell ref="AJ28:AL28"/>
    <mergeCell ref="AP28:AR28"/>
    <mergeCell ref="AP21:AR21"/>
    <mergeCell ref="AS21:AU21"/>
    <mergeCell ref="AP26:AR26"/>
    <mergeCell ref="AP22:AR22"/>
    <mergeCell ref="AS20:AU20"/>
    <mergeCell ref="AJ19:AL19"/>
    <mergeCell ref="AP20:AR20"/>
    <mergeCell ref="AJ18:AL18"/>
    <mergeCell ref="AP23:AR23"/>
    <mergeCell ref="AS23:AU23"/>
    <mergeCell ref="AJ23:AL23"/>
    <mergeCell ref="AP19:AR19"/>
    <mergeCell ref="AS19:AU19"/>
    <mergeCell ref="AM18:AO20"/>
    <mergeCell ref="AB30:AB31"/>
    <mergeCell ref="AV12:AX12"/>
    <mergeCell ref="AB12:AB13"/>
    <mergeCell ref="AD12:AD13"/>
    <mergeCell ref="AJ17:AL17"/>
    <mergeCell ref="AV14:AX14"/>
    <mergeCell ref="BE14:BF14"/>
    <mergeCell ref="AJ20:AL20"/>
    <mergeCell ref="AC18:AC19"/>
    <mergeCell ref="AB15:AB16"/>
    <mergeCell ref="AC12:AC13"/>
    <mergeCell ref="AP18:AR18"/>
    <mergeCell ref="AS18:AU18"/>
    <mergeCell ref="AH12:AI13"/>
    <mergeCell ref="AF12:AG13"/>
    <mergeCell ref="AP25:AR25"/>
    <mergeCell ref="AJ22:AL22"/>
    <mergeCell ref="AM27:AO29"/>
    <mergeCell ref="AJ21:AL21"/>
    <mergeCell ref="BB27:BD29"/>
    <mergeCell ref="BE29:BF29"/>
    <mergeCell ref="AJ27:AL27"/>
    <mergeCell ref="AP27:AR27"/>
    <mergeCell ref="AC27:AC28"/>
    <mergeCell ref="AD33:AD34"/>
    <mergeCell ref="AE33:AE34"/>
    <mergeCell ref="AF33:AG34"/>
    <mergeCell ref="AE21:AE22"/>
    <mergeCell ref="B24:B26"/>
    <mergeCell ref="H24:L26"/>
    <mergeCell ref="C24:G25"/>
    <mergeCell ref="AD21:AD22"/>
    <mergeCell ref="AP24:AR24"/>
    <mergeCell ref="AJ24:AL24"/>
    <mergeCell ref="T21:V23"/>
    <mergeCell ref="Z21:Z22"/>
    <mergeCell ref="AA21:AA22"/>
    <mergeCell ref="AB21:AB22"/>
    <mergeCell ref="B21:B23"/>
    <mergeCell ref="H21:L23"/>
    <mergeCell ref="C23:E23"/>
    <mergeCell ref="F23:G23"/>
    <mergeCell ref="AC24:AC25"/>
    <mergeCell ref="AJ26:AL26"/>
    <mergeCell ref="AD24:AD25"/>
    <mergeCell ref="AE24:AE25"/>
    <mergeCell ref="AF24:AG25"/>
    <mergeCell ref="AA30:AA31"/>
    <mergeCell ref="W14:Y14"/>
    <mergeCell ref="T12:V14"/>
    <mergeCell ref="T15:V17"/>
    <mergeCell ref="T18:V20"/>
    <mergeCell ref="Z18:Z19"/>
    <mergeCell ref="AB18:AB19"/>
    <mergeCell ref="AD18:AD19"/>
    <mergeCell ref="W15:Y17"/>
    <mergeCell ref="W18:Y20"/>
    <mergeCell ref="AA12:AA13"/>
    <mergeCell ref="AA18:AA19"/>
    <mergeCell ref="B15:B17"/>
    <mergeCell ref="H15:L17"/>
    <mergeCell ref="C21:G22"/>
    <mergeCell ref="B18:B20"/>
    <mergeCell ref="C20:E20"/>
    <mergeCell ref="F20:G20"/>
    <mergeCell ref="C15:G16"/>
    <mergeCell ref="C17:E17"/>
    <mergeCell ref="F17:G17"/>
    <mergeCell ref="C18:G19"/>
    <mergeCell ref="H18:L20"/>
    <mergeCell ref="BH17:BL17"/>
    <mergeCell ref="AP16:AR16"/>
    <mergeCell ref="AM15:AO17"/>
    <mergeCell ref="AP15:AR15"/>
    <mergeCell ref="AS15:AU15"/>
    <mergeCell ref="AV15:AX15"/>
    <mergeCell ref="AY15:BA17"/>
    <mergeCell ref="BB15:BD17"/>
    <mergeCell ref="AP17:AR17"/>
    <mergeCell ref="AS17:AU17"/>
    <mergeCell ref="AV17:AX17"/>
    <mergeCell ref="BE15:BF16"/>
    <mergeCell ref="BG15:BG17"/>
    <mergeCell ref="BE17:BF17"/>
    <mergeCell ref="BH13:BL13"/>
    <mergeCell ref="AJ14:AL14"/>
    <mergeCell ref="AP14:AR14"/>
    <mergeCell ref="AJ13:AL13"/>
    <mergeCell ref="BH15:BL15"/>
    <mergeCell ref="BH14:BL14"/>
    <mergeCell ref="BH16:BL16"/>
    <mergeCell ref="AY12:BA14"/>
    <mergeCell ref="AP12:AR12"/>
    <mergeCell ref="AS14:AU14"/>
    <mergeCell ref="AJ16:AL16"/>
    <mergeCell ref="AJ15:AL15"/>
    <mergeCell ref="AP13:AR13"/>
    <mergeCell ref="AS13:AU13"/>
    <mergeCell ref="AV13:AX13"/>
    <mergeCell ref="BB12:BD14"/>
    <mergeCell ref="BE12:BF13"/>
    <mergeCell ref="BG12:BG14"/>
    <mergeCell ref="AS16:AU16"/>
    <mergeCell ref="AV16:AX16"/>
    <mergeCell ref="B2:BL2"/>
    <mergeCell ref="B6:B11"/>
    <mergeCell ref="H6:L11"/>
    <mergeCell ref="T6:V11"/>
    <mergeCell ref="W6:AE7"/>
    <mergeCell ref="AS9:AU9"/>
    <mergeCell ref="AV9:AX9"/>
    <mergeCell ref="C6:G9"/>
    <mergeCell ref="F10:G11"/>
    <mergeCell ref="C10:E11"/>
    <mergeCell ref="AF6:BD7"/>
    <mergeCell ref="BE6:BF7"/>
    <mergeCell ref="BG6:BG11"/>
    <mergeCell ref="BH6:BL7"/>
    <mergeCell ref="W8:AA8"/>
    <mergeCell ref="AB8:AC11"/>
    <mergeCell ref="AF8:AI8"/>
    <mergeCell ref="AF11:AG11"/>
    <mergeCell ref="AJ8:BA8"/>
    <mergeCell ref="AJ11:AL11"/>
    <mergeCell ref="AM11:AO11"/>
    <mergeCell ref="AM9:AO10"/>
    <mergeCell ref="AF9:AG10"/>
    <mergeCell ref="N6:O11"/>
    <mergeCell ref="BE8:BF9"/>
    <mergeCell ref="BB8:BD10"/>
    <mergeCell ref="AJ9:AL9"/>
    <mergeCell ref="AV10:AX10"/>
    <mergeCell ref="AJ10:AL10"/>
    <mergeCell ref="BH8:BL11"/>
    <mergeCell ref="BE10:BF11"/>
    <mergeCell ref="W30:Y32"/>
    <mergeCell ref="AT4:AZ4"/>
    <mergeCell ref="BA4:BB4"/>
    <mergeCell ref="BC4:BH4"/>
    <mergeCell ref="AP11:AR11"/>
    <mergeCell ref="AS11:AU11"/>
    <mergeCell ref="AV11:AX11"/>
    <mergeCell ref="AY11:BA11"/>
    <mergeCell ref="BB11:BD11"/>
    <mergeCell ref="AY9:BA10"/>
    <mergeCell ref="AS10:AU10"/>
    <mergeCell ref="BH12:BL12"/>
    <mergeCell ref="AC15:AC16"/>
    <mergeCell ref="AD15:AD16"/>
    <mergeCell ref="AE15:AE16"/>
    <mergeCell ref="AF15:AG16"/>
    <mergeCell ref="AH15:AI16"/>
    <mergeCell ref="W33:Y35"/>
    <mergeCell ref="W58:Y60"/>
    <mergeCell ref="W61:Y63"/>
    <mergeCell ref="W64:Y66"/>
    <mergeCell ref="W67:Y69"/>
    <mergeCell ref="W54:AA54"/>
    <mergeCell ref="AH9:AI10"/>
    <mergeCell ref="AP9:AR9"/>
    <mergeCell ref="AP10:AR10"/>
    <mergeCell ref="AD8:AE11"/>
    <mergeCell ref="W9:Y11"/>
    <mergeCell ref="AE18:AE19"/>
    <mergeCell ref="AE12:AE13"/>
    <mergeCell ref="Z9:AA11"/>
    <mergeCell ref="AF18:AG19"/>
    <mergeCell ref="AH18:AI19"/>
    <mergeCell ref="AM12:AO14"/>
    <mergeCell ref="AJ12:AL12"/>
    <mergeCell ref="AJ29:AL29"/>
    <mergeCell ref="AP29:AR29"/>
    <mergeCell ref="AM21:AO23"/>
    <mergeCell ref="AF27:AG28"/>
    <mergeCell ref="AH27:AI28"/>
    <mergeCell ref="AH11:AI11"/>
    <mergeCell ref="Q6:S8"/>
    <mergeCell ref="Q9:S11"/>
    <mergeCell ref="Q15:S15"/>
    <mergeCell ref="Q16:S17"/>
    <mergeCell ref="Q18:S18"/>
    <mergeCell ref="Q19:S20"/>
    <mergeCell ref="Q21:S21"/>
    <mergeCell ref="Q12:S14"/>
    <mergeCell ref="M21:M23"/>
    <mergeCell ref="Q22:S23"/>
    <mergeCell ref="P6:P11"/>
    <mergeCell ref="P12:P14"/>
    <mergeCell ref="P15:P17"/>
    <mergeCell ref="P18:P20"/>
    <mergeCell ref="P21:P23"/>
    <mergeCell ref="M6:M11"/>
    <mergeCell ref="M18:M20"/>
    <mergeCell ref="Q24:S24"/>
    <mergeCell ref="Q25:S26"/>
    <mergeCell ref="Q27:S27"/>
    <mergeCell ref="Q28:S29"/>
    <mergeCell ref="Q30:S30"/>
    <mergeCell ref="Q31:S32"/>
    <mergeCell ref="Q33:S33"/>
    <mergeCell ref="Q34:S35"/>
    <mergeCell ref="M52:M57"/>
    <mergeCell ref="Q52:S54"/>
    <mergeCell ref="Q55:S57"/>
    <mergeCell ref="M24:M26"/>
    <mergeCell ref="M27:M29"/>
    <mergeCell ref="M30:M32"/>
    <mergeCell ref="M33:M35"/>
    <mergeCell ref="P24:P26"/>
    <mergeCell ref="P27:P29"/>
    <mergeCell ref="P30:P32"/>
    <mergeCell ref="P33:P35"/>
    <mergeCell ref="P52:P57"/>
    <mergeCell ref="Q58:S58"/>
    <mergeCell ref="Q59:S60"/>
    <mergeCell ref="Q61:S61"/>
    <mergeCell ref="Q62:S63"/>
    <mergeCell ref="Q64:S64"/>
    <mergeCell ref="Q65:S66"/>
    <mergeCell ref="Q67:S67"/>
    <mergeCell ref="M58:M60"/>
    <mergeCell ref="M61:M63"/>
    <mergeCell ref="M64:M66"/>
    <mergeCell ref="M67:M69"/>
    <mergeCell ref="P58:P60"/>
    <mergeCell ref="P61:P63"/>
    <mergeCell ref="P64:P66"/>
    <mergeCell ref="P67:P69"/>
  </mergeCells>
  <phoneticPr fontId="4"/>
  <dataValidations count="14">
    <dataValidation type="list" allowBlank="1" showInputMessage="1" showErrorMessage="1" sqref="BG12:BG35 BG58:BG87">
      <formula1>"　,◯,×"</formula1>
    </dataValidation>
    <dataValidation type="list" allowBlank="1" showInputMessage="1" showErrorMessage="1" sqref="T12:V14">
      <formula1>"　,大学院,大学,短大,専門学校,高校,中学校,特別支援学校"</formula1>
    </dataValidation>
    <dataValidation type="list" allowBlank="1" showInputMessage="1" showErrorMessage="1" sqref="C14:E14">
      <formula1>"　,常勤,非常勤,短時間"</formula1>
    </dataValidation>
    <dataValidation type="list" allowBlank="1" showInputMessage="1" showErrorMessage="1" sqref="AH14 AF14">
      <formula1>"　,格付表,月給,日給,時給"</formula1>
    </dataValidation>
    <dataValidation type="list" allowBlank="1" showInputMessage="1" showErrorMessage="1" sqref="C12:G13">
      <formula1>"　,主任保育士,副主任保育士,保育士"</formula1>
    </dataValidation>
    <dataValidation type="list" allowBlank="1" showInputMessage="1" showErrorMessage="1" sqref="BA4:BB4">
      <formula1>"6,7,8,9,10,11,12,1,2,3"</formula1>
    </dataValidation>
    <dataValidation type="list" allowBlank="1" showInputMessage="1" showErrorMessage="1" sqref="P12:P14">
      <formula1>"有,無"</formula1>
    </dataValidation>
    <dataValidation type="list" allowBlank="1" showInputMessage="1" showErrorMessage="1" sqref="Q12:S14">
      <formula1>"施設長,保育士,看護師,准看護師,管理栄養士,栄養士,簿記1級,簿記2級,簿記3級"</formula1>
    </dataValidation>
    <dataValidation type="list" errorStyle="information" allowBlank="1" showInputMessage="1" sqref="T15:V35 T58:V87">
      <formula1>"　,大学院,大学,短大,専門学校,高校,中学校,特別支援学校"</formula1>
    </dataValidation>
    <dataValidation type="list" errorStyle="information" allowBlank="1" showInputMessage="1" sqref="AF17 AH17 AF20 AF23 AF26 AF29 AF32 AF35 AH20 AH23 AH26 AH29 AH32 AH35 AF60 AF63 AF66 AF69 AF72 AF75 AF78 AF81 AF84 AF87 AH60 AH63 AH66 AH69 AH72 AH75 AH78 AH81 AH84 AH87">
      <formula1>"　,格付表,月給,日給,時給"</formula1>
    </dataValidation>
    <dataValidation type="list" errorStyle="information" allowBlank="1" showInputMessage="1" sqref="Q16:S17 Q19:S20 Q22:S23 Q25:S26 Q28:S29 Q31:S32 Q34:S35 Q59:S60 Q62:S63 Q65:S66 Q68:S69 Q71:S72 Q74:S75 Q77:S78 Q80:S81 Q83:S84 Q86:S87">
      <formula1>"　,施設長,保育士,看護師,准看護師,管理栄養士,栄養士,簿記1級,簿記2級,簿記3級"</formula1>
    </dataValidation>
    <dataValidation type="list" errorStyle="information" allowBlank="1" showInputMessage="1" sqref="P15:P35 Q15:S15 Q18:S18 Q21:S21 Q24:S24 Q27:S27 Q30:S30 Q33:S33 P58:P87 Q58:S58 Q61:S61 Q64:S64 Q67:S67 Q70:S70 Q73:S73 Q76:S76 Q79:S79 Q82:S82 Q85:S85">
      <formula1>"有,無"</formula1>
    </dataValidation>
    <dataValidation type="list" errorStyle="information" allowBlank="1" showInputMessage="1" sqref="C17:E17 C20:E20 C23:E23 C26:E26 C29:E29 C32:E32 C35:E35 C60:E60 C63:E63 C66:E66 C69:E69 C72:E72 C75:E75 C78:E78 C81:E81 C84:E84 C87:E87">
      <formula1>"　,常勤,非常勤,短時間"</formula1>
    </dataValidation>
    <dataValidation type="list" errorStyle="information" allowBlank="1" showInputMessage="1" sqref="C15:G16 C18:G19 C21:G22 C24:G25 C27:G28 C30:G31 C33:G34 C58:G59 C61:G62 C64:G65 C67:G68 C70:G71 C73:G74 C76:G77 C79:G80 C82:G83 C85:G86">
      <formula1>"　,園長,副園長,保育士,子育て支援員,事務員,調理師"</formula1>
    </dataValidation>
  </dataValidations>
  <printOptions horizontalCentered="1"/>
  <pageMargins left="0.39370078740157483" right="0.19685039370078741" top="0.47244094488188981" bottom="0.19685039370078741" header="0.19685039370078741" footer="0.19685039370078741"/>
  <pageSetup paperSize="9" scale="98"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
  <sheetViews>
    <sheetView showGridLines="0" view="pageBreakPreview" zoomScaleNormal="100" zoomScaleSheetLayoutView="100" workbookViewId="0">
      <selection activeCell="Z5" sqref="Z5"/>
    </sheetView>
  </sheetViews>
  <sheetFormatPr defaultColWidth="8" defaultRowHeight="12" x14ac:dyDescent="0.15"/>
  <cols>
    <col min="1" max="1" width="2.375" style="3" customWidth="1"/>
    <col min="2" max="4" width="2" style="3" customWidth="1"/>
    <col min="5" max="6" width="2.375" style="3" customWidth="1"/>
    <col min="7" max="11" width="2" style="3" customWidth="1"/>
    <col min="12" max="14" width="2.625" style="3" customWidth="1"/>
    <col min="15" max="17" width="2.125" style="3" customWidth="1"/>
    <col min="18" max="20" width="1.875" style="3" customWidth="1"/>
    <col min="21" max="21" width="2.125" style="3" customWidth="1"/>
    <col min="22" max="22" width="1.625" style="3" customWidth="1"/>
    <col min="23" max="23" width="2.125" style="3" customWidth="1"/>
    <col min="24" max="28" width="2.625" style="3" customWidth="1"/>
    <col min="29" max="29" width="2.375" style="3" customWidth="1"/>
    <col min="30" max="33" width="4.625" style="3" customWidth="1"/>
    <col min="34" max="51" width="2" style="3" customWidth="1"/>
    <col min="52" max="54" width="2.125" style="3" customWidth="1"/>
    <col min="55" max="57" width="2.625" style="3" customWidth="1"/>
    <col min="58" max="62" width="1.875" style="3" customWidth="1"/>
    <col min="63" max="65" width="2.125" style="3" customWidth="1"/>
    <col min="66" max="16384" width="8" style="3"/>
  </cols>
  <sheetData>
    <row r="1" spans="1:62" ht="14.1" customHeight="1" x14ac:dyDescent="0.15">
      <c r="A1" s="2727" t="s">
        <v>1493</v>
      </c>
      <c r="B1" s="2728"/>
      <c r="C1" s="2728"/>
      <c r="D1" s="2728"/>
      <c r="E1" s="2728"/>
      <c r="F1" s="2728"/>
      <c r="G1" s="2728"/>
      <c r="H1" s="2728"/>
      <c r="I1" s="2728"/>
      <c r="J1" s="2728"/>
      <c r="K1" s="2728"/>
      <c r="L1" s="2728"/>
      <c r="M1" s="2728"/>
      <c r="N1" s="2728"/>
      <c r="O1" s="2728"/>
      <c r="P1" s="2728"/>
      <c r="Q1" s="2728"/>
      <c r="R1" s="2728"/>
      <c r="S1" s="2728"/>
      <c r="T1" s="2728"/>
      <c r="U1" s="2728"/>
      <c r="V1" s="2728"/>
      <c r="W1" s="2728"/>
      <c r="X1" s="2728"/>
      <c r="Y1" s="2728"/>
      <c r="Z1" s="2728"/>
      <c r="AA1" s="2728"/>
      <c r="AB1" s="2728"/>
      <c r="AC1" s="2728"/>
      <c r="AD1" s="2728"/>
      <c r="AE1" s="2728"/>
      <c r="AF1" s="2728"/>
      <c r="AG1" s="2728"/>
      <c r="AH1" s="2728"/>
      <c r="AI1" s="2728"/>
      <c r="AJ1" s="2728"/>
      <c r="AK1" s="2728"/>
      <c r="AL1" s="2728"/>
      <c r="AM1" s="2728"/>
      <c r="AN1" s="2728"/>
      <c r="AO1" s="2728"/>
      <c r="AP1" s="2728"/>
      <c r="AQ1" s="2728"/>
      <c r="AR1" s="2728"/>
      <c r="AS1" s="2728"/>
      <c r="AT1" s="2728"/>
      <c r="AU1" s="2728"/>
      <c r="AV1" s="2728"/>
      <c r="AW1" s="2728"/>
      <c r="AX1" s="2728"/>
      <c r="AY1" s="2728"/>
      <c r="AZ1" s="2728"/>
      <c r="BA1" s="2728"/>
      <c r="BB1" s="2728"/>
      <c r="BC1" s="2728"/>
      <c r="BD1" s="2728"/>
      <c r="BE1" s="2728"/>
      <c r="BF1" s="2728"/>
      <c r="BG1" s="2728"/>
      <c r="BH1" s="2728"/>
      <c r="BI1" s="2728"/>
      <c r="BJ1" s="2728"/>
    </row>
    <row r="2" spans="1:62" s="62" customFormat="1" ht="12" customHeight="1" x14ac:dyDescent="0.15">
      <c r="C2" s="350"/>
      <c r="D2" s="4317"/>
      <c r="E2" s="4317"/>
      <c r="F2" s="4317"/>
      <c r="G2" s="4317"/>
      <c r="H2" s="4317"/>
      <c r="I2" s="4317"/>
      <c r="J2" s="4317"/>
      <c r="K2" s="4317"/>
      <c r="L2" s="4317"/>
      <c r="M2" s="4317"/>
      <c r="N2" s="4317"/>
      <c r="O2" s="4317"/>
      <c r="P2" s="4317"/>
      <c r="Q2" s="4317"/>
      <c r="R2" s="4317"/>
      <c r="S2" s="4317"/>
      <c r="T2" s="4317"/>
      <c r="U2" s="4317"/>
      <c r="V2" s="4317"/>
      <c r="W2" s="4317"/>
      <c r="X2" s="4317"/>
      <c r="Y2" s="4317"/>
      <c r="Z2" s="4317"/>
      <c r="AA2" s="4317"/>
      <c r="AB2" s="4317"/>
      <c r="AC2" s="4317"/>
      <c r="AD2" s="4317"/>
      <c r="AE2" s="4317"/>
      <c r="AF2" s="4317"/>
      <c r="AG2" s="4317"/>
      <c r="AH2" s="4317"/>
      <c r="AI2" s="4317"/>
      <c r="AJ2" s="4317"/>
      <c r="AK2" s="4317"/>
      <c r="AL2" s="4317"/>
      <c r="AM2" s="4317"/>
      <c r="AN2" s="4317"/>
      <c r="AO2" s="4317"/>
      <c r="AP2" s="4317"/>
      <c r="AQ2" s="4317"/>
      <c r="AR2" s="4317"/>
      <c r="AS2" s="4317"/>
      <c r="AT2" s="4317"/>
      <c r="AU2" s="4317"/>
      <c r="AV2" s="4317"/>
      <c r="AW2" s="4317"/>
      <c r="AX2" s="4317"/>
      <c r="AY2" s="4317"/>
      <c r="AZ2" s="4317"/>
      <c r="BA2" s="4317"/>
      <c r="BB2" s="4317"/>
      <c r="BC2" s="4317"/>
      <c r="BD2" s="4317"/>
      <c r="BE2" s="4317"/>
      <c r="BF2" s="4317"/>
      <c r="BG2" s="4317"/>
      <c r="BH2" s="4317"/>
      <c r="BI2" s="4317"/>
      <c r="BJ2" s="4317"/>
    </row>
  </sheetData>
  <mergeCells count="2">
    <mergeCell ref="D2:BJ2"/>
    <mergeCell ref="A1:BJ1"/>
  </mergeCells>
  <phoneticPr fontId="4"/>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P49"/>
  <sheetViews>
    <sheetView showGridLines="0" view="pageBreakPreview" zoomScaleNormal="100" zoomScaleSheetLayoutView="100" workbookViewId="0">
      <selection activeCell="AA6" sqref="AA6"/>
    </sheetView>
  </sheetViews>
  <sheetFormatPr defaultColWidth="8" defaultRowHeight="12" x14ac:dyDescent="0.15"/>
  <cols>
    <col min="1" max="2" width="1.5" style="218" customWidth="1"/>
    <col min="3" max="81" width="2.375" style="218" customWidth="1"/>
    <col min="82" max="87" width="3.625" style="218" customWidth="1"/>
    <col min="88" max="16384" width="8" style="218"/>
  </cols>
  <sheetData>
    <row r="2" spans="1:42" ht="14.1" customHeight="1" x14ac:dyDescent="0.15">
      <c r="B2" s="2704" t="s">
        <v>1108</v>
      </c>
      <c r="C2" s="2704"/>
      <c r="D2" s="2704"/>
      <c r="E2" s="2704"/>
      <c r="F2" s="2704"/>
      <c r="G2" s="2704"/>
      <c r="H2" s="2704"/>
      <c r="I2" s="2704"/>
      <c r="J2" s="2704"/>
      <c r="K2" s="2704"/>
      <c r="L2" s="2704"/>
      <c r="M2" s="2704"/>
      <c r="N2" s="2704"/>
      <c r="O2" s="2704"/>
      <c r="P2" s="2704"/>
      <c r="Q2" s="2704"/>
      <c r="R2" s="2704"/>
      <c r="S2" s="2704"/>
      <c r="T2" s="2704"/>
      <c r="U2" s="2704"/>
      <c r="V2" s="2704"/>
      <c r="W2" s="2704"/>
      <c r="X2" s="2704"/>
      <c r="Y2" s="2704"/>
      <c r="Z2" s="2704"/>
      <c r="AA2" s="2704"/>
      <c r="AB2" s="2704"/>
      <c r="AC2" s="2704"/>
      <c r="AD2" s="2704"/>
      <c r="AE2" s="2704"/>
      <c r="AF2" s="2704"/>
      <c r="AG2" s="2704"/>
      <c r="AH2" s="2704"/>
      <c r="AI2" s="2704"/>
      <c r="AJ2" s="2704"/>
      <c r="AK2" s="2704"/>
      <c r="AL2" s="2704"/>
      <c r="AM2" s="2704"/>
      <c r="AN2" s="2704"/>
    </row>
    <row r="3" spans="1:42" ht="5.0999999999999996" customHeight="1" thickBot="1" x14ac:dyDescent="0.2"/>
    <row r="4" spans="1:42" ht="14.1" customHeight="1" x14ac:dyDescent="0.15">
      <c r="B4" s="2706" t="s">
        <v>782</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2707"/>
      <c r="AB4" s="4337"/>
      <c r="AC4" s="5295" t="s">
        <v>226</v>
      </c>
      <c r="AD4" s="2707"/>
      <c r="AE4" s="2707"/>
      <c r="AF4" s="2707"/>
      <c r="AG4" s="2707"/>
      <c r="AH4" s="2707"/>
      <c r="AI4" s="2707"/>
      <c r="AJ4" s="2707"/>
      <c r="AK4" s="2707"/>
      <c r="AL4" s="2707"/>
      <c r="AM4" s="2707"/>
      <c r="AN4" s="4629"/>
    </row>
    <row r="5" spans="1:42" ht="6.95" customHeight="1" x14ac:dyDescent="0.15">
      <c r="A5" s="653"/>
      <c r="B5" s="251"/>
      <c r="C5" s="1027"/>
      <c r="D5" s="1027"/>
      <c r="E5" s="1042"/>
      <c r="F5" s="48"/>
      <c r="G5" s="48"/>
      <c r="H5" s="48"/>
      <c r="I5" s="48"/>
      <c r="J5" s="48"/>
      <c r="K5" s="48"/>
      <c r="L5" s="48"/>
      <c r="M5" s="48"/>
      <c r="N5" s="48"/>
      <c r="O5" s="48"/>
      <c r="P5" s="48"/>
      <c r="Q5" s="48"/>
      <c r="R5" s="48"/>
      <c r="S5" s="48"/>
      <c r="T5" s="48"/>
      <c r="U5" s="1042"/>
      <c r="V5" s="1042"/>
      <c r="W5" s="1027"/>
      <c r="X5" s="1042"/>
      <c r="Y5" s="1042"/>
      <c r="Z5" s="1027"/>
      <c r="AA5" s="221"/>
      <c r="AB5" s="221"/>
      <c r="AC5" s="885"/>
      <c r="AD5" s="1041"/>
      <c r="AE5" s="1041"/>
      <c r="AF5" s="1041"/>
      <c r="AG5" s="1041"/>
      <c r="AH5" s="1041"/>
      <c r="AI5" s="1041"/>
      <c r="AJ5" s="1041"/>
      <c r="AK5" s="1041"/>
      <c r="AL5" s="1041"/>
      <c r="AM5" s="1041"/>
      <c r="AN5" s="431"/>
      <c r="AO5" s="221"/>
    </row>
    <row r="6" spans="1:42" ht="14.45" customHeight="1" x14ac:dyDescent="0.15">
      <c r="A6" s="653"/>
      <c r="B6" s="251"/>
      <c r="C6" s="221" t="s">
        <v>1672</v>
      </c>
      <c r="D6" s="1027"/>
      <c r="E6" s="1027"/>
      <c r="F6" s="1027"/>
      <c r="G6" s="1027"/>
      <c r="H6" s="1027"/>
      <c r="I6" s="1027"/>
      <c r="J6" s="1329"/>
      <c r="K6" s="1027"/>
      <c r="L6" s="1027"/>
      <c r="M6" s="1027"/>
      <c r="N6" s="1027"/>
      <c r="O6" s="1027"/>
      <c r="P6" s="1027"/>
      <c r="Q6" s="1027"/>
      <c r="R6" s="1027"/>
      <c r="S6" s="1027"/>
      <c r="T6" s="1027"/>
      <c r="U6" s="1027"/>
      <c r="V6" s="1027"/>
      <c r="W6" s="1027"/>
      <c r="X6" s="1027"/>
      <c r="Y6" s="1027"/>
      <c r="Z6" s="1027"/>
      <c r="AA6" s="221"/>
      <c r="AB6" s="252"/>
      <c r="AC6" s="1027"/>
      <c r="AD6" s="1027"/>
      <c r="AE6" s="1027"/>
      <c r="AF6" s="1027"/>
      <c r="AG6" s="1027"/>
      <c r="AH6" s="1027"/>
      <c r="AI6" s="1027"/>
      <c r="AJ6" s="1027"/>
      <c r="AK6" s="1027"/>
      <c r="AL6" s="1027"/>
      <c r="AM6" s="1027"/>
      <c r="AN6" s="250"/>
      <c r="AO6" s="221"/>
      <c r="AP6" s="221"/>
    </row>
    <row r="7" spans="1:42" ht="14.45" customHeight="1" x14ac:dyDescent="0.15">
      <c r="A7" s="653"/>
      <c r="B7" s="251"/>
      <c r="C7" s="1027"/>
      <c r="D7" s="1027" t="s">
        <v>1659</v>
      </c>
      <c r="E7" s="1027"/>
      <c r="F7" s="1027"/>
      <c r="G7" s="1027"/>
      <c r="H7" s="1027"/>
      <c r="I7" s="1027"/>
      <c r="J7" s="1329"/>
      <c r="K7" s="1027"/>
      <c r="L7" s="1027"/>
      <c r="M7" s="1027"/>
      <c r="N7" s="1027"/>
      <c r="O7" s="1027"/>
      <c r="P7" s="1027"/>
      <c r="Q7" s="1042"/>
      <c r="R7" s="1027"/>
      <c r="S7" s="1026"/>
      <c r="T7" s="1026"/>
      <c r="U7" s="7"/>
      <c r="V7" s="1025"/>
      <c r="W7" s="1025"/>
      <c r="X7" s="1027"/>
      <c r="Y7" s="1027"/>
      <c r="Z7" s="1027"/>
      <c r="AA7" s="221"/>
      <c r="AB7" s="252"/>
      <c r="AC7" s="221"/>
      <c r="AD7" s="1027"/>
      <c r="AE7" s="1027"/>
      <c r="AF7" s="1027"/>
      <c r="AG7" s="1027"/>
      <c r="AH7" s="1027"/>
      <c r="AI7" s="1027"/>
      <c r="AJ7" s="1027"/>
      <c r="AK7" s="1027"/>
      <c r="AL7" s="1027"/>
      <c r="AM7" s="1027"/>
      <c r="AN7" s="250"/>
      <c r="AO7" s="221"/>
      <c r="AP7" s="221"/>
    </row>
    <row r="8" spans="1:42" ht="14.45" customHeight="1" x14ac:dyDescent="0.15">
      <c r="A8" s="653"/>
      <c r="B8" s="251"/>
      <c r="C8" s="1027"/>
      <c r="D8" s="1027" t="s">
        <v>775</v>
      </c>
      <c r="E8" s="1027"/>
      <c r="F8" s="1027"/>
      <c r="G8" s="1027"/>
      <c r="H8" s="1027"/>
      <c r="I8" s="1027"/>
      <c r="J8" s="1329"/>
      <c r="K8" s="1027"/>
      <c r="L8" s="1027"/>
      <c r="M8" s="1027"/>
      <c r="N8" s="1027"/>
      <c r="O8" s="1027"/>
      <c r="P8" s="1027"/>
      <c r="Q8" s="1042"/>
      <c r="R8" s="1042"/>
      <c r="S8" s="53"/>
      <c r="T8" s="53"/>
      <c r="U8" s="53"/>
      <c r="V8" s="53"/>
      <c r="W8" s="53"/>
      <c r="X8" s="53"/>
      <c r="Y8" s="53"/>
      <c r="Z8" s="1027"/>
      <c r="AA8" s="221"/>
      <c r="AB8" s="252"/>
      <c r="AC8" s="221"/>
      <c r="AD8" s="1027"/>
      <c r="AE8" s="1027"/>
      <c r="AF8" s="1027"/>
      <c r="AG8" s="1027"/>
      <c r="AH8" s="1027"/>
      <c r="AI8" s="1027"/>
      <c r="AJ8" s="1027"/>
      <c r="AK8" s="1027"/>
      <c r="AL8" s="1027"/>
      <c r="AM8" s="1027"/>
      <c r="AN8" s="250"/>
      <c r="AO8" s="221"/>
      <c r="AP8" s="221"/>
    </row>
    <row r="9" spans="1:42" ht="14.45" customHeight="1" x14ac:dyDescent="0.15">
      <c r="A9" s="653"/>
      <c r="B9" s="251"/>
      <c r="C9" s="1027"/>
      <c r="D9" s="1027"/>
      <c r="E9" s="5296"/>
      <c r="F9" s="5296"/>
      <c r="G9" s="5296"/>
      <c r="H9" s="5296"/>
      <c r="I9" s="5296"/>
      <c r="J9" s="5296"/>
      <c r="K9" s="5296"/>
      <c r="L9" s="5296"/>
      <c r="M9" s="5296"/>
      <c r="N9" s="5296"/>
      <c r="O9" s="5296"/>
      <c r="P9" s="5296"/>
      <c r="Q9" s="5296"/>
      <c r="R9" s="5296"/>
      <c r="S9" s="5296"/>
      <c r="T9" s="5296"/>
      <c r="U9" s="5296"/>
      <c r="V9" s="5296"/>
      <c r="W9" s="5296"/>
      <c r="X9" s="5296"/>
      <c r="Y9" s="5296"/>
      <c r="Z9" s="5296"/>
      <c r="AA9" s="5296"/>
      <c r="AB9" s="252"/>
      <c r="AC9" s="1027"/>
      <c r="AD9" s="1027"/>
      <c r="AE9" s="1027"/>
      <c r="AF9" s="1027"/>
      <c r="AG9" s="1027"/>
      <c r="AH9" s="1027"/>
      <c r="AI9" s="1027"/>
      <c r="AJ9" s="1027"/>
      <c r="AK9" s="1027"/>
      <c r="AL9" s="1027"/>
      <c r="AM9" s="1027"/>
      <c r="AN9" s="250"/>
      <c r="AO9" s="221"/>
      <c r="AP9" s="221"/>
    </row>
    <row r="10" spans="1:42" ht="14.45" customHeight="1" x14ac:dyDescent="0.15">
      <c r="A10" s="653"/>
      <c r="B10" s="251"/>
      <c r="C10" s="1027"/>
      <c r="D10" s="1027"/>
      <c r="E10" s="5296"/>
      <c r="F10" s="5296"/>
      <c r="G10" s="5296"/>
      <c r="H10" s="5296"/>
      <c r="I10" s="5296"/>
      <c r="J10" s="5296"/>
      <c r="K10" s="5296"/>
      <c r="L10" s="5296"/>
      <c r="M10" s="5296"/>
      <c r="N10" s="5296"/>
      <c r="O10" s="5296"/>
      <c r="P10" s="5296"/>
      <c r="Q10" s="5296"/>
      <c r="R10" s="5296"/>
      <c r="S10" s="5296"/>
      <c r="T10" s="5296"/>
      <c r="U10" s="5296"/>
      <c r="V10" s="5296"/>
      <c r="W10" s="5296"/>
      <c r="X10" s="5296"/>
      <c r="Y10" s="5296"/>
      <c r="Z10" s="5296"/>
      <c r="AA10" s="5296"/>
      <c r="AB10" s="252"/>
      <c r="AC10" s="1027"/>
      <c r="AD10" s="1027"/>
      <c r="AE10" s="1027"/>
      <c r="AF10" s="1027"/>
      <c r="AG10" s="1027"/>
      <c r="AH10" s="1027"/>
      <c r="AI10" s="1027"/>
      <c r="AJ10" s="1027"/>
      <c r="AK10" s="1027"/>
      <c r="AL10" s="1027"/>
      <c r="AM10" s="1027"/>
      <c r="AN10" s="250"/>
      <c r="AO10" s="221"/>
      <c r="AP10" s="221"/>
    </row>
    <row r="11" spans="1:42" ht="14.45" customHeight="1" x14ac:dyDescent="0.15">
      <c r="A11" s="653"/>
      <c r="B11" s="251"/>
      <c r="C11" s="1027"/>
      <c r="D11" s="1027"/>
      <c r="E11" s="5296"/>
      <c r="F11" s="5296"/>
      <c r="G11" s="5296"/>
      <c r="H11" s="5296"/>
      <c r="I11" s="5296"/>
      <c r="J11" s="5296"/>
      <c r="K11" s="5296"/>
      <c r="L11" s="5296"/>
      <c r="M11" s="5296"/>
      <c r="N11" s="5296"/>
      <c r="O11" s="5296"/>
      <c r="P11" s="5296"/>
      <c r="Q11" s="5296"/>
      <c r="R11" s="5296"/>
      <c r="S11" s="5296"/>
      <c r="T11" s="5296"/>
      <c r="U11" s="5296"/>
      <c r="V11" s="5296"/>
      <c r="W11" s="5296"/>
      <c r="X11" s="5296"/>
      <c r="Y11" s="5296"/>
      <c r="Z11" s="5296"/>
      <c r="AA11" s="5296"/>
      <c r="AB11" s="252"/>
      <c r="AC11" s="1027"/>
      <c r="AD11" s="1027"/>
      <c r="AE11" s="1027"/>
      <c r="AF11" s="1027"/>
      <c r="AG11" s="1027"/>
      <c r="AH11" s="1027"/>
      <c r="AI11" s="1027"/>
      <c r="AJ11" s="1027"/>
      <c r="AK11" s="1027"/>
      <c r="AL11" s="1027"/>
      <c r="AM11" s="1027"/>
      <c r="AN11" s="250"/>
      <c r="AO11" s="221"/>
      <c r="AP11" s="221"/>
    </row>
    <row r="12" spans="1:42" ht="14.45" customHeight="1" x14ac:dyDescent="0.15">
      <c r="A12" s="653"/>
      <c r="B12" s="251"/>
      <c r="C12" s="1027"/>
      <c r="D12" s="1027"/>
      <c r="E12" s="5296"/>
      <c r="F12" s="5296"/>
      <c r="G12" s="5296"/>
      <c r="H12" s="5296"/>
      <c r="I12" s="5296"/>
      <c r="J12" s="5296"/>
      <c r="K12" s="5296"/>
      <c r="L12" s="5296"/>
      <c r="M12" s="5296"/>
      <c r="N12" s="5296"/>
      <c r="O12" s="5296"/>
      <c r="P12" s="5296"/>
      <c r="Q12" s="5296"/>
      <c r="R12" s="5296"/>
      <c r="S12" s="5296"/>
      <c r="T12" s="5296"/>
      <c r="U12" s="5296"/>
      <c r="V12" s="5296"/>
      <c r="W12" s="5296"/>
      <c r="X12" s="5296"/>
      <c r="Y12" s="5296"/>
      <c r="Z12" s="5296"/>
      <c r="AA12" s="5296"/>
      <c r="AB12" s="252"/>
      <c r="AC12" s="1027"/>
      <c r="AD12" s="1027"/>
      <c r="AE12" s="1027"/>
      <c r="AF12" s="1027"/>
      <c r="AG12" s="1027"/>
      <c r="AH12" s="1027"/>
      <c r="AI12" s="1027"/>
      <c r="AJ12" s="1027"/>
      <c r="AK12" s="1027"/>
      <c r="AL12" s="1027"/>
      <c r="AM12" s="1027"/>
      <c r="AN12" s="250"/>
      <c r="AO12" s="221"/>
      <c r="AP12" s="221"/>
    </row>
    <row r="13" spans="1:42" ht="14.45" customHeight="1" x14ac:dyDescent="0.15">
      <c r="A13" s="653"/>
      <c r="B13" s="251"/>
      <c r="C13" s="1027"/>
      <c r="D13" s="1027"/>
      <c r="E13" s="1042"/>
      <c r="F13" s="1042"/>
      <c r="G13" s="1042"/>
      <c r="H13" s="1042"/>
      <c r="I13" s="1042"/>
      <c r="J13" s="1331"/>
      <c r="K13" s="1042"/>
      <c r="L13" s="1042"/>
      <c r="M13" s="1042"/>
      <c r="N13" s="1042"/>
      <c r="O13" s="1042"/>
      <c r="P13" s="1042"/>
      <c r="Q13" s="1042"/>
      <c r="R13" s="1042"/>
      <c r="S13" s="1042"/>
      <c r="T13" s="1042"/>
      <c r="U13" s="1042"/>
      <c r="V13" s="1042"/>
      <c r="W13" s="1042"/>
      <c r="X13" s="1042"/>
      <c r="Y13" s="1042"/>
      <c r="Z13" s="1027"/>
      <c r="AA13" s="221"/>
      <c r="AB13" s="252"/>
      <c r="AC13" s="1027"/>
      <c r="AD13" s="1027"/>
      <c r="AE13" s="1027"/>
      <c r="AF13" s="1027"/>
      <c r="AG13" s="1027"/>
      <c r="AH13" s="1027"/>
      <c r="AI13" s="1027"/>
      <c r="AJ13" s="1027"/>
      <c r="AK13" s="1027"/>
      <c r="AL13" s="1027"/>
      <c r="AM13" s="1027"/>
      <c r="AN13" s="250"/>
      <c r="AO13" s="221"/>
      <c r="AP13" s="221"/>
    </row>
    <row r="14" spans="1:42" ht="14.45" customHeight="1" x14ac:dyDescent="0.15">
      <c r="A14" s="653"/>
      <c r="B14" s="251"/>
      <c r="C14" s="1027" t="s">
        <v>874</v>
      </c>
      <c r="D14" s="1027"/>
      <c r="E14" s="1027"/>
      <c r="F14" s="1027"/>
      <c r="G14" s="1027"/>
      <c r="H14" s="1027"/>
      <c r="I14" s="1027"/>
      <c r="J14" s="1329"/>
      <c r="K14" s="1027"/>
      <c r="L14" s="1027"/>
      <c r="M14" s="1027"/>
      <c r="N14" s="1027"/>
      <c r="O14" s="1027"/>
      <c r="P14" s="1027"/>
      <c r="Q14" s="1042"/>
      <c r="R14" s="2693"/>
      <c r="S14" s="2693"/>
      <c r="T14" s="1042"/>
      <c r="U14" s="2693"/>
      <c r="V14" s="2693"/>
      <c r="W14" s="1042"/>
      <c r="X14" s="1027"/>
      <c r="Y14" s="1027"/>
      <c r="Z14" s="221"/>
      <c r="AA14" s="1027"/>
      <c r="AB14" s="399"/>
      <c r="AC14" s="221"/>
      <c r="AD14" s="1032"/>
      <c r="AE14" s="1032"/>
      <c r="AF14" s="1032"/>
      <c r="AG14" s="1032"/>
      <c r="AH14" s="1287"/>
      <c r="AI14" s="1032"/>
      <c r="AJ14" s="1032"/>
      <c r="AK14" s="1032"/>
      <c r="AL14" s="1032"/>
      <c r="AM14" s="1032"/>
      <c r="AN14" s="1038"/>
      <c r="AO14" s="255"/>
    </row>
    <row r="15" spans="1:42" ht="14.45" customHeight="1" x14ac:dyDescent="0.15">
      <c r="A15" s="653"/>
      <c r="B15" s="251"/>
      <c r="C15" s="1040" t="s">
        <v>1548</v>
      </c>
      <c r="D15" s="1040"/>
      <c r="E15" s="1040"/>
      <c r="F15" s="1040"/>
      <c r="G15" s="1040"/>
      <c r="H15" s="1040"/>
      <c r="I15" s="1040"/>
      <c r="J15" s="1330"/>
      <c r="K15" s="1040"/>
      <c r="L15" s="1040"/>
      <c r="M15" s="1040"/>
      <c r="N15" s="1040"/>
      <c r="O15" s="1040"/>
      <c r="P15" s="1040"/>
      <c r="Q15" s="1027"/>
      <c r="R15" s="1026"/>
      <c r="S15" s="1027"/>
      <c r="T15" s="1026"/>
      <c r="U15" s="1026"/>
      <c r="V15" s="7"/>
      <c r="W15" s="1025"/>
      <c r="X15" s="1025"/>
      <c r="Y15" s="1027"/>
      <c r="Z15" s="1027"/>
      <c r="AA15" s="1027"/>
      <c r="AB15" s="399"/>
      <c r="AC15" s="488" t="s">
        <v>1443</v>
      </c>
      <c r="AD15" s="156" t="s">
        <v>1444</v>
      </c>
      <c r="AE15" s="1036"/>
      <c r="AF15" s="1036"/>
      <c r="AG15" s="1036"/>
      <c r="AH15" s="1036"/>
      <c r="AI15" s="1036"/>
      <c r="AJ15" s="1036"/>
      <c r="AK15" s="1036"/>
      <c r="AL15" s="1036"/>
      <c r="AM15" s="1036"/>
      <c r="AN15" s="1038"/>
      <c r="AO15" s="255"/>
    </row>
    <row r="16" spans="1:42" ht="14.45" customHeight="1" x14ac:dyDescent="0.15">
      <c r="A16" s="653"/>
      <c r="B16" s="251"/>
      <c r="C16" s="1027"/>
      <c r="D16" s="1027"/>
      <c r="E16" s="1027"/>
      <c r="F16" s="1027"/>
      <c r="G16" s="1027"/>
      <c r="H16" s="1027"/>
      <c r="I16" s="1027"/>
      <c r="J16" s="1329"/>
      <c r="K16" s="1027"/>
      <c r="L16" s="1027"/>
      <c r="M16" s="1027"/>
      <c r="N16" s="1027"/>
      <c r="O16" s="1027"/>
      <c r="P16" s="1027"/>
      <c r="Q16" s="1027"/>
      <c r="R16" s="1042"/>
      <c r="S16" s="1042"/>
      <c r="T16" s="53"/>
      <c r="U16" s="53"/>
      <c r="V16" s="53"/>
      <c r="W16" s="53"/>
      <c r="X16" s="53"/>
      <c r="Y16" s="53"/>
      <c r="Z16" s="53"/>
      <c r="AA16" s="1027"/>
      <c r="AB16" s="399"/>
      <c r="AC16" s="488" t="s">
        <v>1443</v>
      </c>
      <c r="AD16" s="156" t="s">
        <v>1445</v>
      </c>
      <c r="AE16" s="1036"/>
      <c r="AF16" s="1036"/>
      <c r="AG16" s="1036"/>
      <c r="AH16" s="1036"/>
      <c r="AI16" s="1036"/>
      <c r="AJ16" s="1036"/>
      <c r="AK16" s="1036"/>
      <c r="AL16" s="1032"/>
      <c r="AM16" s="1032"/>
      <c r="AN16" s="1038"/>
      <c r="AO16" s="255"/>
    </row>
    <row r="17" spans="1:41" ht="14.45" customHeight="1" x14ac:dyDescent="0.15">
      <c r="A17" s="653"/>
      <c r="B17" s="251"/>
      <c r="C17" s="1027" t="s">
        <v>1669</v>
      </c>
      <c r="D17" s="1027"/>
      <c r="E17" s="1042"/>
      <c r="F17" s="1042"/>
      <c r="G17" s="1042"/>
      <c r="H17" s="1042"/>
      <c r="I17" s="1042"/>
      <c r="J17" s="1331"/>
      <c r="K17" s="1042"/>
      <c r="L17" s="1042"/>
      <c r="M17" s="1042"/>
      <c r="N17" s="1042"/>
      <c r="O17" s="1042"/>
      <c r="P17" s="1042"/>
      <c r="Q17" s="1042"/>
      <c r="R17" s="1024"/>
      <c r="S17" s="221"/>
      <c r="T17" s="221"/>
      <c r="U17" s="221"/>
      <c r="V17" s="221"/>
      <c r="W17" s="221"/>
      <c r="X17" s="221"/>
      <c r="Y17" s="221"/>
      <c r="Z17" s="221"/>
      <c r="AA17" s="221"/>
      <c r="AB17" s="399"/>
      <c r="AC17" s="1034"/>
      <c r="AD17" s="1032"/>
      <c r="AE17" s="1032"/>
      <c r="AF17" s="1032"/>
      <c r="AG17" s="1032"/>
      <c r="AH17" s="1032"/>
      <c r="AI17" s="1032"/>
      <c r="AJ17" s="1032"/>
      <c r="AK17" s="1032"/>
      <c r="AL17" s="1032"/>
      <c r="AM17" s="1032"/>
      <c r="AN17" s="1038"/>
      <c r="AO17" s="255"/>
    </row>
    <row r="18" spans="1:41" ht="14.45" customHeight="1" x14ac:dyDescent="0.15">
      <c r="A18" s="653"/>
      <c r="B18" s="251"/>
      <c r="C18" s="1027"/>
      <c r="D18" s="1027" t="s">
        <v>1659</v>
      </c>
      <c r="E18" s="1027"/>
      <c r="F18" s="1027"/>
      <c r="G18" s="1027"/>
      <c r="H18" s="1027"/>
      <c r="I18" s="1027"/>
      <c r="J18" s="1329"/>
      <c r="K18" s="1027"/>
      <c r="L18" s="1027"/>
      <c r="M18" s="1027"/>
      <c r="N18" s="1027"/>
      <c r="O18" s="1027"/>
      <c r="P18" s="1027"/>
      <c r="Q18" s="1027"/>
      <c r="R18" s="1026"/>
      <c r="S18" s="1027"/>
      <c r="T18" s="1026"/>
      <c r="U18" s="1026"/>
      <c r="V18" s="7"/>
      <c r="W18" s="1025"/>
      <c r="X18" s="1025"/>
      <c r="Y18" s="1027"/>
      <c r="Z18" s="1027"/>
      <c r="AA18" s="1027"/>
      <c r="AB18" s="399"/>
      <c r="AC18" s="1034"/>
      <c r="AD18" s="1032"/>
      <c r="AE18" s="1032"/>
      <c r="AF18" s="1032"/>
      <c r="AG18" s="1032"/>
      <c r="AH18" s="1032"/>
      <c r="AI18" s="1032"/>
      <c r="AJ18" s="1032"/>
      <c r="AK18" s="1032"/>
      <c r="AL18" s="1032"/>
      <c r="AM18" s="1032"/>
      <c r="AN18" s="1038"/>
      <c r="AO18" s="255"/>
    </row>
    <row r="19" spans="1:41" ht="14.45" customHeight="1" x14ac:dyDescent="0.15">
      <c r="A19" s="917"/>
      <c r="B19" s="251"/>
      <c r="C19" s="1027" t="s">
        <v>1671</v>
      </c>
      <c r="D19" s="221"/>
      <c r="E19" s="221"/>
      <c r="F19" s="1024"/>
      <c r="G19" s="1024"/>
      <c r="H19" s="1024"/>
      <c r="I19" s="1024"/>
      <c r="J19" s="1328"/>
      <c r="K19" s="1024"/>
      <c r="L19" s="1024"/>
      <c r="M19" s="1024"/>
      <c r="N19" s="1024"/>
      <c r="O19" s="1024"/>
      <c r="P19" s="1024"/>
      <c r="Q19" s="1024"/>
      <c r="R19" s="1024"/>
      <c r="S19" s="1024"/>
      <c r="T19" s="1024"/>
      <c r="U19" s="1024"/>
      <c r="V19" s="1024"/>
      <c r="W19" s="1024"/>
      <c r="X19" s="1024"/>
      <c r="Y19" s="1024"/>
      <c r="Z19" s="1024"/>
      <c r="AA19" s="1024"/>
      <c r="AB19" s="399"/>
      <c r="AC19" s="291" t="s">
        <v>238</v>
      </c>
      <c r="AD19" s="156" t="s">
        <v>1446</v>
      </c>
      <c r="AE19" s="1036"/>
      <c r="AF19" s="39"/>
      <c r="AG19" s="39"/>
      <c r="AH19" s="39"/>
      <c r="AI19" s="39"/>
      <c r="AJ19" s="39"/>
      <c r="AK19" s="39"/>
      <c r="AL19" s="39"/>
      <c r="AM19" s="39"/>
      <c r="AN19" s="1038"/>
      <c r="AO19" s="255"/>
    </row>
    <row r="20" spans="1:41" ht="14.45" customHeight="1" x14ac:dyDescent="0.15">
      <c r="A20" s="917"/>
      <c r="B20" s="251"/>
      <c r="C20" s="1024"/>
      <c r="D20" s="221" t="s">
        <v>1670</v>
      </c>
      <c r="E20" s="1027"/>
      <c r="F20" s="221"/>
      <c r="G20" s="1024"/>
      <c r="H20" s="1024"/>
      <c r="I20" s="1024"/>
      <c r="J20" s="1328"/>
      <c r="K20" s="1024"/>
      <c r="L20" s="1024"/>
      <c r="M20" s="1024"/>
      <c r="N20" s="1024"/>
      <c r="O20" s="1024"/>
      <c r="P20" s="1024"/>
      <c r="Q20" s="362"/>
      <c r="R20" s="1026"/>
      <c r="S20" s="1027"/>
      <c r="T20" s="1026"/>
      <c r="U20" s="1026"/>
      <c r="V20" s="7"/>
      <c r="W20" s="1025"/>
      <c r="X20" s="1025"/>
      <c r="Y20" s="1027"/>
      <c r="Z20" s="1027"/>
      <c r="AA20" s="1027"/>
      <c r="AB20" s="399"/>
      <c r="AC20" s="1034"/>
      <c r="AD20" s="1032"/>
      <c r="AE20" s="1032"/>
      <c r="AF20" s="1032"/>
      <c r="AG20" s="1032"/>
      <c r="AH20" s="1032"/>
      <c r="AI20" s="1032"/>
      <c r="AJ20" s="1032"/>
      <c r="AK20" s="1032"/>
      <c r="AL20" s="1032"/>
      <c r="AM20" s="1032"/>
      <c r="AN20" s="1038"/>
      <c r="AO20" s="255"/>
    </row>
    <row r="21" spans="1:41" ht="14.45" customHeight="1" x14ac:dyDescent="0.15">
      <c r="A21" s="653"/>
      <c r="B21" s="251"/>
      <c r="C21" s="1027"/>
      <c r="D21" s="1027"/>
      <c r="E21" s="1027"/>
      <c r="F21" s="1027"/>
      <c r="G21" s="1027"/>
      <c r="H21" s="1027"/>
      <c r="I21" s="1027"/>
      <c r="J21" s="1329"/>
      <c r="K21" s="1027"/>
      <c r="L21" s="1027"/>
      <c r="M21" s="1027"/>
      <c r="N21" s="1027"/>
      <c r="O21" s="1027"/>
      <c r="P21" s="1027"/>
      <c r="Q21" s="1027"/>
      <c r="R21" s="1026"/>
      <c r="S21" s="1027"/>
      <c r="T21" s="1026"/>
      <c r="U21" s="1026"/>
      <c r="V21" s="7"/>
      <c r="W21" s="1025"/>
      <c r="X21" s="1025"/>
      <c r="Y21" s="1027"/>
      <c r="Z21" s="1027"/>
      <c r="AA21" s="1027"/>
      <c r="AB21" s="399"/>
      <c r="AC21" s="1034"/>
      <c r="AD21" s="1032"/>
      <c r="AE21" s="1032"/>
      <c r="AF21" s="1032"/>
      <c r="AG21" s="1032"/>
      <c r="AH21" s="1032"/>
      <c r="AI21" s="1032"/>
      <c r="AJ21" s="1032"/>
      <c r="AK21" s="1032"/>
      <c r="AL21" s="1032"/>
      <c r="AM21" s="1032"/>
      <c r="AN21" s="1038"/>
      <c r="AO21" s="255"/>
    </row>
    <row r="22" spans="1:41" ht="14.45" customHeight="1" x14ac:dyDescent="0.15">
      <c r="A22" s="653"/>
      <c r="B22" s="251"/>
      <c r="C22" s="221" t="s">
        <v>1043</v>
      </c>
      <c r="D22" s="221"/>
      <c r="E22" s="1027"/>
      <c r="F22" s="221"/>
      <c r="G22" s="1027"/>
      <c r="H22" s="1027"/>
      <c r="I22" s="1027"/>
      <c r="J22" s="1329"/>
      <c r="K22" s="1027"/>
      <c r="L22" s="1027"/>
      <c r="M22" s="1027"/>
      <c r="N22" s="1027"/>
      <c r="O22" s="1027"/>
      <c r="P22" s="1027"/>
      <c r="Q22" s="1027"/>
      <c r="R22" s="1042"/>
      <c r="S22" s="1027"/>
      <c r="T22" s="1026"/>
      <c r="U22" s="1026"/>
      <c r="V22" s="7"/>
      <c r="W22" s="1025"/>
      <c r="X22" s="1025"/>
      <c r="Y22" s="1027"/>
      <c r="Z22" s="1027"/>
      <c r="AA22" s="1027"/>
      <c r="AB22" s="471"/>
      <c r="AC22" s="1034"/>
      <c r="AD22" s="1032"/>
      <c r="AE22" s="1032"/>
      <c r="AF22" s="1032"/>
      <c r="AG22" s="1032"/>
      <c r="AH22" s="1032"/>
      <c r="AI22" s="1032"/>
      <c r="AJ22" s="1032"/>
      <c r="AK22" s="1032"/>
      <c r="AL22" s="1032"/>
      <c r="AM22" s="1032"/>
      <c r="AN22" s="1038"/>
      <c r="AO22" s="255"/>
    </row>
    <row r="23" spans="1:41" ht="14.45" customHeight="1" x14ac:dyDescent="0.15">
      <c r="A23" s="653"/>
      <c r="B23" s="251"/>
      <c r="C23" s="1037"/>
      <c r="D23" s="1027" t="s">
        <v>608</v>
      </c>
      <c r="E23" s="221"/>
      <c r="F23" s="221"/>
      <c r="G23" s="221"/>
      <c r="H23" s="221"/>
      <c r="I23" s="221"/>
      <c r="J23" s="221"/>
      <c r="K23" s="221"/>
      <c r="L23" s="221"/>
      <c r="M23" s="1027"/>
      <c r="N23" s="1027"/>
      <c r="O23" s="1027"/>
      <c r="P23" s="1027"/>
      <c r="Q23" s="362"/>
      <c r="R23" s="1026"/>
      <c r="S23" s="1042"/>
      <c r="T23" s="53"/>
      <c r="U23" s="53"/>
      <c r="V23" s="53"/>
      <c r="W23" s="53"/>
      <c r="X23" s="53"/>
      <c r="Y23" s="53"/>
      <c r="Z23" s="53"/>
      <c r="AA23" s="1027"/>
      <c r="AB23" s="1028"/>
      <c r="AC23" s="1024" t="s">
        <v>238</v>
      </c>
      <c r="AD23" s="1400" t="s">
        <v>1857</v>
      </c>
      <c r="AE23" s="1043"/>
      <c r="AF23" s="1043"/>
      <c r="AG23" s="1043"/>
      <c r="AH23" s="1043"/>
      <c r="AI23" s="1043"/>
      <c r="AJ23" s="1043"/>
      <c r="AK23" s="1043"/>
      <c r="AL23" s="1043"/>
      <c r="AM23" s="1043"/>
      <c r="AN23" s="1033"/>
      <c r="AO23" s="255"/>
    </row>
    <row r="24" spans="1:41" ht="14.45" customHeight="1" x14ac:dyDescent="0.15">
      <c r="A24" s="653"/>
      <c r="B24" s="251"/>
      <c r="C24" s="1024"/>
      <c r="D24" s="1024"/>
      <c r="E24" s="1027"/>
      <c r="F24" s="1024"/>
      <c r="G24" s="1024"/>
      <c r="H24" s="1024"/>
      <c r="I24" s="1024"/>
      <c r="J24" s="1328"/>
      <c r="K24" s="1024"/>
      <c r="L24" s="1024"/>
      <c r="M24" s="1024"/>
      <c r="N24" s="1024"/>
      <c r="O24" s="1024"/>
      <c r="P24" s="1024"/>
      <c r="Q24" s="1024"/>
      <c r="R24" s="1024"/>
      <c r="S24" s="1024"/>
      <c r="T24" s="1024"/>
      <c r="U24" s="1024"/>
      <c r="V24" s="1024"/>
      <c r="W24" s="1024"/>
      <c r="X24" s="1024"/>
      <c r="Y24" s="1024"/>
      <c r="Z24" s="1024"/>
      <c r="AA24" s="1024"/>
      <c r="AB24" s="252"/>
      <c r="AC24" s="1024"/>
      <c r="AD24" s="422"/>
      <c r="AE24" s="221"/>
      <c r="AF24" s="221"/>
      <c r="AG24" s="221"/>
      <c r="AH24" s="221"/>
      <c r="AI24" s="221"/>
      <c r="AJ24" s="221"/>
      <c r="AK24" s="221"/>
      <c r="AL24" s="221"/>
      <c r="AM24" s="221"/>
      <c r="AN24" s="254"/>
      <c r="AO24" s="255"/>
    </row>
    <row r="25" spans="1:41" ht="14.45" customHeight="1" x14ac:dyDescent="0.15">
      <c r="A25" s="653"/>
      <c r="B25" s="251"/>
      <c r="C25" s="1037"/>
      <c r="D25" s="221" t="s">
        <v>1626</v>
      </c>
      <c r="E25" s="1027"/>
      <c r="F25" s="1024"/>
      <c r="G25" s="1024"/>
      <c r="H25" s="1024"/>
      <c r="I25" s="1024"/>
      <c r="J25" s="1328"/>
      <c r="K25" s="1024"/>
      <c r="L25" s="1024"/>
      <c r="M25" s="1024"/>
      <c r="N25" s="1024"/>
      <c r="O25" s="1024"/>
      <c r="P25" s="1024"/>
      <c r="Q25" s="1024"/>
      <c r="R25" s="1039"/>
      <c r="S25" s="1039"/>
      <c r="T25" s="1024"/>
      <c r="U25" s="1039"/>
      <c r="V25" s="1039"/>
      <c r="W25" s="1024"/>
      <c r="X25" s="1031"/>
      <c r="Y25" s="1024"/>
      <c r="Z25" s="1024"/>
      <c r="AA25" s="1024"/>
      <c r="AB25" s="693"/>
      <c r="AC25" s="1024"/>
      <c r="AD25" s="1024"/>
      <c r="AE25" s="1024"/>
      <c r="AF25" s="1024"/>
      <c r="AG25" s="1024"/>
      <c r="AH25" s="1024"/>
      <c r="AI25" s="1024"/>
      <c r="AJ25" s="1027"/>
      <c r="AK25" s="1027"/>
      <c r="AL25" s="1027"/>
      <c r="AM25" s="1027"/>
      <c r="AN25" s="692"/>
      <c r="AO25" s="255"/>
    </row>
    <row r="26" spans="1:41" ht="14.45" customHeight="1" x14ac:dyDescent="0.15">
      <c r="A26" s="653"/>
      <c r="B26" s="251"/>
      <c r="C26" s="5260" t="s">
        <v>609</v>
      </c>
      <c r="D26" s="5261"/>
      <c r="E26" s="5261"/>
      <c r="F26" s="5261"/>
      <c r="G26" s="5261"/>
      <c r="H26" s="5261"/>
      <c r="I26" s="5262"/>
      <c r="J26" s="5274" t="s">
        <v>1831</v>
      </c>
      <c r="K26" s="5263" t="s">
        <v>610</v>
      </c>
      <c r="L26" s="5264"/>
      <c r="M26" s="5264"/>
      <c r="N26" s="5264"/>
      <c r="O26" s="5264"/>
      <c r="P26" s="5264"/>
      <c r="Q26" s="5265"/>
      <c r="R26" s="5269" t="s">
        <v>611</v>
      </c>
      <c r="S26" s="5264"/>
      <c r="T26" s="5265"/>
      <c r="U26" s="5263" t="s">
        <v>612</v>
      </c>
      <c r="V26" s="5264"/>
      <c r="W26" s="5264"/>
      <c r="X26" s="5264"/>
      <c r="Y26" s="5264"/>
      <c r="Z26" s="5264"/>
      <c r="AA26" s="5264"/>
      <c r="AB26" s="5264"/>
      <c r="AC26" s="5264"/>
      <c r="AD26" s="5264"/>
      <c r="AE26" s="5264"/>
      <c r="AF26" s="5264"/>
      <c r="AG26" s="5264"/>
      <c r="AH26" s="5264"/>
      <c r="AI26" s="5264"/>
      <c r="AJ26" s="5264"/>
      <c r="AK26" s="5264"/>
      <c r="AL26" s="5265"/>
      <c r="AM26" s="1024"/>
      <c r="AN26" s="692"/>
      <c r="AO26" s="255"/>
    </row>
    <row r="27" spans="1:41" ht="14.45" customHeight="1" thickBot="1" x14ac:dyDescent="0.2">
      <c r="A27" s="653"/>
      <c r="B27" s="251"/>
      <c r="C27" s="694"/>
      <c r="D27" s="1035"/>
      <c r="E27" s="5270" t="s">
        <v>613</v>
      </c>
      <c r="F27" s="5270"/>
      <c r="G27" s="5270"/>
      <c r="H27" s="1035"/>
      <c r="I27" s="695"/>
      <c r="J27" s="5275"/>
      <c r="K27" s="5266"/>
      <c r="L27" s="5267"/>
      <c r="M27" s="5267"/>
      <c r="N27" s="5267"/>
      <c r="O27" s="5267"/>
      <c r="P27" s="5267"/>
      <c r="Q27" s="5268"/>
      <c r="R27" s="5266"/>
      <c r="S27" s="5267"/>
      <c r="T27" s="5268"/>
      <c r="U27" s="5271" t="s">
        <v>1886</v>
      </c>
      <c r="V27" s="5272"/>
      <c r="W27" s="5272"/>
      <c r="X27" s="5272"/>
      <c r="Y27" s="5272"/>
      <c r="Z27" s="5272"/>
      <c r="AA27" s="5272"/>
      <c r="AB27" s="5272"/>
      <c r="AC27" s="5272"/>
      <c r="AD27" s="5272"/>
      <c r="AE27" s="5272"/>
      <c r="AF27" s="5272"/>
      <c r="AG27" s="5272"/>
      <c r="AH27" s="5272"/>
      <c r="AI27" s="5272"/>
      <c r="AJ27" s="5272"/>
      <c r="AK27" s="5272"/>
      <c r="AL27" s="5273"/>
      <c r="AM27" s="1024"/>
      <c r="AN27" s="692"/>
      <c r="AO27" s="255"/>
    </row>
    <row r="28" spans="1:41" ht="20.25" customHeight="1" thickTop="1" x14ac:dyDescent="0.15">
      <c r="A28" s="653"/>
      <c r="B28" s="251"/>
      <c r="C28" s="5277"/>
      <c r="D28" s="5278"/>
      <c r="E28" s="5278"/>
      <c r="F28" s="5278"/>
      <c r="G28" s="5278"/>
      <c r="H28" s="5278"/>
      <c r="I28" s="5279"/>
      <c r="J28" s="5258"/>
      <c r="K28" s="5280"/>
      <c r="L28" s="5281"/>
      <c r="M28" s="5281"/>
      <c r="N28" s="5281"/>
      <c r="O28" s="5281"/>
      <c r="P28" s="5281"/>
      <c r="Q28" s="5282"/>
      <c r="R28" s="5286"/>
      <c r="S28" s="5287"/>
      <c r="T28" s="5288"/>
      <c r="U28" s="1395" t="s">
        <v>1887</v>
      </c>
      <c r="V28" s="5276"/>
      <c r="W28" s="5276"/>
      <c r="X28" s="5276"/>
      <c r="Y28" s="5276"/>
      <c r="Z28" s="5276"/>
      <c r="AA28" s="5276"/>
      <c r="AB28" s="5276"/>
      <c r="AC28" s="5276"/>
      <c r="AD28" s="5276"/>
      <c r="AE28" s="5276"/>
      <c r="AF28" s="5276"/>
      <c r="AG28" s="5276"/>
      <c r="AH28" s="5276"/>
      <c r="AI28" s="5276"/>
      <c r="AJ28" s="5276"/>
      <c r="AK28" s="5276"/>
      <c r="AL28" s="5276"/>
      <c r="AM28" s="1029"/>
      <c r="AN28" s="692"/>
      <c r="AO28" s="255"/>
    </row>
    <row r="29" spans="1:41" ht="20.25" customHeight="1" x14ac:dyDescent="0.15">
      <c r="A29" s="653"/>
      <c r="B29" s="251"/>
      <c r="C29" s="5292"/>
      <c r="D29" s="5293"/>
      <c r="E29" s="5293"/>
      <c r="F29" s="696" t="s">
        <v>614</v>
      </c>
      <c r="G29" s="5293"/>
      <c r="H29" s="5293"/>
      <c r="I29" s="5294"/>
      <c r="J29" s="5259"/>
      <c r="K29" s="5283"/>
      <c r="L29" s="5284"/>
      <c r="M29" s="5284"/>
      <c r="N29" s="5284"/>
      <c r="O29" s="5284"/>
      <c r="P29" s="5284"/>
      <c r="Q29" s="5285"/>
      <c r="R29" s="5289"/>
      <c r="S29" s="5290"/>
      <c r="T29" s="5291"/>
      <c r="U29" s="1396" t="s">
        <v>1888</v>
      </c>
      <c r="V29" s="5276"/>
      <c r="W29" s="5276"/>
      <c r="X29" s="5276"/>
      <c r="Y29" s="5276"/>
      <c r="Z29" s="5276"/>
      <c r="AA29" s="5276"/>
      <c r="AB29" s="5276"/>
      <c r="AC29" s="5276"/>
      <c r="AD29" s="5276"/>
      <c r="AE29" s="5276"/>
      <c r="AF29" s="5276"/>
      <c r="AG29" s="5276"/>
      <c r="AH29" s="5276"/>
      <c r="AI29" s="5276"/>
      <c r="AJ29" s="5276"/>
      <c r="AK29" s="5276"/>
      <c r="AL29" s="5276"/>
      <c r="AM29" s="1029"/>
      <c r="AN29" s="692"/>
      <c r="AO29" s="255"/>
    </row>
    <row r="30" spans="1:41" ht="20.25" customHeight="1" x14ac:dyDescent="0.15">
      <c r="A30" s="653"/>
      <c r="B30" s="251"/>
      <c r="C30" s="5277"/>
      <c r="D30" s="5278"/>
      <c r="E30" s="5278"/>
      <c r="F30" s="5278"/>
      <c r="G30" s="5278"/>
      <c r="H30" s="5278"/>
      <c r="I30" s="5279"/>
      <c r="J30" s="5258"/>
      <c r="K30" s="5280"/>
      <c r="L30" s="5281"/>
      <c r="M30" s="5281"/>
      <c r="N30" s="5281"/>
      <c r="O30" s="5281"/>
      <c r="P30" s="5281"/>
      <c r="Q30" s="5282"/>
      <c r="R30" s="5286"/>
      <c r="S30" s="5287"/>
      <c r="T30" s="5288"/>
      <c r="U30" s="1395" t="s">
        <v>1887</v>
      </c>
      <c r="V30" s="5276"/>
      <c r="W30" s="5276"/>
      <c r="X30" s="5276"/>
      <c r="Y30" s="5276"/>
      <c r="Z30" s="5276"/>
      <c r="AA30" s="5276"/>
      <c r="AB30" s="5276"/>
      <c r="AC30" s="5276"/>
      <c r="AD30" s="5276"/>
      <c r="AE30" s="5276"/>
      <c r="AF30" s="5276"/>
      <c r="AG30" s="5276"/>
      <c r="AH30" s="5276"/>
      <c r="AI30" s="5276"/>
      <c r="AJ30" s="5276"/>
      <c r="AK30" s="5276"/>
      <c r="AL30" s="5276"/>
      <c r="AM30" s="1029"/>
      <c r="AN30" s="692"/>
      <c r="AO30" s="255"/>
    </row>
    <row r="31" spans="1:41" ht="20.25" customHeight="1" x14ac:dyDescent="0.15">
      <c r="A31" s="653"/>
      <c r="B31" s="251"/>
      <c r="C31" s="5292"/>
      <c r="D31" s="5293"/>
      <c r="E31" s="5293"/>
      <c r="F31" s="696" t="s">
        <v>614</v>
      </c>
      <c r="G31" s="5293"/>
      <c r="H31" s="5293"/>
      <c r="I31" s="5294"/>
      <c r="J31" s="5259"/>
      <c r="K31" s="5283"/>
      <c r="L31" s="5284"/>
      <c r="M31" s="5284"/>
      <c r="N31" s="5284"/>
      <c r="O31" s="5284"/>
      <c r="P31" s="5284"/>
      <c r="Q31" s="5285"/>
      <c r="R31" s="5289"/>
      <c r="S31" s="5290"/>
      <c r="T31" s="5291"/>
      <c r="U31" s="1396" t="s">
        <v>1888</v>
      </c>
      <c r="V31" s="5276"/>
      <c r="W31" s="5276"/>
      <c r="X31" s="5276"/>
      <c r="Y31" s="5276"/>
      <c r="Z31" s="5276"/>
      <c r="AA31" s="5276"/>
      <c r="AB31" s="5276"/>
      <c r="AC31" s="5276"/>
      <c r="AD31" s="5276"/>
      <c r="AE31" s="5276"/>
      <c r="AF31" s="5276"/>
      <c r="AG31" s="5276"/>
      <c r="AH31" s="5276"/>
      <c r="AI31" s="5276"/>
      <c r="AJ31" s="5276"/>
      <c r="AK31" s="5276"/>
      <c r="AL31" s="5276"/>
      <c r="AM31" s="1029"/>
      <c r="AN31" s="692"/>
      <c r="AO31" s="255"/>
    </row>
    <row r="32" spans="1:41" ht="20.25" customHeight="1" x14ac:dyDescent="0.15">
      <c r="A32" s="653"/>
      <c r="B32" s="251"/>
      <c r="C32" s="5277"/>
      <c r="D32" s="5278"/>
      <c r="E32" s="5278"/>
      <c r="F32" s="5278"/>
      <c r="G32" s="5278"/>
      <c r="H32" s="5278"/>
      <c r="I32" s="5279"/>
      <c r="J32" s="5258"/>
      <c r="K32" s="5280"/>
      <c r="L32" s="5281"/>
      <c r="M32" s="5281"/>
      <c r="N32" s="5281"/>
      <c r="O32" s="5281"/>
      <c r="P32" s="5281"/>
      <c r="Q32" s="5282"/>
      <c r="R32" s="5286"/>
      <c r="S32" s="5287"/>
      <c r="T32" s="5288"/>
      <c r="U32" s="1395" t="s">
        <v>1887</v>
      </c>
      <c r="V32" s="5276"/>
      <c r="W32" s="5276"/>
      <c r="X32" s="5276"/>
      <c r="Y32" s="5276"/>
      <c r="Z32" s="5276"/>
      <c r="AA32" s="5276"/>
      <c r="AB32" s="5276"/>
      <c r="AC32" s="5276"/>
      <c r="AD32" s="5276"/>
      <c r="AE32" s="5276"/>
      <c r="AF32" s="5276"/>
      <c r="AG32" s="5276"/>
      <c r="AH32" s="5276"/>
      <c r="AI32" s="5276"/>
      <c r="AJ32" s="5276"/>
      <c r="AK32" s="5276"/>
      <c r="AL32" s="5276"/>
      <c r="AM32" s="1029"/>
      <c r="AN32" s="692"/>
      <c r="AO32" s="255"/>
    </row>
    <row r="33" spans="1:41" ht="20.25" customHeight="1" x14ac:dyDescent="0.15">
      <c r="A33" s="653"/>
      <c r="B33" s="251"/>
      <c r="C33" s="5292"/>
      <c r="D33" s="5293"/>
      <c r="E33" s="5293"/>
      <c r="F33" s="696" t="s">
        <v>614</v>
      </c>
      <c r="G33" s="5293"/>
      <c r="H33" s="5293"/>
      <c r="I33" s="5294"/>
      <c r="J33" s="5259"/>
      <c r="K33" s="5283"/>
      <c r="L33" s="5284"/>
      <c r="M33" s="5284"/>
      <c r="N33" s="5284"/>
      <c r="O33" s="5284"/>
      <c r="P33" s="5284"/>
      <c r="Q33" s="5285"/>
      <c r="R33" s="5289"/>
      <c r="S33" s="5290"/>
      <c r="T33" s="5291"/>
      <c r="U33" s="1396" t="s">
        <v>1888</v>
      </c>
      <c r="V33" s="5276"/>
      <c r="W33" s="5276"/>
      <c r="X33" s="5276"/>
      <c r="Y33" s="5276"/>
      <c r="Z33" s="5276"/>
      <c r="AA33" s="5276"/>
      <c r="AB33" s="5276"/>
      <c r="AC33" s="5276"/>
      <c r="AD33" s="5276"/>
      <c r="AE33" s="5276"/>
      <c r="AF33" s="5276"/>
      <c r="AG33" s="5276"/>
      <c r="AH33" s="5276"/>
      <c r="AI33" s="5276"/>
      <c r="AJ33" s="5276"/>
      <c r="AK33" s="5276"/>
      <c r="AL33" s="5276"/>
      <c r="AM33" s="1029"/>
      <c r="AN33" s="692"/>
      <c r="AO33" s="255"/>
    </row>
    <row r="34" spans="1:41" ht="20.25" customHeight="1" x14ac:dyDescent="0.15">
      <c r="A34" s="653"/>
      <c r="B34" s="251"/>
      <c r="C34" s="5277"/>
      <c r="D34" s="5278"/>
      <c r="E34" s="5278"/>
      <c r="F34" s="5278"/>
      <c r="G34" s="5278"/>
      <c r="H34" s="5278"/>
      <c r="I34" s="5279"/>
      <c r="J34" s="5258"/>
      <c r="K34" s="5280"/>
      <c r="L34" s="5281"/>
      <c r="M34" s="5281"/>
      <c r="N34" s="5281"/>
      <c r="O34" s="5281"/>
      <c r="P34" s="5281"/>
      <c r="Q34" s="5282"/>
      <c r="R34" s="5286"/>
      <c r="S34" s="5287"/>
      <c r="T34" s="5288"/>
      <c r="U34" s="1395" t="s">
        <v>1887</v>
      </c>
      <c r="V34" s="5276"/>
      <c r="W34" s="5276"/>
      <c r="X34" s="5276"/>
      <c r="Y34" s="5276"/>
      <c r="Z34" s="5276"/>
      <c r="AA34" s="5276"/>
      <c r="AB34" s="5276"/>
      <c r="AC34" s="5276"/>
      <c r="AD34" s="5276"/>
      <c r="AE34" s="5276"/>
      <c r="AF34" s="5276"/>
      <c r="AG34" s="5276"/>
      <c r="AH34" s="5276"/>
      <c r="AI34" s="5276"/>
      <c r="AJ34" s="5276"/>
      <c r="AK34" s="5276"/>
      <c r="AL34" s="5276"/>
      <c r="AM34" s="1029"/>
      <c r="AN34" s="692"/>
      <c r="AO34" s="255"/>
    </row>
    <row r="35" spans="1:41" ht="20.25" customHeight="1" x14ac:dyDescent="0.15">
      <c r="A35" s="653"/>
      <c r="B35" s="251"/>
      <c r="C35" s="5292"/>
      <c r="D35" s="5293"/>
      <c r="E35" s="5293"/>
      <c r="F35" s="696" t="s">
        <v>614</v>
      </c>
      <c r="G35" s="5293"/>
      <c r="H35" s="5293"/>
      <c r="I35" s="5294"/>
      <c r="J35" s="5259"/>
      <c r="K35" s="5283"/>
      <c r="L35" s="5284"/>
      <c r="M35" s="5284"/>
      <c r="N35" s="5284"/>
      <c r="O35" s="5284"/>
      <c r="P35" s="5284"/>
      <c r="Q35" s="5285"/>
      <c r="R35" s="5289"/>
      <c r="S35" s="5290"/>
      <c r="T35" s="5291"/>
      <c r="U35" s="1396" t="s">
        <v>1888</v>
      </c>
      <c r="V35" s="5276"/>
      <c r="W35" s="5276"/>
      <c r="X35" s="5276"/>
      <c r="Y35" s="5276"/>
      <c r="Z35" s="5276"/>
      <c r="AA35" s="5276"/>
      <c r="AB35" s="5276"/>
      <c r="AC35" s="5276"/>
      <c r="AD35" s="5276"/>
      <c r="AE35" s="5276"/>
      <c r="AF35" s="5276"/>
      <c r="AG35" s="5276"/>
      <c r="AH35" s="5276"/>
      <c r="AI35" s="5276"/>
      <c r="AJ35" s="5276"/>
      <c r="AK35" s="5276"/>
      <c r="AL35" s="5276"/>
      <c r="AM35" s="1029"/>
      <c r="AN35" s="692"/>
      <c r="AO35" s="255"/>
    </row>
    <row r="36" spans="1:41" ht="20.25" customHeight="1" x14ac:dyDescent="0.15">
      <c r="A36" s="653"/>
      <c r="B36" s="251"/>
      <c r="C36" s="5277"/>
      <c r="D36" s="5278"/>
      <c r="E36" s="5278"/>
      <c r="F36" s="5278"/>
      <c r="G36" s="5278"/>
      <c r="H36" s="5278"/>
      <c r="I36" s="5279"/>
      <c r="J36" s="5258"/>
      <c r="K36" s="5280"/>
      <c r="L36" s="5281"/>
      <c r="M36" s="5281"/>
      <c r="N36" s="5281"/>
      <c r="O36" s="5281"/>
      <c r="P36" s="5281"/>
      <c r="Q36" s="5282"/>
      <c r="R36" s="5286"/>
      <c r="S36" s="5287"/>
      <c r="T36" s="5288"/>
      <c r="U36" s="1395" t="s">
        <v>1887</v>
      </c>
      <c r="V36" s="5276"/>
      <c r="W36" s="5276"/>
      <c r="X36" s="5276"/>
      <c r="Y36" s="5276"/>
      <c r="Z36" s="5276"/>
      <c r="AA36" s="5276"/>
      <c r="AB36" s="5276"/>
      <c r="AC36" s="5276"/>
      <c r="AD36" s="5276"/>
      <c r="AE36" s="5276"/>
      <c r="AF36" s="5276"/>
      <c r="AG36" s="5276"/>
      <c r="AH36" s="5276"/>
      <c r="AI36" s="5276"/>
      <c r="AJ36" s="5276"/>
      <c r="AK36" s="5276"/>
      <c r="AL36" s="5276"/>
      <c r="AM36" s="1029"/>
      <c r="AN36" s="692"/>
      <c r="AO36" s="255"/>
    </row>
    <row r="37" spans="1:41" ht="20.25" customHeight="1" x14ac:dyDescent="0.15">
      <c r="A37" s="653"/>
      <c r="B37" s="251"/>
      <c r="C37" s="5292"/>
      <c r="D37" s="5293"/>
      <c r="E37" s="5293"/>
      <c r="F37" s="696" t="s">
        <v>614</v>
      </c>
      <c r="G37" s="5293"/>
      <c r="H37" s="5293"/>
      <c r="I37" s="5294"/>
      <c r="J37" s="5259"/>
      <c r="K37" s="5283"/>
      <c r="L37" s="5284"/>
      <c r="M37" s="5284"/>
      <c r="N37" s="5284"/>
      <c r="O37" s="5284"/>
      <c r="P37" s="5284"/>
      <c r="Q37" s="5285"/>
      <c r="R37" s="5289"/>
      <c r="S37" s="5290"/>
      <c r="T37" s="5291"/>
      <c r="U37" s="1396" t="s">
        <v>1888</v>
      </c>
      <c r="V37" s="5276"/>
      <c r="W37" s="5276"/>
      <c r="X37" s="5276"/>
      <c r="Y37" s="5276"/>
      <c r="Z37" s="5276"/>
      <c r="AA37" s="5276"/>
      <c r="AB37" s="5276"/>
      <c r="AC37" s="5276"/>
      <c r="AD37" s="5276"/>
      <c r="AE37" s="5276"/>
      <c r="AF37" s="5276"/>
      <c r="AG37" s="5276"/>
      <c r="AH37" s="5276"/>
      <c r="AI37" s="5276"/>
      <c r="AJ37" s="5276"/>
      <c r="AK37" s="5276"/>
      <c r="AL37" s="5276"/>
      <c r="AM37" s="1029"/>
      <c r="AN37" s="692"/>
      <c r="AO37" s="255"/>
    </row>
    <row r="38" spans="1:41" ht="20.25" customHeight="1" x14ac:dyDescent="0.15">
      <c r="A38" s="653"/>
      <c r="B38" s="251"/>
      <c r="C38" s="5277"/>
      <c r="D38" s="5278"/>
      <c r="E38" s="5278"/>
      <c r="F38" s="5278"/>
      <c r="G38" s="5278"/>
      <c r="H38" s="5278"/>
      <c r="I38" s="5279"/>
      <c r="J38" s="5258"/>
      <c r="K38" s="5280"/>
      <c r="L38" s="5281"/>
      <c r="M38" s="5281"/>
      <c r="N38" s="5281"/>
      <c r="O38" s="5281"/>
      <c r="P38" s="5281"/>
      <c r="Q38" s="5282"/>
      <c r="R38" s="5286"/>
      <c r="S38" s="5287"/>
      <c r="T38" s="5288"/>
      <c r="U38" s="1395" t="s">
        <v>1887</v>
      </c>
      <c r="V38" s="5276"/>
      <c r="W38" s="5276"/>
      <c r="X38" s="5276"/>
      <c r="Y38" s="5276"/>
      <c r="Z38" s="5276"/>
      <c r="AA38" s="5276"/>
      <c r="AB38" s="5276"/>
      <c r="AC38" s="5276"/>
      <c r="AD38" s="5276"/>
      <c r="AE38" s="5276"/>
      <c r="AF38" s="5276"/>
      <c r="AG38" s="5276"/>
      <c r="AH38" s="5276"/>
      <c r="AI38" s="5276"/>
      <c r="AJ38" s="5276"/>
      <c r="AK38" s="5276"/>
      <c r="AL38" s="5276"/>
      <c r="AM38" s="1029"/>
      <c r="AN38" s="692"/>
      <c r="AO38" s="255"/>
    </row>
    <row r="39" spans="1:41" ht="20.25" customHeight="1" x14ac:dyDescent="0.15">
      <c r="A39" s="653"/>
      <c r="B39" s="251"/>
      <c r="C39" s="5292"/>
      <c r="D39" s="5293"/>
      <c r="E39" s="5293"/>
      <c r="F39" s="696" t="s">
        <v>614</v>
      </c>
      <c r="G39" s="5293"/>
      <c r="H39" s="5293"/>
      <c r="I39" s="5294"/>
      <c r="J39" s="5259"/>
      <c r="K39" s="5283"/>
      <c r="L39" s="5284"/>
      <c r="M39" s="5284"/>
      <c r="N39" s="5284"/>
      <c r="O39" s="5284"/>
      <c r="P39" s="5284"/>
      <c r="Q39" s="5285"/>
      <c r="R39" s="5289"/>
      <c r="S39" s="5290"/>
      <c r="T39" s="5291"/>
      <c r="U39" s="1396" t="s">
        <v>1888</v>
      </c>
      <c r="V39" s="5276"/>
      <c r="W39" s="5276"/>
      <c r="X39" s="5276"/>
      <c r="Y39" s="5276"/>
      <c r="Z39" s="5276"/>
      <c r="AA39" s="5276"/>
      <c r="AB39" s="5276"/>
      <c r="AC39" s="5276"/>
      <c r="AD39" s="5276"/>
      <c r="AE39" s="5276"/>
      <c r="AF39" s="5276"/>
      <c r="AG39" s="5276"/>
      <c r="AH39" s="5276"/>
      <c r="AI39" s="5276"/>
      <c r="AJ39" s="5276"/>
      <c r="AK39" s="5276"/>
      <c r="AL39" s="5276"/>
      <c r="AM39" s="1029"/>
      <c r="AN39" s="692"/>
      <c r="AO39" s="255"/>
    </row>
    <row r="40" spans="1:41" ht="20.25" customHeight="1" x14ac:dyDescent="0.15">
      <c r="A40" s="653"/>
      <c r="B40" s="251"/>
      <c r="C40" s="5277"/>
      <c r="D40" s="5278"/>
      <c r="E40" s="5278"/>
      <c r="F40" s="5278"/>
      <c r="G40" s="5278"/>
      <c r="H40" s="5278"/>
      <c r="I40" s="5279"/>
      <c r="J40" s="5258"/>
      <c r="K40" s="5280"/>
      <c r="L40" s="5281"/>
      <c r="M40" s="5281"/>
      <c r="N40" s="5281"/>
      <c r="O40" s="5281"/>
      <c r="P40" s="5281"/>
      <c r="Q40" s="5282"/>
      <c r="R40" s="5286"/>
      <c r="S40" s="5287"/>
      <c r="T40" s="5288"/>
      <c r="U40" s="1395" t="s">
        <v>1887</v>
      </c>
      <c r="V40" s="5276"/>
      <c r="W40" s="5276"/>
      <c r="X40" s="5276"/>
      <c r="Y40" s="5276"/>
      <c r="Z40" s="5276"/>
      <c r="AA40" s="5276"/>
      <c r="AB40" s="5276"/>
      <c r="AC40" s="5276"/>
      <c r="AD40" s="5276"/>
      <c r="AE40" s="5276"/>
      <c r="AF40" s="5276"/>
      <c r="AG40" s="5276"/>
      <c r="AH40" s="5276"/>
      <c r="AI40" s="5276"/>
      <c r="AJ40" s="5276"/>
      <c r="AK40" s="5276"/>
      <c r="AL40" s="5276"/>
      <c r="AM40" s="1029"/>
      <c r="AN40" s="692"/>
      <c r="AO40" s="255"/>
    </row>
    <row r="41" spans="1:41" ht="20.25" customHeight="1" x14ac:dyDescent="0.15">
      <c r="A41" s="653"/>
      <c r="B41" s="251"/>
      <c r="C41" s="5292"/>
      <c r="D41" s="5293"/>
      <c r="E41" s="5293"/>
      <c r="F41" s="696" t="s">
        <v>614</v>
      </c>
      <c r="G41" s="5293"/>
      <c r="H41" s="5293"/>
      <c r="I41" s="5294"/>
      <c r="J41" s="5259"/>
      <c r="K41" s="5283"/>
      <c r="L41" s="5284"/>
      <c r="M41" s="5284"/>
      <c r="N41" s="5284"/>
      <c r="O41" s="5284"/>
      <c r="P41" s="5284"/>
      <c r="Q41" s="5285"/>
      <c r="R41" s="5289"/>
      <c r="S41" s="5290"/>
      <c r="T41" s="5291"/>
      <c r="U41" s="1396" t="s">
        <v>1888</v>
      </c>
      <c r="V41" s="5276"/>
      <c r="W41" s="5276"/>
      <c r="X41" s="5276"/>
      <c r="Y41" s="5276"/>
      <c r="Z41" s="5276"/>
      <c r="AA41" s="5276"/>
      <c r="AB41" s="5276"/>
      <c r="AC41" s="5276"/>
      <c r="AD41" s="5276"/>
      <c r="AE41" s="5276"/>
      <c r="AF41" s="5276"/>
      <c r="AG41" s="5276"/>
      <c r="AH41" s="5276"/>
      <c r="AI41" s="5276"/>
      <c r="AJ41" s="5276"/>
      <c r="AK41" s="5276"/>
      <c r="AL41" s="5276"/>
      <c r="AM41" s="1029"/>
      <c r="AN41" s="692"/>
      <c r="AO41" s="255"/>
    </row>
    <row r="42" spans="1:41" ht="20.25" customHeight="1" x14ac:dyDescent="0.15">
      <c r="A42" s="653"/>
      <c r="B42" s="251"/>
      <c r="C42" s="5277"/>
      <c r="D42" s="5278"/>
      <c r="E42" s="5278"/>
      <c r="F42" s="5278"/>
      <c r="G42" s="5278"/>
      <c r="H42" s="5278"/>
      <c r="I42" s="5279"/>
      <c r="J42" s="5258"/>
      <c r="K42" s="5280"/>
      <c r="L42" s="5281"/>
      <c r="M42" s="5281"/>
      <c r="N42" s="5281"/>
      <c r="O42" s="5281"/>
      <c r="P42" s="5281"/>
      <c r="Q42" s="5282"/>
      <c r="R42" s="5286"/>
      <c r="S42" s="5287"/>
      <c r="T42" s="5288"/>
      <c r="U42" s="1395" t="s">
        <v>1887</v>
      </c>
      <c r="V42" s="5276"/>
      <c r="W42" s="5276"/>
      <c r="X42" s="5276"/>
      <c r="Y42" s="5276"/>
      <c r="Z42" s="5276"/>
      <c r="AA42" s="5276"/>
      <c r="AB42" s="5276"/>
      <c r="AC42" s="5276"/>
      <c r="AD42" s="5276"/>
      <c r="AE42" s="5276"/>
      <c r="AF42" s="5276"/>
      <c r="AG42" s="5276"/>
      <c r="AH42" s="5276"/>
      <c r="AI42" s="5276"/>
      <c r="AJ42" s="5276"/>
      <c r="AK42" s="5276"/>
      <c r="AL42" s="5276"/>
      <c r="AM42" s="1029"/>
      <c r="AN42" s="692"/>
      <c r="AO42" s="255"/>
    </row>
    <row r="43" spans="1:41" ht="20.25" customHeight="1" x14ac:dyDescent="0.15">
      <c r="A43" s="653"/>
      <c r="B43" s="251"/>
      <c r="C43" s="5292"/>
      <c r="D43" s="5293"/>
      <c r="E43" s="5293"/>
      <c r="F43" s="696" t="s">
        <v>614</v>
      </c>
      <c r="G43" s="5293"/>
      <c r="H43" s="5293"/>
      <c r="I43" s="5294"/>
      <c r="J43" s="5259"/>
      <c r="K43" s="5283"/>
      <c r="L43" s="5284"/>
      <c r="M43" s="5284"/>
      <c r="N43" s="5284"/>
      <c r="O43" s="5284"/>
      <c r="P43" s="5284"/>
      <c r="Q43" s="5285"/>
      <c r="R43" s="5289"/>
      <c r="S43" s="5290"/>
      <c r="T43" s="5291"/>
      <c r="U43" s="1396" t="s">
        <v>1888</v>
      </c>
      <c r="V43" s="5276"/>
      <c r="W43" s="5276"/>
      <c r="X43" s="5276"/>
      <c r="Y43" s="5276"/>
      <c r="Z43" s="5276"/>
      <c r="AA43" s="5276"/>
      <c r="AB43" s="5276"/>
      <c r="AC43" s="5276"/>
      <c r="AD43" s="5276"/>
      <c r="AE43" s="5276"/>
      <c r="AF43" s="5276"/>
      <c r="AG43" s="5276"/>
      <c r="AH43" s="5276"/>
      <c r="AI43" s="5276"/>
      <c r="AJ43" s="5276"/>
      <c r="AK43" s="5276"/>
      <c r="AL43" s="5276"/>
      <c r="AM43" s="1029"/>
      <c r="AN43" s="692"/>
      <c r="AO43" s="255"/>
    </row>
    <row r="44" spans="1:41" ht="20.25" customHeight="1" x14ac:dyDescent="0.15">
      <c r="A44" s="653"/>
      <c r="B44" s="251"/>
      <c r="C44" s="5277"/>
      <c r="D44" s="5278"/>
      <c r="E44" s="5278"/>
      <c r="F44" s="5278"/>
      <c r="G44" s="5278"/>
      <c r="H44" s="5278"/>
      <c r="I44" s="5279"/>
      <c r="J44" s="5258"/>
      <c r="K44" s="5280"/>
      <c r="L44" s="5281"/>
      <c r="M44" s="5281"/>
      <c r="N44" s="5281"/>
      <c r="O44" s="5281"/>
      <c r="P44" s="5281"/>
      <c r="Q44" s="5282"/>
      <c r="R44" s="5286"/>
      <c r="S44" s="5287"/>
      <c r="T44" s="5288"/>
      <c r="U44" s="1395" t="s">
        <v>1887</v>
      </c>
      <c r="V44" s="5276"/>
      <c r="W44" s="5276"/>
      <c r="X44" s="5276"/>
      <c r="Y44" s="5276"/>
      <c r="Z44" s="5276"/>
      <c r="AA44" s="5276"/>
      <c r="AB44" s="5276"/>
      <c r="AC44" s="5276"/>
      <c r="AD44" s="5276"/>
      <c r="AE44" s="5276"/>
      <c r="AF44" s="5276"/>
      <c r="AG44" s="5276"/>
      <c r="AH44" s="5276"/>
      <c r="AI44" s="5276"/>
      <c r="AJ44" s="5276"/>
      <c r="AK44" s="5276"/>
      <c r="AL44" s="5276"/>
      <c r="AM44" s="1029"/>
      <c r="AN44" s="692"/>
      <c r="AO44" s="255"/>
    </row>
    <row r="45" spans="1:41" ht="20.25" customHeight="1" x14ac:dyDescent="0.15">
      <c r="A45" s="653"/>
      <c r="B45" s="251"/>
      <c r="C45" s="5292"/>
      <c r="D45" s="5293"/>
      <c r="E45" s="5293"/>
      <c r="F45" s="696" t="s">
        <v>614</v>
      </c>
      <c r="G45" s="5293"/>
      <c r="H45" s="5293"/>
      <c r="I45" s="5294"/>
      <c r="J45" s="5259"/>
      <c r="K45" s="5283"/>
      <c r="L45" s="5284"/>
      <c r="M45" s="5284"/>
      <c r="N45" s="5284"/>
      <c r="O45" s="5284"/>
      <c r="P45" s="5284"/>
      <c r="Q45" s="5285"/>
      <c r="R45" s="5289"/>
      <c r="S45" s="5290"/>
      <c r="T45" s="5291"/>
      <c r="U45" s="1396" t="s">
        <v>1888</v>
      </c>
      <c r="V45" s="5276"/>
      <c r="W45" s="5276"/>
      <c r="X45" s="5276"/>
      <c r="Y45" s="5276"/>
      <c r="Z45" s="5276"/>
      <c r="AA45" s="5276"/>
      <c r="AB45" s="5276"/>
      <c r="AC45" s="5276"/>
      <c r="AD45" s="5276"/>
      <c r="AE45" s="5276"/>
      <c r="AF45" s="5276"/>
      <c r="AG45" s="5276"/>
      <c r="AH45" s="5276"/>
      <c r="AI45" s="5276"/>
      <c r="AJ45" s="5276"/>
      <c r="AK45" s="5276"/>
      <c r="AL45" s="5276"/>
      <c r="AM45" s="1029"/>
      <c r="AN45" s="692"/>
      <c r="AO45" s="255"/>
    </row>
    <row r="46" spans="1:41" ht="20.25" customHeight="1" x14ac:dyDescent="0.15">
      <c r="A46" s="653"/>
      <c r="B46" s="251"/>
      <c r="C46" s="5277"/>
      <c r="D46" s="5278"/>
      <c r="E46" s="5278"/>
      <c r="F46" s="5278"/>
      <c r="G46" s="5278"/>
      <c r="H46" s="5278"/>
      <c r="I46" s="5279"/>
      <c r="J46" s="5258"/>
      <c r="K46" s="5280"/>
      <c r="L46" s="5281"/>
      <c r="M46" s="5281"/>
      <c r="N46" s="5281"/>
      <c r="O46" s="5281"/>
      <c r="P46" s="5281"/>
      <c r="Q46" s="5282"/>
      <c r="R46" s="5286"/>
      <c r="S46" s="5287"/>
      <c r="T46" s="5288"/>
      <c r="U46" s="1395" t="s">
        <v>1887</v>
      </c>
      <c r="V46" s="5276"/>
      <c r="W46" s="5276"/>
      <c r="X46" s="5276"/>
      <c r="Y46" s="5276"/>
      <c r="Z46" s="5276"/>
      <c r="AA46" s="5276"/>
      <c r="AB46" s="5276"/>
      <c r="AC46" s="5276"/>
      <c r="AD46" s="5276"/>
      <c r="AE46" s="5276"/>
      <c r="AF46" s="5276"/>
      <c r="AG46" s="5276"/>
      <c r="AH46" s="5276"/>
      <c r="AI46" s="5276"/>
      <c r="AJ46" s="5276"/>
      <c r="AK46" s="5276"/>
      <c r="AL46" s="5276"/>
      <c r="AM46" s="1029"/>
      <c r="AN46" s="692"/>
      <c r="AO46" s="255"/>
    </row>
    <row r="47" spans="1:41" ht="20.25" customHeight="1" x14ac:dyDescent="0.15">
      <c r="A47" s="653"/>
      <c r="B47" s="251"/>
      <c r="C47" s="5292"/>
      <c r="D47" s="5293"/>
      <c r="E47" s="5293"/>
      <c r="F47" s="696" t="s">
        <v>614</v>
      </c>
      <c r="G47" s="5293"/>
      <c r="H47" s="5293"/>
      <c r="I47" s="5294"/>
      <c r="J47" s="5259"/>
      <c r="K47" s="5283"/>
      <c r="L47" s="5284"/>
      <c r="M47" s="5284"/>
      <c r="N47" s="5284"/>
      <c r="O47" s="5284"/>
      <c r="P47" s="5284"/>
      <c r="Q47" s="5285"/>
      <c r="R47" s="5289"/>
      <c r="S47" s="5290"/>
      <c r="T47" s="5291"/>
      <c r="U47" s="1396" t="s">
        <v>1888</v>
      </c>
      <c r="V47" s="5276"/>
      <c r="W47" s="5276"/>
      <c r="X47" s="5276"/>
      <c r="Y47" s="5276"/>
      <c r="Z47" s="5276"/>
      <c r="AA47" s="5276"/>
      <c r="AB47" s="5276"/>
      <c r="AC47" s="5276"/>
      <c r="AD47" s="5276"/>
      <c r="AE47" s="5276"/>
      <c r="AF47" s="5276"/>
      <c r="AG47" s="5276"/>
      <c r="AH47" s="5276"/>
      <c r="AI47" s="5276"/>
      <c r="AJ47" s="5276"/>
      <c r="AK47" s="5276"/>
      <c r="AL47" s="5276"/>
      <c r="AM47" s="1029"/>
      <c r="AN47" s="692"/>
      <c r="AO47" s="255"/>
    </row>
    <row r="48" spans="1:41" ht="18" customHeight="1" thickBot="1" x14ac:dyDescent="0.2">
      <c r="A48" s="653"/>
      <c r="B48" s="261"/>
      <c r="C48" s="1074" t="s">
        <v>1279</v>
      </c>
      <c r="D48" s="697"/>
      <c r="E48" s="697"/>
      <c r="F48" s="698"/>
      <c r="G48" s="697"/>
      <c r="H48" s="697"/>
      <c r="I48" s="697"/>
      <c r="J48" s="697"/>
      <c r="K48" s="699"/>
      <c r="L48" s="699"/>
      <c r="M48" s="699"/>
      <c r="N48" s="699"/>
      <c r="O48" s="699"/>
      <c r="P48" s="699"/>
      <c r="Q48" s="699"/>
      <c r="R48" s="700"/>
      <c r="S48" s="700"/>
      <c r="T48" s="700"/>
      <c r="U48" s="701"/>
      <c r="V48" s="701"/>
      <c r="W48" s="701"/>
      <c r="X48" s="701"/>
      <c r="Y48" s="701"/>
      <c r="Z48" s="701"/>
      <c r="AA48" s="1075"/>
      <c r="AB48" s="1076"/>
      <c r="AC48" s="701"/>
      <c r="AD48" s="701"/>
      <c r="AE48" s="701"/>
      <c r="AF48" s="701"/>
      <c r="AG48" s="701"/>
      <c r="AH48" s="701"/>
      <c r="AI48" s="701"/>
      <c r="AJ48" s="701"/>
      <c r="AK48" s="701"/>
      <c r="AL48" s="701"/>
      <c r="AM48" s="701"/>
      <c r="AN48" s="702"/>
      <c r="AO48" s="255"/>
    </row>
    <row r="49" spans="27:28" x14ac:dyDescent="0.15">
      <c r="AA49" s="221"/>
      <c r="AB49" s="221"/>
    </row>
  </sheetData>
  <mergeCells count="93">
    <mergeCell ref="C40:I40"/>
    <mergeCell ref="K40:Q41"/>
    <mergeCell ref="R40:T41"/>
    <mergeCell ref="C41:E41"/>
    <mergeCell ref="G41:I41"/>
    <mergeCell ref="J40:J41"/>
    <mergeCell ref="V40:AL40"/>
    <mergeCell ref="V41:AL41"/>
    <mergeCell ref="C46:I46"/>
    <mergeCell ref="K46:Q47"/>
    <mergeCell ref="R46:T47"/>
    <mergeCell ref="C47:E47"/>
    <mergeCell ref="G47:I47"/>
    <mergeCell ref="V46:AL46"/>
    <mergeCell ref="V47:AL47"/>
    <mergeCell ref="C45:E45"/>
    <mergeCell ref="G45:I45"/>
    <mergeCell ref="C42:I42"/>
    <mergeCell ref="K42:Q43"/>
    <mergeCell ref="R42:T43"/>
    <mergeCell ref="C43:E43"/>
    <mergeCell ref="G43:I43"/>
    <mergeCell ref="C44:I44"/>
    <mergeCell ref="K44:Q45"/>
    <mergeCell ref="R44:T45"/>
    <mergeCell ref="V42:AL42"/>
    <mergeCell ref="V43:AL43"/>
    <mergeCell ref="V44:AL44"/>
    <mergeCell ref="V45:AL45"/>
    <mergeCell ref="J42:J43"/>
    <mergeCell ref="J44:J45"/>
    <mergeCell ref="V36:AL36"/>
    <mergeCell ref="V37:AL37"/>
    <mergeCell ref="C38:I38"/>
    <mergeCell ref="K38:Q39"/>
    <mergeCell ref="R38:T39"/>
    <mergeCell ref="C39:E39"/>
    <mergeCell ref="G39:I39"/>
    <mergeCell ref="V38:AL38"/>
    <mergeCell ref="V39:AL39"/>
    <mergeCell ref="C36:I36"/>
    <mergeCell ref="K36:Q37"/>
    <mergeCell ref="R36:T37"/>
    <mergeCell ref="C37:E37"/>
    <mergeCell ref="G37:I37"/>
    <mergeCell ref="V32:AL32"/>
    <mergeCell ref="V33:AL33"/>
    <mergeCell ref="C34:I34"/>
    <mergeCell ref="K34:Q35"/>
    <mergeCell ref="R34:T35"/>
    <mergeCell ref="C35:E35"/>
    <mergeCell ref="G35:I35"/>
    <mergeCell ref="V34:AL34"/>
    <mergeCell ref="V35:AL35"/>
    <mergeCell ref="C32:I32"/>
    <mergeCell ref="K32:Q33"/>
    <mergeCell ref="R32:T33"/>
    <mergeCell ref="C33:E33"/>
    <mergeCell ref="G33:I33"/>
    <mergeCell ref="B2:AN2"/>
    <mergeCell ref="B4:AB4"/>
    <mergeCell ref="AC4:AN4"/>
    <mergeCell ref="R14:S14"/>
    <mergeCell ref="U14:V14"/>
    <mergeCell ref="E9:AA12"/>
    <mergeCell ref="V30:AL30"/>
    <mergeCell ref="V31:AL31"/>
    <mergeCell ref="C28:I28"/>
    <mergeCell ref="K28:Q29"/>
    <mergeCell ref="R28:T29"/>
    <mergeCell ref="C29:E29"/>
    <mergeCell ref="G29:I29"/>
    <mergeCell ref="V28:AL28"/>
    <mergeCell ref="V29:AL29"/>
    <mergeCell ref="R30:T31"/>
    <mergeCell ref="C31:E31"/>
    <mergeCell ref="G31:I31"/>
    <mergeCell ref="C30:I30"/>
    <mergeCell ref="K30:Q31"/>
    <mergeCell ref="J28:J29"/>
    <mergeCell ref="C26:I26"/>
    <mergeCell ref="K26:Q27"/>
    <mergeCell ref="R26:T27"/>
    <mergeCell ref="U26:AL26"/>
    <mergeCell ref="E27:G27"/>
    <mergeCell ref="U27:AL27"/>
    <mergeCell ref="J26:J27"/>
    <mergeCell ref="J46:J47"/>
    <mergeCell ref="J30:J31"/>
    <mergeCell ref="J32:J33"/>
    <mergeCell ref="J34:J35"/>
    <mergeCell ref="J36:J37"/>
    <mergeCell ref="J38:J39"/>
  </mergeCells>
  <phoneticPr fontId="4"/>
  <dataValidations count="1">
    <dataValidation type="list" allowBlank="1" showInputMessage="1" showErrorMessage="1" sqref="J28:J47">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19</xdr:col>
                    <xdr:colOff>171450</xdr:colOff>
                    <xdr:row>14</xdr:row>
                    <xdr:rowOff>0</xdr:rowOff>
                  </from>
                  <to>
                    <xdr:col>23</xdr:col>
                    <xdr:colOff>114300</xdr:colOff>
                    <xdr:row>15</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24</xdr:col>
                    <xdr:colOff>38100</xdr:colOff>
                    <xdr:row>14</xdr:row>
                    <xdr:rowOff>0</xdr:rowOff>
                  </from>
                  <to>
                    <xdr:col>27</xdr:col>
                    <xdr:colOff>114300</xdr:colOff>
                    <xdr:row>15</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19</xdr:col>
                    <xdr:colOff>171450</xdr:colOff>
                    <xdr:row>17</xdr:row>
                    <xdr:rowOff>0</xdr:rowOff>
                  </from>
                  <to>
                    <xdr:col>23</xdr:col>
                    <xdr:colOff>114300</xdr:colOff>
                    <xdr:row>18</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24</xdr:col>
                    <xdr:colOff>38100</xdr:colOff>
                    <xdr:row>17</xdr:row>
                    <xdr:rowOff>0</xdr:rowOff>
                  </from>
                  <to>
                    <xdr:col>27</xdr:col>
                    <xdr:colOff>114300</xdr:colOff>
                    <xdr:row>18</xdr:row>
                    <xdr:rowOff>19050</xdr:rowOff>
                  </to>
                </anchor>
              </controlPr>
            </control>
          </mc:Choice>
        </mc:AlternateContent>
        <mc:AlternateContent xmlns:mc="http://schemas.openxmlformats.org/markup-compatibility/2006">
          <mc:Choice Requires="x14">
            <control shapeId="237579" r:id="rId8" name="Check Box 11">
              <controlPr defaultSize="0" autoFill="0" autoLine="0" autoPict="0">
                <anchor moveWithCells="1">
                  <from>
                    <xdr:col>19</xdr:col>
                    <xdr:colOff>152400</xdr:colOff>
                    <xdr:row>19</xdr:row>
                    <xdr:rowOff>66675</xdr:rowOff>
                  </from>
                  <to>
                    <xdr:col>23</xdr:col>
                    <xdr:colOff>95250</xdr:colOff>
                    <xdr:row>20</xdr:row>
                    <xdr:rowOff>104775</xdr:rowOff>
                  </to>
                </anchor>
              </controlPr>
            </control>
          </mc:Choice>
        </mc:AlternateContent>
        <mc:AlternateContent xmlns:mc="http://schemas.openxmlformats.org/markup-compatibility/2006">
          <mc:Choice Requires="x14">
            <control shapeId="237580" r:id="rId9" name="Check Box 12">
              <controlPr defaultSize="0" autoFill="0" autoLine="0" autoPict="0">
                <anchor moveWithCells="1">
                  <from>
                    <xdr:col>24</xdr:col>
                    <xdr:colOff>28575</xdr:colOff>
                    <xdr:row>19</xdr:row>
                    <xdr:rowOff>66675</xdr:rowOff>
                  </from>
                  <to>
                    <xdr:col>27</xdr:col>
                    <xdr:colOff>104775</xdr:colOff>
                    <xdr:row>20</xdr:row>
                    <xdr:rowOff>104775</xdr:rowOff>
                  </to>
                </anchor>
              </controlPr>
            </control>
          </mc:Choice>
        </mc:AlternateContent>
        <mc:AlternateContent xmlns:mc="http://schemas.openxmlformats.org/markup-compatibility/2006">
          <mc:Choice Requires="x14">
            <control shapeId="237581" r:id="rId10" name="Check Box 13">
              <controlPr defaultSize="0" autoFill="0" autoLine="0" autoPict="0">
                <anchor moveWithCells="1">
                  <from>
                    <xdr:col>19</xdr:col>
                    <xdr:colOff>171450</xdr:colOff>
                    <xdr:row>22</xdr:row>
                    <xdr:rowOff>0</xdr:rowOff>
                  </from>
                  <to>
                    <xdr:col>23</xdr:col>
                    <xdr:colOff>114300</xdr:colOff>
                    <xdr:row>23</xdr:row>
                    <xdr:rowOff>38100</xdr:rowOff>
                  </to>
                </anchor>
              </controlPr>
            </control>
          </mc:Choice>
        </mc:AlternateContent>
        <mc:AlternateContent xmlns:mc="http://schemas.openxmlformats.org/markup-compatibility/2006">
          <mc:Choice Requires="x14">
            <control shapeId="237582" r:id="rId11" name="Check Box 14">
              <controlPr defaultSize="0" autoFill="0" autoLine="0" autoPict="0">
                <anchor moveWithCells="1">
                  <from>
                    <xdr:col>24</xdr:col>
                    <xdr:colOff>38100</xdr:colOff>
                    <xdr:row>22</xdr:row>
                    <xdr:rowOff>0</xdr:rowOff>
                  </from>
                  <to>
                    <xdr:col>27</xdr:col>
                    <xdr:colOff>114300</xdr:colOff>
                    <xdr:row>23</xdr:row>
                    <xdr:rowOff>38100</xdr:rowOff>
                  </to>
                </anchor>
              </controlPr>
            </control>
          </mc:Choice>
        </mc:AlternateContent>
        <mc:AlternateContent xmlns:mc="http://schemas.openxmlformats.org/markup-compatibility/2006">
          <mc:Choice Requires="x14">
            <control shapeId="237591" r:id="rId12" name="Check Box 23">
              <controlPr defaultSize="0" autoFill="0" autoLine="0" autoPict="0">
                <anchor moveWithCells="1">
                  <from>
                    <xdr:col>20</xdr:col>
                    <xdr:colOff>9525</xdr:colOff>
                    <xdr:row>6</xdr:row>
                    <xdr:rowOff>57150</xdr:rowOff>
                  </from>
                  <to>
                    <xdr:col>23</xdr:col>
                    <xdr:colOff>133350</xdr:colOff>
                    <xdr:row>7</xdr:row>
                    <xdr:rowOff>95250</xdr:rowOff>
                  </to>
                </anchor>
              </controlPr>
            </control>
          </mc:Choice>
        </mc:AlternateContent>
        <mc:AlternateContent xmlns:mc="http://schemas.openxmlformats.org/markup-compatibility/2006">
          <mc:Choice Requires="x14">
            <control shapeId="237592" r:id="rId13" name="Check Box 24">
              <controlPr defaultSize="0" autoFill="0" autoLine="0" autoPict="0">
                <anchor moveWithCells="1">
                  <from>
                    <xdr:col>23</xdr:col>
                    <xdr:colOff>142875</xdr:colOff>
                    <xdr:row>6</xdr:row>
                    <xdr:rowOff>38100</xdr:rowOff>
                  </from>
                  <to>
                    <xdr:col>27</xdr:col>
                    <xdr:colOff>95250</xdr:colOff>
                    <xdr:row>7</xdr:row>
                    <xdr:rowOff>76200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U62"/>
  <sheetViews>
    <sheetView showGridLines="0" view="pageBreakPreview" zoomScaleNormal="100" zoomScaleSheetLayoutView="100" workbookViewId="0">
      <selection activeCell="O7" sqref="O7"/>
    </sheetView>
  </sheetViews>
  <sheetFormatPr defaultColWidth="8" defaultRowHeight="12" x14ac:dyDescent="0.15"/>
  <cols>
    <col min="1" max="1" width="1.5" style="21" customWidth="1"/>
    <col min="2" max="7" width="2.375" style="21" customWidth="1"/>
    <col min="8" max="8" width="3.5" style="21" customWidth="1"/>
    <col min="9" max="10" width="2.375" style="21" customWidth="1"/>
    <col min="11" max="11" width="10.375" style="21" customWidth="1"/>
    <col min="12" max="12" width="4.125" style="21" customWidth="1"/>
    <col min="13" max="65" width="2.375" style="21" customWidth="1"/>
    <col min="66" max="16384" width="8" style="21"/>
  </cols>
  <sheetData>
    <row r="2" spans="1:47" ht="14.1" customHeight="1" x14ac:dyDescent="0.15">
      <c r="B2" s="2727" t="s">
        <v>1110</v>
      </c>
      <c r="C2" s="2727"/>
      <c r="D2" s="2727"/>
      <c r="E2" s="2727"/>
      <c r="F2" s="2727"/>
      <c r="G2" s="2727"/>
      <c r="H2" s="2727"/>
      <c r="I2" s="2727"/>
      <c r="J2" s="2727"/>
      <c r="K2" s="2727"/>
      <c r="L2" s="2727"/>
      <c r="M2" s="2727"/>
      <c r="N2" s="2727"/>
      <c r="O2" s="2727"/>
      <c r="P2" s="2727"/>
      <c r="Q2" s="2727"/>
      <c r="R2" s="2727"/>
      <c r="S2" s="2727"/>
      <c r="T2" s="2727"/>
      <c r="U2" s="2727"/>
      <c r="V2" s="2727"/>
      <c r="W2" s="2727"/>
      <c r="X2" s="2727"/>
      <c r="Y2" s="2727"/>
      <c r="Z2" s="2727"/>
      <c r="AA2" s="2727"/>
      <c r="AB2" s="2727"/>
      <c r="AC2" s="2727"/>
      <c r="AD2" s="2727"/>
      <c r="AE2" s="2727"/>
      <c r="AF2" s="2727"/>
      <c r="AG2" s="2727"/>
      <c r="AH2" s="2727"/>
      <c r="AI2" s="2727"/>
      <c r="AJ2" s="2727"/>
      <c r="AK2" s="2727"/>
      <c r="AL2" s="2727"/>
      <c r="AM2" s="639"/>
      <c r="AN2" s="639"/>
      <c r="AO2" s="639"/>
      <c r="AP2" s="639"/>
      <c r="AQ2" s="639"/>
      <c r="AR2" s="639"/>
      <c r="AS2" s="639"/>
      <c r="AT2" s="639"/>
      <c r="AU2" s="639"/>
    </row>
    <row r="3" spans="1:47" ht="5.0999999999999996" customHeight="1" thickBot="1" x14ac:dyDescent="0.2"/>
    <row r="4" spans="1:47" ht="14.1" customHeight="1" x14ac:dyDescent="0.15">
      <c r="B4" s="5313" t="s">
        <v>782</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314"/>
      <c r="AA4" s="5315"/>
      <c r="AB4" s="5316" t="s">
        <v>227</v>
      </c>
      <c r="AC4" s="5314"/>
      <c r="AD4" s="5314"/>
      <c r="AE4" s="5314"/>
      <c r="AF4" s="5314"/>
      <c r="AG4" s="5314"/>
      <c r="AH4" s="5314"/>
      <c r="AI4" s="5314"/>
      <c r="AJ4" s="5314"/>
      <c r="AK4" s="5314"/>
      <c r="AL4" s="5317"/>
      <c r="AM4" s="107"/>
      <c r="AN4" s="107"/>
      <c r="AO4" s="107"/>
      <c r="AP4" s="107"/>
      <c r="AQ4" s="107"/>
      <c r="AR4" s="107"/>
      <c r="AS4" s="107"/>
      <c r="AT4" s="107"/>
      <c r="AU4" s="107"/>
    </row>
    <row r="5" spans="1:47" ht="6.95" customHeight="1" x14ac:dyDescent="0.15">
      <c r="B5" s="49"/>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83"/>
      <c r="AC5" s="107"/>
      <c r="AD5" s="107"/>
      <c r="AE5" s="107"/>
      <c r="AF5" s="107"/>
      <c r="AG5" s="107"/>
      <c r="AH5" s="107"/>
      <c r="AI5" s="107"/>
      <c r="AJ5" s="107"/>
      <c r="AK5" s="107"/>
      <c r="AL5" s="184"/>
      <c r="AM5" s="107"/>
      <c r="AN5" s="107"/>
      <c r="AO5" s="107"/>
      <c r="AP5" s="107"/>
      <c r="AQ5" s="107"/>
      <c r="AR5" s="107"/>
      <c r="AS5" s="107"/>
      <c r="AT5" s="107"/>
      <c r="AU5" s="107"/>
    </row>
    <row r="6" spans="1:47" ht="14.45" customHeight="1" x14ac:dyDescent="0.15">
      <c r="B6" s="49"/>
      <c r="C6" s="215" t="s">
        <v>615</v>
      </c>
      <c r="D6" s="218"/>
      <c r="E6" s="215"/>
      <c r="F6" s="215"/>
      <c r="G6" s="215"/>
      <c r="H6" s="215"/>
      <c r="I6" s="215"/>
      <c r="J6" s="215"/>
      <c r="K6" s="218"/>
      <c r="L6" s="215"/>
      <c r="M6" s="51"/>
      <c r="N6" s="51"/>
      <c r="O6" s="107"/>
      <c r="P6" s="107"/>
      <c r="Q6" s="107"/>
      <c r="R6" s="107"/>
      <c r="S6" s="107"/>
      <c r="T6" s="107"/>
      <c r="U6" s="107"/>
      <c r="V6" s="107"/>
      <c r="W6" s="107"/>
      <c r="X6" s="107"/>
      <c r="Y6" s="107"/>
      <c r="Z6" s="107"/>
      <c r="AB6" s="569" t="s">
        <v>1155</v>
      </c>
      <c r="AC6" s="514" t="s">
        <v>1156</v>
      </c>
      <c r="AD6" s="107"/>
      <c r="AE6" s="107"/>
      <c r="AF6" s="107"/>
      <c r="AG6" s="107"/>
      <c r="AH6" s="107"/>
      <c r="AI6" s="107"/>
      <c r="AJ6" s="107"/>
      <c r="AK6" s="107"/>
      <c r="AL6" s="184"/>
      <c r="AM6" s="49"/>
      <c r="AN6" s="107"/>
      <c r="AO6" s="107"/>
      <c r="AP6" s="107"/>
      <c r="AQ6" s="107"/>
      <c r="AR6" s="107"/>
      <c r="AS6" s="107"/>
      <c r="AU6" s="107"/>
    </row>
    <row r="7" spans="1:47" ht="14.45" customHeight="1" x14ac:dyDescent="0.15">
      <c r="B7" s="49"/>
      <c r="C7" s="51"/>
      <c r="E7" s="51"/>
      <c r="F7" s="51"/>
      <c r="G7" s="51"/>
      <c r="H7" s="51"/>
      <c r="I7" s="51"/>
      <c r="J7" s="51"/>
      <c r="K7" s="58"/>
      <c r="L7" s="51"/>
      <c r="M7" s="51"/>
      <c r="N7" s="51"/>
      <c r="O7" s="107"/>
      <c r="P7" s="107"/>
      <c r="Q7" s="107"/>
      <c r="R7" s="107"/>
      <c r="S7" s="107"/>
      <c r="T7" s="107"/>
      <c r="U7" s="107"/>
      <c r="V7" s="107"/>
      <c r="W7" s="107"/>
      <c r="X7" s="107"/>
      <c r="Y7" s="107"/>
      <c r="Z7" s="107"/>
      <c r="AB7" s="202"/>
      <c r="AC7" s="514"/>
      <c r="AD7" s="107"/>
      <c r="AE7" s="107"/>
      <c r="AF7" s="107"/>
      <c r="AG7" s="107"/>
      <c r="AH7" s="107"/>
      <c r="AI7" s="107"/>
      <c r="AJ7" s="107"/>
      <c r="AK7" s="107"/>
      <c r="AL7" s="184"/>
      <c r="AM7" s="49"/>
      <c r="AN7" s="107"/>
      <c r="AO7" s="107"/>
      <c r="AP7" s="107"/>
      <c r="AQ7" s="107"/>
      <c r="AR7" s="107"/>
      <c r="AS7" s="107"/>
      <c r="AU7" s="107"/>
    </row>
    <row r="8" spans="1:47" ht="14.45" customHeight="1" x14ac:dyDescent="0.15">
      <c r="A8" s="514"/>
      <c r="B8" s="5"/>
      <c r="C8" s="514"/>
      <c r="D8" s="514" t="s">
        <v>875</v>
      </c>
      <c r="E8" s="514"/>
      <c r="F8" s="514"/>
      <c r="G8" s="514"/>
      <c r="H8" s="514"/>
      <c r="I8" s="514"/>
      <c r="J8" s="514"/>
      <c r="K8" s="514"/>
      <c r="L8" s="514"/>
      <c r="M8" s="514"/>
      <c r="N8" s="514"/>
      <c r="O8" s="514"/>
      <c r="P8" s="514"/>
      <c r="Q8" s="514"/>
      <c r="R8" s="514"/>
      <c r="S8" s="514"/>
      <c r="T8" s="514"/>
      <c r="U8" s="17"/>
      <c r="V8" s="47"/>
      <c r="W8" s="47"/>
      <c r="X8" s="514"/>
      <c r="Y8" s="47"/>
      <c r="Z8" s="47"/>
      <c r="AB8" s="368" t="s">
        <v>1215</v>
      </c>
      <c r="AC8" s="54" t="s">
        <v>1216</v>
      </c>
      <c r="AD8" s="686"/>
      <c r="AE8" s="686"/>
      <c r="AF8" s="686"/>
      <c r="AG8" s="686"/>
      <c r="AH8" s="686"/>
      <c r="AI8" s="686"/>
      <c r="AJ8" s="686"/>
      <c r="AK8" s="686"/>
      <c r="AL8" s="687"/>
      <c r="AM8" s="293"/>
      <c r="AN8" s="686"/>
      <c r="AO8" s="686"/>
      <c r="AP8" s="686"/>
      <c r="AQ8" s="686"/>
      <c r="AR8" s="686"/>
      <c r="AS8" s="686"/>
      <c r="AU8" s="25"/>
    </row>
    <row r="9" spans="1:47" ht="14.45" customHeight="1" x14ac:dyDescent="0.15">
      <c r="A9" s="514"/>
      <c r="B9" s="5"/>
      <c r="C9" s="514"/>
      <c r="D9" s="542" t="s">
        <v>616</v>
      </c>
      <c r="F9" s="542"/>
      <c r="G9" s="542"/>
      <c r="H9" s="542"/>
      <c r="I9" s="542"/>
      <c r="J9" s="542"/>
      <c r="K9" s="542"/>
      <c r="L9" s="542"/>
      <c r="M9" s="542"/>
      <c r="N9" s="542"/>
      <c r="O9" s="542"/>
      <c r="P9" s="542"/>
      <c r="Q9" s="542"/>
      <c r="R9" s="514"/>
      <c r="S9" s="637"/>
      <c r="T9" s="637"/>
      <c r="U9" s="7"/>
      <c r="V9" s="638"/>
      <c r="W9" s="638"/>
      <c r="X9" s="514"/>
      <c r="Y9" s="514"/>
      <c r="Z9" s="514"/>
      <c r="AB9" s="679" t="s">
        <v>24</v>
      </c>
      <c r="AC9" s="686" t="s">
        <v>25</v>
      </c>
      <c r="AD9" s="686"/>
      <c r="AE9" s="686"/>
      <c r="AF9" s="686"/>
      <c r="AG9" s="686"/>
      <c r="AH9" s="686"/>
      <c r="AI9" s="686"/>
      <c r="AJ9" s="686"/>
      <c r="AK9" s="686"/>
      <c r="AL9" s="687"/>
      <c r="AM9" s="293"/>
      <c r="AN9" s="686"/>
      <c r="AO9" s="686"/>
      <c r="AP9" s="686"/>
      <c r="AQ9" s="686"/>
      <c r="AR9" s="686"/>
    </row>
    <row r="10" spans="1:47" ht="14.45" customHeight="1" x14ac:dyDescent="0.15">
      <c r="A10" s="514"/>
      <c r="B10" s="5"/>
      <c r="C10" s="514"/>
      <c r="E10" s="542" t="s">
        <v>617</v>
      </c>
      <c r="F10" s="542"/>
      <c r="G10" s="542"/>
      <c r="H10" s="542"/>
      <c r="I10" s="542"/>
      <c r="J10" s="542"/>
      <c r="K10" s="542"/>
      <c r="L10" s="542"/>
      <c r="M10" s="542"/>
      <c r="N10" s="542"/>
      <c r="O10" s="542"/>
      <c r="P10" s="542"/>
      <c r="Q10" s="542"/>
      <c r="R10" s="514"/>
      <c r="S10" s="637"/>
      <c r="T10" s="637"/>
      <c r="U10" s="7"/>
      <c r="V10" s="638"/>
      <c r="W10" s="638"/>
      <c r="X10" s="514"/>
      <c r="Y10" s="514"/>
      <c r="Z10" s="514"/>
      <c r="AB10" s="367"/>
      <c r="AC10" s="514"/>
      <c r="AD10" s="686"/>
      <c r="AE10" s="686"/>
      <c r="AF10" s="686"/>
      <c r="AG10" s="686"/>
      <c r="AH10" s="686"/>
      <c r="AI10" s="686"/>
      <c r="AJ10" s="686"/>
      <c r="AK10" s="686"/>
      <c r="AL10" s="687"/>
      <c r="AM10" s="293"/>
      <c r="AN10" s="686"/>
      <c r="AO10" s="686"/>
      <c r="AP10" s="686"/>
      <c r="AQ10" s="686"/>
      <c r="AR10" s="686"/>
    </row>
    <row r="11" spans="1:47" ht="14.45" customHeight="1" x14ac:dyDescent="0.15">
      <c r="A11" s="514"/>
      <c r="B11" s="5"/>
      <c r="C11" s="514"/>
      <c r="D11" s="22"/>
      <c r="E11" s="201"/>
      <c r="F11" s="5318"/>
      <c r="G11" s="5318"/>
      <c r="H11" s="5318"/>
      <c r="I11" s="5318"/>
      <c r="J11" s="5318"/>
      <c r="K11" s="5318"/>
      <c r="L11" s="5318"/>
      <c r="M11" s="5318"/>
      <c r="N11" s="5318"/>
      <c r="O11" s="5318"/>
      <c r="P11" s="5318"/>
      <c r="Q11" s="5318"/>
      <c r="R11" s="5318"/>
      <c r="S11" s="5318"/>
      <c r="T11" s="5318"/>
      <c r="U11" s="5318"/>
      <c r="V11" s="5318"/>
      <c r="W11" s="5318"/>
      <c r="X11" s="5318"/>
      <c r="Y11" s="5318"/>
      <c r="Z11" s="5318"/>
      <c r="AB11" s="367"/>
      <c r="AC11" s="514"/>
      <c r="AD11" s="686"/>
      <c r="AE11" s="686"/>
      <c r="AF11" s="686"/>
      <c r="AG11" s="686"/>
      <c r="AH11" s="686"/>
      <c r="AI11" s="686"/>
      <c r="AJ11" s="686"/>
      <c r="AK11" s="686"/>
      <c r="AL11" s="687"/>
      <c r="AM11" s="293"/>
      <c r="AN11" s="686"/>
      <c r="AO11" s="686"/>
      <c r="AP11" s="686"/>
      <c r="AQ11" s="686"/>
      <c r="AR11" s="686"/>
    </row>
    <row r="12" spans="1:47" ht="14.45" customHeight="1" x14ac:dyDescent="0.15">
      <c r="A12" s="514"/>
      <c r="B12" s="5"/>
      <c r="C12" s="514"/>
      <c r="D12" s="22"/>
      <c r="E12" s="201"/>
      <c r="F12" s="5318"/>
      <c r="G12" s="5318"/>
      <c r="H12" s="5318"/>
      <c r="I12" s="5318"/>
      <c r="J12" s="5318"/>
      <c r="K12" s="5318"/>
      <c r="L12" s="5318"/>
      <c r="M12" s="5318"/>
      <c r="N12" s="5318"/>
      <c r="O12" s="5318"/>
      <c r="P12" s="5318"/>
      <c r="Q12" s="5318"/>
      <c r="R12" s="5318"/>
      <c r="S12" s="5318"/>
      <c r="T12" s="5318"/>
      <c r="U12" s="5318"/>
      <c r="V12" s="5318"/>
      <c r="W12" s="5318"/>
      <c r="X12" s="5318"/>
      <c r="Y12" s="5318"/>
      <c r="Z12" s="5318"/>
      <c r="AB12" s="367"/>
      <c r="AC12" s="514"/>
      <c r="AD12" s="686"/>
      <c r="AE12" s="686"/>
      <c r="AF12" s="686"/>
      <c r="AG12" s="686"/>
      <c r="AH12" s="686"/>
      <c r="AI12" s="686"/>
      <c r="AJ12" s="686"/>
      <c r="AK12" s="686"/>
      <c r="AL12" s="687"/>
      <c r="AM12" s="293"/>
      <c r="AN12" s="686"/>
      <c r="AO12" s="686"/>
      <c r="AP12" s="686"/>
      <c r="AQ12" s="686"/>
      <c r="AR12" s="686"/>
    </row>
    <row r="13" spans="1:47" ht="14.45" customHeight="1" x14ac:dyDescent="0.15">
      <c r="A13" s="514"/>
      <c r="B13" s="5"/>
      <c r="C13" s="514"/>
      <c r="D13" s="514"/>
      <c r="E13" s="272"/>
      <c r="F13" s="5318"/>
      <c r="G13" s="5318"/>
      <c r="H13" s="5318"/>
      <c r="I13" s="5318"/>
      <c r="J13" s="5318"/>
      <c r="K13" s="5318"/>
      <c r="L13" s="5318"/>
      <c r="M13" s="5318"/>
      <c r="N13" s="5318"/>
      <c r="O13" s="5318"/>
      <c r="P13" s="5318"/>
      <c r="Q13" s="5318"/>
      <c r="R13" s="5318"/>
      <c r="S13" s="5318"/>
      <c r="T13" s="5318"/>
      <c r="U13" s="5318"/>
      <c r="V13" s="5318"/>
      <c r="W13" s="5318"/>
      <c r="X13" s="5318"/>
      <c r="Y13" s="5318"/>
      <c r="Z13" s="5318"/>
      <c r="AB13" s="267"/>
      <c r="AC13" s="514"/>
      <c r="AD13" s="686"/>
      <c r="AE13" s="686"/>
      <c r="AF13" s="686"/>
      <c r="AG13" s="686"/>
      <c r="AH13" s="686"/>
      <c r="AI13" s="686"/>
      <c r="AJ13" s="686"/>
      <c r="AK13" s="686"/>
      <c r="AL13" s="687"/>
      <c r="AM13" s="293"/>
      <c r="AN13" s="686"/>
      <c r="AO13" s="686"/>
      <c r="AP13" s="686"/>
      <c r="AQ13" s="686"/>
      <c r="AR13" s="686"/>
    </row>
    <row r="14" spans="1:47" ht="14.45" customHeight="1" x14ac:dyDescent="0.15">
      <c r="A14" s="514"/>
      <c r="B14" s="5"/>
      <c r="C14" s="514"/>
      <c r="D14" s="514" t="s">
        <v>876</v>
      </c>
      <c r="F14" s="10"/>
      <c r="G14" s="10"/>
      <c r="H14" s="10"/>
      <c r="I14" s="10"/>
      <c r="J14" s="10"/>
      <c r="K14" s="10"/>
      <c r="L14" s="10"/>
      <c r="M14" s="10"/>
      <c r="N14" s="10"/>
      <c r="O14" s="10"/>
      <c r="P14" s="10"/>
      <c r="Q14" s="10"/>
      <c r="R14" s="514"/>
      <c r="S14" s="637"/>
      <c r="T14" s="637"/>
      <c r="U14" s="7"/>
      <c r="V14" s="638"/>
      <c r="W14" s="638"/>
      <c r="X14" s="514"/>
      <c r="Y14" s="514"/>
      <c r="Z14" s="514"/>
      <c r="AB14" s="292"/>
      <c r="AC14" s="514"/>
      <c r="AD14" s="686"/>
      <c r="AE14" s="686"/>
      <c r="AF14" s="686"/>
      <c r="AG14" s="686"/>
      <c r="AH14" s="686"/>
      <c r="AI14" s="686"/>
      <c r="AJ14" s="686"/>
      <c r="AK14" s="686"/>
      <c r="AL14" s="687"/>
      <c r="AM14" s="293"/>
      <c r="AN14" s="686"/>
      <c r="AO14" s="686"/>
      <c r="AP14" s="686"/>
      <c r="AQ14" s="686"/>
      <c r="AR14" s="686"/>
    </row>
    <row r="15" spans="1:47" ht="14.45" customHeight="1" x14ac:dyDescent="0.15">
      <c r="A15" s="514"/>
      <c r="B15" s="5"/>
      <c r="C15" s="514"/>
      <c r="D15" s="514"/>
      <c r="F15" s="10"/>
      <c r="G15" s="10"/>
      <c r="H15" s="10"/>
      <c r="I15" s="10"/>
      <c r="J15" s="10"/>
      <c r="K15" s="10"/>
      <c r="L15" s="10"/>
      <c r="M15" s="10"/>
      <c r="N15" s="10"/>
      <c r="O15" s="10"/>
      <c r="P15" s="10"/>
      <c r="Q15" s="10"/>
      <c r="R15" s="514"/>
      <c r="S15" s="637"/>
      <c r="T15" s="637"/>
      <c r="U15" s="7"/>
      <c r="V15" s="638"/>
      <c r="W15" s="638"/>
      <c r="X15" s="514"/>
      <c r="Y15" s="514"/>
      <c r="Z15" s="514"/>
      <c r="AB15" s="292"/>
      <c r="AC15" s="514"/>
      <c r="AD15" s="686"/>
      <c r="AE15" s="686"/>
      <c r="AF15" s="686"/>
      <c r="AG15" s="686"/>
      <c r="AH15" s="686"/>
      <c r="AI15" s="686"/>
      <c r="AJ15" s="686"/>
      <c r="AK15" s="686"/>
      <c r="AL15" s="687"/>
      <c r="AM15" s="293"/>
      <c r="AN15" s="686"/>
      <c r="AO15" s="686"/>
      <c r="AP15" s="686"/>
      <c r="AQ15" s="686"/>
      <c r="AR15" s="686"/>
    </row>
    <row r="16" spans="1:47" ht="14.45" customHeight="1" x14ac:dyDescent="0.15">
      <c r="A16" s="514"/>
      <c r="B16" s="5"/>
      <c r="C16" s="514"/>
      <c r="D16" s="514" t="s">
        <v>877</v>
      </c>
      <c r="F16" s="514"/>
      <c r="G16" s="514"/>
      <c r="H16" s="514"/>
      <c r="I16" s="514"/>
      <c r="J16" s="514"/>
      <c r="K16" s="514"/>
      <c r="L16" s="514"/>
      <c r="M16" s="514"/>
      <c r="N16" s="514"/>
      <c r="O16" s="514"/>
      <c r="P16" s="514"/>
      <c r="Q16" s="514"/>
      <c r="AB16" s="368" t="s">
        <v>1215</v>
      </c>
      <c r="AC16" s="54" t="s">
        <v>1217</v>
      </c>
      <c r="AD16" s="686"/>
      <c r="AE16" s="686"/>
      <c r="AF16" s="686"/>
      <c r="AG16" s="686"/>
      <c r="AH16" s="686"/>
      <c r="AI16" s="686"/>
      <c r="AJ16" s="686"/>
      <c r="AK16" s="686"/>
      <c r="AL16" s="687"/>
      <c r="AM16" s="293"/>
      <c r="AN16" s="686"/>
      <c r="AO16" s="686"/>
      <c r="AP16" s="686"/>
      <c r="AQ16" s="686"/>
      <c r="AR16" s="686"/>
    </row>
    <row r="17" spans="1:44" ht="14.45" customHeight="1" x14ac:dyDescent="0.15">
      <c r="A17" s="154"/>
      <c r="B17" s="5"/>
      <c r="C17" s="514"/>
      <c r="D17" s="514"/>
      <c r="F17" s="542"/>
      <c r="G17" s="542"/>
      <c r="H17" s="542"/>
      <c r="I17" s="542"/>
      <c r="J17" s="542"/>
      <c r="K17" s="542"/>
      <c r="L17" s="542"/>
      <c r="M17" s="542"/>
      <c r="N17" s="542"/>
      <c r="O17" s="542"/>
      <c r="P17" s="542"/>
      <c r="Q17" s="542"/>
      <c r="R17" s="514"/>
      <c r="S17" s="637"/>
      <c r="T17" s="637"/>
      <c r="U17" s="7"/>
      <c r="V17" s="638"/>
      <c r="W17" s="638"/>
      <c r="X17" s="514"/>
      <c r="Y17" s="514"/>
      <c r="Z17" s="514"/>
      <c r="AB17" s="679" t="s">
        <v>24</v>
      </c>
      <c r="AC17" s="2714" t="s">
        <v>618</v>
      </c>
      <c r="AD17" s="2714"/>
      <c r="AE17" s="2714"/>
      <c r="AF17" s="2714"/>
      <c r="AG17" s="2714"/>
      <c r="AH17" s="2714"/>
      <c r="AI17" s="2714"/>
      <c r="AJ17" s="2714"/>
      <c r="AK17" s="2714"/>
      <c r="AL17" s="1776"/>
      <c r="AM17" s="293"/>
      <c r="AN17" s="686"/>
      <c r="AO17" s="686"/>
      <c r="AP17" s="686"/>
      <c r="AQ17" s="686"/>
      <c r="AR17" s="686"/>
    </row>
    <row r="18" spans="1:44" ht="14.45" customHeight="1" x14ac:dyDescent="0.15">
      <c r="A18" s="154"/>
      <c r="B18" s="5"/>
      <c r="C18" s="514"/>
      <c r="D18" s="514"/>
      <c r="F18" s="542"/>
      <c r="G18" s="542"/>
      <c r="H18" s="542"/>
      <c r="I18" s="542"/>
      <c r="J18" s="542"/>
      <c r="K18" s="542"/>
      <c r="L18" s="542"/>
      <c r="M18" s="542"/>
      <c r="N18" s="542"/>
      <c r="O18" s="542"/>
      <c r="P18" s="542"/>
      <c r="Q18" s="542"/>
      <c r="R18" s="514"/>
      <c r="S18" s="637"/>
      <c r="T18" s="637"/>
      <c r="U18" s="7"/>
      <c r="V18" s="638"/>
      <c r="W18" s="638"/>
      <c r="X18" s="514"/>
      <c r="Y18" s="514"/>
      <c r="Z18" s="514"/>
      <c r="AB18" s="679"/>
      <c r="AC18" s="2714"/>
      <c r="AD18" s="2714"/>
      <c r="AE18" s="2714"/>
      <c r="AF18" s="2714"/>
      <c r="AG18" s="2714"/>
      <c r="AH18" s="2714"/>
      <c r="AI18" s="2714"/>
      <c r="AJ18" s="2714"/>
      <c r="AK18" s="2714"/>
      <c r="AL18" s="1776"/>
      <c r="AM18" s="293"/>
      <c r="AN18" s="686"/>
      <c r="AO18" s="686"/>
      <c r="AP18" s="686"/>
      <c r="AQ18" s="686"/>
      <c r="AR18" s="686"/>
    </row>
    <row r="19" spans="1:44" ht="14.45" customHeight="1" x14ac:dyDescent="0.15">
      <c r="A19" s="152"/>
      <c r="B19" s="106"/>
      <c r="D19" s="514" t="s">
        <v>619</v>
      </c>
      <c r="AB19" s="613"/>
      <c r="AC19" s="2714"/>
      <c r="AD19" s="2714"/>
      <c r="AE19" s="2714"/>
      <c r="AF19" s="2714"/>
      <c r="AG19" s="2714"/>
      <c r="AH19" s="2714"/>
      <c r="AI19" s="2714"/>
      <c r="AJ19" s="2714"/>
      <c r="AK19" s="2714"/>
      <c r="AL19" s="1776"/>
      <c r="AM19" s="106"/>
    </row>
    <row r="20" spans="1:44" ht="14.45" customHeight="1" x14ac:dyDescent="0.15">
      <c r="A20" s="152"/>
      <c r="B20" s="106"/>
      <c r="R20" s="514"/>
      <c r="S20" s="637"/>
      <c r="T20" s="637"/>
      <c r="U20" s="7"/>
      <c r="V20" s="638"/>
      <c r="W20" s="638"/>
      <c r="X20" s="514"/>
      <c r="Y20" s="514"/>
      <c r="Z20" s="514"/>
      <c r="AB20" s="168"/>
      <c r="AC20" s="39"/>
      <c r="AD20" s="369"/>
      <c r="AE20" s="369"/>
      <c r="AF20" s="369"/>
      <c r="AG20" s="369"/>
      <c r="AH20" s="369"/>
      <c r="AI20" s="369"/>
      <c r="AJ20" s="369"/>
      <c r="AK20" s="369"/>
      <c r="AL20" s="230"/>
      <c r="AM20" s="106"/>
    </row>
    <row r="21" spans="1:44" ht="14.45" customHeight="1" x14ac:dyDescent="0.15">
      <c r="A21" s="152"/>
      <c r="B21" s="106"/>
      <c r="R21" s="514"/>
      <c r="S21" s="637"/>
      <c r="T21" s="637"/>
      <c r="U21" s="7"/>
      <c r="V21" s="638"/>
      <c r="W21" s="638"/>
      <c r="X21" s="514"/>
      <c r="Y21" s="514"/>
      <c r="Z21" s="514"/>
      <c r="AB21" s="168"/>
      <c r="AC21" s="39"/>
      <c r="AD21" s="369"/>
      <c r="AE21" s="369"/>
      <c r="AF21" s="369"/>
      <c r="AG21" s="369"/>
      <c r="AH21" s="369"/>
      <c r="AI21" s="369"/>
      <c r="AJ21" s="369"/>
      <c r="AK21" s="369"/>
      <c r="AL21" s="230"/>
      <c r="AM21" s="106"/>
    </row>
    <row r="22" spans="1:44" ht="14.45" customHeight="1" x14ac:dyDescent="0.15">
      <c r="A22" s="39"/>
      <c r="B22" s="106"/>
      <c r="D22" s="21" t="s">
        <v>1627</v>
      </c>
      <c r="E22" s="5319" t="s">
        <v>1219</v>
      </c>
      <c r="F22" s="5319"/>
      <c r="G22" s="5319"/>
      <c r="H22" s="5319"/>
      <c r="I22" s="5319"/>
      <c r="J22" s="5319"/>
      <c r="K22" s="5319"/>
      <c r="L22" s="5319"/>
      <c r="M22" s="5319"/>
      <c r="N22" s="5319"/>
      <c r="O22" s="5319"/>
      <c r="P22" s="5319"/>
      <c r="Q22" s="5319"/>
      <c r="R22" s="5319"/>
      <c r="S22" s="5319"/>
      <c r="T22" s="5319"/>
      <c r="U22" s="5319"/>
      <c r="V22" s="5319"/>
      <c r="W22" s="5319"/>
      <c r="X22" s="5319"/>
      <c r="Y22" s="5319"/>
      <c r="Z22" s="5319"/>
      <c r="AA22" s="5320"/>
      <c r="AB22" s="166"/>
      <c r="AC22" s="514"/>
      <c r="AD22" s="39"/>
      <c r="AE22" s="39"/>
      <c r="AF22" s="39"/>
      <c r="AG22" s="39"/>
      <c r="AH22" s="39"/>
      <c r="AI22" s="39"/>
      <c r="AJ22" s="39"/>
      <c r="AK22" s="39"/>
      <c r="AL22" s="152"/>
      <c r="AM22" s="106"/>
    </row>
    <row r="23" spans="1:44" ht="14.45" customHeight="1" x14ac:dyDescent="0.15">
      <c r="A23" s="39"/>
      <c r="B23" s="106"/>
      <c r="E23" s="5319"/>
      <c r="F23" s="5319"/>
      <c r="G23" s="5319"/>
      <c r="H23" s="5319"/>
      <c r="I23" s="5319"/>
      <c r="J23" s="5319"/>
      <c r="K23" s="5319"/>
      <c r="L23" s="5319"/>
      <c r="M23" s="5319"/>
      <c r="N23" s="5319"/>
      <c r="O23" s="5319"/>
      <c r="P23" s="5319"/>
      <c r="Q23" s="5319"/>
      <c r="R23" s="5319"/>
      <c r="S23" s="5319"/>
      <c r="T23" s="5319"/>
      <c r="U23" s="5319"/>
      <c r="V23" s="5319"/>
      <c r="W23" s="5319"/>
      <c r="X23" s="5319"/>
      <c r="Y23" s="5319"/>
      <c r="Z23" s="5319"/>
      <c r="AA23" s="5320"/>
      <c r="AB23" s="166"/>
      <c r="AC23" s="514"/>
      <c r="AD23" s="39"/>
      <c r="AE23" s="39"/>
      <c r="AF23" s="39"/>
      <c r="AG23" s="39"/>
      <c r="AH23" s="39"/>
      <c r="AI23" s="39"/>
      <c r="AJ23" s="39"/>
      <c r="AK23" s="39"/>
      <c r="AL23" s="152"/>
      <c r="AM23" s="106"/>
    </row>
    <row r="24" spans="1:44" ht="14.45" customHeight="1" x14ac:dyDescent="0.15">
      <c r="A24" s="39"/>
      <c r="B24" s="106"/>
      <c r="E24" s="674"/>
      <c r="F24" s="674"/>
      <c r="G24" s="674"/>
      <c r="H24" s="674"/>
      <c r="I24" s="674"/>
      <c r="J24" s="674"/>
      <c r="K24" s="674"/>
      <c r="L24" s="674"/>
      <c r="M24" s="674"/>
      <c r="N24" s="674"/>
      <c r="O24" s="674"/>
      <c r="P24" s="674"/>
      <c r="Q24" s="674"/>
      <c r="R24" s="674"/>
      <c r="S24" s="674"/>
      <c r="T24" s="674"/>
      <c r="U24" s="674"/>
      <c r="V24" s="674"/>
      <c r="W24" s="674"/>
      <c r="X24" s="674"/>
      <c r="Y24" s="674"/>
      <c r="Z24" s="674"/>
      <c r="AA24" s="675"/>
      <c r="AB24" s="166"/>
      <c r="AC24" s="514"/>
      <c r="AD24" s="39"/>
      <c r="AE24" s="39"/>
      <c r="AF24" s="39"/>
      <c r="AG24" s="39"/>
      <c r="AH24" s="39"/>
      <c r="AI24" s="39"/>
      <c r="AJ24" s="39"/>
      <c r="AK24" s="39"/>
      <c r="AL24" s="152"/>
      <c r="AM24" s="106"/>
    </row>
    <row r="25" spans="1:44" ht="14.45" customHeight="1" x14ac:dyDescent="0.15">
      <c r="A25" s="39"/>
      <c r="B25" s="106"/>
      <c r="D25" s="21" t="s">
        <v>1218</v>
      </c>
      <c r="E25" s="5321" t="s">
        <v>2152</v>
      </c>
      <c r="F25" s="5321"/>
      <c r="G25" s="5321"/>
      <c r="H25" s="5321"/>
      <c r="I25" s="5321"/>
      <c r="J25" s="5321"/>
      <c r="K25" s="5321"/>
      <c r="L25" s="5321"/>
      <c r="M25" s="5321"/>
      <c r="N25" s="5321"/>
      <c r="O25" s="5321"/>
      <c r="P25" s="5321"/>
      <c r="Q25" s="5321"/>
      <c r="R25" s="5321"/>
      <c r="S25" s="5321"/>
      <c r="T25" s="5321"/>
      <c r="U25" s="5321"/>
      <c r="V25" s="5321"/>
      <c r="W25" s="5321"/>
      <c r="X25" s="5321"/>
      <c r="Y25" s="5321"/>
      <c r="Z25" s="5321"/>
      <c r="AA25" s="5322"/>
      <c r="AB25" s="166"/>
      <c r="AC25" s="514"/>
      <c r="AD25" s="39"/>
      <c r="AE25" s="39"/>
      <c r="AF25" s="39"/>
      <c r="AG25" s="39"/>
      <c r="AH25" s="39"/>
      <c r="AI25" s="39"/>
      <c r="AJ25" s="39"/>
      <c r="AK25" s="39"/>
      <c r="AL25" s="152"/>
      <c r="AM25" s="106"/>
    </row>
    <row r="26" spans="1:44" ht="14.45" customHeight="1" x14ac:dyDescent="0.15">
      <c r="A26" s="39"/>
      <c r="B26" s="106"/>
      <c r="E26" s="674"/>
      <c r="F26" s="674"/>
      <c r="G26" s="674"/>
      <c r="H26" s="674"/>
      <c r="I26" s="674"/>
      <c r="J26" s="674"/>
      <c r="K26" s="674"/>
      <c r="L26" s="674"/>
      <c r="M26" s="674"/>
      <c r="N26" s="674"/>
      <c r="O26" s="674"/>
      <c r="P26" s="674"/>
      <c r="Q26" s="674"/>
      <c r="R26" s="674"/>
      <c r="S26" s="674"/>
      <c r="T26" s="674"/>
      <c r="U26" s="674"/>
      <c r="V26" s="674"/>
      <c r="W26" s="674"/>
      <c r="X26" s="674"/>
      <c r="Y26" s="674"/>
      <c r="Z26" s="674"/>
      <c r="AA26" s="675"/>
      <c r="AB26" s="166"/>
      <c r="AC26" s="514"/>
      <c r="AD26" s="39"/>
      <c r="AE26" s="39"/>
      <c r="AF26" s="39"/>
      <c r="AG26" s="39"/>
      <c r="AH26" s="39"/>
      <c r="AI26" s="39"/>
      <c r="AJ26" s="39"/>
      <c r="AK26" s="39"/>
      <c r="AL26" s="152"/>
      <c r="AM26" s="106"/>
    </row>
    <row r="27" spans="1:44" ht="14.45" customHeight="1" x14ac:dyDescent="0.15">
      <c r="A27" s="39"/>
      <c r="B27" s="106"/>
      <c r="E27" s="674"/>
      <c r="F27" s="674"/>
      <c r="G27" s="674"/>
      <c r="H27" s="674"/>
      <c r="I27" s="674"/>
      <c r="J27" s="674"/>
      <c r="K27" s="674"/>
      <c r="L27" s="674"/>
      <c r="M27" s="674"/>
      <c r="N27" s="674"/>
      <c r="O27" s="674"/>
      <c r="P27" s="674"/>
      <c r="Q27" s="674"/>
      <c r="R27" s="674"/>
      <c r="S27" s="674"/>
      <c r="T27" s="674"/>
      <c r="U27" s="674"/>
      <c r="V27" s="674"/>
      <c r="W27" s="674"/>
      <c r="X27" s="674"/>
      <c r="Y27" s="674"/>
      <c r="Z27" s="674"/>
      <c r="AA27" s="675"/>
      <c r="AB27" s="514"/>
      <c r="AC27" s="514"/>
      <c r="AD27" s="39"/>
      <c r="AE27" s="39"/>
      <c r="AF27" s="39"/>
      <c r="AG27" s="39"/>
      <c r="AH27" s="39"/>
      <c r="AI27" s="39"/>
      <c r="AJ27" s="39"/>
      <c r="AK27" s="39"/>
      <c r="AL27" s="152"/>
      <c r="AM27" s="106"/>
    </row>
    <row r="28" spans="1:44" ht="14.45" customHeight="1" x14ac:dyDescent="0.15">
      <c r="A28" s="514"/>
      <c r="B28" s="5"/>
      <c r="C28" s="640"/>
      <c r="D28" s="653" t="s">
        <v>1628</v>
      </c>
      <c r="E28" s="635"/>
      <c r="F28" s="635"/>
      <c r="G28" s="635"/>
      <c r="H28" s="635"/>
      <c r="I28" s="635"/>
      <c r="J28" s="635"/>
      <c r="K28" s="635"/>
      <c r="L28" s="635"/>
      <c r="M28" s="635"/>
      <c r="N28" s="635"/>
      <c r="O28" s="635"/>
      <c r="P28" s="218"/>
      <c r="Q28" s="215"/>
      <c r="R28" s="47"/>
      <c r="S28" s="53"/>
      <c r="T28" s="53"/>
      <c r="U28" s="53"/>
      <c r="V28" s="53"/>
      <c r="W28" s="53"/>
      <c r="X28" s="53"/>
      <c r="Y28" s="17"/>
      <c r="Z28" s="514"/>
      <c r="AA28" s="681"/>
      <c r="AB28" s="640"/>
      <c r="AC28" s="640"/>
      <c r="AD28" s="640"/>
      <c r="AE28" s="640"/>
      <c r="AF28" s="640"/>
      <c r="AG28" s="640"/>
      <c r="AH28" s="640"/>
      <c r="AI28" s="640"/>
      <c r="AJ28" s="640"/>
      <c r="AK28" s="640"/>
      <c r="AL28" s="117"/>
      <c r="AM28" s="106"/>
    </row>
    <row r="29" spans="1:44" ht="14.45" customHeight="1" x14ac:dyDescent="0.15">
      <c r="A29" s="923"/>
      <c r="B29" s="5"/>
      <c r="C29" s="919"/>
      <c r="D29" s="917"/>
      <c r="E29" s="916"/>
      <c r="F29" s="916"/>
      <c r="G29" s="916"/>
      <c r="H29" s="916"/>
      <c r="I29" s="916"/>
      <c r="J29" s="916"/>
      <c r="K29" s="916"/>
      <c r="L29" s="916"/>
      <c r="M29" s="916"/>
      <c r="N29" s="916"/>
      <c r="O29" s="916"/>
      <c r="P29" s="218"/>
      <c r="Q29" s="215"/>
      <c r="R29" s="925"/>
      <c r="S29" s="53"/>
      <c r="T29" s="53"/>
      <c r="U29" s="53"/>
      <c r="V29" s="53"/>
      <c r="W29" s="53"/>
      <c r="X29" s="53"/>
      <c r="Y29" s="17"/>
      <c r="Z29" s="923"/>
      <c r="AA29" s="921"/>
      <c r="AB29" s="919"/>
      <c r="AC29" s="919"/>
      <c r="AD29" s="919"/>
      <c r="AE29" s="919"/>
      <c r="AF29" s="919"/>
      <c r="AG29" s="919"/>
      <c r="AH29" s="919"/>
      <c r="AI29" s="919"/>
      <c r="AJ29" s="919"/>
      <c r="AK29" s="919"/>
      <c r="AL29" s="117"/>
      <c r="AM29" s="106"/>
    </row>
    <row r="30" spans="1:44" ht="14.45" customHeight="1" x14ac:dyDescent="0.15">
      <c r="A30" s="514"/>
      <c r="B30" s="5"/>
      <c r="C30" s="640"/>
      <c r="D30" s="514" t="s">
        <v>1044</v>
      </c>
      <c r="E30" s="514"/>
      <c r="F30" s="640"/>
      <c r="G30" s="640"/>
      <c r="H30" s="542" t="s">
        <v>1280</v>
      </c>
      <c r="I30" s="542"/>
      <c r="J30" s="640"/>
      <c r="K30" s="640"/>
      <c r="L30" s="640"/>
      <c r="M30" s="640"/>
      <c r="N30" s="640"/>
      <c r="O30" s="640"/>
      <c r="P30" s="640"/>
      <c r="Q30" s="116"/>
      <c r="R30" s="116"/>
      <c r="S30" s="640"/>
      <c r="T30" s="116"/>
      <c r="U30" s="116"/>
      <c r="V30" s="640"/>
      <c r="W30" s="1030"/>
      <c r="X30" s="1030"/>
      <c r="Y30" s="640"/>
      <c r="Z30" s="640"/>
      <c r="AA30" s="921"/>
      <c r="AB30" s="640"/>
      <c r="AC30" s="640"/>
      <c r="AD30" s="640"/>
      <c r="AE30" s="640"/>
      <c r="AF30" s="640"/>
      <c r="AG30" s="640"/>
      <c r="AH30" s="640"/>
      <c r="AI30" s="514"/>
      <c r="AJ30" s="514"/>
      <c r="AK30" s="514"/>
      <c r="AL30" s="117"/>
      <c r="AM30" s="106"/>
    </row>
    <row r="31" spans="1:44" ht="8.25" customHeight="1" x14ac:dyDescent="0.15">
      <c r="A31" s="1021"/>
      <c r="B31" s="5"/>
      <c r="C31" s="999"/>
      <c r="D31" s="1021"/>
      <c r="E31" s="1021"/>
      <c r="F31" s="999"/>
      <c r="G31" s="999"/>
      <c r="H31" s="999"/>
      <c r="I31" s="542"/>
      <c r="J31" s="999"/>
      <c r="K31" s="999"/>
      <c r="L31" s="999"/>
      <c r="M31" s="999"/>
      <c r="N31" s="999"/>
      <c r="O31" s="999"/>
      <c r="P31" s="999"/>
      <c r="Q31" s="116"/>
      <c r="R31" s="116"/>
      <c r="S31" s="999"/>
      <c r="T31" s="116"/>
      <c r="U31" s="116"/>
      <c r="V31" s="999"/>
      <c r="W31" s="999"/>
      <c r="X31" s="999"/>
      <c r="Y31" s="999"/>
      <c r="Z31" s="999"/>
      <c r="AA31" s="363"/>
      <c r="AB31" s="999"/>
      <c r="AC31" s="999"/>
      <c r="AD31" s="999"/>
      <c r="AE31" s="999"/>
      <c r="AF31" s="999"/>
      <c r="AG31" s="999"/>
      <c r="AH31" s="999"/>
      <c r="AI31" s="1021"/>
      <c r="AJ31" s="1021"/>
      <c r="AK31" s="1021"/>
      <c r="AL31" s="117"/>
      <c r="AM31" s="106"/>
    </row>
    <row r="32" spans="1:44" ht="14.45" customHeight="1" x14ac:dyDescent="0.15">
      <c r="A32" s="514"/>
      <c r="B32" s="5"/>
      <c r="C32" s="5302" t="s">
        <v>609</v>
      </c>
      <c r="D32" s="5298"/>
      <c r="E32" s="5298"/>
      <c r="F32" s="5298"/>
      <c r="G32" s="5299"/>
      <c r="H32" s="5323" t="s">
        <v>1301</v>
      </c>
      <c r="I32" s="5302" t="s">
        <v>621</v>
      </c>
      <c r="J32" s="5303"/>
      <c r="K32" s="5304"/>
      <c r="L32" s="5311" t="s">
        <v>622</v>
      </c>
      <c r="M32" s="5312"/>
      <c r="N32" s="5312"/>
      <c r="O32" s="5312"/>
      <c r="P32" s="5303"/>
      <c r="Q32" s="5304"/>
      <c r="R32" s="5302" t="s">
        <v>1889</v>
      </c>
      <c r="S32" s="5303"/>
      <c r="T32" s="5303"/>
      <c r="U32" s="5303"/>
      <c r="V32" s="5303"/>
      <c r="W32" s="5303"/>
      <c r="X32" s="5303"/>
      <c r="Y32" s="5303"/>
      <c r="Z32" s="5303"/>
      <c r="AA32" s="5303"/>
      <c r="AB32" s="5303"/>
      <c r="AC32" s="5303"/>
      <c r="AD32" s="5303"/>
      <c r="AE32" s="5303"/>
      <c r="AF32" s="5303"/>
      <c r="AG32" s="5303"/>
      <c r="AH32" s="5303"/>
      <c r="AI32" s="5303"/>
      <c r="AJ32" s="5303"/>
      <c r="AK32" s="5304"/>
      <c r="AL32" s="117"/>
      <c r="AM32" s="106"/>
    </row>
    <row r="33" spans="1:40" ht="14.45" customHeight="1" x14ac:dyDescent="0.15">
      <c r="A33" s="514"/>
      <c r="B33" s="5"/>
      <c r="C33" s="5300"/>
      <c r="D33" s="4510"/>
      <c r="E33" s="4510"/>
      <c r="F33" s="4510"/>
      <c r="G33" s="5301"/>
      <c r="H33" s="5324"/>
      <c r="I33" s="4498"/>
      <c r="J33" s="4499"/>
      <c r="K33" s="4500"/>
      <c r="L33" s="4498"/>
      <c r="M33" s="4499"/>
      <c r="N33" s="4499"/>
      <c r="O33" s="4499"/>
      <c r="P33" s="4499"/>
      <c r="Q33" s="4500"/>
      <c r="R33" s="4498"/>
      <c r="S33" s="4499"/>
      <c r="T33" s="4499"/>
      <c r="U33" s="4499"/>
      <c r="V33" s="4499"/>
      <c r="W33" s="4499"/>
      <c r="X33" s="4499"/>
      <c r="Y33" s="4499"/>
      <c r="Z33" s="4499"/>
      <c r="AA33" s="4499"/>
      <c r="AB33" s="4499"/>
      <c r="AC33" s="4499"/>
      <c r="AD33" s="4499"/>
      <c r="AE33" s="4499"/>
      <c r="AF33" s="4499"/>
      <c r="AG33" s="4499"/>
      <c r="AH33" s="4499"/>
      <c r="AI33" s="4499"/>
      <c r="AJ33" s="4499"/>
      <c r="AK33" s="4500"/>
      <c r="AL33" s="117"/>
      <c r="AM33" s="106"/>
    </row>
    <row r="34" spans="1:40" ht="21" customHeight="1" x14ac:dyDescent="0.15">
      <c r="A34" s="514"/>
      <c r="B34" s="5"/>
      <c r="C34" s="5297"/>
      <c r="D34" s="5298"/>
      <c r="E34" s="5298"/>
      <c r="F34" s="5298"/>
      <c r="G34" s="5299"/>
      <c r="H34" s="5258"/>
      <c r="I34" s="5305"/>
      <c r="J34" s="5306"/>
      <c r="K34" s="5307"/>
      <c r="L34" s="5325"/>
      <c r="M34" s="5326"/>
      <c r="N34" s="5326"/>
      <c r="O34" s="5326"/>
      <c r="P34" s="5326"/>
      <c r="Q34" s="5327"/>
      <c r="R34" s="1817" t="s">
        <v>1887</v>
      </c>
      <c r="S34" s="5337"/>
      <c r="T34" s="5338"/>
      <c r="U34" s="5338"/>
      <c r="V34" s="5338"/>
      <c r="W34" s="5338"/>
      <c r="X34" s="5338"/>
      <c r="Y34" s="5338"/>
      <c r="Z34" s="5338"/>
      <c r="AA34" s="5338"/>
      <c r="AB34" s="5338"/>
      <c r="AC34" s="5338"/>
      <c r="AD34" s="5338"/>
      <c r="AE34" s="5338"/>
      <c r="AF34" s="5338"/>
      <c r="AG34" s="5338"/>
      <c r="AH34" s="5338"/>
      <c r="AI34" s="5338"/>
      <c r="AJ34" s="5338"/>
      <c r="AK34" s="5339"/>
      <c r="AL34" s="117"/>
      <c r="AM34" s="106"/>
    </row>
    <row r="35" spans="1:40" ht="21" customHeight="1" x14ac:dyDescent="0.15">
      <c r="A35" s="514"/>
      <c r="B35" s="5"/>
      <c r="C35" s="5300"/>
      <c r="D35" s="4510"/>
      <c r="E35" s="4510"/>
      <c r="F35" s="4510"/>
      <c r="G35" s="5301"/>
      <c r="H35" s="5259"/>
      <c r="I35" s="5308"/>
      <c r="J35" s="5309"/>
      <c r="K35" s="5310"/>
      <c r="L35" s="5328"/>
      <c r="M35" s="5329"/>
      <c r="N35" s="5329"/>
      <c r="O35" s="5329"/>
      <c r="P35" s="5329"/>
      <c r="Q35" s="5330"/>
      <c r="R35" s="1818" t="s">
        <v>1888</v>
      </c>
      <c r="S35" s="5340"/>
      <c r="T35" s="5341"/>
      <c r="U35" s="5341"/>
      <c r="V35" s="5341"/>
      <c r="W35" s="5341"/>
      <c r="X35" s="5341"/>
      <c r="Y35" s="5341"/>
      <c r="Z35" s="5341"/>
      <c r="AA35" s="5341"/>
      <c r="AB35" s="5341"/>
      <c r="AC35" s="5341"/>
      <c r="AD35" s="5341"/>
      <c r="AE35" s="5341"/>
      <c r="AF35" s="5341"/>
      <c r="AG35" s="5341"/>
      <c r="AH35" s="5341"/>
      <c r="AI35" s="5341"/>
      <c r="AJ35" s="5341"/>
      <c r="AK35" s="5342"/>
      <c r="AL35" s="117"/>
      <c r="AM35" s="106"/>
    </row>
    <row r="36" spans="1:40" ht="21" customHeight="1" x14ac:dyDescent="0.15">
      <c r="A36" s="514"/>
      <c r="B36" s="5"/>
      <c r="C36" s="5297"/>
      <c r="D36" s="5298"/>
      <c r="E36" s="5298"/>
      <c r="F36" s="5298"/>
      <c r="G36" s="5299"/>
      <c r="H36" s="5258"/>
      <c r="I36" s="5305"/>
      <c r="J36" s="5306"/>
      <c r="K36" s="5307"/>
      <c r="L36" s="5331"/>
      <c r="M36" s="5332"/>
      <c r="N36" s="5332"/>
      <c r="O36" s="5332"/>
      <c r="P36" s="5332"/>
      <c r="Q36" s="5333"/>
      <c r="R36" s="1817" t="s">
        <v>1887</v>
      </c>
      <c r="S36" s="5337"/>
      <c r="T36" s="5338"/>
      <c r="U36" s="5338"/>
      <c r="V36" s="5338"/>
      <c r="W36" s="5338"/>
      <c r="X36" s="5338"/>
      <c r="Y36" s="5338"/>
      <c r="Z36" s="5338"/>
      <c r="AA36" s="5338"/>
      <c r="AB36" s="5338"/>
      <c r="AC36" s="5338"/>
      <c r="AD36" s="5338"/>
      <c r="AE36" s="5338"/>
      <c r="AF36" s="5338"/>
      <c r="AG36" s="5338"/>
      <c r="AH36" s="5338"/>
      <c r="AI36" s="5338"/>
      <c r="AJ36" s="5338"/>
      <c r="AK36" s="5339"/>
      <c r="AL36" s="117"/>
      <c r="AM36" s="106"/>
    </row>
    <row r="37" spans="1:40" ht="21" customHeight="1" x14ac:dyDescent="0.15">
      <c r="A37" s="514"/>
      <c r="B37" s="5"/>
      <c r="C37" s="5300"/>
      <c r="D37" s="4510"/>
      <c r="E37" s="4510"/>
      <c r="F37" s="4510"/>
      <c r="G37" s="5301"/>
      <c r="H37" s="5259"/>
      <c r="I37" s="5308"/>
      <c r="J37" s="5309"/>
      <c r="K37" s="5310"/>
      <c r="L37" s="5334"/>
      <c r="M37" s="5335"/>
      <c r="N37" s="5335"/>
      <c r="O37" s="5335"/>
      <c r="P37" s="5335"/>
      <c r="Q37" s="5336"/>
      <c r="R37" s="1818" t="s">
        <v>1888</v>
      </c>
      <c r="S37" s="5340"/>
      <c r="T37" s="5341"/>
      <c r="U37" s="5341"/>
      <c r="V37" s="5341"/>
      <c r="W37" s="5341"/>
      <c r="X37" s="5341"/>
      <c r="Y37" s="5341"/>
      <c r="Z37" s="5341"/>
      <c r="AA37" s="5341"/>
      <c r="AB37" s="5341"/>
      <c r="AC37" s="5341"/>
      <c r="AD37" s="5341"/>
      <c r="AE37" s="5341"/>
      <c r="AF37" s="5341"/>
      <c r="AG37" s="5341"/>
      <c r="AH37" s="5341"/>
      <c r="AI37" s="5341"/>
      <c r="AJ37" s="5341"/>
      <c r="AK37" s="5342"/>
      <c r="AL37" s="117"/>
      <c r="AM37" s="106"/>
    </row>
    <row r="38" spans="1:40" ht="21" customHeight="1" x14ac:dyDescent="0.15">
      <c r="A38" s="514"/>
      <c r="B38" s="5"/>
      <c r="C38" s="5297"/>
      <c r="D38" s="5298"/>
      <c r="E38" s="5298"/>
      <c r="F38" s="5298"/>
      <c r="G38" s="5299"/>
      <c r="H38" s="5258"/>
      <c r="I38" s="5305"/>
      <c r="J38" s="5306"/>
      <c r="K38" s="5307"/>
      <c r="L38" s="5331"/>
      <c r="M38" s="5332"/>
      <c r="N38" s="5332"/>
      <c r="O38" s="5332"/>
      <c r="P38" s="5332"/>
      <c r="Q38" s="5333"/>
      <c r="R38" s="1817" t="s">
        <v>1887</v>
      </c>
      <c r="S38" s="5337"/>
      <c r="T38" s="5338"/>
      <c r="U38" s="5338"/>
      <c r="V38" s="5338"/>
      <c r="W38" s="5338"/>
      <c r="X38" s="5338"/>
      <c r="Y38" s="5338"/>
      <c r="Z38" s="5338"/>
      <c r="AA38" s="5338"/>
      <c r="AB38" s="5338"/>
      <c r="AC38" s="5338"/>
      <c r="AD38" s="5338"/>
      <c r="AE38" s="5338"/>
      <c r="AF38" s="5338"/>
      <c r="AG38" s="5338"/>
      <c r="AH38" s="5338"/>
      <c r="AI38" s="5338"/>
      <c r="AJ38" s="5338"/>
      <c r="AK38" s="5339"/>
      <c r="AL38" s="117"/>
      <c r="AM38" s="106"/>
    </row>
    <row r="39" spans="1:40" ht="21" customHeight="1" x14ac:dyDescent="0.15">
      <c r="A39" s="514"/>
      <c r="B39" s="5"/>
      <c r="C39" s="5300"/>
      <c r="D39" s="4510"/>
      <c r="E39" s="4510"/>
      <c r="F39" s="4510"/>
      <c r="G39" s="5301"/>
      <c r="H39" s="5259"/>
      <c r="I39" s="5308"/>
      <c r="J39" s="5309"/>
      <c r="K39" s="5310"/>
      <c r="L39" s="5334"/>
      <c r="M39" s="5335"/>
      <c r="N39" s="5335"/>
      <c r="O39" s="5335"/>
      <c r="P39" s="5335"/>
      <c r="Q39" s="5336"/>
      <c r="R39" s="1818" t="s">
        <v>1888</v>
      </c>
      <c r="S39" s="5340"/>
      <c r="T39" s="5341"/>
      <c r="U39" s="5341"/>
      <c r="V39" s="5341"/>
      <c r="W39" s="5341"/>
      <c r="X39" s="5341"/>
      <c r="Y39" s="5341"/>
      <c r="Z39" s="5341"/>
      <c r="AA39" s="5341"/>
      <c r="AB39" s="5341"/>
      <c r="AC39" s="5341"/>
      <c r="AD39" s="5341"/>
      <c r="AE39" s="5341"/>
      <c r="AF39" s="5341"/>
      <c r="AG39" s="5341"/>
      <c r="AH39" s="5341"/>
      <c r="AI39" s="5341"/>
      <c r="AJ39" s="5341"/>
      <c r="AK39" s="5342"/>
      <c r="AL39" s="117"/>
      <c r="AM39" s="106"/>
    </row>
    <row r="40" spans="1:40" ht="21" customHeight="1" x14ac:dyDescent="0.15">
      <c r="A40" s="514"/>
      <c r="B40" s="5"/>
      <c r="C40" s="5297"/>
      <c r="D40" s="5298"/>
      <c r="E40" s="5298"/>
      <c r="F40" s="5298"/>
      <c r="G40" s="5299"/>
      <c r="H40" s="5258"/>
      <c r="I40" s="5305"/>
      <c r="J40" s="5306"/>
      <c r="K40" s="5307"/>
      <c r="L40" s="5331"/>
      <c r="M40" s="5332"/>
      <c r="N40" s="5332"/>
      <c r="O40" s="5332"/>
      <c r="P40" s="5332"/>
      <c r="Q40" s="5333"/>
      <c r="R40" s="1817" t="s">
        <v>1887</v>
      </c>
      <c r="S40" s="5337"/>
      <c r="T40" s="5338"/>
      <c r="U40" s="5338"/>
      <c r="V40" s="5338"/>
      <c r="W40" s="5338"/>
      <c r="X40" s="5338"/>
      <c r="Y40" s="5338"/>
      <c r="Z40" s="5338"/>
      <c r="AA40" s="5338"/>
      <c r="AB40" s="5338"/>
      <c r="AC40" s="5338"/>
      <c r="AD40" s="5338"/>
      <c r="AE40" s="5338"/>
      <c r="AF40" s="5338"/>
      <c r="AG40" s="5338"/>
      <c r="AH40" s="5338"/>
      <c r="AI40" s="5338"/>
      <c r="AJ40" s="5338"/>
      <c r="AK40" s="5339"/>
      <c r="AL40" s="117"/>
      <c r="AM40" s="106"/>
    </row>
    <row r="41" spans="1:40" ht="21" customHeight="1" x14ac:dyDescent="0.15">
      <c r="A41" s="514"/>
      <c r="B41" s="5"/>
      <c r="C41" s="5300"/>
      <c r="D41" s="4510"/>
      <c r="E41" s="4510"/>
      <c r="F41" s="4510"/>
      <c r="G41" s="5301"/>
      <c r="H41" s="5259"/>
      <c r="I41" s="5308"/>
      <c r="J41" s="5309"/>
      <c r="K41" s="5310"/>
      <c r="L41" s="5334"/>
      <c r="M41" s="5335"/>
      <c r="N41" s="5335"/>
      <c r="O41" s="5335"/>
      <c r="P41" s="5335"/>
      <c r="Q41" s="5336"/>
      <c r="R41" s="1818" t="s">
        <v>1888</v>
      </c>
      <c r="S41" s="5340"/>
      <c r="T41" s="5341"/>
      <c r="U41" s="5341"/>
      <c r="V41" s="5341"/>
      <c r="W41" s="5341"/>
      <c r="X41" s="5341"/>
      <c r="Y41" s="5341"/>
      <c r="Z41" s="5341"/>
      <c r="AA41" s="5341"/>
      <c r="AB41" s="5341"/>
      <c r="AC41" s="5341"/>
      <c r="AD41" s="5341"/>
      <c r="AE41" s="5341"/>
      <c r="AF41" s="5341"/>
      <c r="AG41" s="5341"/>
      <c r="AH41" s="5341"/>
      <c r="AI41" s="5341"/>
      <c r="AJ41" s="5341"/>
      <c r="AK41" s="5342"/>
      <c r="AL41" s="117"/>
      <c r="AM41" s="106"/>
    </row>
    <row r="42" spans="1:40" ht="21" customHeight="1" x14ac:dyDescent="0.15">
      <c r="A42" s="514"/>
      <c r="B42" s="5"/>
      <c r="C42" s="5297"/>
      <c r="D42" s="5298"/>
      <c r="E42" s="5298"/>
      <c r="F42" s="5298"/>
      <c r="G42" s="5299"/>
      <c r="H42" s="5258"/>
      <c r="I42" s="5305"/>
      <c r="J42" s="5306"/>
      <c r="K42" s="5307"/>
      <c r="L42" s="5331"/>
      <c r="M42" s="5332"/>
      <c r="N42" s="5332"/>
      <c r="O42" s="5332"/>
      <c r="P42" s="5332"/>
      <c r="Q42" s="5333"/>
      <c r="R42" s="1817" t="s">
        <v>1887</v>
      </c>
      <c r="S42" s="5337"/>
      <c r="T42" s="5338"/>
      <c r="U42" s="5338"/>
      <c r="V42" s="5338"/>
      <c r="W42" s="5338"/>
      <c r="X42" s="5338"/>
      <c r="Y42" s="5338"/>
      <c r="Z42" s="5338"/>
      <c r="AA42" s="5338"/>
      <c r="AB42" s="5338"/>
      <c r="AC42" s="5338"/>
      <c r="AD42" s="5338"/>
      <c r="AE42" s="5338"/>
      <c r="AF42" s="5338"/>
      <c r="AG42" s="5338"/>
      <c r="AH42" s="5338"/>
      <c r="AI42" s="5338"/>
      <c r="AJ42" s="5338"/>
      <c r="AK42" s="5339"/>
      <c r="AL42" s="117"/>
      <c r="AM42" s="106"/>
    </row>
    <row r="43" spans="1:40" ht="21" customHeight="1" x14ac:dyDescent="0.15">
      <c r="A43" s="514"/>
      <c r="B43" s="5"/>
      <c r="C43" s="5300"/>
      <c r="D43" s="4510"/>
      <c r="E43" s="4510"/>
      <c r="F43" s="4510"/>
      <c r="G43" s="5301"/>
      <c r="H43" s="5259"/>
      <c r="I43" s="5308"/>
      <c r="J43" s="5309"/>
      <c r="K43" s="5310"/>
      <c r="L43" s="5334"/>
      <c r="M43" s="5335"/>
      <c r="N43" s="5335"/>
      <c r="O43" s="5335"/>
      <c r="P43" s="5335"/>
      <c r="Q43" s="5336"/>
      <c r="R43" s="1818" t="s">
        <v>1888</v>
      </c>
      <c r="S43" s="5340"/>
      <c r="T43" s="5341"/>
      <c r="U43" s="5341"/>
      <c r="V43" s="5341"/>
      <c r="W43" s="5341"/>
      <c r="X43" s="5341"/>
      <c r="Y43" s="5341"/>
      <c r="Z43" s="5341"/>
      <c r="AA43" s="5341"/>
      <c r="AB43" s="5341"/>
      <c r="AC43" s="5341"/>
      <c r="AD43" s="5341"/>
      <c r="AE43" s="5341"/>
      <c r="AF43" s="5341"/>
      <c r="AG43" s="5341"/>
      <c r="AH43" s="5341"/>
      <c r="AI43" s="5341"/>
      <c r="AJ43" s="5341"/>
      <c r="AK43" s="5342"/>
      <c r="AL43" s="117"/>
      <c r="AM43" s="106"/>
    </row>
    <row r="44" spans="1:40" ht="21" customHeight="1" x14ac:dyDescent="0.15">
      <c r="A44" s="514"/>
      <c r="B44" s="5"/>
      <c r="C44" s="5297"/>
      <c r="D44" s="5298"/>
      <c r="E44" s="5298"/>
      <c r="F44" s="5298"/>
      <c r="G44" s="5299"/>
      <c r="H44" s="5258"/>
      <c r="I44" s="5305"/>
      <c r="J44" s="5306"/>
      <c r="K44" s="5307"/>
      <c r="L44" s="5331"/>
      <c r="M44" s="5332"/>
      <c r="N44" s="5332"/>
      <c r="O44" s="5332"/>
      <c r="P44" s="5332"/>
      <c r="Q44" s="5333"/>
      <c r="R44" s="1817" t="s">
        <v>1887</v>
      </c>
      <c r="S44" s="5337"/>
      <c r="T44" s="5338"/>
      <c r="U44" s="5338"/>
      <c r="V44" s="5338"/>
      <c r="W44" s="5338"/>
      <c r="X44" s="5338"/>
      <c r="Y44" s="5338"/>
      <c r="Z44" s="5338"/>
      <c r="AA44" s="5338"/>
      <c r="AB44" s="5338"/>
      <c r="AC44" s="5338"/>
      <c r="AD44" s="5338"/>
      <c r="AE44" s="5338"/>
      <c r="AF44" s="5338"/>
      <c r="AG44" s="5338"/>
      <c r="AH44" s="5338"/>
      <c r="AI44" s="5338"/>
      <c r="AJ44" s="5338"/>
      <c r="AK44" s="5339"/>
      <c r="AL44" s="117"/>
      <c r="AM44" s="106"/>
    </row>
    <row r="45" spans="1:40" ht="21" customHeight="1" x14ac:dyDescent="0.15">
      <c r="A45" s="514"/>
      <c r="B45" s="5"/>
      <c r="C45" s="5300"/>
      <c r="D45" s="4510"/>
      <c r="E45" s="4510"/>
      <c r="F45" s="4510"/>
      <c r="G45" s="5301"/>
      <c r="H45" s="5259"/>
      <c r="I45" s="5308"/>
      <c r="J45" s="5309"/>
      <c r="K45" s="5310"/>
      <c r="L45" s="5334"/>
      <c r="M45" s="5335"/>
      <c r="N45" s="5335"/>
      <c r="O45" s="5335"/>
      <c r="P45" s="5335"/>
      <c r="Q45" s="5336"/>
      <c r="R45" s="1818" t="s">
        <v>1888</v>
      </c>
      <c r="S45" s="5340"/>
      <c r="T45" s="5341"/>
      <c r="U45" s="5341"/>
      <c r="V45" s="5341"/>
      <c r="W45" s="5341"/>
      <c r="X45" s="5341"/>
      <c r="Y45" s="5341"/>
      <c r="Z45" s="5341"/>
      <c r="AA45" s="5341"/>
      <c r="AB45" s="5341"/>
      <c r="AC45" s="5341"/>
      <c r="AD45" s="5341"/>
      <c r="AE45" s="5341"/>
      <c r="AF45" s="5341"/>
      <c r="AG45" s="5341"/>
      <c r="AH45" s="5341"/>
      <c r="AI45" s="5341"/>
      <c r="AJ45" s="5341"/>
      <c r="AK45" s="5342"/>
      <c r="AL45" s="117"/>
      <c r="AM45" s="106"/>
    </row>
    <row r="46" spans="1:40" ht="21" customHeight="1" x14ac:dyDescent="0.15">
      <c r="A46" s="514"/>
      <c r="B46" s="5"/>
      <c r="C46" s="5297"/>
      <c r="D46" s="5298"/>
      <c r="E46" s="5298"/>
      <c r="F46" s="5298"/>
      <c r="G46" s="5299"/>
      <c r="H46" s="5258"/>
      <c r="I46" s="5305"/>
      <c r="J46" s="5306"/>
      <c r="K46" s="5307"/>
      <c r="L46" s="5331"/>
      <c r="M46" s="5332"/>
      <c r="N46" s="5332"/>
      <c r="O46" s="5332"/>
      <c r="P46" s="5332"/>
      <c r="Q46" s="5333"/>
      <c r="R46" s="1817" t="s">
        <v>1887</v>
      </c>
      <c r="S46" s="5337"/>
      <c r="T46" s="5338"/>
      <c r="U46" s="5338"/>
      <c r="V46" s="5338"/>
      <c r="W46" s="5338"/>
      <c r="X46" s="5338"/>
      <c r="Y46" s="5338"/>
      <c r="Z46" s="5338"/>
      <c r="AA46" s="5338"/>
      <c r="AB46" s="5338"/>
      <c r="AC46" s="5338"/>
      <c r="AD46" s="5338"/>
      <c r="AE46" s="5338"/>
      <c r="AF46" s="5338"/>
      <c r="AG46" s="5338"/>
      <c r="AH46" s="5338"/>
      <c r="AI46" s="5338"/>
      <c r="AJ46" s="5338"/>
      <c r="AK46" s="5339"/>
      <c r="AL46" s="117"/>
      <c r="AM46" s="106"/>
    </row>
    <row r="47" spans="1:40" ht="21" customHeight="1" x14ac:dyDescent="0.15">
      <c r="A47" s="514"/>
      <c r="B47" s="5"/>
      <c r="C47" s="5300"/>
      <c r="D47" s="4510"/>
      <c r="E47" s="4510"/>
      <c r="F47" s="4510"/>
      <c r="G47" s="5301"/>
      <c r="H47" s="5259"/>
      <c r="I47" s="5308"/>
      <c r="J47" s="5309"/>
      <c r="K47" s="5310"/>
      <c r="L47" s="5334"/>
      <c r="M47" s="5335"/>
      <c r="N47" s="5335"/>
      <c r="O47" s="5335"/>
      <c r="P47" s="5335"/>
      <c r="Q47" s="5336"/>
      <c r="R47" s="1818" t="s">
        <v>1888</v>
      </c>
      <c r="S47" s="5340"/>
      <c r="T47" s="5341"/>
      <c r="U47" s="5341"/>
      <c r="V47" s="5341"/>
      <c r="W47" s="5341"/>
      <c r="X47" s="5341"/>
      <c r="Y47" s="5341"/>
      <c r="Z47" s="5341"/>
      <c r="AA47" s="5341"/>
      <c r="AB47" s="5341"/>
      <c r="AC47" s="5341"/>
      <c r="AD47" s="5341"/>
      <c r="AE47" s="5341"/>
      <c r="AF47" s="5341"/>
      <c r="AG47" s="5341"/>
      <c r="AH47" s="5341"/>
      <c r="AI47" s="5341"/>
      <c r="AJ47" s="5341"/>
      <c r="AK47" s="5342"/>
      <c r="AL47" s="154"/>
      <c r="AM47" s="5"/>
      <c r="AN47" s="514"/>
    </row>
    <row r="48" spans="1:40" ht="21" customHeight="1" x14ac:dyDescent="0.15">
      <c r="A48" s="514"/>
      <c r="B48" s="5"/>
      <c r="C48" s="5297"/>
      <c r="D48" s="5298"/>
      <c r="E48" s="5298"/>
      <c r="F48" s="5298"/>
      <c r="G48" s="5299"/>
      <c r="H48" s="5258"/>
      <c r="I48" s="5305"/>
      <c r="J48" s="5306"/>
      <c r="K48" s="5307"/>
      <c r="L48" s="5331"/>
      <c r="M48" s="5332"/>
      <c r="N48" s="5332"/>
      <c r="O48" s="5332"/>
      <c r="P48" s="5332"/>
      <c r="Q48" s="5333"/>
      <c r="R48" s="1817" t="s">
        <v>1887</v>
      </c>
      <c r="S48" s="5337"/>
      <c r="T48" s="5338"/>
      <c r="U48" s="5338"/>
      <c r="V48" s="5338"/>
      <c r="W48" s="5338"/>
      <c r="X48" s="5338"/>
      <c r="Y48" s="5338"/>
      <c r="Z48" s="5338"/>
      <c r="AA48" s="5338"/>
      <c r="AB48" s="5338"/>
      <c r="AC48" s="5338"/>
      <c r="AD48" s="5338"/>
      <c r="AE48" s="5338"/>
      <c r="AF48" s="5338"/>
      <c r="AG48" s="5338"/>
      <c r="AH48" s="5338"/>
      <c r="AI48" s="5338"/>
      <c r="AJ48" s="5338"/>
      <c r="AK48" s="5339"/>
      <c r="AL48" s="117"/>
      <c r="AM48" s="106"/>
    </row>
    <row r="49" spans="1:47" ht="21" customHeight="1" x14ac:dyDescent="0.15">
      <c r="A49" s="514"/>
      <c r="B49" s="5"/>
      <c r="C49" s="5300"/>
      <c r="D49" s="4510"/>
      <c r="E49" s="4510"/>
      <c r="F49" s="4510"/>
      <c r="G49" s="5301"/>
      <c r="H49" s="5259"/>
      <c r="I49" s="5308"/>
      <c r="J49" s="5309"/>
      <c r="K49" s="5310"/>
      <c r="L49" s="5334"/>
      <c r="M49" s="5335"/>
      <c r="N49" s="5335"/>
      <c r="O49" s="5335"/>
      <c r="P49" s="5335"/>
      <c r="Q49" s="5336"/>
      <c r="R49" s="1818" t="s">
        <v>1888</v>
      </c>
      <c r="S49" s="5340"/>
      <c r="T49" s="5341"/>
      <c r="U49" s="5341"/>
      <c r="V49" s="5341"/>
      <c r="W49" s="5341"/>
      <c r="X49" s="5341"/>
      <c r="Y49" s="5341"/>
      <c r="Z49" s="5341"/>
      <c r="AA49" s="5341"/>
      <c r="AB49" s="5341"/>
      <c r="AC49" s="5341"/>
      <c r="AD49" s="5341"/>
      <c r="AE49" s="5341"/>
      <c r="AF49" s="5341"/>
      <c r="AG49" s="5341"/>
      <c r="AH49" s="5341"/>
      <c r="AI49" s="5341"/>
      <c r="AJ49" s="5341"/>
      <c r="AK49" s="5342"/>
      <c r="AL49" s="117"/>
      <c r="AM49" s="106"/>
    </row>
    <row r="50" spans="1:47" ht="21" customHeight="1" x14ac:dyDescent="0.15">
      <c r="A50" s="514"/>
      <c r="B50" s="5"/>
      <c r="C50" s="5297"/>
      <c r="D50" s="5298"/>
      <c r="E50" s="5298"/>
      <c r="F50" s="5298"/>
      <c r="G50" s="5299"/>
      <c r="H50" s="5258"/>
      <c r="I50" s="5305"/>
      <c r="J50" s="5306"/>
      <c r="K50" s="5307"/>
      <c r="L50" s="5331"/>
      <c r="M50" s="5332"/>
      <c r="N50" s="5332"/>
      <c r="O50" s="5332"/>
      <c r="P50" s="5332"/>
      <c r="Q50" s="5333"/>
      <c r="R50" s="1817" t="s">
        <v>1887</v>
      </c>
      <c r="S50" s="5337"/>
      <c r="T50" s="5338"/>
      <c r="U50" s="5338"/>
      <c r="V50" s="5338"/>
      <c r="W50" s="5338"/>
      <c r="X50" s="5338"/>
      <c r="Y50" s="5338"/>
      <c r="Z50" s="5338"/>
      <c r="AA50" s="5338"/>
      <c r="AB50" s="5338"/>
      <c r="AC50" s="5338"/>
      <c r="AD50" s="5338"/>
      <c r="AE50" s="5338"/>
      <c r="AF50" s="5338"/>
      <c r="AG50" s="5338"/>
      <c r="AH50" s="5338"/>
      <c r="AI50" s="5338"/>
      <c r="AJ50" s="5338"/>
      <c r="AK50" s="5339"/>
      <c r="AL50" s="117"/>
      <c r="AM50" s="106"/>
    </row>
    <row r="51" spans="1:47" ht="21" customHeight="1" x14ac:dyDescent="0.15">
      <c r="A51" s="514"/>
      <c r="B51" s="5"/>
      <c r="C51" s="5300"/>
      <c r="D51" s="4510"/>
      <c r="E51" s="4510"/>
      <c r="F51" s="4510"/>
      <c r="G51" s="5301"/>
      <c r="H51" s="5259"/>
      <c r="I51" s="5308"/>
      <c r="J51" s="5309"/>
      <c r="K51" s="5310"/>
      <c r="L51" s="5334"/>
      <c r="M51" s="5335"/>
      <c r="N51" s="5335"/>
      <c r="O51" s="5335"/>
      <c r="P51" s="5335"/>
      <c r="Q51" s="5336"/>
      <c r="R51" s="1818" t="s">
        <v>1888</v>
      </c>
      <c r="S51" s="5340"/>
      <c r="T51" s="5341"/>
      <c r="U51" s="5341"/>
      <c r="V51" s="5341"/>
      <c r="W51" s="5341"/>
      <c r="X51" s="5341"/>
      <c r="Y51" s="5341"/>
      <c r="Z51" s="5341"/>
      <c r="AA51" s="5341"/>
      <c r="AB51" s="5341"/>
      <c r="AC51" s="5341"/>
      <c r="AD51" s="5341"/>
      <c r="AE51" s="5341"/>
      <c r="AF51" s="5341"/>
      <c r="AG51" s="5341"/>
      <c r="AH51" s="5341"/>
      <c r="AI51" s="5341"/>
      <c r="AJ51" s="5341"/>
      <c r="AK51" s="5342"/>
      <c r="AL51" s="117"/>
      <c r="AM51" s="106"/>
    </row>
    <row r="52" spans="1:47" ht="14.1" customHeight="1" x14ac:dyDescent="0.15">
      <c r="A52" s="514"/>
      <c r="B52" s="5"/>
      <c r="C52" s="478" t="s">
        <v>620</v>
      </c>
      <c r="D52" s="370"/>
      <c r="E52" s="370"/>
      <c r="F52" s="370"/>
      <c r="G52" s="370"/>
      <c r="H52" s="370"/>
      <c r="I52" s="366"/>
      <c r="J52" s="366"/>
      <c r="K52" s="366"/>
      <c r="L52" s="366"/>
      <c r="M52" s="366"/>
      <c r="N52" s="366"/>
      <c r="O52" s="364"/>
      <c r="P52" s="364"/>
      <c r="Q52" s="364"/>
      <c r="R52" s="365"/>
      <c r="S52" s="365"/>
      <c r="T52" s="365"/>
      <c r="U52" s="365"/>
      <c r="V52" s="365"/>
      <c r="W52" s="365"/>
      <c r="X52" s="365"/>
      <c r="Y52" s="365"/>
      <c r="Z52" s="365"/>
      <c r="AA52" s="1045"/>
      <c r="AB52" s="365"/>
      <c r="AC52" s="365"/>
      <c r="AD52" s="365"/>
      <c r="AE52" s="365"/>
      <c r="AF52" s="365"/>
      <c r="AG52" s="365"/>
      <c r="AH52" s="365"/>
      <c r="AI52" s="365"/>
      <c r="AJ52" s="365"/>
      <c r="AK52" s="365"/>
      <c r="AL52" s="117"/>
      <c r="AM52" s="106"/>
    </row>
    <row r="53" spans="1:47" ht="6.95" customHeight="1" thickBot="1" x14ac:dyDescent="0.2">
      <c r="A53" s="514"/>
      <c r="B53" s="12"/>
      <c r="C53" s="87"/>
      <c r="D53" s="11"/>
      <c r="E53" s="11"/>
      <c r="F53" s="11"/>
      <c r="G53" s="11"/>
      <c r="H53" s="11"/>
      <c r="I53" s="11"/>
      <c r="J53" s="11"/>
      <c r="K53" s="11"/>
      <c r="L53" s="11"/>
      <c r="M53" s="11"/>
      <c r="N53" s="11"/>
      <c r="O53" s="11"/>
      <c r="P53" s="11"/>
      <c r="Q53" s="11"/>
      <c r="R53" s="11"/>
      <c r="S53" s="11"/>
      <c r="T53" s="11"/>
      <c r="U53" s="11"/>
      <c r="V53" s="11"/>
      <c r="W53" s="11"/>
      <c r="X53" s="11"/>
      <c r="Y53" s="11"/>
      <c r="Z53" s="11"/>
      <c r="AA53" s="171"/>
      <c r="AB53" s="11"/>
      <c r="AC53" s="11"/>
      <c r="AD53" s="11"/>
      <c r="AE53" s="11"/>
      <c r="AF53" s="11"/>
      <c r="AG53" s="11"/>
      <c r="AH53" s="11"/>
      <c r="AI53" s="11"/>
      <c r="AJ53" s="11"/>
      <c r="AK53" s="11"/>
      <c r="AL53" s="203"/>
      <c r="AM53" s="5"/>
      <c r="AN53" s="514"/>
      <c r="AO53" s="514"/>
      <c r="AP53" s="514"/>
      <c r="AQ53" s="514"/>
      <c r="AR53" s="514"/>
      <c r="AS53" s="514"/>
      <c r="AT53" s="514"/>
      <c r="AU53" s="25"/>
    </row>
    <row r="55" spans="1:47" ht="14.1" customHeight="1" x14ac:dyDescent="0.15"/>
    <row r="56" spans="1:47" ht="14.1" customHeight="1" x14ac:dyDescent="0.15"/>
    <row r="57" spans="1:47" ht="14.1" customHeight="1" x14ac:dyDescent="0.15"/>
    <row r="58" spans="1:47" ht="14.1" customHeight="1" x14ac:dyDescent="0.15"/>
    <row r="59" spans="1:47" ht="14.1" customHeight="1" x14ac:dyDescent="0.15"/>
    <row r="60" spans="1:47" ht="14.1" customHeight="1" x14ac:dyDescent="0.15"/>
    <row r="61" spans="1:47" ht="14.1" customHeight="1" x14ac:dyDescent="0.15"/>
    <row r="62" spans="1:47" ht="14.1" customHeight="1" x14ac:dyDescent="0.15"/>
  </sheetData>
  <mergeCells count="66">
    <mergeCell ref="S47:AK47"/>
    <mergeCell ref="S48:AK48"/>
    <mergeCell ref="S49:AK49"/>
    <mergeCell ref="S50:AK50"/>
    <mergeCell ref="S51:AK51"/>
    <mergeCell ref="S42:AK42"/>
    <mergeCell ref="S43:AK43"/>
    <mergeCell ref="S44:AK44"/>
    <mergeCell ref="S45:AK45"/>
    <mergeCell ref="S46:AK46"/>
    <mergeCell ref="L50:Q51"/>
    <mergeCell ref="I48:K49"/>
    <mergeCell ref="L48:Q49"/>
    <mergeCell ref="C40:G41"/>
    <mergeCell ref="H40:H41"/>
    <mergeCell ref="I46:K47"/>
    <mergeCell ref="L46:Q47"/>
    <mergeCell ref="I42:K43"/>
    <mergeCell ref="L42:Q43"/>
    <mergeCell ref="I44:K45"/>
    <mergeCell ref="L44:Q45"/>
    <mergeCell ref="C42:G43"/>
    <mergeCell ref="H42:H43"/>
    <mergeCell ref="C44:G45"/>
    <mergeCell ref="H44:H45"/>
    <mergeCell ref="C48:G49"/>
    <mergeCell ref="L38:Q39"/>
    <mergeCell ref="I40:K41"/>
    <mergeCell ref="L40:Q41"/>
    <mergeCell ref="S38:AK38"/>
    <mergeCell ref="S39:AK39"/>
    <mergeCell ref="S40:AK40"/>
    <mergeCell ref="S41:AK41"/>
    <mergeCell ref="L34:Q35"/>
    <mergeCell ref="I36:K37"/>
    <mergeCell ref="L36:Q37"/>
    <mergeCell ref="S34:AK34"/>
    <mergeCell ref="S35:AK35"/>
    <mergeCell ref="S36:AK36"/>
    <mergeCell ref="S37:AK37"/>
    <mergeCell ref="I34:K35"/>
    <mergeCell ref="L32:Q33"/>
    <mergeCell ref="R32:AK33"/>
    <mergeCell ref="B2:AL2"/>
    <mergeCell ref="B4:AA4"/>
    <mergeCell ref="AB4:AL4"/>
    <mergeCell ref="F11:Z13"/>
    <mergeCell ref="E22:AA23"/>
    <mergeCell ref="E25:AA25"/>
    <mergeCell ref="C32:G33"/>
    <mergeCell ref="H32:H33"/>
    <mergeCell ref="AC17:AK19"/>
    <mergeCell ref="H48:H49"/>
    <mergeCell ref="C50:G51"/>
    <mergeCell ref="H50:H51"/>
    <mergeCell ref="I32:K33"/>
    <mergeCell ref="C34:G35"/>
    <mergeCell ref="H34:H35"/>
    <mergeCell ref="C36:G37"/>
    <mergeCell ref="H36:H37"/>
    <mergeCell ref="I38:K39"/>
    <mergeCell ref="C38:G39"/>
    <mergeCell ref="H38:H39"/>
    <mergeCell ref="C46:G47"/>
    <mergeCell ref="H46:H47"/>
    <mergeCell ref="I50:K51"/>
  </mergeCells>
  <phoneticPr fontId="4"/>
  <dataValidations count="2">
    <dataValidation type="list" allowBlank="1" showInputMessage="1" showErrorMessage="1" sqref="I34:K51">
      <formula1>"園長,副園長,園長、副園長"</formula1>
    </dataValidation>
    <dataValidation type="list" allowBlank="1" showInputMessage="1" showErrorMessage="1" sqref="H34:H51">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9525</xdr:colOff>
                    <xdr:row>12</xdr:row>
                    <xdr:rowOff>152400</xdr:rowOff>
                  </from>
                  <to>
                    <xdr:col>22</xdr:col>
                    <xdr:colOff>133350</xdr:colOff>
                    <xdr:row>14</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57150</xdr:colOff>
                    <xdr:row>12</xdr:row>
                    <xdr:rowOff>152400</xdr:rowOff>
                  </from>
                  <to>
                    <xdr:col>26</xdr:col>
                    <xdr:colOff>133350</xdr:colOff>
                    <xdr:row>14</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19</xdr:col>
                    <xdr:colOff>19050</xdr:colOff>
                    <xdr:row>8</xdr:row>
                    <xdr:rowOff>0</xdr:rowOff>
                  </from>
                  <to>
                    <xdr:col>22</xdr:col>
                    <xdr:colOff>142875</xdr:colOff>
                    <xdr:row>9</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23</xdr:col>
                    <xdr:colOff>66675</xdr:colOff>
                    <xdr:row>8</xdr:row>
                    <xdr:rowOff>0</xdr:rowOff>
                  </from>
                  <to>
                    <xdr:col>26</xdr:col>
                    <xdr:colOff>142875</xdr:colOff>
                    <xdr:row>9</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xdr:colOff>
                    <xdr:row>15</xdr:row>
                    <xdr:rowOff>152400</xdr:rowOff>
                  </from>
                  <to>
                    <xdr:col>22</xdr:col>
                    <xdr:colOff>133350</xdr:colOff>
                    <xdr:row>17</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23</xdr:col>
                    <xdr:colOff>57150</xdr:colOff>
                    <xdr:row>15</xdr:row>
                    <xdr:rowOff>152400</xdr:rowOff>
                  </from>
                  <to>
                    <xdr:col>26</xdr:col>
                    <xdr:colOff>133350</xdr:colOff>
                    <xdr:row>17</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xdr:colOff>
                    <xdr:row>18</xdr:row>
                    <xdr:rowOff>152400</xdr:rowOff>
                  </from>
                  <to>
                    <xdr:col>22</xdr:col>
                    <xdr:colOff>133350</xdr:colOff>
                    <xdr:row>20</xdr:row>
                    <xdr:rowOff>9525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23</xdr:col>
                    <xdr:colOff>57150</xdr:colOff>
                    <xdr:row>18</xdr:row>
                    <xdr:rowOff>152400</xdr:rowOff>
                  </from>
                  <to>
                    <xdr:col>26</xdr:col>
                    <xdr:colOff>133350</xdr:colOff>
                    <xdr:row>20</xdr:row>
                    <xdr:rowOff>9525</xdr:rowOff>
                  </to>
                </anchor>
              </controlPr>
            </control>
          </mc:Choice>
        </mc:AlternateContent>
        <mc:AlternateContent xmlns:mc="http://schemas.openxmlformats.org/markup-compatibility/2006">
          <mc:Choice Requires="x14">
            <control shapeId="239627" r:id="rId12" name="Check Box 11">
              <controlPr defaultSize="0" autoFill="0" autoLine="0" autoPict="0">
                <anchor moveWithCells="1">
                  <from>
                    <xdr:col>19</xdr:col>
                    <xdr:colOff>9525</xdr:colOff>
                    <xdr:row>5</xdr:row>
                    <xdr:rowOff>0</xdr:rowOff>
                  </from>
                  <to>
                    <xdr:col>22</xdr:col>
                    <xdr:colOff>133350</xdr:colOff>
                    <xdr:row>6</xdr:row>
                    <xdr:rowOff>0</xdr:rowOff>
                  </to>
                </anchor>
              </controlPr>
            </control>
          </mc:Choice>
        </mc:AlternateContent>
        <mc:AlternateContent xmlns:mc="http://schemas.openxmlformats.org/markup-compatibility/2006">
          <mc:Choice Requires="x14">
            <control shapeId="239628" r:id="rId13" name="Check Box 12">
              <controlPr defaultSize="0" autoFill="0" autoLine="0" autoPict="0">
                <anchor moveWithCells="1">
                  <from>
                    <xdr:col>23</xdr:col>
                    <xdr:colOff>57150</xdr:colOff>
                    <xdr:row>5</xdr:row>
                    <xdr:rowOff>0</xdr:rowOff>
                  </from>
                  <to>
                    <xdr:col>26</xdr:col>
                    <xdr:colOff>133350</xdr:colOff>
                    <xdr:row>6</xdr:row>
                    <xdr:rowOff>0</xdr:rowOff>
                  </to>
                </anchor>
              </controlPr>
            </control>
          </mc:Choice>
        </mc:AlternateContent>
        <mc:AlternateContent xmlns:mc="http://schemas.openxmlformats.org/markup-compatibility/2006">
          <mc:Choice Requires="x14">
            <control shapeId="239629" r:id="rId14" name="Check Box 13">
              <controlPr defaultSize="0" autoFill="0" autoLine="0" autoPict="0">
                <anchor moveWithCells="1">
                  <from>
                    <xdr:col>19</xdr:col>
                    <xdr:colOff>0</xdr:colOff>
                    <xdr:row>22</xdr:row>
                    <xdr:rowOff>38100</xdr:rowOff>
                  </from>
                  <to>
                    <xdr:col>22</xdr:col>
                    <xdr:colOff>123825</xdr:colOff>
                    <xdr:row>23</xdr:row>
                    <xdr:rowOff>171450</xdr:rowOff>
                  </to>
                </anchor>
              </controlPr>
            </control>
          </mc:Choice>
        </mc:AlternateContent>
        <mc:AlternateContent xmlns:mc="http://schemas.openxmlformats.org/markup-compatibility/2006">
          <mc:Choice Requires="x14">
            <control shapeId="239630" r:id="rId15" name="Check Box 14">
              <controlPr defaultSize="0" autoFill="0" autoLine="0" autoPict="0">
                <anchor moveWithCells="1">
                  <from>
                    <xdr:col>23</xdr:col>
                    <xdr:colOff>57150</xdr:colOff>
                    <xdr:row>22</xdr:row>
                    <xdr:rowOff>28575</xdr:rowOff>
                  </from>
                  <to>
                    <xdr:col>26</xdr:col>
                    <xdr:colOff>133350</xdr:colOff>
                    <xdr:row>23</xdr:row>
                    <xdr:rowOff>161925</xdr:rowOff>
                  </to>
                </anchor>
              </controlPr>
            </control>
          </mc:Choice>
        </mc:AlternateContent>
        <mc:AlternateContent xmlns:mc="http://schemas.openxmlformats.org/markup-compatibility/2006">
          <mc:Choice Requires="x14">
            <control shapeId="239631" r:id="rId16" name="Check Box 15">
              <controlPr defaultSize="0" autoFill="0" autoLine="0" autoPict="0">
                <anchor moveWithCells="1">
                  <from>
                    <xdr:col>19</xdr:col>
                    <xdr:colOff>0</xdr:colOff>
                    <xdr:row>24</xdr:row>
                    <xdr:rowOff>171450</xdr:rowOff>
                  </from>
                  <to>
                    <xdr:col>22</xdr:col>
                    <xdr:colOff>123825</xdr:colOff>
                    <xdr:row>26</xdr:row>
                    <xdr:rowOff>123825</xdr:rowOff>
                  </to>
                </anchor>
              </controlPr>
            </control>
          </mc:Choice>
        </mc:AlternateContent>
        <mc:AlternateContent xmlns:mc="http://schemas.openxmlformats.org/markup-compatibility/2006">
          <mc:Choice Requires="x14">
            <control shapeId="2" r:id="rId17" name="Check Box 16">
              <controlPr defaultSize="0" autoFill="0" autoLine="0" autoPict="0">
                <anchor moveWithCells="1">
                  <from>
                    <xdr:col>23</xdr:col>
                    <xdr:colOff>28575</xdr:colOff>
                    <xdr:row>25</xdr:row>
                    <xdr:rowOff>0</xdr:rowOff>
                  </from>
                  <to>
                    <xdr:col>26</xdr:col>
                    <xdr:colOff>104775</xdr:colOff>
                    <xdr:row>26</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63"/>
  <sheetViews>
    <sheetView showGridLines="0" view="pageBreakPreview" zoomScaleNormal="100" zoomScaleSheetLayoutView="100" workbookViewId="0">
      <selection activeCell="P38" sqref="P38:Y40"/>
    </sheetView>
  </sheetViews>
  <sheetFormatPr defaultColWidth="8" defaultRowHeight="12" x14ac:dyDescent="0.15"/>
  <cols>
    <col min="1" max="1" width="1.5" style="21" customWidth="1"/>
    <col min="2" max="2" width="1.25" style="21" customWidth="1"/>
    <col min="3" max="25" width="2.375" style="21" customWidth="1"/>
    <col min="26" max="26" width="3.125" style="21" customWidth="1"/>
    <col min="27" max="37" width="2.625" style="21" customWidth="1"/>
    <col min="38" max="38" width="1.625" style="21" customWidth="1"/>
    <col min="39" max="61" width="2.375" style="21" customWidth="1"/>
    <col min="62" max="16384" width="8" style="21"/>
  </cols>
  <sheetData>
    <row r="2" spans="1:38" ht="14.1" customHeight="1" x14ac:dyDescent="0.15">
      <c r="B2" s="2727" t="s">
        <v>1111</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row>
    <row r="3" spans="1:38" ht="5.0999999999999996" customHeight="1" thickBot="1" x14ac:dyDescent="0.2"/>
    <row r="4" spans="1:38" ht="14.1" customHeight="1" x14ac:dyDescent="0.15">
      <c r="B4" s="5313" t="s">
        <v>782</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315"/>
      <c r="AA4" s="5316" t="s">
        <v>226</v>
      </c>
      <c r="AB4" s="5314"/>
      <c r="AC4" s="5314"/>
      <c r="AD4" s="5314"/>
      <c r="AE4" s="5314"/>
      <c r="AF4" s="5314"/>
      <c r="AG4" s="5314"/>
      <c r="AH4" s="5314"/>
      <c r="AI4" s="5314"/>
      <c r="AJ4" s="5314"/>
      <c r="AK4" s="5314"/>
      <c r="AL4" s="5317"/>
    </row>
    <row r="5" spans="1:38" ht="14.1" customHeight="1" x14ac:dyDescent="0.15">
      <c r="A5" s="4"/>
      <c r="B5" s="5"/>
      <c r="C5" s="1021"/>
      <c r="D5" s="1021" t="s">
        <v>878</v>
      </c>
      <c r="E5" s="1021"/>
      <c r="F5" s="1021"/>
      <c r="G5" s="1021"/>
      <c r="H5" s="1016"/>
      <c r="I5" s="1016"/>
      <c r="J5" s="465"/>
      <c r="K5" s="465"/>
      <c r="L5" s="465"/>
      <c r="M5" s="465"/>
      <c r="N5" s="465"/>
      <c r="O5" s="465"/>
      <c r="P5" s="465"/>
      <c r="Q5" s="465"/>
      <c r="R5" s="465"/>
      <c r="S5" s="465"/>
      <c r="T5" s="465"/>
      <c r="U5" s="465"/>
      <c r="V5" s="465"/>
      <c r="W5" s="465"/>
      <c r="X5" s="465"/>
      <c r="Y5" s="465"/>
      <c r="Z5" s="1016"/>
      <c r="AA5" s="164"/>
      <c r="AB5" s="1016"/>
      <c r="AC5" s="1016"/>
      <c r="AD5" s="1016"/>
      <c r="AE5" s="1016"/>
      <c r="AF5" s="1016"/>
      <c r="AG5" s="1016"/>
      <c r="AH5" s="1016"/>
      <c r="AI5" s="1016"/>
      <c r="AJ5" s="1016"/>
      <c r="AK5" s="1016"/>
      <c r="AL5" s="6"/>
    </row>
    <row r="6" spans="1:38" ht="14.1" customHeight="1" x14ac:dyDescent="0.15">
      <c r="A6" s="4"/>
      <c r="B6" s="5"/>
      <c r="C6" s="542"/>
      <c r="D6" s="5363" t="s">
        <v>609</v>
      </c>
      <c r="E6" s="5364"/>
      <c r="F6" s="5364"/>
      <c r="G6" s="5364"/>
      <c r="H6" s="5364"/>
      <c r="I6" s="5365" t="s">
        <v>1301</v>
      </c>
      <c r="J6" s="5311" t="s">
        <v>110</v>
      </c>
      <c r="K6" s="5312"/>
      <c r="L6" s="5312"/>
      <c r="M6" s="5312"/>
      <c r="N6" s="5312"/>
      <c r="O6" s="5353"/>
      <c r="P6" s="5311" t="s">
        <v>111</v>
      </c>
      <c r="Q6" s="5312"/>
      <c r="R6" s="5312"/>
      <c r="S6" s="5312"/>
      <c r="T6" s="5312"/>
      <c r="U6" s="5312"/>
      <c r="V6" s="5312"/>
      <c r="W6" s="5312"/>
      <c r="X6" s="5312"/>
      <c r="Y6" s="5353"/>
      <c r="Z6" s="5357" t="s">
        <v>1890</v>
      </c>
      <c r="AA6" s="5358"/>
      <c r="AB6" s="5358"/>
      <c r="AC6" s="5358"/>
      <c r="AD6" s="5358"/>
      <c r="AE6" s="5358"/>
      <c r="AF6" s="5358"/>
      <c r="AG6" s="5358"/>
      <c r="AH6" s="5358"/>
      <c r="AI6" s="5358"/>
      <c r="AJ6" s="5358"/>
      <c r="AK6" s="5359"/>
      <c r="AL6" s="6"/>
    </row>
    <row r="7" spans="1:38" ht="14.1" customHeight="1" x14ac:dyDescent="0.15">
      <c r="A7" s="4"/>
      <c r="B7" s="5"/>
      <c r="C7" s="1021"/>
      <c r="D7" s="5364"/>
      <c r="E7" s="5364"/>
      <c r="F7" s="5364"/>
      <c r="G7" s="5364"/>
      <c r="H7" s="5364"/>
      <c r="I7" s="5366"/>
      <c r="J7" s="5354"/>
      <c r="K7" s="5355"/>
      <c r="L7" s="5355"/>
      <c r="M7" s="5355"/>
      <c r="N7" s="5355"/>
      <c r="O7" s="5356"/>
      <c r="P7" s="5354"/>
      <c r="Q7" s="5355"/>
      <c r="R7" s="5355"/>
      <c r="S7" s="5355"/>
      <c r="T7" s="5355"/>
      <c r="U7" s="5355"/>
      <c r="V7" s="5355"/>
      <c r="W7" s="5355"/>
      <c r="X7" s="5355"/>
      <c r="Y7" s="5356"/>
      <c r="Z7" s="5360"/>
      <c r="AA7" s="5361"/>
      <c r="AB7" s="5361"/>
      <c r="AC7" s="5361"/>
      <c r="AD7" s="5361"/>
      <c r="AE7" s="5361"/>
      <c r="AF7" s="5361"/>
      <c r="AG7" s="5361"/>
      <c r="AH7" s="5361"/>
      <c r="AI7" s="5361"/>
      <c r="AJ7" s="5361"/>
      <c r="AK7" s="5362"/>
      <c r="AL7" s="6"/>
    </row>
    <row r="8" spans="1:38" ht="14.1" customHeight="1" x14ac:dyDescent="0.15">
      <c r="A8" s="4"/>
      <c r="B8" s="5"/>
      <c r="C8" s="1021"/>
      <c r="D8" s="5343"/>
      <c r="E8" s="5364"/>
      <c r="F8" s="5364"/>
      <c r="G8" s="5364"/>
      <c r="H8" s="5364"/>
      <c r="I8" s="5343"/>
      <c r="J8" s="4931"/>
      <c r="K8" s="4932"/>
      <c r="L8" s="4932"/>
      <c r="M8" s="4932"/>
      <c r="N8" s="4932"/>
      <c r="O8" s="5367"/>
      <c r="P8" s="4931"/>
      <c r="Q8" s="4932"/>
      <c r="R8" s="4932"/>
      <c r="S8" s="4932"/>
      <c r="T8" s="4932"/>
      <c r="U8" s="4932"/>
      <c r="V8" s="4932"/>
      <c r="W8" s="4932"/>
      <c r="X8" s="4932"/>
      <c r="Y8" s="5367"/>
      <c r="Z8" s="5351" t="s">
        <v>1887</v>
      </c>
      <c r="AA8" s="5345"/>
      <c r="AB8" s="5345"/>
      <c r="AC8" s="5345"/>
      <c r="AD8" s="5345"/>
      <c r="AE8" s="5345"/>
      <c r="AF8" s="5345"/>
      <c r="AG8" s="5345"/>
      <c r="AH8" s="5345"/>
      <c r="AI8" s="5345"/>
      <c r="AJ8" s="5345"/>
      <c r="AK8" s="5346"/>
      <c r="AL8" s="6"/>
    </row>
    <row r="9" spans="1:38" ht="14.1" customHeight="1" x14ac:dyDescent="0.15">
      <c r="A9" s="4"/>
      <c r="B9" s="5"/>
      <c r="C9" s="1021"/>
      <c r="D9" s="5364"/>
      <c r="E9" s="5364"/>
      <c r="F9" s="5364"/>
      <c r="G9" s="5364"/>
      <c r="H9" s="5364"/>
      <c r="I9" s="5344"/>
      <c r="J9" s="4934"/>
      <c r="K9" s="4935"/>
      <c r="L9" s="4935"/>
      <c r="M9" s="4935"/>
      <c r="N9" s="4935"/>
      <c r="O9" s="5368"/>
      <c r="P9" s="4934"/>
      <c r="Q9" s="4935"/>
      <c r="R9" s="4935"/>
      <c r="S9" s="4935"/>
      <c r="T9" s="4935"/>
      <c r="U9" s="4935"/>
      <c r="V9" s="4935"/>
      <c r="W9" s="4935"/>
      <c r="X9" s="4935"/>
      <c r="Y9" s="5368"/>
      <c r="Z9" s="5352"/>
      <c r="AA9" s="5347"/>
      <c r="AB9" s="5347"/>
      <c r="AC9" s="5347"/>
      <c r="AD9" s="5347"/>
      <c r="AE9" s="5347"/>
      <c r="AF9" s="5347"/>
      <c r="AG9" s="5347"/>
      <c r="AH9" s="5347"/>
      <c r="AI9" s="5347"/>
      <c r="AJ9" s="5347"/>
      <c r="AK9" s="5348"/>
      <c r="AL9" s="6"/>
    </row>
    <row r="10" spans="1:38" ht="12" customHeight="1" x14ac:dyDescent="0.15">
      <c r="A10" s="4"/>
      <c r="B10" s="5"/>
      <c r="C10" s="1021"/>
      <c r="D10" s="5364"/>
      <c r="E10" s="5364"/>
      <c r="F10" s="5364"/>
      <c r="G10" s="5364"/>
      <c r="H10" s="5364"/>
      <c r="I10" s="5344"/>
      <c r="J10" s="5369"/>
      <c r="K10" s="5370"/>
      <c r="L10" s="5370"/>
      <c r="M10" s="5370"/>
      <c r="N10" s="5370"/>
      <c r="O10" s="5371"/>
      <c r="P10" s="5369"/>
      <c r="Q10" s="5370"/>
      <c r="R10" s="5370"/>
      <c r="S10" s="5370"/>
      <c r="T10" s="5370"/>
      <c r="U10" s="5370"/>
      <c r="V10" s="5370"/>
      <c r="W10" s="5370"/>
      <c r="X10" s="5370"/>
      <c r="Y10" s="5371"/>
      <c r="Z10" s="1819" t="s">
        <v>1888</v>
      </c>
      <c r="AA10" s="5349"/>
      <c r="AB10" s="5349"/>
      <c r="AC10" s="5349"/>
      <c r="AD10" s="5349"/>
      <c r="AE10" s="5349"/>
      <c r="AF10" s="5349"/>
      <c r="AG10" s="5349"/>
      <c r="AH10" s="5349"/>
      <c r="AI10" s="5349"/>
      <c r="AJ10" s="5349"/>
      <c r="AK10" s="5350"/>
      <c r="AL10" s="6"/>
    </row>
    <row r="11" spans="1:38" ht="14.1" customHeight="1" x14ac:dyDescent="0.15">
      <c r="A11" s="4"/>
      <c r="B11" s="5"/>
      <c r="C11" s="1021"/>
      <c r="D11" s="5343"/>
      <c r="E11" s="5364"/>
      <c r="F11" s="5364"/>
      <c r="G11" s="5364"/>
      <c r="H11" s="5364"/>
      <c r="I11" s="5343"/>
      <c r="J11" s="4931"/>
      <c r="K11" s="4932"/>
      <c r="L11" s="4932"/>
      <c r="M11" s="4932"/>
      <c r="N11" s="4932"/>
      <c r="O11" s="5367"/>
      <c r="P11" s="4931"/>
      <c r="Q11" s="4932"/>
      <c r="R11" s="4932"/>
      <c r="S11" s="4932"/>
      <c r="T11" s="4932"/>
      <c r="U11" s="4932"/>
      <c r="V11" s="4932"/>
      <c r="W11" s="4932"/>
      <c r="X11" s="4932"/>
      <c r="Y11" s="5367"/>
      <c r="Z11" s="5351" t="s">
        <v>1887</v>
      </c>
      <c r="AA11" s="5345"/>
      <c r="AB11" s="5345"/>
      <c r="AC11" s="5345"/>
      <c r="AD11" s="5345"/>
      <c r="AE11" s="5345"/>
      <c r="AF11" s="5345"/>
      <c r="AG11" s="5345"/>
      <c r="AH11" s="5345"/>
      <c r="AI11" s="5345"/>
      <c r="AJ11" s="5345"/>
      <c r="AK11" s="5346"/>
      <c r="AL11" s="6"/>
    </row>
    <row r="12" spans="1:38" ht="14.1" customHeight="1" x14ac:dyDescent="0.15">
      <c r="A12" s="4"/>
      <c r="B12" s="5"/>
      <c r="C12" s="1021"/>
      <c r="D12" s="5364"/>
      <c r="E12" s="5364"/>
      <c r="F12" s="5364"/>
      <c r="G12" s="5364"/>
      <c r="H12" s="5364"/>
      <c r="I12" s="5344"/>
      <c r="J12" s="4934"/>
      <c r="K12" s="4935"/>
      <c r="L12" s="4935"/>
      <c r="M12" s="4935"/>
      <c r="N12" s="4935"/>
      <c r="O12" s="5368"/>
      <c r="P12" s="4934"/>
      <c r="Q12" s="4935"/>
      <c r="R12" s="4935"/>
      <c r="S12" s="4935"/>
      <c r="T12" s="4935"/>
      <c r="U12" s="4935"/>
      <c r="V12" s="4935"/>
      <c r="W12" s="4935"/>
      <c r="X12" s="4935"/>
      <c r="Y12" s="5368"/>
      <c r="Z12" s="5352"/>
      <c r="AA12" s="5347"/>
      <c r="AB12" s="5347"/>
      <c r="AC12" s="5347"/>
      <c r="AD12" s="5347"/>
      <c r="AE12" s="5347"/>
      <c r="AF12" s="5347"/>
      <c r="AG12" s="5347"/>
      <c r="AH12" s="5347"/>
      <c r="AI12" s="5347"/>
      <c r="AJ12" s="5347"/>
      <c r="AK12" s="5348"/>
      <c r="AL12" s="6"/>
    </row>
    <row r="13" spans="1:38" ht="14.1" customHeight="1" x14ac:dyDescent="0.15">
      <c r="A13" s="4"/>
      <c r="B13" s="5"/>
      <c r="C13" s="1021"/>
      <c r="D13" s="5364"/>
      <c r="E13" s="5364"/>
      <c r="F13" s="5364"/>
      <c r="G13" s="5364"/>
      <c r="H13" s="5364"/>
      <c r="I13" s="5344"/>
      <c r="J13" s="5369"/>
      <c r="K13" s="5370"/>
      <c r="L13" s="5370"/>
      <c r="M13" s="5370"/>
      <c r="N13" s="5370"/>
      <c r="O13" s="5371"/>
      <c r="P13" s="5369"/>
      <c r="Q13" s="5370"/>
      <c r="R13" s="5370"/>
      <c r="S13" s="5370"/>
      <c r="T13" s="5370"/>
      <c r="U13" s="5370"/>
      <c r="V13" s="5370"/>
      <c r="W13" s="5370"/>
      <c r="X13" s="5370"/>
      <c r="Y13" s="5371"/>
      <c r="Z13" s="1819" t="s">
        <v>1888</v>
      </c>
      <c r="AA13" s="5349"/>
      <c r="AB13" s="5349"/>
      <c r="AC13" s="5349"/>
      <c r="AD13" s="5349"/>
      <c r="AE13" s="5349"/>
      <c r="AF13" s="5349"/>
      <c r="AG13" s="5349"/>
      <c r="AH13" s="5349"/>
      <c r="AI13" s="5349"/>
      <c r="AJ13" s="5349"/>
      <c r="AK13" s="5350"/>
      <c r="AL13" s="6"/>
    </row>
    <row r="14" spans="1:38" ht="14.1" customHeight="1" x14ac:dyDescent="0.15">
      <c r="A14" s="4"/>
      <c r="B14" s="5"/>
      <c r="C14" s="1021"/>
      <c r="D14" s="5343"/>
      <c r="E14" s="5364"/>
      <c r="F14" s="5364"/>
      <c r="G14" s="5364"/>
      <c r="H14" s="5364"/>
      <c r="I14" s="5343"/>
      <c r="J14" s="4931"/>
      <c r="K14" s="4932"/>
      <c r="L14" s="4932"/>
      <c r="M14" s="4932"/>
      <c r="N14" s="4932"/>
      <c r="O14" s="5367"/>
      <c r="P14" s="4931"/>
      <c r="Q14" s="4932"/>
      <c r="R14" s="4932"/>
      <c r="S14" s="4932"/>
      <c r="T14" s="4932"/>
      <c r="U14" s="4932"/>
      <c r="V14" s="4932"/>
      <c r="W14" s="4932"/>
      <c r="X14" s="4932"/>
      <c r="Y14" s="5367"/>
      <c r="Z14" s="5351" t="s">
        <v>1887</v>
      </c>
      <c r="AA14" s="5345"/>
      <c r="AB14" s="5345"/>
      <c r="AC14" s="5345"/>
      <c r="AD14" s="5345"/>
      <c r="AE14" s="5345"/>
      <c r="AF14" s="5345"/>
      <c r="AG14" s="5345"/>
      <c r="AH14" s="5345"/>
      <c r="AI14" s="5345"/>
      <c r="AJ14" s="5345"/>
      <c r="AK14" s="5346"/>
      <c r="AL14" s="6"/>
    </row>
    <row r="15" spans="1:38" ht="14.1" customHeight="1" x14ac:dyDescent="0.15">
      <c r="A15" s="4"/>
      <c r="B15" s="5"/>
      <c r="C15" s="1021"/>
      <c r="D15" s="5364"/>
      <c r="E15" s="5364"/>
      <c r="F15" s="5364"/>
      <c r="G15" s="5364"/>
      <c r="H15" s="5364"/>
      <c r="I15" s="5344"/>
      <c r="J15" s="4934"/>
      <c r="K15" s="4935"/>
      <c r="L15" s="4935"/>
      <c r="M15" s="4935"/>
      <c r="N15" s="4935"/>
      <c r="O15" s="5368"/>
      <c r="P15" s="4934"/>
      <c r="Q15" s="4935"/>
      <c r="R15" s="4935"/>
      <c r="S15" s="4935"/>
      <c r="T15" s="4935"/>
      <c r="U15" s="4935"/>
      <c r="V15" s="4935"/>
      <c r="W15" s="4935"/>
      <c r="X15" s="4935"/>
      <c r="Y15" s="5368"/>
      <c r="Z15" s="5352"/>
      <c r="AA15" s="5347"/>
      <c r="AB15" s="5347"/>
      <c r="AC15" s="5347"/>
      <c r="AD15" s="5347"/>
      <c r="AE15" s="5347"/>
      <c r="AF15" s="5347"/>
      <c r="AG15" s="5347"/>
      <c r="AH15" s="5347"/>
      <c r="AI15" s="5347"/>
      <c r="AJ15" s="5347"/>
      <c r="AK15" s="5348"/>
      <c r="AL15" s="6"/>
    </row>
    <row r="16" spans="1:38" ht="14.1" customHeight="1" x14ac:dyDescent="0.15">
      <c r="A16" s="4"/>
      <c r="B16" s="5"/>
      <c r="C16" s="22"/>
      <c r="D16" s="5364"/>
      <c r="E16" s="5364"/>
      <c r="F16" s="5364"/>
      <c r="G16" s="5364"/>
      <c r="H16" s="5364"/>
      <c r="I16" s="5344"/>
      <c r="J16" s="5369"/>
      <c r="K16" s="5370"/>
      <c r="L16" s="5370"/>
      <c r="M16" s="5370"/>
      <c r="N16" s="5370"/>
      <c r="O16" s="5371"/>
      <c r="P16" s="5369"/>
      <c r="Q16" s="5370"/>
      <c r="R16" s="5370"/>
      <c r="S16" s="5370"/>
      <c r="T16" s="5370"/>
      <c r="U16" s="5370"/>
      <c r="V16" s="5370"/>
      <c r="W16" s="5370"/>
      <c r="X16" s="5370"/>
      <c r="Y16" s="5371"/>
      <c r="Z16" s="1819" t="s">
        <v>1888</v>
      </c>
      <c r="AA16" s="5349"/>
      <c r="AB16" s="5349"/>
      <c r="AC16" s="5349"/>
      <c r="AD16" s="5349"/>
      <c r="AE16" s="5349"/>
      <c r="AF16" s="5349"/>
      <c r="AG16" s="5349"/>
      <c r="AH16" s="5349"/>
      <c r="AI16" s="5349"/>
      <c r="AJ16" s="5349"/>
      <c r="AK16" s="5350"/>
      <c r="AL16" s="6"/>
    </row>
    <row r="17" spans="1:38" ht="14.1" customHeight="1" x14ac:dyDescent="0.15">
      <c r="A17" s="4"/>
      <c r="B17" s="5"/>
      <c r="C17" s="1021"/>
      <c r="D17" s="5343"/>
      <c r="E17" s="5364"/>
      <c r="F17" s="5364"/>
      <c r="G17" s="5364"/>
      <c r="H17" s="5364"/>
      <c r="I17" s="5343"/>
      <c r="J17" s="4931"/>
      <c r="K17" s="4932"/>
      <c r="L17" s="4932"/>
      <c r="M17" s="4932"/>
      <c r="N17" s="4932"/>
      <c r="O17" s="5367"/>
      <c r="P17" s="4931"/>
      <c r="Q17" s="4932"/>
      <c r="R17" s="4932"/>
      <c r="S17" s="4932"/>
      <c r="T17" s="4932"/>
      <c r="U17" s="4932"/>
      <c r="V17" s="4932"/>
      <c r="W17" s="4932"/>
      <c r="X17" s="4932"/>
      <c r="Y17" s="5367"/>
      <c r="Z17" s="5351" t="s">
        <v>1887</v>
      </c>
      <c r="AA17" s="5345"/>
      <c r="AB17" s="5345"/>
      <c r="AC17" s="5345"/>
      <c r="AD17" s="5345"/>
      <c r="AE17" s="5345"/>
      <c r="AF17" s="5345"/>
      <c r="AG17" s="5345"/>
      <c r="AH17" s="5345"/>
      <c r="AI17" s="5345"/>
      <c r="AJ17" s="5345"/>
      <c r="AK17" s="5346"/>
      <c r="AL17" s="6"/>
    </row>
    <row r="18" spans="1:38" ht="14.1" customHeight="1" x14ac:dyDescent="0.15">
      <c r="A18" s="4"/>
      <c r="B18" s="5"/>
      <c r="C18" s="1021"/>
      <c r="D18" s="5364"/>
      <c r="E18" s="5364"/>
      <c r="F18" s="5364"/>
      <c r="G18" s="5364"/>
      <c r="H18" s="5364"/>
      <c r="I18" s="5344"/>
      <c r="J18" s="4934"/>
      <c r="K18" s="4935"/>
      <c r="L18" s="4935"/>
      <c r="M18" s="4935"/>
      <c r="N18" s="4935"/>
      <c r="O18" s="5368"/>
      <c r="P18" s="4934"/>
      <c r="Q18" s="4935"/>
      <c r="R18" s="4935"/>
      <c r="S18" s="4935"/>
      <c r="T18" s="4935"/>
      <c r="U18" s="4935"/>
      <c r="V18" s="4935"/>
      <c r="W18" s="4935"/>
      <c r="X18" s="4935"/>
      <c r="Y18" s="5368"/>
      <c r="Z18" s="5352"/>
      <c r="AA18" s="5347"/>
      <c r="AB18" s="5347"/>
      <c r="AC18" s="5347"/>
      <c r="AD18" s="5347"/>
      <c r="AE18" s="5347"/>
      <c r="AF18" s="5347"/>
      <c r="AG18" s="5347"/>
      <c r="AH18" s="5347"/>
      <c r="AI18" s="5347"/>
      <c r="AJ18" s="5347"/>
      <c r="AK18" s="5348"/>
      <c r="AL18" s="6"/>
    </row>
    <row r="19" spans="1:38" ht="14.1" customHeight="1" x14ac:dyDescent="0.15">
      <c r="A19" s="4"/>
      <c r="B19" s="5"/>
      <c r="C19" s="1021"/>
      <c r="D19" s="5364"/>
      <c r="E19" s="5364"/>
      <c r="F19" s="5364"/>
      <c r="G19" s="5364"/>
      <c r="H19" s="5364"/>
      <c r="I19" s="5344"/>
      <c r="J19" s="5369"/>
      <c r="K19" s="5370"/>
      <c r="L19" s="5370"/>
      <c r="M19" s="5370"/>
      <c r="N19" s="5370"/>
      <c r="O19" s="5371"/>
      <c r="P19" s="5369"/>
      <c r="Q19" s="5370"/>
      <c r="R19" s="5370"/>
      <c r="S19" s="5370"/>
      <c r="T19" s="5370"/>
      <c r="U19" s="5370"/>
      <c r="V19" s="5370"/>
      <c r="W19" s="5370"/>
      <c r="X19" s="5370"/>
      <c r="Y19" s="5371"/>
      <c r="Z19" s="1819" t="s">
        <v>1888</v>
      </c>
      <c r="AA19" s="5349"/>
      <c r="AB19" s="5349"/>
      <c r="AC19" s="5349"/>
      <c r="AD19" s="5349"/>
      <c r="AE19" s="5349"/>
      <c r="AF19" s="5349"/>
      <c r="AG19" s="5349"/>
      <c r="AH19" s="5349"/>
      <c r="AI19" s="5349"/>
      <c r="AJ19" s="5349"/>
      <c r="AK19" s="5350"/>
      <c r="AL19" s="6"/>
    </row>
    <row r="20" spans="1:38" ht="14.1" customHeight="1" x14ac:dyDescent="0.15">
      <c r="A20" s="4"/>
      <c r="B20" s="5"/>
      <c r="C20" s="1021"/>
      <c r="D20" s="5343"/>
      <c r="E20" s="5364"/>
      <c r="F20" s="5364"/>
      <c r="G20" s="5364"/>
      <c r="H20" s="5364"/>
      <c r="I20" s="5343"/>
      <c r="J20" s="4931"/>
      <c r="K20" s="4932"/>
      <c r="L20" s="4932"/>
      <c r="M20" s="4932"/>
      <c r="N20" s="4932"/>
      <c r="O20" s="5367"/>
      <c r="P20" s="4931"/>
      <c r="Q20" s="4932"/>
      <c r="R20" s="4932"/>
      <c r="S20" s="4932"/>
      <c r="T20" s="4932"/>
      <c r="U20" s="4932"/>
      <c r="V20" s="4932"/>
      <c r="W20" s="4932"/>
      <c r="X20" s="4932"/>
      <c r="Y20" s="5367"/>
      <c r="Z20" s="5351" t="s">
        <v>1887</v>
      </c>
      <c r="AA20" s="5345"/>
      <c r="AB20" s="5345"/>
      <c r="AC20" s="5345"/>
      <c r="AD20" s="5345"/>
      <c r="AE20" s="5345"/>
      <c r="AF20" s="5345"/>
      <c r="AG20" s="5345"/>
      <c r="AH20" s="5345"/>
      <c r="AI20" s="5345"/>
      <c r="AJ20" s="5345"/>
      <c r="AK20" s="5346"/>
      <c r="AL20" s="6"/>
    </row>
    <row r="21" spans="1:38" ht="14.1" customHeight="1" x14ac:dyDescent="0.15">
      <c r="A21" s="4"/>
      <c r="B21" s="5"/>
      <c r="C21" s="1021"/>
      <c r="D21" s="5364"/>
      <c r="E21" s="5364"/>
      <c r="F21" s="5364"/>
      <c r="G21" s="5364"/>
      <c r="H21" s="5364"/>
      <c r="I21" s="5344"/>
      <c r="J21" s="4934"/>
      <c r="K21" s="4935"/>
      <c r="L21" s="4935"/>
      <c r="M21" s="4935"/>
      <c r="N21" s="4935"/>
      <c r="O21" s="5368"/>
      <c r="P21" s="4934"/>
      <c r="Q21" s="4935"/>
      <c r="R21" s="4935"/>
      <c r="S21" s="4935"/>
      <c r="T21" s="4935"/>
      <c r="U21" s="4935"/>
      <c r="V21" s="4935"/>
      <c r="W21" s="4935"/>
      <c r="X21" s="4935"/>
      <c r="Y21" s="5368"/>
      <c r="Z21" s="5352"/>
      <c r="AA21" s="5347"/>
      <c r="AB21" s="5347"/>
      <c r="AC21" s="5347"/>
      <c r="AD21" s="5347"/>
      <c r="AE21" s="5347"/>
      <c r="AF21" s="5347"/>
      <c r="AG21" s="5347"/>
      <c r="AH21" s="5347"/>
      <c r="AI21" s="5347"/>
      <c r="AJ21" s="5347"/>
      <c r="AK21" s="5348"/>
      <c r="AL21" s="6"/>
    </row>
    <row r="22" spans="1:38" ht="14.1" customHeight="1" x14ac:dyDescent="0.15">
      <c r="A22" s="4"/>
      <c r="B22" s="5"/>
      <c r="C22" s="542"/>
      <c r="D22" s="5364"/>
      <c r="E22" s="5364"/>
      <c r="F22" s="5364"/>
      <c r="G22" s="5364"/>
      <c r="H22" s="5364"/>
      <c r="I22" s="5344"/>
      <c r="J22" s="5369"/>
      <c r="K22" s="5370"/>
      <c r="L22" s="5370"/>
      <c r="M22" s="5370"/>
      <c r="N22" s="5370"/>
      <c r="O22" s="5371"/>
      <c r="P22" s="5369"/>
      <c r="Q22" s="5370"/>
      <c r="R22" s="5370"/>
      <c r="S22" s="5370"/>
      <c r="T22" s="5370"/>
      <c r="U22" s="5370"/>
      <c r="V22" s="5370"/>
      <c r="W22" s="5370"/>
      <c r="X22" s="5370"/>
      <c r="Y22" s="5371"/>
      <c r="Z22" s="1819" t="s">
        <v>1888</v>
      </c>
      <c r="AA22" s="5349"/>
      <c r="AB22" s="5349"/>
      <c r="AC22" s="5349"/>
      <c r="AD22" s="5349"/>
      <c r="AE22" s="5349"/>
      <c r="AF22" s="5349"/>
      <c r="AG22" s="5349"/>
      <c r="AH22" s="5349"/>
      <c r="AI22" s="5349"/>
      <c r="AJ22" s="5349"/>
      <c r="AK22" s="5350"/>
      <c r="AL22" s="6"/>
    </row>
    <row r="23" spans="1:38" ht="14.1" customHeight="1" x14ac:dyDescent="0.15">
      <c r="A23" s="4"/>
      <c r="B23" s="5"/>
      <c r="C23" s="542"/>
      <c r="D23" s="5343"/>
      <c r="E23" s="5364"/>
      <c r="F23" s="5364"/>
      <c r="G23" s="5364"/>
      <c r="H23" s="5364"/>
      <c r="I23" s="5343"/>
      <c r="J23" s="4931"/>
      <c r="K23" s="4932"/>
      <c r="L23" s="4932"/>
      <c r="M23" s="4932"/>
      <c r="N23" s="4932"/>
      <c r="O23" s="5367"/>
      <c r="P23" s="4931"/>
      <c r="Q23" s="4932"/>
      <c r="R23" s="4932"/>
      <c r="S23" s="4932"/>
      <c r="T23" s="4932"/>
      <c r="U23" s="4932"/>
      <c r="V23" s="4932"/>
      <c r="W23" s="4932"/>
      <c r="X23" s="4932"/>
      <c r="Y23" s="5367"/>
      <c r="Z23" s="5351" t="s">
        <v>1887</v>
      </c>
      <c r="AA23" s="5345"/>
      <c r="AB23" s="5345"/>
      <c r="AC23" s="5345"/>
      <c r="AD23" s="5345"/>
      <c r="AE23" s="5345"/>
      <c r="AF23" s="5345"/>
      <c r="AG23" s="5345"/>
      <c r="AH23" s="5345"/>
      <c r="AI23" s="5345"/>
      <c r="AJ23" s="5345"/>
      <c r="AK23" s="5346"/>
      <c r="AL23" s="6"/>
    </row>
    <row r="24" spans="1:38" ht="14.1" customHeight="1" x14ac:dyDescent="0.15">
      <c r="A24" s="4"/>
      <c r="B24" s="5"/>
      <c r="C24" s="542"/>
      <c r="D24" s="5364"/>
      <c r="E24" s="5364"/>
      <c r="F24" s="5364"/>
      <c r="G24" s="5364"/>
      <c r="H24" s="5364"/>
      <c r="I24" s="5344"/>
      <c r="J24" s="4934"/>
      <c r="K24" s="4935"/>
      <c r="L24" s="4935"/>
      <c r="M24" s="4935"/>
      <c r="N24" s="4935"/>
      <c r="O24" s="5368"/>
      <c r="P24" s="4934"/>
      <c r="Q24" s="4935"/>
      <c r="R24" s="4935"/>
      <c r="S24" s="4935"/>
      <c r="T24" s="4935"/>
      <c r="U24" s="4935"/>
      <c r="V24" s="4935"/>
      <c r="W24" s="4935"/>
      <c r="X24" s="4935"/>
      <c r="Y24" s="5368"/>
      <c r="Z24" s="5352"/>
      <c r="AA24" s="5347"/>
      <c r="AB24" s="5347"/>
      <c r="AC24" s="5347"/>
      <c r="AD24" s="5347"/>
      <c r="AE24" s="5347"/>
      <c r="AF24" s="5347"/>
      <c r="AG24" s="5347"/>
      <c r="AH24" s="5347"/>
      <c r="AI24" s="5347"/>
      <c r="AJ24" s="5347"/>
      <c r="AK24" s="5348"/>
      <c r="AL24" s="6"/>
    </row>
    <row r="25" spans="1:38" ht="14.1" customHeight="1" x14ac:dyDescent="0.15">
      <c r="A25" s="4"/>
      <c r="B25" s="5"/>
      <c r="C25" s="542"/>
      <c r="D25" s="5364"/>
      <c r="E25" s="5364"/>
      <c r="F25" s="5364"/>
      <c r="G25" s="5364"/>
      <c r="H25" s="5364"/>
      <c r="I25" s="5344"/>
      <c r="J25" s="5369"/>
      <c r="K25" s="5370"/>
      <c r="L25" s="5370"/>
      <c r="M25" s="5370"/>
      <c r="N25" s="5370"/>
      <c r="O25" s="5371"/>
      <c r="P25" s="5369"/>
      <c r="Q25" s="5370"/>
      <c r="R25" s="5370"/>
      <c r="S25" s="5370"/>
      <c r="T25" s="5370"/>
      <c r="U25" s="5370"/>
      <c r="V25" s="5370"/>
      <c r="W25" s="5370"/>
      <c r="X25" s="5370"/>
      <c r="Y25" s="5371"/>
      <c r="Z25" s="1819" t="s">
        <v>1888</v>
      </c>
      <c r="AA25" s="5349"/>
      <c r="AB25" s="5349"/>
      <c r="AC25" s="5349"/>
      <c r="AD25" s="5349"/>
      <c r="AE25" s="5349"/>
      <c r="AF25" s="5349"/>
      <c r="AG25" s="5349"/>
      <c r="AH25" s="5349"/>
      <c r="AI25" s="5349"/>
      <c r="AJ25" s="5349"/>
      <c r="AK25" s="5350"/>
      <c r="AL25" s="6"/>
    </row>
    <row r="26" spans="1:38" ht="14.1" customHeight="1" x14ac:dyDescent="0.15">
      <c r="A26" s="4"/>
      <c r="B26" s="5"/>
      <c r="C26" s="542"/>
      <c r="D26" s="5343"/>
      <c r="E26" s="5364"/>
      <c r="F26" s="5364"/>
      <c r="G26" s="5364"/>
      <c r="H26" s="5364"/>
      <c r="I26" s="5343"/>
      <c r="J26" s="4931"/>
      <c r="K26" s="4932"/>
      <c r="L26" s="4932"/>
      <c r="M26" s="4932"/>
      <c r="N26" s="4932"/>
      <c r="O26" s="5367"/>
      <c r="P26" s="4931"/>
      <c r="Q26" s="4932"/>
      <c r="R26" s="4932"/>
      <c r="S26" s="4932"/>
      <c r="T26" s="4932"/>
      <c r="U26" s="4932"/>
      <c r="V26" s="4932"/>
      <c r="W26" s="4932"/>
      <c r="X26" s="4932"/>
      <c r="Y26" s="5367"/>
      <c r="Z26" s="5351" t="s">
        <v>1887</v>
      </c>
      <c r="AA26" s="5345"/>
      <c r="AB26" s="5345"/>
      <c r="AC26" s="5345"/>
      <c r="AD26" s="5345"/>
      <c r="AE26" s="5345"/>
      <c r="AF26" s="5345"/>
      <c r="AG26" s="5345"/>
      <c r="AH26" s="5345"/>
      <c r="AI26" s="5345"/>
      <c r="AJ26" s="5345"/>
      <c r="AK26" s="5346"/>
      <c r="AL26" s="6"/>
    </row>
    <row r="27" spans="1:38" ht="14.1" customHeight="1" x14ac:dyDescent="0.15">
      <c r="A27" s="4"/>
      <c r="B27" s="5"/>
      <c r="C27" s="542"/>
      <c r="D27" s="5364"/>
      <c r="E27" s="5364"/>
      <c r="F27" s="5364"/>
      <c r="G27" s="5364"/>
      <c r="H27" s="5364"/>
      <c r="I27" s="5344"/>
      <c r="J27" s="4934"/>
      <c r="K27" s="4935"/>
      <c r="L27" s="4935"/>
      <c r="M27" s="4935"/>
      <c r="N27" s="4935"/>
      <c r="O27" s="5368"/>
      <c r="P27" s="4934"/>
      <c r="Q27" s="4935"/>
      <c r="R27" s="4935"/>
      <c r="S27" s="4935"/>
      <c r="T27" s="4935"/>
      <c r="U27" s="4935"/>
      <c r="V27" s="4935"/>
      <c r="W27" s="4935"/>
      <c r="X27" s="4935"/>
      <c r="Y27" s="5368"/>
      <c r="Z27" s="5352"/>
      <c r="AA27" s="5347"/>
      <c r="AB27" s="5347"/>
      <c r="AC27" s="5347"/>
      <c r="AD27" s="5347"/>
      <c r="AE27" s="5347"/>
      <c r="AF27" s="5347"/>
      <c r="AG27" s="5347"/>
      <c r="AH27" s="5347"/>
      <c r="AI27" s="5347"/>
      <c r="AJ27" s="5347"/>
      <c r="AK27" s="5348"/>
      <c r="AL27" s="6"/>
    </row>
    <row r="28" spans="1:38" ht="14.1" customHeight="1" x14ac:dyDescent="0.15">
      <c r="A28" s="4"/>
      <c r="B28" s="5"/>
      <c r="C28" s="542"/>
      <c r="D28" s="5364"/>
      <c r="E28" s="5364"/>
      <c r="F28" s="5364"/>
      <c r="G28" s="5364"/>
      <c r="H28" s="5364"/>
      <c r="I28" s="5344"/>
      <c r="J28" s="5369"/>
      <c r="K28" s="5370"/>
      <c r="L28" s="5370"/>
      <c r="M28" s="5370"/>
      <c r="N28" s="5370"/>
      <c r="O28" s="5371"/>
      <c r="P28" s="5369"/>
      <c r="Q28" s="5370"/>
      <c r="R28" s="5370"/>
      <c r="S28" s="5370"/>
      <c r="T28" s="5370"/>
      <c r="U28" s="5370"/>
      <c r="V28" s="5370"/>
      <c r="W28" s="5370"/>
      <c r="X28" s="5370"/>
      <c r="Y28" s="5371"/>
      <c r="Z28" s="1819" t="s">
        <v>1888</v>
      </c>
      <c r="AA28" s="5349"/>
      <c r="AB28" s="5349"/>
      <c r="AC28" s="5349"/>
      <c r="AD28" s="5349"/>
      <c r="AE28" s="5349"/>
      <c r="AF28" s="5349"/>
      <c r="AG28" s="5349"/>
      <c r="AH28" s="5349"/>
      <c r="AI28" s="5349"/>
      <c r="AJ28" s="5349"/>
      <c r="AK28" s="5350"/>
      <c r="AL28" s="6"/>
    </row>
    <row r="29" spans="1:38" ht="14.1" customHeight="1" x14ac:dyDescent="0.15">
      <c r="A29" s="514"/>
      <c r="B29" s="5"/>
      <c r="C29" s="542"/>
      <c r="D29" s="5343"/>
      <c r="E29" s="5364"/>
      <c r="F29" s="5364"/>
      <c r="G29" s="5364"/>
      <c r="H29" s="5364"/>
      <c r="I29" s="5343"/>
      <c r="J29" s="4931"/>
      <c r="K29" s="4932"/>
      <c r="L29" s="4932"/>
      <c r="M29" s="4932"/>
      <c r="N29" s="4932"/>
      <c r="O29" s="5367"/>
      <c r="P29" s="4931"/>
      <c r="Q29" s="4932"/>
      <c r="R29" s="4932"/>
      <c r="S29" s="4932"/>
      <c r="T29" s="4932"/>
      <c r="U29" s="4932"/>
      <c r="V29" s="4932"/>
      <c r="W29" s="4932"/>
      <c r="X29" s="4932"/>
      <c r="Y29" s="5367"/>
      <c r="Z29" s="5351" t="s">
        <v>1887</v>
      </c>
      <c r="AA29" s="5345"/>
      <c r="AB29" s="5345"/>
      <c r="AC29" s="5345"/>
      <c r="AD29" s="5345"/>
      <c r="AE29" s="5345"/>
      <c r="AF29" s="5345"/>
      <c r="AG29" s="5345"/>
      <c r="AH29" s="5345"/>
      <c r="AI29" s="5345"/>
      <c r="AJ29" s="5345"/>
      <c r="AK29" s="5346"/>
      <c r="AL29" s="6"/>
    </row>
    <row r="30" spans="1:38" ht="14.1" customHeight="1" x14ac:dyDescent="0.15">
      <c r="A30" s="514"/>
      <c r="B30" s="5"/>
      <c r="C30" s="542"/>
      <c r="D30" s="5364"/>
      <c r="E30" s="5364"/>
      <c r="F30" s="5364"/>
      <c r="G30" s="5364"/>
      <c r="H30" s="5364"/>
      <c r="I30" s="5344"/>
      <c r="J30" s="4934"/>
      <c r="K30" s="4935"/>
      <c r="L30" s="4935"/>
      <c r="M30" s="4935"/>
      <c r="N30" s="4935"/>
      <c r="O30" s="5368"/>
      <c r="P30" s="4934"/>
      <c r="Q30" s="4935"/>
      <c r="R30" s="4935"/>
      <c r="S30" s="4935"/>
      <c r="T30" s="4935"/>
      <c r="U30" s="4935"/>
      <c r="V30" s="4935"/>
      <c r="W30" s="4935"/>
      <c r="X30" s="4935"/>
      <c r="Y30" s="5368"/>
      <c r="Z30" s="5352"/>
      <c r="AA30" s="5347"/>
      <c r="AB30" s="5347"/>
      <c r="AC30" s="5347"/>
      <c r="AD30" s="5347"/>
      <c r="AE30" s="5347"/>
      <c r="AF30" s="5347"/>
      <c r="AG30" s="5347"/>
      <c r="AH30" s="5347"/>
      <c r="AI30" s="5347"/>
      <c r="AJ30" s="5347"/>
      <c r="AK30" s="5348"/>
      <c r="AL30" s="6"/>
    </row>
    <row r="31" spans="1:38" ht="14.1" customHeight="1" x14ac:dyDescent="0.15">
      <c r="A31" s="514"/>
      <c r="B31" s="5"/>
      <c r="C31" s="542"/>
      <c r="D31" s="5364"/>
      <c r="E31" s="5364"/>
      <c r="F31" s="5364"/>
      <c r="G31" s="5364"/>
      <c r="H31" s="5364"/>
      <c r="I31" s="5344"/>
      <c r="J31" s="5369"/>
      <c r="K31" s="5370"/>
      <c r="L31" s="5370"/>
      <c r="M31" s="5370"/>
      <c r="N31" s="5370"/>
      <c r="O31" s="5371"/>
      <c r="P31" s="5369"/>
      <c r="Q31" s="5370"/>
      <c r="R31" s="5370"/>
      <c r="S31" s="5370"/>
      <c r="T31" s="5370"/>
      <c r="U31" s="5370"/>
      <c r="V31" s="5370"/>
      <c r="W31" s="5370"/>
      <c r="X31" s="5370"/>
      <c r="Y31" s="5371"/>
      <c r="Z31" s="1819" t="s">
        <v>1888</v>
      </c>
      <c r="AA31" s="5349"/>
      <c r="AB31" s="5349"/>
      <c r="AC31" s="5349"/>
      <c r="AD31" s="5349"/>
      <c r="AE31" s="5349"/>
      <c r="AF31" s="5349"/>
      <c r="AG31" s="5349"/>
      <c r="AH31" s="5349"/>
      <c r="AI31" s="5349"/>
      <c r="AJ31" s="5349"/>
      <c r="AK31" s="5350"/>
      <c r="AL31" s="6"/>
    </row>
    <row r="32" spans="1:38" ht="14.1" customHeight="1" x14ac:dyDescent="0.15">
      <c r="A32" s="514"/>
      <c r="B32" s="5"/>
      <c r="C32" s="542"/>
      <c r="D32" s="5343"/>
      <c r="E32" s="5364"/>
      <c r="F32" s="5364"/>
      <c r="G32" s="5364"/>
      <c r="H32" s="5364"/>
      <c r="I32" s="5343"/>
      <c r="J32" s="4931"/>
      <c r="K32" s="4932"/>
      <c r="L32" s="4932"/>
      <c r="M32" s="4932"/>
      <c r="N32" s="4932"/>
      <c r="O32" s="5367"/>
      <c r="P32" s="4931"/>
      <c r="Q32" s="4932"/>
      <c r="R32" s="4932"/>
      <c r="S32" s="4932"/>
      <c r="T32" s="4932"/>
      <c r="U32" s="4932"/>
      <c r="V32" s="4932"/>
      <c r="W32" s="4932"/>
      <c r="X32" s="4932"/>
      <c r="Y32" s="5367"/>
      <c r="Z32" s="5351" t="s">
        <v>1887</v>
      </c>
      <c r="AA32" s="5345"/>
      <c r="AB32" s="5345"/>
      <c r="AC32" s="5345"/>
      <c r="AD32" s="5345"/>
      <c r="AE32" s="5345"/>
      <c r="AF32" s="5345"/>
      <c r="AG32" s="5345"/>
      <c r="AH32" s="5345"/>
      <c r="AI32" s="5345"/>
      <c r="AJ32" s="5345"/>
      <c r="AK32" s="5346"/>
      <c r="AL32" s="6"/>
    </row>
    <row r="33" spans="1:38" ht="14.1" customHeight="1" x14ac:dyDescent="0.15">
      <c r="A33" s="514"/>
      <c r="B33" s="5"/>
      <c r="C33" s="542"/>
      <c r="D33" s="5364"/>
      <c r="E33" s="5364"/>
      <c r="F33" s="5364"/>
      <c r="G33" s="5364"/>
      <c r="H33" s="5364"/>
      <c r="I33" s="5344"/>
      <c r="J33" s="4934"/>
      <c r="K33" s="4935"/>
      <c r="L33" s="4935"/>
      <c r="M33" s="4935"/>
      <c r="N33" s="4935"/>
      <c r="O33" s="5368"/>
      <c r="P33" s="4934"/>
      <c r="Q33" s="4935"/>
      <c r="R33" s="4935"/>
      <c r="S33" s="4935"/>
      <c r="T33" s="4935"/>
      <c r="U33" s="4935"/>
      <c r="V33" s="4935"/>
      <c r="W33" s="4935"/>
      <c r="X33" s="4935"/>
      <c r="Y33" s="5368"/>
      <c r="Z33" s="5352"/>
      <c r="AA33" s="5347"/>
      <c r="AB33" s="5347"/>
      <c r="AC33" s="5347"/>
      <c r="AD33" s="5347"/>
      <c r="AE33" s="5347"/>
      <c r="AF33" s="5347"/>
      <c r="AG33" s="5347"/>
      <c r="AH33" s="5347"/>
      <c r="AI33" s="5347"/>
      <c r="AJ33" s="5347"/>
      <c r="AK33" s="5348"/>
      <c r="AL33" s="6"/>
    </row>
    <row r="34" spans="1:38" ht="14.1" customHeight="1" x14ac:dyDescent="0.15">
      <c r="A34" s="514"/>
      <c r="B34" s="5"/>
      <c r="C34" s="542"/>
      <c r="D34" s="5364"/>
      <c r="E34" s="5364"/>
      <c r="F34" s="5364"/>
      <c r="G34" s="5364"/>
      <c r="H34" s="5364"/>
      <c r="I34" s="5344"/>
      <c r="J34" s="5369"/>
      <c r="K34" s="5370"/>
      <c r="L34" s="5370"/>
      <c r="M34" s="5370"/>
      <c r="N34" s="5370"/>
      <c r="O34" s="5371"/>
      <c r="P34" s="5369"/>
      <c r="Q34" s="5370"/>
      <c r="R34" s="5370"/>
      <c r="S34" s="5370"/>
      <c r="T34" s="5370"/>
      <c r="U34" s="5370"/>
      <c r="V34" s="5370"/>
      <c r="W34" s="5370"/>
      <c r="X34" s="5370"/>
      <c r="Y34" s="5371"/>
      <c r="Z34" s="1819" t="s">
        <v>1888</v>
      </c>
      <c r="AA34" s="5349"/>
      <c r="AB34" s="5349"/>
      <c r="AC34" s="5349"/>
      <c r="AD34" s="5349"/>
      <c r="AE34" s="5349"/>
      <c r="AF34" s="5349"/>
      <c r="AG34" s="5349"/>
      <c r="AH34" s="5349"/>
      <c r="AI34" s="5349"/>
      <c r="AJ34" s="5349"/>
      <c r="AK34" s="5350"/>
      <c r="AL34" s="6"/>
    </row>
    <row r="35" spans="1:38" ht="14.1" customHeight="1" x14ac:dyDescent="0.15">
      <c r="A35" s="4"/>
      <c r="B35" s="5"/>
      <c r="C35" s="542"/>
      <c r="D35" s="5343"/>
      <c r="E35" s="5364"/>
      <c r="F35" s="5364"/>
      <c r="G35" s="5364"/>
      <c r="H35" s="5364"/>
      <c r="I35" s="5343"/>
      <c r="J35" s="4931"/>
      <c r="K35" s="4932"/>
      <c r="L35" s="4932"/>
      <c r="M35" s="4932"/>
      <c r="N35" s="4932"/>
      <c r="O35" s="5367"/>
      <c r="P35" s="4931"/>
      <c r="Q35" s="4932"/>
      <c r="R35" s="4932"/>
      <c r="S35" s="4932"/>
      <c r="T35" s="4932"/>
      <c r="U35" s="4932"/>
      <c r="V35" s="4932"/>
      <c r="W35" s="4932"/>
      <c r="X35" s="4932"/>
      <c r="Y35" s="5367"/>
      <c r="Z35" s="5351" t="s">
        <v>1887</v>
      </c>
      <c r="AA35" s="5345"/>
      <c r="AB35" s="5345"/>
      <c r="AC35" s="5345"/>
      <c r="AD35" s="5345"/>
      <c r="AE35" s="5345"/>
      <c r="AF35" s="5345"/>
      <c r="AG35" s="5345"/>
      <c r="AH35" s="5345"/>
      <c r="AI35" s="5345"/>
      <c r="AJ35" s="5345"/>
      <c r="AK35" s="5346"/>
      <c r="AL35" s="6"/>
    </row>
    <row r="36" spans="1:38" ht="14.1" customHeight="1" x14ac:dyDescent="0.15">
      <c r="A36" s="4"/>
      <c r="B36" s="5"/>
      <c r="C36" s="542"/>
      <c r="D36" s="5364"/>
      <c r="E36" s="5364"/>
      <c r="F36" s="5364"/>
      <c r="G36" s="5364"/>
      <c r="H36" s="5364"/>
      <c r="I36" s="5344"/>
      <c r="J36" s="4934"/>
      <c r="K36" s="4935"/>
      <c r="L36" s="4935"/>
      <c r="M36" s="4935"/>
      <c r="N36" s="4935"/>
      <c r="O36" s="5368"/>
      <c r="P36" s="4934"/>
      <c r="Q36" s="4935"/>
      <c r="R36" s="4935"/>
      <c r="S36" s="4935"/>
      <c r="T36" s="4935"/>
      <c r="U36" s="4935"/>
      <c r="V36" s="4935"/>
      <c r="W36" s="4935"/>
      <c r="X36" s="4935"/>
      <c r="Y36" s="5368"/>
      <c r="Z36" s="5352"/>
      <c r="AA36" s="5347"/>
      <c r="AB36" s="5347"/>
      <c r="AC36" s="5347"/>
      <c r="AD36" s="5347"/>
      <c r="AE36" s="5347"/>
      <c r="AF36" s="5347"/>
      <c r="AG36" s="5347"/>
      <c r="AH36" s="5347"/>
      <c r="AI36" s="5347"/>
      <c r="AJ36" s="5347"/>
      <c r="AK36" s="5348"/>
      <c r="AL36" s="6"/>
    </row>
    <row r="37" spans="1:38" ht="14.1" customHeight="1" x14ac:dyDescent="0.15">
      <c r="A37" s="4"/>
      <c r="B37" s="5"/>
      <c r="C37" s="542"/>
      <c r="D37" s="5364"/>
      <c r="E37" s="5364"/>
      <c r="F37" s="5364"/>
      <c r="G37" s="5364"/>
      <c r="H37" s="5364"/>
      <c r="I37" s="5344"/>
      <c r="J37" s="5369"/>
      <c r="K37" s="5370"/>
      <c r="L37" s="5370"/>
      <c r="M37" s="5370"/>
      <c r="N37" s="5370"/>
      <c r="O37" s="5371"/>
      <c r="P37" s="5369"/>
      <c r="Q37" s="5370"/>
      <c r="R37" s="5370"/>
      <c r="S37" s="5370"/>
      <c r="T37" s="5370"/>
      <c r="U37" s="5370"/>
      <c r="V37" s="5370"/>
      <c r="W37" s="5370"/>
      <c r="X37" s="5370"/>
      <c r="Y37" s="5371"/>
      <c r="Z37" s="1819" t="s">
        <v>1888</v>
      </c>
      <c r="AA37" s="5349"/>
      <c r="AB37" s="5349"/>
      <c r="AC37" s="5349"/>
      <c r="AD37" s="5349"/>
      <c r="AE37" s="5349"/>
      <c r="AF37" s="5349"/>
      <c r="AG37" s="5349"/>
      <c r="AH37" s="5349"/>
      <c r="AI37" s="5349"/>
      <c r="AJ37" s="5349"/>
      <c r="AK37" s="5350"/>
      <c r="AL37" s="6"/>
    </row>
    <row r="38" spans="1:38" ht="14.1" customHeight="1" x14ac:dyDescent="0.15">
      <c r="A38" s="4"/>
      <c r="B38" s="5"/>
      <c r="C38" s="542"/>
      <c r="D38" s="5343"/>
      <c r="E38" s="5364"/>
      <c r="F38" s="5364"/>
      <c r="G38" s="5364"/>
      <c r="H38" s="5364"/>
      <c r="I38" s="5343"/>
      <c r="J38" s="4931"/>
      <c r="K38" s="4932"/>
      <c r="L38" s="4932"/>
      <c r="M38" s="4932"/>
      <c r="N38" s="4932"/>
      <c r="O38" s="5367"/>
      <c r="P38" s="4931"/>
      <c r="Q38" s="4932"/>
      <c r="R38" s="4932"/>
      <c r="S38" s="4932"/>
      <c r="T38" s="4932"/>
      <c r="U38" s="4932"/>
      <c r="V38" s="4932"/>
      <c r="W38" s="4932"/>
      <c r="X38" s="4932"/>
      <c r="Y38" s="5367"/>
      <c r="Z38" s="5351" t="s">
        <v>1887</v>
      </c>
      <c r="AA38" s="5345"/>
      <c r="AB38" s="5345"/>
      <c r="AC38" s="5345"/>
      <c r="AD38" s="5345"/>
      <c r="AE38" s="5345"/>
      <c r="AF38" s="5345"/>
      <c r="AG38" s="5345"/>
      <c r="AH38" s="5345"/>
      <c r="AI38" s="5345"/>
      <c r="AJ38" s="5345"/>
      <c r="AK38" s="5346"/>
      <c r="AL38" s="6"/>
    </row>
    <row r="39" spans="1:38" ht="14.1" customHeight="1" x14ac:dyDescent="0.15">
      <c r="A39" s="4"/>
      <c r="B39" s="5"/>
      <c r="C39" s="542"/>
      <c r="D39" s="5364"/>
      <c r="E39" s="5364"/>
      <c r="F39" s="5364"/>
      <c r="G39" s="5364"/>
      <c r="H39" s="5364"/>
      <c r="I39" s="5344"/>
      <c r="J39" s="4934"/>
      <c r="K39" s="4935"/>
      <c r="L39" s="4935"/>
      <c r="M39" s="4935"/>
      <c r="N39" s="4935"/>
      <c r="O39" s="5368"/>
      <c r="P39" s="4934"/>
      <c r="Q39" s="4935"/>
      <c r="R39" s="4935"/>
      <c r="S39" s="4935"/>
      <c r="T39" s="4935"/>
      <c r="U39" s="4935"/>
      <c r="V39" s="4935"/>
      <c r="W39" s="4935"/>
      <c r="X39" s="4935"/>
      <c r="Y39" s="5368"/>
      <c r="Z39" s="5352"/>
      <c r="AA39" s="5347"/>
      <c r="AB39" s="5347"/>
      <c r="AC39" s="5347"/>
      <c r="AD39" s="5347"/>
      <c r="AE39" s="5347"/>
      <c r="AF39" s="5347"/>
      <c r="AG39" s="5347"/>
      <c r="AH39" s="5347"/>
      <c r="AI39" s="5347"/>
      <c r="AJ39" s="5347"/>
      <c r="AK39" s="5348"/>
      <c r="AL39" s="6"/>
    </row>
    <row r="40" spans="1:38" ht="14.1" customHeight="1" x14ac:dyDescent="0.15">
      <c r="A40" s="4"/>
      <c r="B40" s="5"/>
      <c r="C40" s="542"/>
      <c r="D40" s="5364"/>
      <c r="E40" s="5364"/>
      <c r="F40" s="5364"/>
      <c r="G40" s="5364"/>
      <c r="H40" s="5364"/>
      <c r="I40" s="5344"/>
      <c r="J40" s="5369"/>
      <c r="K40" s="5370"/>
      <c r="L40" s="5370"/>
      <c r="M40" s="5370"/>
      <c r="N40" s="5370"/>
      <c r="O40" s="5371"/>
      <c r="P40" s="5369"/>
      <c r="Q40" s="5370"/>
      <c r="R40" s="5370"/>
      <c r="S40" s="5370"/>
      <c r="T40" s="5370"/>
      <c r="U40" s="5370"/>
      <c r="V40" s="5370"/>
      <c r="W40" s="5370"/>
      <c r="X40" s="5370"/>
      <c r="Y40" s="5371"/>
      <c r="Z40" s="1819" t="s">
        <v>1888</v>
      </c>
      <c r="AA40" s="5349"/>
      <c r="AB40" s="5349"/>
      <c r="AC40" s="5349"/>
      <c r="AD40" s="5349"/>
      <c r="AE40" s="5349"/>
      <c r="AF40" s="5349"/>
      <c r="AG40" s="5349"/>
      <c r="AH40" s="5349"/>
      <c r="AI40" s="5349"/>
      <c r="AJ40" s="5349"/>
      <c r="AK40" s="5350"/>
      <c r="AL40" s="6"/>
    </row>
    <row r="41" spans="1:38" ht="14.1" customHeight="1" x14ac:dyDescent="0.15">
      <c r="A41" s="4"/>
      <c r="B41" s="5"/>
      <c r="C41" s="542"/>
      <c r="D41" s="5343"/>
      <c r="E41" s="5364"/>
      <c r="F41" s="5364"/>
      <c r="G41" s="5364"/>
      <c r="H41" s="5364"/>
      <c r="I41" s="5343"/>
      <c r="J41" s="4931"/>
      <c r="K41" s="4932"/>
      <c r="L41" s="4932"/>
      <c r="M41" s="4932"/>
      <c r="N41" s="4932"/>
      <c r="O41" s="5367"/>
      <c r="P41" s="4931"/>
      <c r="Q41" s="4932"/>
      <c r="R41" s="4932"/>
      <c r="S41" s="4932"/>
      <c r="T41" s="4932"/>
      <c r="U41" s="4932"/>
      <c r="V41" s="4932"/>
      <c r="W41" s="4932"/>
      <c r="X41" s="4932"/>
      <c r="Y41" s="5367"/>
      <c r="Z41" s="5351" t="s">
        <v>1887</v>
      </c>
      <c r="AA41" s="5345"/>
      <c r="AB41" s="5345"/>
      <c r="AC41" s="5345"/>
      <c r="AD41" s="5345"/>
      <c r="AE41" s="5345"/>
      <c r="AF41" s="5345"/>
      <c r="AG41" s="5345"/>
      <c r="AH41" s="5345"/>
      <c r="AI41" s="5345"/>
      <c r="AJ41" s="5345"/>
      <c r="AK41" s="5346"/>
      <c r="AL41" s="6"/>
    </row>
    <row r="42" spans="1:38" ht="14.1" customHeight="1" x14ac:dyDescent="0.15">
      <c r="A42" s="4"/>
      <c r="B42" s="5"/>
      <c r="C42" s="542"/>
      <c r="D42" s="5364"/>
      <c r="E42" s="5364"/>
      <c r="F42" s="5364"/>
      <c r="G42" s="5364"/>
      <c r="H42" s="5364"/>
      <c r="I42" s="5344"/>
      <c r="J42" s="4934"/>
      <c r="K42" s="4935"/>
      <c r="L42" s="4935"/>
      <c r="M42" s="4935"/>
      <c r="N42" s="4935"/>
      <c r="O42" s="5368"/>
      <c r="P42" s="4934"/>
      <c r="Q42" s="4935"/>
      <c r="R42" s="4935"/>
      <c r="S42" s="4935"/>
      <c r="T42" s="4935"/>
      <c r="U42" s="4935"/>
      <c r="V42" s="4935"/>
      <c r="W42" s="4935"/>
      <c r="X42" s="4935"/>
      <c r="Y42" s="5368"/>
      <c r="Z42" s="5352"/>
      <c r="AA42" s="5347"/>
      <c r="AB42" s="5347"/>
      <c r="AC42" s="5347"/>
      <c r="AD42" s="5347"/>
      <c r="AE42" s="5347"/>
      <c r="AF42" s="5347"/>
      <c r="AG42" s="5347"/>
      <c r="AH42" s="5347"/>
      <c r="AI42" s="5347"/>
      <c r="AJ42" s="5347"/>
      <c r="AK42" s="5348"/>
      <c r="AL42" s="6"/>
    </row>
    <row r="43" spans="1:38" ht="14.1" customHeight="1" x14ac:dyDescent="0.15">
      <c r="A43" s="4"/>
      <c r="B43" s="5"/>
      <c r="C43" s="542"/>
      <c r="D43" s="5364"/>
      <c r="E43" s="5364"/>
      <c r="F43" s="5364"/>
      <c r="G43" s="5364"/>
      <c r="H43" s="5364"/>
      <c r="I43" s="5344"/>
      <c r="J43" s="5369"/>
      <c r="K43" s="5370"/>
      <c r="L43" s="5370"/>
      <c r="M43" s="5370"/>
      <c r="N43" s="5370"/>
      <c r="O43" s="5371"/>
      <c r="P43" s="5369"/>
      <c r="Q43" s="5370"/>
      <c r="R43" s="5370"/>
      <c r="S43" s="5370"/>
      <c r="T43" s="5370"/>
      <c r="U43" s="5370"/>
      <c r="V43" s="5370"/>
      <c r="W43" s="5370"/>
      <c r="X43" s="5370"/>
      <c r="Y43" s="5371"/>
      <c r="Z43" s="1819" t="s">
        <v>1888</v>
      </c>
      <c r="AA43" s="5349"/>
      <c r="AB43" s="5349"/>
      <c r="AC43" s="5349"/>
      <c r="AD43" s="5349"/>
      <c r="AE43" s="5349"/>
      <c r="AF43" s="5349"/>
      <c r="AG43" s="5349"/>
      <c r="AH43" s="5349"/>
      <c r="AI43" s="5349"/>
      <c r="AJ43" s="5349"/>
      <c r="AK43" s="5350"/>
      <c r="AL43" s="6"/>
    </row>
    <row r="44" spans="1:38" ht="14.1" customHeight="1" x14ac:dyDescent="0.15">
      <c r="A44" s="4"/>
      <c r="B44" s="5"/>
      <c r="C44" s="542"/>
      <c r="D44" s="5343"/>
      <c r="E44" s="5364"/>
      <c r="F44" s="5364"/>
      <c r="G44" s="5364"/>
      <c r="H44" s="5364"/>
      <c r="I44" s="5343"/>
      <c r="J44" s="4931"/>
      <c r="K44" s="4932"/>
      <c r="L44" s="4932"/>
      <c r="M44" s="4932"/>
      <c r="N44" s="4932"/>
      <c r="O44" s="5367"/>
      <c r="P44" s="4931"/>
      <c r="Q44" s="4932"/>
      <c r="R44" s="4932"/>
      <c r="S44" s="4932"/>
      <c r="T44" s="4932"/>
      <c r="U44" s="4932"/>
      <c r="V44" s="4932"/>
      <c r="W44" s="4932"/>
      <c r="X44" s="4932"/>
      <c r="Y44" s="5367"/>
      <c r="Z44" s="5351" t="s">
        <v>1887</v>
      </c>
      <c r="AA44" s="5345"/>
      <c r="AB44" s="5345"/>
      <c r="AC44" s="5345"/>
      <c r="AD44" s="5345"/>
      <c r="AE44" s="5345"/>
      <c r="AF44" s="5345"/>
      <c r="AG44" s="5345"/>
      <c r="AH44" s="5345"/>
      <c r="AI44" s="5345"/>
      <c r="AJ44" s="5345"/>
      <c r="AK44" s="5346"/>
      <c r="AL44" s="6"/>
    </row>
    <row r="45" spans="1:38" ht="14.1" customHeight="1" x14ac:dyDescent="0.15">
      <c r="A45" s="4"/>
      <c r="B45" s="5"/>
      <c r="C45" s="542"/>
      <c r="D45" s="5364"/>
      <c r="E45" s="5364"/>
      <c r="F45" s="5364"/>
      <c r="G45" s="5364"/>
      <c r="H45" s="5364"/>
      <c r="I45" s="5344"/>
      <c r="J45" s="4934"/>
      <c r="K45" s="4935"/>
      <c r="L45" s="4935"/>
      <c r="M45" s="4935"/>
      <c r="N45" s="4935"/>
      <c r="O45" s="5368"/>
      <c r="P45" s="4934"/>
      <c r="Q45" s="4935"/>
      <c r="R45" s="4935"/>
      <c r="S45" s="4935"/>
      <c r="T45" s="4935"/>
      <c r="U45" s="4935"/>
      <c r="V45" s="4935"/>
      <c r="W45" s="4935"/>
      <c r="X45" s="4935"/>
      <c r="Y45" s="5368"/>
      <c r="Z45" s="5352"/>
      <c r="AA45" s="5347"/>
      <c r="AB45" s="5347"/>
      <c r="AC45" s="5347"/>
      <c r="AD45" s="5347"/>
      <c r="AE45" s="5347"/>
      <c r="AF45" s="5347"/>
      <c r="AG45" s="5347"/>
      <c r="AH45" s="5347"/>
      <c r="AI45" s="5347"/>
      <c r="AJ45" s="5347"/>
      <c r="AK45" s="5348"/>
      <c r="AL45" s="6"/>
    </row>
    <row r="46" spans="1:38" ht="14.1" customHeight="1" x14ac:dyDescent="0.15">
      <c r="A46" s="4"/>
      <c r="B46" s="5"/>
      <c r="C46" s="542"/>
      <c r="D46" s="5364"/>
      <c r="E46" s="5364"/>
      <c r="F46" s="5364"/>
      <c r="G46" s="5364"/>
      <c r="H46" s="5364"/>
      <c r="I46" s="5344"/>
      <c r="J46" s="5369"/>
      <c r="K46" s="5370"/>
      <c r="L46" s="5370"/>
      <c r="M46" s="5370"/>
      <c r="N46" s="5370"/>
      <c r="O46" s="5371"/>
      <c r="P46" s="5369"/>
      <c r="Q46" s="5370"/>
      <c r="R46" s="5370"/>
      <c r="S46" s="5370"/>
      <c r="T46" s="5370"/>
      <c r="U46" s="5370"/>
      <c r="V46" s="5370"/>
      <c r="W46" s="5370"/>
      <c r="X46" s="5370"/>
      <c r="Y46" s="5371"/>
      <c r="Z46" s="1819" t="s">
        <v>1888</v>
      </c>
      <c r="AA46" s="5349"/>
      <c r="AB46" s="5349"/>
      <c r="AC46" s="5349"/>
      <c r="AD46" s="5349"/>
      <c r="AE46" s="5349"/>
      <c r="AF46" s="5349"/>
      <c r="AG46" s="5349"/>
      <c r="AH46" s="5349"/>
      <c r="AI46" s="5349"/>
      <c r="AJ46" s="5349"/>
      <c r="AK46" s="5350"/>
      <c r="AL46" s="6"/>
    </row>
    <row r="47" spans="1:38" ht="14.1" customHeight="1" x14ac:dyDescent="0.15">
      <c r="A47" s="4"/>
      <c r="B47" s="5"/>
      <c r="C47" s="1021"/>
      <c r="D47" s="542"/>
      <c r="E47" s="542"/>
      <c r="F47" s="542"/>
      <c r="G47" s="542"/>
      <c r="H47" s="542"/>
      <c r="I47" s="542"/>
      <c r="J47" s="542"/>
      <c r="K47" s="542"/>
      <c r="L47" s="542"/>
      <c r="M47" s="542"/>
      <c r="N47" s="542"/>
      <c r="O47" s="542"/>
      <c r="P47" s="542"/>
      <c r="Q47" s="542"/>
      <c r="R47" s="542"/>
      <c r="S47" s="542"/>
      <c r="T47" s="542"/>
      <c r="U47" s="542"/>
      <c r="V47" s="542"/>
      <c r="W47" s="542"/>
      <c r="X47" s="542"/>
      <c r="Y47" s="542"/>
      <c r="Z47" s="1820"/>
      <c r="AA47" s="1820"/>
      <c r="AB47" s="1820"/>
      <c r="AC47" s="1820"/>
      <c r="AD47" s="1820"/>
      <c r="AE47" s="1820"/>
      <c r="AF47" s="1820"/>
      <c r="AG47" s="1820"/>
      <c r="AH47" s="1821"/>
      <c r="AI47" s="1821"/>
      <c r="AJ47" s="1821"/>
      <c r="AK47" s="1821"/>
      <c r="AL47" s="6"/>
    </row>
    <row r="48" spans="1:38" ht="14.1" customHeight="1" x14ac:dyDescent="0.15">
      <c r="A48" s="4"/>
      <c r="B48" s="5"/>
      <c r="C48" s="1021"/>
      <c r="D48" s="1021" t="s">
        <v>1045</v>
      </c>
      <c r="E48" s="1021"/>
      <c r="F48" s="1021"/>
      <c r="G48" s="999"/>
      <c r="H48" s="999"/>
      <c r="I48" s="999"/>
      <c r="J48" s="542"/>
      <c r="K48" s="542"/>
      <c r="L48" s="542"/>
      <c r="M48" s="542"/>
      <c r="N48" s="542"/>
      <c r="O48" s="542"/>
      <c r="P48" s="542"/>
      <c r="Q48" s="542"/>
      <c r="R48" s="542"/>
      <c r="S48" s="542"/>
      <c r="T48" s="542"/>
      <c r="U48" s="542"/>
      <c r="V48" s="542"/>
      <c r="W48" s="542"/>
      <c r="X48" s="542"/>
      <c r="Y48" s="542"/>
      <c r="Z48" s="1822"/>
      <c r="AA48" s="1822"/>
      <c r="AB48" s="1820"/>
      <c r="AC48" s="1820"/>
      <c r="AD48" s="1820"/>
      <c r="AE48" s="1820"/>
      <c r="AF48" s="1820"/>
      <c r="AG48" s="1820"/>
      <c r="AH48" s="1821"/>
      <c r="AI48" s="1821"/>
      <c r="AJ48" s="1821"/>
      <c r="AK48" s="1821"/>
      <c r="AL48" s="6"/>
    </row>
    <row r="49" spans="1:38" ht="14.1" customHeight="1" x14ac:dyDescent="0.15">
      <c r="A49" s="4"/>
      <c r="B49" s="5"/>
      <c r="C49" s="1021"/>
      <c r="D49" s="5363" t="s">
        <v>609</v>
      </c>
      <c r="E49" s="5364"/>
      <c r="F49" s="5364"/>
      <c r="G49" s="5364"/>
      <c r="H49" s="5364"/>
      <c r="I49" s="5365" t="s">
        <v>1301</v>
      </c>
      <c r="J49" s="5311" t="s">
        <v>110</v>
      </c>
      <c r="K49" s="5312"/>
      <c r="L49" s="5312"/>
      <c r="M49" s="5312"/>
      <c r="N49" s="5312"/>
      <c r="O49" s="5353"/>
      <c r="P49" s="5311" t="s">
        <v>112</v>
      </c>
      <c r="Q49" s="5312"/>
      <c r="R49" s="5312"/>
      <c r="S49" s="5312"/>
      <c r="T49" s="5312"/>
      <c r="U49" s="5312"/>
      <c r="V49" s="5312"/>
      <c r="W49" s="5312"/>
      <c r="X49" s="5312"/>
      <c r="Y49" s="5353"/>
      <c r="Z49" s="5380" t="s">
        <v>1890</v>
      </c>
      <c r="AA49" s="5381"/>
      <c r="AB49" s="5381"/>
      <c r="AC49" s="5381"/>
      <c r="AD49" s="5381"/>
      <c r="AE49" s="5381"/>
      <c r="AF49" s="5381"/>
      <c r="AG49" s="5381"/>
      <c r="AH49" s="5381"/>
      <c r="AI49" s="5381"/>
      <c r="AJ49" s="5381"/>
      <c r="AK49" s="5382"/>
      <c r="AL49" s="6"/>
    </row>
    <row r="50" spans="1:38" ht="14.1" customHeight="1" x14ac:dyDescent="0.15">
      <c r="A50" s="4"/>
      <c r="B50" s="5"/>
      <c r="C50" s="1021"/>
      <c r="D50" s="5364"/>
      <c r="E50" s="5364"/>
      <c r="F50" s="5364"/>
      <c r="G50" s="5364"/>
      <c r="H50" s="5364"/>
      <c r="I50" s="5366"/>
      <c r="J50" s="5354"/>
      <c r="K50" s="5355"/>
      <c r="L50" s="5355"/>
      <c r="M50" s="5355"/>
      <c r="N50" s="5355"/>
      <c r="O50" s="5356"/>
      <c r="P50" s="5354"/>
      <c r="Q50" s="5355"/>
      <c r="R50" s="5355"/>
      <c r="S50" s="5355"/>
      <c r="T50" s="5355"/>
      <c r="U50" s="5355"/>
      <c r="V50" s="5355"/>
      <c r="W50" s="5355"/>
      <c r="X50" s="5355"/>
      <c r="Y50" s="5356"/>
      <c r="Z50" s="5383"/>
      <c r="AA50" s="5384"/>
      <c r="AB50" s="5384"/>
      <c r="AC50" s="5384"/>
      <c r="AD50" s="5384"/>
      <c r="AE50" s="5384"/>
      <c r="AF50" s="5384"/>
      <c r="AG50" s="5384"/>
      <c r="AH50" s="5384"/>
      <c r="AI50" s="5384"/>
      <c r="AJ50" s="5384"/>
      <c r="AK50" s="5385"/>
      <c r="AL50" s="6"/>
    </row>
    <row r="51" spans="1:38" ht="14.1" customHeight="1" x14ac:dyDescent="0.15">
      <c r="A51" s="4"/>
      <c r="B51" s="5"/>
      <c r="C51" s="1021"/>
      <c r="D51" s="5343"/>
      <c r="E51" s="5364"/>
      <c r="F51" s="5364"/>
      <c r="G51" s="5364"/>
      <c r="H51" s="5364"/>
      <c r="I51" s="5343"/>
      <c r="J51" s="4931"/>
      <c r="K51" s="5372"/>
      <c r="L51" s="5372"/>
      <c r="M51" s="5372"/>
      <c r="N51" s="5372"/>
      <c r="O51" s="5373"/>
      <c r="P51" s="4931"/>
      <c r="Q51" s="5372"/>
      <c r="R51" s="5372"/>
      <c r="S51" s="5372"/>
      <c r="T51" s="5372"/>
      <c r="U51" s="5372"/>
      <c r="V51" s="5372"/>
      <c r="W51" s="5372"/>
      <c r="X51" s="5372"/>
      <c r="Y51" s="5373"/>
      <c r="Z51" s="5351" t="s">
        <v>1887</v>
      </c>
      <c r="AA51" s="5345"/>
      <c r="AB51" s="5345"/>
      <c r="AC51" s="5345"/>
      <c r="AD51" s="5345"/>
      <c r="AE51" s="5345"/>
      <c r="AF51" s="5345"/>
      <c r="AG51" s="5345"/>
      <c r="AH51" s="5345"/>
      <c r="AI51" s="5345"/>
      <c r="AJ51" s="5345"/>
      <c r="AK51" s="5346"/>
      <c r="AL51" s="6"/>
    </row>
    <row r="52" spans="1:38" ht="14.1" customHeight="1" x14ac:dyDescent="0.15">
      <c r="A52" s="4"/>
      <c r="B52" s="5"/>
      <c r="C52" s="1021"/>
      <c r="D52" s="5364"/>
      <c r="E52" s="5364"/>
      <c r="F52" s="5364"/>
      <c r="G52" s="5364"/>
      <c r="H52" s="5364"/>
      <c r="I52" s="5344"/>
      <c r="J52" s="5374"/>
      <c r="K52" s="5375"/>
      <c r="L52" s="5375"/>
      <c r="M52" s="5375"/>
      <c r="N52" s="5375"/>
      <c r="O52" s="5376"/>
      <c r="P52" s="5374"/>
      <c r="Q52" s="5375"/>
      <c r="R52" s="5375"/>
      <c r="S52" s="5375"/>
      <c r="T52" s="5375"/>
      <c r="U52" s="5375"/>
      <c r="V52" s="5375"/>
      <c r="W52" s="5375"/>
      <c r="X52" s="5375"/>
      <c r="Y52" s="5376"/>
      <c r="Z52" s="5352"/>
      <c r="AA52" s="5347"/>
      <c r="AB52" s="5347"/>
      <c r="AC52" s="5347"/>
      <c r="AD52" s="5347"/>
      <c r="AE52" s="5347"/>
      <c r="AF52" s="5347"/>
      <c r="AG52" s="5347"/>
      <c r="AH52" s="5347"/>
      <c r="AI52" s="5347"/>
      <c r="AJ52" s="5347"/>
      <c r="AK52" s="5348"/>
      <c r="AL52" s="6"/>
    </row>
    <row r="53" spans="1:38" ht="14.1" customHeight="1" x14ac:dyDescent="0.15">
      <c r="A53" s="4"/>
      <c r="B53" s="5"/>
      <c r="C53" s="1021"/>
      <c r="D53" s="5364"/>
      <c r="E53" s="5364"/>
      <c r="F53" s="5364"/>
      <c r="G53" s="5364"/>
      <c r="H53" s="5364"/>
      <c r="I53" s="5344"/>
      <c r="J53" s="5377"/>
      <c r="K53" s="5378"/>
      <c r="L53" s="5378"/>
      <c r="M53" s="5378"/>
      <c r="N53" s="5378"/>
      <c r="O53" s="5379"/>
      <c r="P53" s="5377"/>
      <c r="Q53" s="5378"/>
      <c r="R53" s="5378"/>
      <c r="S53" s="5378"/>
      <c r="T53" s="5378"/>
      <c r="U53" s="5378"/>
      <c r="V53" s="5378"/>
      <c r="W53" s="5378"/>
      <c r="X53" s="5378"/>
      <c r="Y53" s="5379"/>
      <c r="Z53" s="1819" t="s">
        <v>1888</v>
      </c>
      <c r="AA53" s="5349"/>
      <c r="AB53" s="5349"/>
      <c r="AC53" s="5349"/>
      <c r="AD53" s="5349"/>
      <c r="AE53" s="5349"/>
      <c r="AF53" s="5349"/>
      <c r="AG53" s="5349"/>
      <c r="AH53" s="5349"/>
      <c r="AI53" s="5349"/>
      <c r="AJ53" s="5349"/>
      <c r="AK53" s="5350"/>
      <c r="AL53" s="6"/>
    </row>
    <row r="54" spans="1:38" ht="14.1" customHeight="1" x14ac:dyDescent="0.15">
      <c r="A54" s="4"/>
      <c r="B54" s="5"/>
      <c r="C54" s="1021"/>
      <c r="D54" s="5343"/>
      <c r="E54" s="5364"/>
      <c r="F54" s="5364"/>
      <c r="G54" s="5364"/>
      <c r="H54" s="5364"/>
      <c r="I54" s="5343"/>
      <c r="J54" s="4931"/>
      <c r="K54" s="5372"/>
      <c r="L54" s="5372"/>
      <c r="M54" s="5372"/>
      <c r="N54" s="5372"/>
      <c r="O54" s="5373"/>
      <c r="P54" s="4931"/>
      <c r="Q54" s="5372"/>
      <c r="R54" s="5372"/>
      <c r="S54" s="5372"/>
      <c r="T54" s="5372"/>
      <c r="U54" s="5372"/>
      <c r="V54" s="5372"/>
      <c r="W54" s="5372"/>
      <c r="X54" s="5372"/>
      <c r="Y54" s="5373"/>
      <c r="Z54" s="5351" t="s">
        <v>1887</v>
      </c>
      <c r="AA54" s="5345"/>
      <c r="AB54" s="5345"/>
      <c r="AC54" s="5345"/>
      <c r="AD54" s="5345"/>
      <c r="AE54" s="5345"/>
      <c r="AF54" s="5345"/>
      <c r="AG54" s="5345"/>
      <c r="AH54" s="5345"/>
      <c r="AI54" s="5345"/>
      <c r="AJ54" s="5345"/>
      <c r="AK54" s="5346"/>
      <c r="AL54" s="6"/>
    </row>
    <row r="55" spans="1:38" ht="14.1" customHeight="1" x14ac:dyDescent="0.15">
      <c r="A55" s="4"/>
      <c r="B55" s="5"/>
      <c r="C55" s="1021"/>
      <c r="D55" s="5364"/>
      <c r="E55" s="5364"/>
      <c r="F55" s="5364"/>
      <c r="G55" s="5364"/>
      <c r="H55" s="5364"/>
      <c r="I55" s="5344"/>
      <c r="J55" s="5374"/>
      <c r="K55" s="5375"/>
      <c r="L55" s="5375"/>
      <c r="M55" s="5375"/>
      <c r="N55" s="5375"/>
      <c r="O55" s="5376"/>
      <c r="P55" s="5374"/>
      <c r="Q55" s="5375"/>
      <c r="R55" s="5375"/>
      <c r="S55" s="5375"/>
      <c r="T55" s="5375"/>
      <c r="U55" s="5375"/>
      <c r="V55" s="5375"/>
      <c r="W55" s="5375"/>
      <c r="X55" s="5375"/>
      <c r="Y55" s="5376"/>
      <c r="Z55" s="5352"/>
      <c r="AA55" s="5347"/>
      <c r="AB55" s="5347"/>
      <c r="AC55" s="5347"/>
      <c r="AD55" s="5347"/>
      <c r="AE55" s="5347"/>
      <c r="AF55" s="5347"/>
      <c r="AG55" s="5347"/>
      <c r="AH55" s="5347"/>
      <c r="AI55" s="5347"/>
      <c r="AJ55" s="5347"/>
      <c r="AK55" s="5348"/>
      <c r="AL55" s="6"/>
    </row>
    <row r="56" spans="1:38" ht="14.1" customHeight="1" x14ac:dyDescent="0.15">
      <c r="A56" s="4"/>
      <c r="B56" s="5"/>
      <c r="C56" s="1021"/>
      <c r="D56" s="5364"/>
      <c r="E56" s="5364"/>
      <c r="F56" s="5364"/>
      <c r="G56" s="5364"/>
      <c r="H56" s="5364"/>
      <c r="I56" s="5344"/>
      <c r="J56" s="5377"/>
      <c r="K56" s="5378"/>
      <c r="L56" s="5378"/>
      <c r="M56" s="5378"/>
      <c r="N56" s="5378"/>
      <c r="O56" s="5379"/>
      <c r="P56" s="5377"/>
      <c r="Q56" s="5378"/>
      <c r="R56" s="5378"/>
      <c r="S56" s="5378"/>
      <c r="T56" s="5378"/>
      <c r="U56" s="5378"/>
      <c r="V56" s="5378"/>
      <c r="W56" s="5378"/>
      <c r="X56" s="5378"/>
      <c r="Y56" s="5379"/>
      <c r="Z56" s="1819" t="s">
        <v>1888</v>
      </c>
      <c r="AA56" s="5349"/>
      <c r="AB56" s="5349"/>
      <c r="AC56" s="5349"/>
      <c r="AD56" s="5349"/>
      <c r="AE56" s="5349"/>
      <c r="AF56" s="5349"/>
      <c r="AG56" s="5349"/>
      <c r="AH56" s="5349"/>
      <c r="AI56" s="5349"/>
      <c r="AJ56" s="5349"/>
      <c r="AK56" s="5350"/>
      <c r="AL56" s="6"/>
    </row>
    <row r="57" spans="1:38" ht="14.1" customHeight="1" x14ac:dyDescent="0.15">
      <c r="A57" s="4"/>
      <c r="B57" s="5"/>
      <c r="C57" s="1021"/>
      <c r="D57" s="5343"/>
      <c r="E57" s="5364"/>
      <c r="F57" s="5364"/>
      <c r="G57" s="5364"/>
      <c r="H57" s="5364"/>
      <c r="I57" s="5343"/>
      <c r="J57" s="4931"/>
      <c r="K57" s="5372"/>
      <c r="L57" s="5372"/>
      <c r="M57" s="5372"/>
      <c r="N57" s="5372"/>
      <c r="O57" s="5373"/>
      <c r="P57" s="4931"/>
      <c r="Q57" s="5372"/>
      <c r="R57" s="5372"/>
      <c r="S57" s="5372"/>
      <c r="T57" s="5372"/>
      <c r="U57" s="5372"/>
      <c r="V57" s="5372"/>
      <c r="W57" s="5372"/>
      <c r="X57" s="5372"/>
      <c r="Y57" s="5373"/>
      <c r="Z57" s="5351" t="s">
        <v>1887</v>
      </c>
      <c r="AA57" s="5345"/>
      <c r="AB57" s="5345"/>
      <c r="AC57" s="5345"/>
      <c r="AD57" s="5345"/>
      <c r="AE57" s="5345"/>
      <c r="AF57" s="5345"/>
      <c r="AG57" s="5345"/>
      <c r="AH57" s="5345"/>
      <c r="AI57" s="5345"/>
      <c r="AJ57" s="5345"/>
      <c r="AK57" s="5346"/>
      <c r="AL57" s="6"/>
    </row>
    <row r="58" spans="1:38" ht="14.1" customHeight="1" x14ac:dyDescent="0.15">
      <c r="A58" s="4"/>
      <c r="B58" s="5"/>
      <c r="C58" s="1021"/>
      <c r="D58" s="5364"/>
      <c r="E58" s="5364"/>
      <c r="F58" s="5364"/>
      <c r="G58" s="5364"/>
      <c r="H58" s="5364"/>
      <c r="I58" s="5344"/>
      <c r="J58" s="5374"/>
      <c r="K58" s="5375"/>
      <c r="L58" s="5375"/>
      <c r="M58" s="5375"/>
      <c r="N58" s="5375"/>
      <c r="O58" s="5376"/>
      <c r="P58" s="5374"/>
      <c r="Q58" s="5375"/>
      <c r="R58" s="5375"/>
      <c r="S58" s="5375"/>
      <c r="T58" s="5375"/>
      <c r="U58" s="5375"/>
      <c r="V58" s="5375"/>
      <c r="W58" s="5375"/>
      <c r="X58" s="5375"/>
      <c r="Y58" s="5376"/>
      <c r="Z58" s="5352"/>
      <c r="AA58" s="5347"/>
      <c r="AB58" s="5347"/>
      <c r="AC58" s="5347"/>
      <c r="AD58" s="5347"/>
      <c r="AE58" s="5347"/>
      <c r="AF58" s="5347"/>
      <c r="AG58" s="5347"/>
      <c r="AH58" s="5347"/>
      <c r="AI58" s="5347"/>
      <c r="AJ58" s="5347"/>
      <c r="AK58" s="5348"/>
      <c r="AL58" s="6"/>
    </row>
    <row r="59" spans="1:38" ht="14.1" customHeight="1" x14ac:dyDescent="0.15">
      <c r="A59" s="4"/>
      <c r="B59" s="5"/>
      <c r="C59" s="1021"/>
      <c r="D59" s="5364"/>
      <c r="E59" s="5364"/>
      <c r="F59" s="5364"/>
      <c r="G59" s="5364"/>
      <c r="H59" s="5364"/>
      <c r="I59" s="5344"/>
      <c r="J59" s="5377"/>
      <c r="K59" s="5378"/>
      <c r="L59" s="5378"/>
      <c r="M59" s="5378"/>
      <c r="N59" s="5378"/>
      <c r="O59" s="5379"/>
      <c r="P59" s="5377"/>
      <c r="Q59" s="5378"/>
      <c r="R59" s="5378"/>
      <c r="S59" s="5378"/>
      <c r="T59" s="5378"/>
      <c r="U59" s="5378"/>
      <c r="V59" s="5378"/>
      <c r="W59" s="5378"/>
      <c r="X59" s="5378"/>
      <c r="Y59" s="5379"/>
      <c r="Z59" s="1819" t="s">
        <v>1888</v>
      </c>
      <c r="AA59" s="5349"/>
      <c r="AB59" s="5349"/>
      <c r="AC59" s="5349"/>
      <c r="AD59" s="5349"/>
      <c r="AE59" s="5349"/>
      <c r="AF59" s="5349"/>
      <c r="AG59" s="5349"/>
      <c r="AH59" s="5349"/>
      <c r="AI59" s="5349"/>
      <c r="AJ59" s="5349"/>
      <c r="AK59" s="5350"/>
      <c r="AL59" s="6"/>
    </row>
    <row r="60" spans="1:38" ht="14.1" customHeight="1" x14ac:dyDescent="0.15">
      <c r="A60" s="4"/>
      <c r="B60" s="5"/>
      <c r="C60" s="1021"/>
      <c r="D60" s="5343"/>
      <c r="E60" s="5364"/>
      <c r="F60" s="5364"/>
      <c r="G60" s="5364"/>
      <c r="H60" s="5364"/>
      <c r="I60" s="5343"/>
      <c r="J60" s="4931"/>
      <c r="K60" s="5372"/>
      <c r="L60" s="5372"/>
      <c r="M60" s="5372"/>
      <c r="N60" s="5372"/>
      <c r="O60" s="5373"/>
      <c r="P60" s="4931"/>
      <c r="Q60" s="5372"/>
      <c r="R60" s="5372"/>
      <c r="S60" s="5372"/>
      <c r="T60" s="5372"/>
      <c r="U60" s="5372"/>
      <c r="V60" s="5372"/>
      <c r="W60" s="5372"/>
      <c r="X60" s="5372"/>
      <c r="Y60" s="5373"/>
      <c r="Z60" s="5351" t="s">
        <v>1887</v>
      </c>
      <c r="AA60" s="5345"/>
      <c r="AB60" s="5345"/>
      <c r="AC60" s="5345"/>
      <c r="AD60" s="5345"/>
      <c r="AE60" s="5345"/>
      <c r="AF60" s="5345"/>
      <c r="AG60" s="5345"/>
      <c r="AH60" s="5345"/>
      <c r="AI60" s="5345"/>
      <c r="AJ60" s="5345"/>
      <c r="AK60" s="5346"/>
      <c r="AL60" s="6"/>
    </row>
    <row r="61" spans="1:38" ht="14.1" customHeight="1" x14ac:dyDescent="0.15">
      <c r="A61" s="4"/>
      <c r="B61" s="5"/>
      <c r="C61" s="1021"/>
      <c r="D61" s="5364"/>
      <c r="E61" s="5364"/>
      <c r="F61" s="5364"/>
      <c r="G61" s="5364"/>
      <c r="H61" s="5364"/>
      <c r="I61" s="5344"/>
      <c r="J61" s="5374"/>
      <c r="K61" s="5375"/>
      <c r="L61" s="5375"/>
      <c r="M61" s="5375"/>
      <c r="N61" s="5375"/>
      <c r="O61" s="5376"/>
      <c r="P61" s="5374"/>
      <c r="Q61" s="5375"/>
      <c r="R61" s="5375"/>
      <c r="S61" s="5375"/>
      <c r="T61" s="5375"/>
      <c r="U61" s="5375"/>
      <c r="V61" s="5375"/>
      <c r="W61" s="5375"/>
      <c r="X61" s="5375"/>
      <c r="Y61" s="5376"/>
      <c r="Z61" s="5352"/>
      <c r="AA61" s="5347"/>
      <c r="AB61" s="5347"/>
      <c r="AC61" s="5347"/>
      <c r="AD61" s="5347"/>
      <c r="AE61" s="5347"/>
      <c r="AF61" s="5347"/>
      <c r="AG61" s="5347"/>
      <c r="AH61" s="5347"/>
      <c r="AI61" s="5347"/>
      <c r="AJ61" s="5347"/>
      <c r="AK61" s="5348"/>
      <c r="AL61" s="6"/>
    </row>
    <row r="62" spans="1:38" ht="14.1" customHeight="1" x14ac:dyDescent="0.15">
      <c r="A62" s="4"/>
      <c r="B62" s="5"/>
      <c r="C62" s="1021"/>
      <c r="D62" s="5364"/>
      <c r="E62" s="5364"/>
      <c r="F62" s="5364"/>
      <c r="G62" s="5364"/>
      <c r="H62" s="5364"/>
      <c r="I62" s="5344"/>
      <c r="J62" s="5377"/>
      <c r="K62" s="5378"/>
      <c r="L62" s="5378"/>
      <c r="M62" s="5378"/>
      <c r="N62" s="5378"/>
      <c r="O62" s="5379"/>
      <c r="P62" s="5377"/>
      <c r="Q62" s="5378"/>
      <c r="R62" s="5378"/>
      <c r="S62" s="5378"/>
      <c r="T62" s="5378"/>
      <c r="U62" s="5378"/>
      <c r="V62" s="5378"/>
      <c r="W62" s="5378"/>
      <c r="X62" s="5378"/>
      <c r="Y62" s="5379"/>
      <c r="Z62" s="1819" t="s">
        <v>1888</v>
      </c>
      <c r="AA62" s="5349"/>
      <c r="AB62" s="5349"/>
      <c r="AC62" s="5349"/>
      <c r="AD62" s="5349"/>
      <c r="AE62" s="5349"/>
      <c r="AF62" s="5349"/>
      <c r="AG62" s="5349"/>
      <c r="AH62" s="5349"/>
      <c r="AI62" s="5349"/>
      <c r="AJ62" s="5349"/>
      <c r="AK62" s="5350"/>
      <c r="AL62" s="6"/>
    </row>
    <row r="63" spans="1:38" ht="14.1" customHeight="1" thickBot="1" x14ac:dyDescent="0.2">
      <c r="A63" s="4"/>
      <c r="B63" s="12"/>
      <c r="C63" s="11"/>
      <c r="D63" s="27"/>
      <c r="E63" s="27"/>
      <c r="F63" s="27"/>
      <c r="G63" s="27"/>
      <c r="H63" s="27"/>
      <c r="I63" s="27"/>
      <c r="J63" s="27"/>
      <c r="K63" s="27"/>
      <c r="L63" s="27"/>
      <c r="M63" s="27"/>
      <c r="N63" s="27"/>
      <c r="O63" s="27"/>
      <c r="P63" s="27"/>
      <c r="Q63" s="27"/>
      <c r="R63" s="27"/>
      <c r="S63" s="11"/>
      <c r="T63" s="11"/>
      <c r="U63" s="11"/>
      <c r="V63" s="11"/>
      <c r="W63" s="11"/>
      <c r="X63" s="11"/>
      <c r="Y63" s="11"/>
      <c r="Z63" s="11"/>
      <c r="AA63" s="169"/>
      <c r="AB63" s="11"/>
      <c r="AC63" s="11"/>
      <c r="AD63" s="11"/>
      <c r="AE63" s="11"/>
      <c r="AF63" s="11"/>
      <c r="AG63" s="11"/>
      <c r="AH63" s="11"/>
      <c r="AI63" s="11"/>
      <c r="AJ63" s="11"/>
      <c r="AK63" s="11"/>
      <c r="AL63" s="13"/>
    </row>
  </sheetData>
  <mergeCells count="132">
    <mergeCell ref="AA40:AK40"/>
    <mergeCell ref="Z35:Z36"/>
    <mergeCell ref="AA35:AK36"/>
    <mergeCell ref="AA37:AK37"/>
    <mergeCell ref="Z38:Z39"/>
    <mergeCell ref="AA38:AK39"/>
    <mergeCell ref="P44:Y46"/>
    <mergeCell ref="P49:Y50"/>
    <mergeCell ref="Z49:AK50"/>
    <mergeCell ref="Z44:Z45"/>
    <mergeCell ref="AA44:AK45"/>
    <mergeCell ref="AA46:AK46"/>
    <mergeCell ref="Z41:Z42"/>
    <mergeCell ref="AA41:AK42"/>
    <mergeCell ref="AA43:AK43"/>
    <mergeCell ref="AA62:AK62"/>
    <mergeCell ref="AA56:AK56"/>
    <mergeCell ref="Z57:Z58"/>
    <mergeCell ref="AA57:AK58"/>
    <mergeCell ref="AA59:AK59"/>
    <mergeCell ref="Z60:Z61"/>
    <mergeCell ref="AA60:AK61"/>
    <mergeCell ref="P60:Y62"/>
    <mergeCell ref="J51:O53"/>
    <mergeCell ref="P51:Y53"/>
    <mergeCell ref="J54:O56"/>
    <mergeCell ref="P54:Y56"/>
    <mergeCell ref="J57:O59"/>
    <mergeCell ref="P57:Y59"/>
    <mergeCell ref="Z51:Z52"/>
    <mergeCell ref="AA51:AK52"/>
    <mergeCell ref="AA53:AK53"/>
    <mergeCell ref="Z54:Z55"/>
    <mergeCell ref="AA54:AK55"/>
    <mergeCell ref="D49:H50"/>
    <mergeCell ref="I49:I50"/>
    <mergeCell ref="J60:O62"/>
    <mergeCell ref="J44:O46"/>
    <mergeCell ref="D60:H62"/>
    <mergeCell ref="I60:I62"/>
    <mergeCell ref="D51:H53"/>
    <mergeCell ref="I51:I53"/>
    <mergeCell ref="D54:H56"/>
    <mergeCell ref="I54:I56"/>
    <mergeCell ref="D57:H59"/>
    <mergeCell ref="I57:I59"/>
    <mergeCell ref="J49:O50"/>
    <mergeCell ref="J35:O37"/>
    <mergeCell ref="P35:Y37"/>
    <mergeCell ref="J29:O31"/>
    <mergeCell ref="P29:Y31"/>
    <mergeCell ref="J32:O34"/>
    <mergeCell ref="P32:Y34"/>
    <mergeCell ref="Z26:Z27"/>
    <mergeCell ref="D44:H46"/>
    <mergeCell ref="I44:I46"/>
    <mergeCell ref="J38:O40"/>
    <mergeCell ref="P38:Y40"/>
    <mergeCell ref="J41:O43"/>
    <mergeCell ref="P41:Y43"/>
    <mergeCell ref="D41:H43"/>
    <mergeCell ref="I41:I43"/>
    <mergeCell ref="D26:H28"/>
    <mergeCell ref="I26:I28"/>
    <mergeCell ref="D29:H31"/>
    <mergeCell ref="I29:I31"/>
    <mergeCell ref="D32:H34"/>
    <mergeCell ref="I32:I34"/>
    <mergeCell ref="D35:H37"/>
    <mergeCell ref="I35:I37"/>
    <mergeCell ref="D38:H40"/>
    <mergeCell ref="AA26:AK27"/>
    <mergeCell ref="AA28:AK28"/>
    <mergeCell ref="Z29:Z30"/>
    <mergeCell ref="AA29:AK30"/>
    <mergeCell ref="AA31:AK31"/>
    <mergeCell ref="Z32:Z33"/>
    <mergeCell ref="AA32:AK33"/>
    <mergeCell ref="AA34:AK34"/>
    <mergeCell ref="J23:O25"/>
    <mergeCell ref="P23:Y25"/>
    <mergeCell ref="J26:O28"/>
    <mergeCell ref="P26:Y28"/>
    <mergeCell ref="D20:H22"/>
    <mergeCell ref="I20:I22"/>
    <mergeCell ref="D23:H25"/>
    <mergeCell ref="I23:I25"/>
    <mergeCell ref="Z20:Z21"/>
    <mergeCell ref="AA20:AK21"/>
    <mergeCell ref="AA22:AK22"/>
    <mergeCell ref="Z23:Z24"/>
    <mergeCell ref="AA23:AK24"/>
    <mergeCell ref="AA25:AK25"/>
    <mergeCell ref="J20:O22"/>
    <mergeCell ref="P20:Y22"/>
    <mergeCell ref="D17:H19"/>
    <mergeCell ref="I17:I19"/>
    <mergeCell ref="Z8:Z9"/>
    <mergeCell ref="Z17:Z18"/>
    <mergeCell ref="AA17:AK18"/>
    <mergeCell ref="AA19:AK19"/>
    <mergeCell ref="P14:Y16"/>
    <mergeCell ref="J17:O19"/>
    <mergeCell ref="P17:Y19"/>
    <mergeCell ref="Z14:Z15"/>
    <mergeCell ref="AA14:AK15"/>
    <mergeCell ref="AA16:AK16"/>
    <mergeCell ref="J14:O16"/>
    <mergeCell ref="I38:I40"/>
    <mergeCell ref="AA8:AK9"/>
    <mergeCell ref="AA10:AK10"/>
    <mergeCell ref="Z11:Z12"/>
    <mergeCell ref="AA11:AK12"/>
    <mergeCell ref="AA13:AK13"/>
    <mergeCell ref="B2:AL2"/>
    <mergeCell ref="AA4:AL4"/>
    <mergeCell ref="J6:O7"/>
    <mergeCell ref="P6:Y7"/>
    <mergeCell ref="Z6:AK7"/>
    <mergeCell ref="B4:Z4"/>
    <mergeCell ref="D6:H7"/>
    <mergeCell ref="I6:I7"/>
    <mergeCell ref="D8:H10"/>
    <mergeCell ref="I8:I10"/>
    <mergeCell ref="D11:H13"/>
    <mergeCell ref="I11:I13"/>
    <mergeCell ref="D14:H16"/>
    <mergeCell ref="I14:I16"/>
    <mergeCell ref="J8:O10"/>
    <mergeCell ref="P8:Y10"/>
    <mergeCell ref="J11:O13"/>
    <mergeCell ref="P11:Y13"/>
  </mergeCells>
  <phoneticPr fontId="4"/>
  <dataValidations count="1">
    <dataValidation type="list" allowBlank="1" showInputMessage="1" showErrorMessage="1" sqref="I8:I46 I51:I62">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L63"/>
  <sheetViews>
    <sheetView showGridLines="0" view="pageBreakPreview" zoomScaleNormal="100" zoomScaleSheetLayoutView="100" workbookViewId="0">
      <selection activeCell="X6" sqref="X6"/>
    </sheetView>
  </sheetViews>
  <sheetFormatPr defaultColWidth="8" defaultRowHeight="12" x14ac:dyDescent="0.15"/>
  <cols>
    <col min="1" max="1" width="1.5" style="3" customWidth="1"/>
    <col min="2" max="2" width="1.625" style="3" customWidth="1"/>
    <col min="3" max="25" width="2.375" style="3" customWidth="1"/>
    <col min="26" max="26" width="2.625" style="3" customWidth="1"/>
    <col min="27" max="37" width="2.375" style="3" customWidth="1"/>
    <col min="38" max="38" width="2.125" style="3" customWidth="1"/>
    <col min="39" max="68" width="2.375" style="3" customWidth="1"/>
    <col min="69" max="16384" width="8" style="3"/>
  </cols>
  <sheetData>
    <row r="2" spans="1:38" ht="14.1" customHeight="1" x14ac:dyDescent="0.15">
      <c r="B2" s="5395" t="s">
        <v>1673</v>
      </c>
      <c r="C2" s="5396"/>
      <c r="D2" s="5396"/>
      <c r="E2" s="5396"/>
      <c r="F2" s="5396"/>
      <c r="G2" s="5396"/>
      <c r="H2" s="5396"/>
      <c r="I2" s="5396"/>
      <c r="J2" s="5396"/>
      <c r="K2" s="5396"/>
      <c r="L2" s="5396"/>
      <c r="M2" s="5396"/>
      <c r="N2" s="5396"/>
      <c r="O2" s="5396"/>
      <c r="P2" s="5396"/>
      <c r="Q2" s="5396"/>
      <c r="R2" s="5396"/>
      <c r="S2" s="5396"/>
      <c r="T2" s="5396"/>
      <c r="U2" s="5396"/>
      <c r="V2" s="5396"/>
      <c r="W2" s="5396"/>
      <c r="X2" s="5396"/>
      <c r="Y2" s="5396"/>
      <c r="Z2" s="5396"/>
      <c r="AA2" s="5396"/>
      <c r="AB2" s="5396"/>
      <c r="AC2" s="5396"/>
      <c r="AD2" s="5396"/>
      <c r="AE2" s="5396"/>
      <c r="AF2" s="5396"/>
      <c r="AG2" s="5396"/>
      <c r="AH2" s="5396"/>
      <c r="AI2" s="5396"/>
      <c r="AJ2" s="5396"/>
      <c r="AK2" s="5396"/>
      <c r="AL2" s="5396"/>
    </row>
    <row r="3" spans="1:38" ht="5.0999999999999996" customHeight="1" thickBot="1" x14ac:dyDescent="0.2"/>
    <row r="4" spans="1:38" ht="14.1" customHeight="1" x14ac:dyDescent="0.15">
      <c r="B4" s="5313" t="s">
        <v>781</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316" t="s">
        <v>226</v>
      </c>
      <c r="AA4" s="5314"/>
      <c r="AB4" s="5314"/>
      <c r="AC4" s="5314"/>
      <c r="AD4" s="5314"/>
      <c r="AE4" s="5314"/>
      <c r="AF4" s="5314"/>
      <c r="AG4" s="5314"/>
      <c r="AH4" s="5314"/>
      <c r="AI4" s="5314"/>
      <c r="AJ4" s="5314"/>
      <c r="AK4" s="5314"/>
      <c r="AL4" s="5317"/>
    </row>
    <row r="5" spans="1:38" ht="14.1" customHeight="1" x14ac:dyDescent="0.15">
      <c r="B5" s="49"/>
      <c r="C5" s="45"/>
      <c r="D5" s="45"/>
      <c r="E5" s="45"/>
      <c r="F5" s="45"/>
      <c r="G5" s="45"/>
      <c r="H5" s="45"/>
      <c r="I5" s="45"/>
      <c r="J5" s="45"/>
      <c r="K5" s="45"/>
      <c r="L5" s="45"/>
      <c r="M5" s="45"/>
      <c r="N5" s="45"/>
      <c r="O5" s="45"/>
      <c r="P5" s="45"/>
      <c r="Q5" s="45"/>
      <c r="R5" s="45"/>
      <c r="S5" s="45"/>
      <c r="T5" s="45"/>
      <c r="U5" s="45"/>
      <c r="V5" s="45"/>
      <c r="W5" s="45"/>
      <c r="X5" s="45"/>
      <c r="Y5" s="64"/>
      <c r="Z5" s="176"/>
      <c r="AA5" s="137"/>
      <c r="AB5" s="137"/>
      <c r="AC5" s="137"/>
      <c r="AD5" s="137"/>
      <c r="AE5" s="137"/>
      <c r="AF5" s="137"/>
      <c r="AG5" s="137"/>
      <c r="AH5" s="137"/>
      <c r="AI5" s="137"/>
      <c r="AJ5" s="137"/>
      <c r="AK5" s="137"/>
      <c r="AL5" s="67"/>
    </row>
    <row r="6" spans="1:38" ht="14.1" customHeight="1" x14ac:dyDescent="0.15">
      <c r="A6" s="514"/>
      <c r="B6" s="738" t="s">
        <v>780</v>
      </c>
      <c r="C6" s="43"/>
      <c r="D6" s="43"/>
      <c r="E6" s="43"/>
      <c r="F6" s="43"/>
      <c r="G6" s="43"/>
      <c r="H6" s="43"/>
      <c r="I6" s="43"/>
      <c r="J6" s="43"/>
      <c r="K6" s="43"/>
      <c r="L6" s="43"/>
      <c r="M6" s="43"/>
      <c r="N6" s="43"/>
      <c r="O6" s="43"/>
      <c r="P6" s="43"/>
      <c r="Q6" s="43"/>
      <c r="R6" s="43"/>
      <c r="S6" s="43"/>
      <c r="T6" s="728"/>
      <c r="U6" s="728"/>
      <c r="V6" s="514"/>
      <c r="W6" s="728"/>
      <c r="X6" s="728"/>
      <c r="Y6" s="514"/>
      <c r="Z6" s="613"/>
      <c r="AA6" s="727"/>
      <c r="AB6" s="727"/>
      <c r="AC6" s="727"/>
      <c r="AD6" s="727"/>
      <c r="AE6" s="727"/>
      <c r="AF6" s="727"/>
      <c r="AG6" s="727"/>
      <c r="AH6" s="727"/>
      <c r="AI6" s="727"/>
      <c r="AJ6" s="727"/>
      <c r="AK6" s="727"/>
      <c r="AL6" s="67"/>
    </row>
    <row r="7" spans="1:38" ht="14.1" customHeight="1" x14ac:dyDescent="0.15">
      <c r="A7" s="514"/>
      <c r="B7" s="738"/>
      <c r="C7" s="43"/>
      <c r="D7" s="43"/>
      <c r="E7" s="43"/>
      <c r="F7" s="43"/>
      <c r="G7" s="43"/>
      <c r="H7" s="43"/>
      <c r="I7" s="43"/>
      <c r="J7" s="43"/>
      <c r="K7" s="43"/>
      <c r="L7" s="43"/>
      <c r="M7" s="43"/>
      <c r="N7" s="43"/>
      <c r="O7" s="43"/>
      <c r="P7" s="43"/>
      <c r="Q7" s="43"/>
      <c r="R7" s="43"/>
      <c r="S7" s="43"/>
      <c r="T7" s="728"/>
      <c r="U7" s="728"/>
      <c r="V7" s="514"/>
      <c r="W7" s="728"/>
      <c r="X7" s="728"/>
      <c r="Y7" s="514"/>
      <c r="Z7" s="613"/>
      <c r="AA7" s="727"/>
      <c r="AB7" s="727"/>
      <c r="AC7" s="727"/>
      <c r="AD7" s="727"/>
      <c r="AE7" s="727"/>
      <c r="AF7" s="727"/>
      <c r="AG7" s="727"/>
      <c r="AH7" s="727"/>
      <c r="AI7" s="727"/>
      <c r="AJ7" s="727"/>
      <c r="AK7" s="727"/>
      <c r="AL7" s="67"/>
    </row>
    <row r="8" spans="1:38" ht="14.1" customHeight="1" x14ac:dyDescent="0.15">
      <c r="A8" s="514"/>
      <c r="B8" s="5"/>
      <c r="C8" s="514" t="s">
        <v>119</v>
      </c>
      <c r="D8" s="514"/>
      <c r="E8" s="739"/>
      <c r="F8" s="514"/>
      <c r="G8" s="514"/>
      <c r="H8" s="514"/>
      <c r="I8" s="514"/>
      <c r="J8" s="514"/>
      <c r="K8" s="514"/>
      <c r="L8" s="514"/>
      <c r="M8" s="514"/>
      <c r="N8" s="514"/>
      <c r="O8" s="514"/>
      <c r="P8" s="514"/>
      <c r="Q8" s="514"/>
      <c r="R8" s="716"/>
      <c r="S8" s="716"/>
      <c r="T8" s="7"/>
      <c r="U8" s="717"/>
      <c r="V8" s="717"/>
      <c r="W8" s="514"/>
      <c r="X8" s="514"/>
      <c r="Y8" s="26"/>
      <c r="Z8" s="613"/>
      <c r="AA8" s="727"/>
      <c r="AB8" s="727"/>
      <c r="AC8" s="727"/>
      <c r="AD8" s="727"/>
      <c r="AE8" s="727"/>
      <c r="AF8" s="727"/>
      <c r="AG8" s="727"/>
      <c r="AH8" s="727"/>
      <c r="AI8" s="727"/>
      <c r="AJ8" s="727"/>
      <c r="AK8" s="72"/>
      <c r="AL8" s="67"/>
    </row>
    <row r="9" spans="1:38" ht="14.1" customHeight="1" x14ac:dyDescent="0.15">
      <c r="A9" s="514"/>
      <c r="B9" s="5"/>
      <c r="C9" s="514"/>
      <c r="D9" s="514"/>
      <c r="E9" s="514"/>
      <c r="F9" s="514"/>
      <c r="G9" s="514"/>
      <c r="H9" s="514"/>
      <c r="I9" s="514"/>
      <c r="J9" s="514"/>
      <c r="K9" s="514"/>
      <c r="L9" s="514"/>
      <c r="M9" s="514"/>
      <c r="N9" s="514"/>
      <c r="O9" s="514"/>
      <c r="P9" s="514"/>
      <c r="Q9" s="542"/>
      <c r="R9" s="36"/>
      <c r="S9" s="17"/>
      <c r="T9" s="17"/>
      <c r="U9" s="36"/>
      <c r="V9" s="17"/>
      <c r="W9" s="17"/>
      <c r="X9" s="17"/>
      <c r="Y9" s="26"/>
      <c r="Z9" s="613"/>
      <c r="AA9" s="727"/>
      <c r="AB9" s="727"/>
      <c r="AC9" s="727"/>
      <c r="AD9" s="727"/>
      <c r="AE9" s="727"/>
      <c r="AF9" s="727"/>
      <c r="AG9" s="727"/>
      <c r="AH9" s="727"/>
      <c r="AI9" s="727"/>
      <c r="AJ9" s="727"/>
      <c r="AK9" s="727"/>
      <c r="AL9" s="67"/>
    </row>
    <row r="10" spans="1:38" ht="14.1" customHeight="1" x14ac:dyDescent="0.15">
      <c r="A10" s="514"/>
      <c r="B10" s="5"/>
      <c r="C10" s="542" t="s">
        <v>1494</v>
      </c>
      <c r="D10" s="542"/>
      <c r="E10" s="542"/>
      <c r="F10" s="542"/>
      <c r="G10" s="542"/>
      <c r="H10" s="542"/>
      <c r="I10" s="542"/>
      <c r="J10" s="542"/>
      <c r="K10" s="542"/>
      <c r="L10" s="542"/>
      <c r="M10" s="5397"/>
      <c r="N10" s="5397"/>
      <c r="O10" s="5398"/>
      <c r="P10" s="5398"/>
      <c r="Q10" s="721" t="s">
        <v>200</v>
      </c>
      <c r="R10" s="4499"/>
      <c r="S10" s="4499"/>
      <c r="T10" s="726" t="s">
        <v>162</v>
      </c>
      <c r="U10" s="4499"/>
      <c r="V10" s="4499"/>
      <c r="W10" s="726" t="s">
        <v>75</v>
      </c>
      <c r="X10" s="55"/>
      <c r="Y10" s="29"/>
      <c r="Z10" s="174"/>
      <c r="AA10" s="727"/>
      <c r="AB10" s="727"/>
      <c r="AC10" s="727"/>
      <c r="AD10" s="727"/>
      <c r="AE10" s="727"/>
      <c r="AF10" s="727"/>
      <c r="AG10" s="727"/>
      <c r="AH10" s="727"/>
      <c r="AI10" s="727"/>
      <c r="AJ10" s="729"/>
      <c r="AK10" s="163"/>
      <c r="AL10" s="67"/>
    </row>
    <row r="11" spans="1:38" ht="14.1" customHeight="1" x14ac:dyDescent="0.15">
      <c r="A11" s="514"/>
      <c r="B11" s="5"/>
      <c r="C11" s="514"/>
      <c r="D11" s="514" t="s">
        <v>120</v>
      </c>
      <c r="E11" s="514"/>
      <c r="F11" s="514"/>
      <c r="G11" s="514"/>
      <c r="H11" s="514"/>
      <c r="I11" s="514"/>
      <c r="J11" s="514"/>
      <c r="K11" s="514"/>
      <c r="L11" s="514"/>
      <c r="M11" s="514"/>
      <c r="N11" s="514"/>
      <c r="O11" s="514"/>
      <c r="P11" s="514"/>
      <c r="Q11" s="514"/>
      <c r="R11" s="514"/>
      <c r="S11" s="514"/>
      <c r="T11" s="514"/>
      <c r="U11" s="46"/>
      <c r="V11" s="36"/>
      <c r="W11" s="36"/>
      <c r="X11" s="46"/>
      <c r="Y11" s="514"/>
      <c r="Z11" s="613"/>
      <c r="AA11" s="729"/>
      <c r="AB11" s="727"/>
      <c r="AC11" s="729"/>
      <c r="AD11" s="729"/>
      <c r="AE11" s="729"/>
      <c r="AF11" s="729"/>
      <c r="AG11" s="729"/>
      <c r="AH11" s="729"/>
      <c r="AI11" s="729"/>
      <c r="AJ11" s="729"/>
      <c r="AK11" s="729"/>
      <c r="AL11" s="122"/>
    </row>
    <row r="12" spans="1:38" ht="14.1" customHeight="1" x14ac:dyDescent="0.15">
      <c r="A12" s="514"/>
      <c r="B12" s="5"/>
      <c r="C12" s="514"/>
      <c r="D12" s="514"/>
      <c r="E12" s="5393"/>
      <c r="F12" s="5393"/>
      <c r="G12" s="5393"/>
      <c r="H12" s="5393"/>
      <c r="I12" s="5393"/>
      <c r="J12" s="5393"/>
      <c r="K12" s="5393"/>
      <c r="L12" s="5393"/>
      <c r="M12" s="5393"/>
      <c r="N12" s="5393"/>
      <c r="O12" s="5393"/>
      <c r="P12" s="5393"/>
      <c r="Q12" s="5393"/>
      <c r="R12" s="5393"/>
      <c r="S12" s="5393"/>
      <c r="T12" s="5393"/>
      <c r="U12" s="5393"/>
      <c r="V12" s="5393"/>
      <c r="W12" s="5393"/>
      <c r="X12" s="5393"/>
      <c r="Y12" s="514"/>
      <c r="Z12" s="613"/>
      <c r="AA12" s="729"/>
      <c r="AB12" s="727"/>
      <c r="AC12" s="729"/>
      <c r="AD12" s="729"/>
      <c r="AE12" s="729"/>
      <c r="AF12" s="729"/>
      <c r="AG12" s="729"/>
      <c r="AH12" s="729"/>
      <c r="AI12" s="729"/>
      <c r="AJ12" s="729"/>
      <c r="AK12" s="729"/>
      <c r="AL12" s="67"/>
    </row>
    <row r="13" spans="1:38" ht="14.1" customHeight="1" x14ac:dyDescent="0.15">
      <c r="A13" s="514"/>
      <c r="B13" s="5"/>
      <c r="C13" s="514"/>
      <c r="D13" s="514"/>
      <c r="E13" s="5393"/>
      <c r="F13" s="5393"/>
      <c r="G13" s="5393"/>
      <c r="H13" s="5393"/>
      <c r="I13" s="5393"/>
      <c r="J13" s="5393"/>
      <c r="K13" s="5393"/>
      <c r="L13" s="5393"/>
      <c r="M13" s="5393"/>
      <c r="N13" s="5393"/>
      <c r="O13" s="5393"/>
      <c r="P13" s="5393"/>
      <c r="Q13" s="5393"/>
      <c r="R13" s="5393"/>
      <c r="S13" s="5393"/>
      <c r="T13" s="5393"/>
      <c r="U13" s="5393"/>
      <c r="V13" s="5393"/>
      <c r="W13" s="5393"/>
      <c r="X13" s="5393"/>
      <c r="Y13" s="514"/>
      <c r="Z13" s="613"/>
      <c r="AA13" s="727"/>
      <c r="AB13" s="727"/>
      <c r="AC13" s="727"/>
      <c r="AD13" s="727"/>
      <c r="AE13" s="727"/>
      <c r="AF13" s="727"/>
      <c r="AG13" s="727"/>
      <c r="AH13" s="727"/>
      <c r="AI13" s="727"/>
      <c r="AJ13" s="727"/>
      <c r="AK13" s="727"/>
      <c r="AL13" s="67"/>
    </row>
    <row r="14" spans="1:38" ht="14.1" customHeight="1" x14ac:dyDescent="0.15">
      <c r="A14" s="514"/>
      <c r="B14" s="5"/>
      <c r="C14" s="514"/>
      <c r="D14" s="514"/>
      <c r="E14" s="5393"/>
      <c r="F14" s="5393"/>
      <c r="G14" s="5393"/>
      <c r="H14" s="5393"/>
      <c r="I14" s="5393"/>
      <c r="J14" s="5393"/>
      <c r="K14" s="5393"/>
      <c r="L14" s="5393"/>
      <c r="M14" s="5393"/>
      <c r="N14" s="5393"/>
      <c r="O14" s="5393"/>
      <c r="P14" s="5393"/>
      <c r="Q14" s="5393"/>
      <c r="R14" s="5393"/>
      <c r="S14" s="5393"/>
      <c r="T14" s="5393"/>
      <c r="U14" s="5393"/>
      <c r="V14" s="5393"/>
      <c r="W14" s="5393"/>
      <c r="X14" s="5393"/>
      <c r="Y14" s="514"/>
      <c r="Z14" s="613"/>
      <c r="AA14" s="727"/>
      <c r="AB14" s="727"/>
      <c r="AC14" s="727"/>
      <c r="AD14" s="727"/>
      <c r="AE14" s="727"/>
      <c r="AF14" s="727"/>
      <c r="AG14" s="727"/>
      <c r="AH14" s="727"/>
      <c r="AI14" s="727"/>
      <c r="AJ14" s="729"/>
      <c r="AK14" s="163"/>
      <c r="AL14" s="67"/>
    </row>
    <row r="15" spans="1:38" ht="14.1" customHeight="1" x14ac:dyDescent="0.15">
      <c r="A15" s="514"/>
      <c r="B15" s="5"/>
      <c r="C15" s="514"/>
      <c r="D15" s="514"/>
      <c r="E15" s="5399"/>
      <c r="F15" s="5399"/>
      <c r="G15" s="5399"/>
      <c r="H15" s="5399"/>
      <c r="I15" s="5399"/>
      <c r="J15" s="5399"/>
      <c r="K15" s="5399"/>
      <c r="L15" s="5399"/>
      <c r="M15" s="5399"/>
      <c r="N15" s="5399"/>
      <c r="O15" s="5399"/>
      <c r="P15" s="5399"/>
      <c r="Q15" s="5399"/>
      <c r="R15" s="5399"/>
      <c r="S15" s="5399"/>
      <c r="T15" s="5399"/>
      <c r="U15" s="5399"/>
      <c r="V15" s="5399"/>
      <c r="W15" s="5399"/>
      <c r="X15" s="5399"/>
      <c r="Y15" s="514"/>
      <c r="Z15" s="613"/>
      <c r="AA15" s="727"/>
      <c r="AB15" s="727"/>
      <c r="AC15" s="727"/>
      <c r="AD15" s="727"/>
      <c r="AE15" s="727"/>
      <c r="AF15" s="727"/>
      <c r="AG15" s="727"/>
      <c r="AH15" s="727"/>
      <c r="AI15" s="727"/>
      <c r="AJ15" s="729"/>
      <c r="AK15" s="163"/>
      <c r="AL15" s="67"/>
    </row>
    <row r="16" spans="1:38" ht="14.1" customHeight="1" x14ac:dyDescent="0.15">
      <c r="A16" s="514"/>
      <c r="B16" s="5"/>
      <c r="C16" s="514"/>
      <c r="D16" s="514"/>
      <c r="E16" s="5399"/>
      <c r="F16" s="5399"/>
      <c r="G16" s="5399"/>
      <c r="H16" s="5399"/>
      <c r="I16" s="5399"/>
      <c r="J16" s="5399"/>
      <c r="K16" s="5399"/>
      <c r="L16" s="5399"/>
      <c r="M16" s="5399"/>
      <c r="N16" s="5399"/>
      <c r="O16" s="5399"/>
      <c r="P16" s="5399"/>
      <c r="Q16" s="5399"/>
      <c r="R16" s="5399"/>
      <c r="S16" s="5399"/>
      <c r="T16" s="5399"/>
      <c r="U16" s="5399"/>
      <c r="V16" s="5399"/>
      <c r="W16" s="5399"/>
      <c r="X16" s="5399"/>
      <c r="Y16" s="514"/>
      <c r="Z16" s="613"/>
      <c r="AA16" s="727"/>
      <c r="AB16" s="727"/>
      <c r="AC16" s="727"/>
      <c r="AD16" s="727"/>
      <c r="AE16" s="727"/>
      <c r="AF16" s="727"/>
      <c r="AG16" s="727"/>
      <c r="AH16" s="727"/>
      <c r="AI16" s="727"/>
      <c r="AJ16" s="729"/>
      <c r="AK16" s="163"/>
      <c r="AL16" s="67"/>
    </row>
    <row r="17" spans="1:38" ht="14.1" customHeight="1" x14ac:dyDescent="0.15">
      <c r="A17" s="514"/>
      <c r="B17" s="5"/>
      <c r="C17" s="514"/>
      <c r="D17" s="514"/>
      <c r="E17" s="740"/>
      <c r="F17" s="740"/>
      <c r="G17" s="740"/>
      <c r="H17" s="740"/>
      <c r="I17" s="740"/>
      <c r="J17" s="740"/>
      <c r="K17" s="740"/>
      <c r="L17" s="740"/>
      <c r="M17" s="740"/>
      <c r="N17" s="740"/>
      <c r="O17" s="740"/>
      <c r="P17" s="740"/>
      <c r="Q17" s="740"/>
      <c r="R17" s="740"/>
      <c r="S17" s="740"/>
      <c r="T17" s="740"/>
      <c r="U17" s="740"/>
      <c r="V17" s="740"/>
      <c r="W17" s="740"/>
      <c r="X17" s="740"/>
      <c r="Y17" s="514"/>
      <c r="Z17" s="613"/>
      <c r="AA17" s="727"/>
      <c r="AB17" s="727"/>
      <c r="AC17" s="727"/>
      <c r="AD17" s="727"/>
      <c r="AE17" s="727"/>
      <c r="AF17" s="727"/>
      <c r="AG17" s="727"/>
      <c r="AH17" s="727"/>
      <c r="AI17" s="727"/>
      <c r="AJ17" s="729"/>
      <c r="AK17" s="163"/>
      <c r="AL17" s="67"/>
    </row>
    <row r="18" spans="1:38" ht="14.1" customHeight="1" x14ac:dyDescent="0.15">
      <c r="A18" s="514"/>
      <c r="B18" s="5"/>
      <c r="C18" s="514"/>
      <c r="D18" s="514"/>
      <c r="E18" s="10"/>
      <c r="F18" s="10"/>
      <c r="G18" s="10"/>
      <c r="H18" s="10"/>
      <c r="I18" s="10"/>
      <c r="J18" s="10"/>
      <c r="K18" s="10"/>
      <c r="L18" s="10"/>
      <c r="M18" s="10"/>
      <c r="N18" s="10"/>
      <c r="O18" s="10"/>
      <c r="P18" s="10"/>
      <c r="Q18" s="10"/>
      <c r="R18" s="10"/>
      <c r="S18" s="10"/>
      <c r="T18" s="10"/>
      <c r="U18" s="10"/>
      <c r="V18" s="10"/>
      <c r="W18" s="10"/>
      <c r="X18" s="10"/>
      <c r="Y18" s="514"/>
      <c r="Z18" s="613"/>
      <c r="AA18" s="727"/>
      <c r="AB18" s="727"/>
      <c r="AC18" s="727"/>
      <c r="AD18" s="727"/>
      <c r="AE18" s="727"/>
      <c r="AF18" s="727"/>
      <c r="AG18" s="727"/>
      <c r="AH18" s="727"/>
      <c r="AI18" s="727"/>
      <c r="AJ18" s="729"/>
      <c r="AK18" s="163"/>
      <c r="AL18" s="67"/>
    </row>
    <row r="19" spans="1:38" ht="14.1" customHeight="1" x14ac:dyDescent="0.15">
      <c r="A19" s="514"/>
      <c r="B19" s="5"/>
      <c r="C19" s="514"/>
      <c r="D19" s="514" t="s">
        <v>1495</v>
      </c>
      <c r="E19" s="514"/>
      <c r="F19" s="514"/>
      <c r="G19" s="514"/>
      <c r="H19" s="514"/>
      <c r="I19" s="514"/>
      <c r="J19" s="514"/>
      <c r="K19" s="514"/>
      <c r="L19" s="514"/>
      <c r="M19" s="5397"/>
      <c r="N19" s="5397"/>
      <c r="O19" s="5398"/>
      <c r="P19" s="5398"/>
      <c r="Q19" s="721" t="s">
        <v>200</v>
      </c>
      <c r="R19" s="4499"/>
      <c r="S19" s="4499"/>
      <c r="T19" s="726" t="s">
        <v>162</v>
      </c>
      <c r="U19" s="4499"/>
      <c r="V19" s="4499"/>
      <c r="W19" s="726" t="s">
        <v>75</v>
      </c>
      <c r="X19" s="729"/>
      <c r="Y19" s="729"/>
      <c r="Z19" s="725" t="s">
        <v>1496</v>
      </c>
      <c r="AA19" s="4430" t="s">
        <v>1497</v>
      </c>
      <c r="AB19" s="4430"/>
      <c r="AC19" s="4430"/>
      <c r="AD19" s="4430"/>
      <c r="AE19" s="4430"/>
      <c r="AF19" s="4430"/>
      <c r="AG19" s="4430"/>
      <c r="AH19" s="4430"/>
      <c r="AI19" s="4430"/>
      <c r="AJ19" s="4430"/>
      <c r="AK19" s="4430"/>
      <c r="AL19" s="5392"/>
    </row>
    <row r="20" spans="1:38" ht="14.1" customHeight="1" x14ac:dyDescent="0.15">
      <c r="A20" s="514"/>
      <c r="B20" s="5"/>
      <c r="C20" s="514"/>
      <c r="D20" s="514"/>
      <c r="E20" s="514" t="s">
        <v>121</v>
      </c>
      <c r="F20" s="514"/>
      <c r="G20" s="514"/>
      <c r="H20" s="514"/>
      <c r="I20" s="514"/>
      <c r="J20" s="514"/>
      <c r="K20" s="514"/>
      <c r="L20" s="514"/>
      <c r="M20" s="514"/>
      <c r="N20" s="514"/>
      <c r="O20" s="514"/>
      <c r="P20" s="514"/>
      <c r="Q20" s="514"/>
      <c r="R20" s="514"/>
      <c r="S20" s="514"/>
      <c r="T20" s="514"/>
      <c r="U20" s="514"/>
      <c r="V20" s="514"/>
      <c r="W20" s="729"/>
      <c r="X20" s="729"/>
      <c r="Y20" s="729"/>
      <c r="Z20" s="172"/>
      <c r="AA20" s="4430"/>
      <c r="AB20" s="4430"/>
      <c r="AC20" s="4430"/>
      <c r="AD20" s="4430"/>
      <c r="AE20" s="4430"/>
      <c r="AF20" s="4430"/>
      <c r="AG20" s="4430"/>
      <c r="AH20" s="4430"/>
      <c r="AI20" s="4430"/>
      <c r="AJ20" s="4430"/>
      <c r="AK20" s="4430"/>
      <c r="AL20" s="5392"/>
    </row>
    <row r="21" spans="1:38" ht="14.1" customHeight="1" x14ac:dyDescent="0.15">
      <c r="A21" s="514"/>
      <c r="B21" s="5"/>
      <c r="C21" s="514"/>
      <c r="D21" s="514"/>
      <c r="E21" s="5393"/>
      <c r="F21" s="5393"/>
      <c r="G21" s="5393"/>
      <c r="H21" s="5393"/>
      <c r="I21" s="5393"/>
      <c r="J21" s="5393"/>
      <c r="K21" s="5393"/>
      <c r="L21" s="5393"/>
      <c r="M21" s="5393"/>
      <c r="N21" s="5393"/>
      <c r="O21" s="5393"/>
      <c r="P21" s="5393"/>
      <c r="Q21" s="5393"/>
      <c r="R21" s="5393"/>
      <c r="S21" s="5393"/>
      <c r="T21" s="5393"/>
      <c r="U21" s="5393"/>
      <c r="V21" s="5393"/>
      <c r="W21" s="5393"/>
      <c r="X21" s="5393"/>
      <c r="Y21" s="514"/>
      <c r="Z21" s="613"/>
      <c r="AA21" s="4430"/>
      <c r="AB21" s="4430"/>
      <c r="AC21" s="4430"/>
      <c r="AD21" s="4430"/>
      <c r="AE21" s="4430"/>
      <c r="AF21" s="4430"/>
      <c r="AG21" s="4430"/>
      <c r="AH21" s="4430"/>
      <c r="AI21" s="4430"/>
      <c r="AJ21" s="4430"/>
      <c r="AK21" s="4430"/>
      <c r="AL21" s="5392"/>
    </row>
    <row r="22" spans="1:38" ht="14.1" customHeight="1" x14ac:dyDescent="0.15">
      <c r="A22" s="514"/>
      <c r="B22" s="5"/>
      <c r="C22" s="514"/>
      <c r="D22" s="739"/>
      <c r="E22" s="5393"/>
      <c r="F22" s="5393"/>
      <c r="G22" s="5393"/>
      <c r="H22" s="5393"/>
      <c r="I22" s="5393"/>
      <c r="J22" s="5393"/>
      <c r="K22" s="5393"/>
      <c r="L22" s="5393"/>
      <c r="M22" s="5393"/>
      <c r="N22" s="5393"/>
      <c r="O22" s="5393"/>
      <c r="P22" s="5393"/>
      <c r="Q22" s="5393"/>
      <c r="R22" s="5393"/>
      <c r="S22" s="5393"/>
      <c r="T22" s="5393"/>
      <c r="U22" s="5393"/>
      <c r="V22" s="5393"/>
      <c r="W22" s="5393"/>
      <c r="X22" s="5393"/>
      <c r="Y22" s="514"/>
      <c r="Z22" s="613"/>
      <c r="AA22" s="727"/>
      <c r="AB22" s="727"/>
      <c r="AC22" s="727"/>
      <c r="AD22" s="727"/>
      <c r="AE22" s="727"/>
      <c r="AF22" s="727"/>
      <c r="AG22" s="727"/>
      <c r="AH22" s="727"/>
      <c r="AI22" s="727"/>
      <c r="AJ22" s="729"/>
      <c r="AK22" s="163"/>
      <c r="AL22" s="67"/>
    </row>
    <row r="23" spans="1:38" ht="14.1" customHeight="1" x14ac:dyDescent="0.15">
      <c r="A23" s="514"/>
      <c r="B23" s="5"/>
      <c r="C23" s="514"/>
      <c r="D23" s="514"/>
      <c r="E23" s="5393"/>
      <c r="F23" s="5393"/>
      <c r="G23" s="5393"/>
      <c r="H23" s="5393"/>
      <c r="I23" s="5393"/>
      <c r="J23" s="5393"/>
      <c r="K23" s="5393"/>
      <c r="L23" s="5393"/>
      <c r="M23" s="5393"/>
      <c r="N23" s="5393"/>
      <c r="O23" s="5393"/>
      <c r="P23" s="5393"/>
      <c r="Q23" s="5393"/>
      <c r="R23" s="5393"/>
      <c r="S23" s="5393"/>
      <c r="T23" s="5393"/>
      <c r="U23" s="5393"/>
      <c r="V23" s="5393"/>
      <c r="W23" s="5393"/>
      <c r="X23" s="5393"/>
      <c r="Y23" s="30"/>
      <c r="Z23" s="172"/>
      <c r="AA23" s="727"/>
      <c r="AB23" s="727"/>
      <c r="AC23" s="727"/>
      <c r="AD23" s="727"/>
      <c r="AE23" s="727"/>
      <c r="AF23" s="727"/>
      <c r="AG23" s="727"/>
      <c r="AH23" s="727"/>
      <c r="AI23" s="727"/>
      <c r="AJ23" s="727"/>
      <c r="AK23" s="727"/>
      <c r="AL23" s="67"/>
    </row>
    <row r="24" spans="1:38" ht="14.1" customHeight="1" x14ac:dyDescent="0.15">
      <c r="A24" s="514"/>
      <c r="B24" s="5"/>
      <c r="C24" s="514"/>
      <c r="D24" s="514"/>
      <c r="E24" s="5394"/>
      <c r="F24" s="5394"/>
      <c r="G24" s="5394"/>
      <c r="H24" s="5394"/>
      <c r="I24" s="5394"/>
      <c r="J24" s="5394"/>
      <c r="K24" s="5394"/>
      <c r="L24" s="5394"/>
      <c r="M24" s="5394"/>
      <c r="N24" s="5394"/>
      <c r="O24" s="5394"/>
      <c r="P24" s="5394"/>
      <c r="Q24" s="5394"/>
      <c r="R24" s="5394"/>
      <c r="S24" s="5394"/>
      <c r="T24" s="5394"/>
      <c r="U24" s="5394"/>
      <c r="V24" s="5394"/>
      <c r="W24" s="5394"/>
      <c r="X24" s="5394"/>
      <c r="Y24" s="30"/>
      <c r="Z24" s="172"/>
      <c r="AA24" s="727"/>
      <c r="AB24" s="727"/>
      <c r="AC24" s="727"/>
      <c r="AD24" s="727"/>
      <c r="AE24" s="727"/>
      <c r="AF24" s="727"/>
      <c r="AG24" s="727"/>
      <c r="AH24" s="727"/>
      <c r="AI24" s="727"/>
      <c r="AJ24" s="727"/>
      <c r="AK24" s="727"/>
      <c r="AL24" s="67"/>
    </row>
    <row r="25" spans="1:38" ht="14.1" customHeight="1" x14ac:dyDescent="0.15">
      <c r="A25" s="514"/>
      <c r="B25" s="5"/>
      <c r="C25" s="514"/>
      <c r="D25" s="514"/>
      <c r="E25" s="718"/>
      <c r="F25" s="718"/>
      <c r="G25" s="718"/>
      <c r="H25" s="718"/>
      <c r="I25" s="718"/>
      <c r="J25" s="718"/>
      <c r="K25" s="718"/>
      <c r="L25" s="718"/>
      <c r="M25" s="718"/>
      <c r="N25" s="718"/>
      <c r="O25" s="718"/>
      <c r="P25" s="718"/>
      <c r="Q25" s="718"/>
      <c r="R25" s="718"/>
      <c r="S25" s="718"/>
      <c r="T25" s="718"/>
      <c r="U25" s="718"/>
      <c r="V25" s="718"/>
      <c r="W25" s="718"/>
      <c r="X25" s="718"/>
      <c r="Y25" s="30"/>
      <c r="Z25" s="172"/>
      <c r="AA25" s="727"/>
      <c r="AB25" s="727"/>
      <c r="AC25" s="727"/>
      <c r="AD25" s="727"/>
      <c r="AE25" s="727"/>
      <c r="AF25" s="727"/>
      <c r="AG25" s="727"/>
      <c r="AH25" s="727"/>
      <c r="AI25" s="727"/>
      <c r="AJ25" s="727"/>
      <c r="AK25" s="727"/>
      <c r="AL25" s="67"/>
    </row>
    <row r="26" spans="1:38" ht="14.1" customHeight="1" x14ac:dyDescent="0.15">
      <c r="A26" s="514"/>
      <c r="B26" s="251"/>
      <c r="C26" s="715"/>
      <c r="D26" s="722" t="s">
        <v>1498</v>
      </c>
      <c r="E26" s="722"/>
      <c r="F26" s="722"/>
      <c r="G26" s="722"/>
      <c r="H26" s="722"/>
      <c r="I26" s="722"/>
      <c r="J26" s="722"/>
      <c r="K26" s="722"/>
      <c r="L26" s="722"/>
      <c r="M26" s="21"/>
      <c r="N26" s="5391"/>
      <c r="O26" s="5391"/>
      <c r="P26" s="4311"/>
      <c r="Q26" s="4311"/>
      <c r="R26" s="265" t="s">
        <v>200</v>
      </c>
      <c r="S26" s="4311"/>
      <c r="T26" s="4311"/>
      <c r="U26" s="265" t="s">
        <v>56</v>
      </c>
      <c r="V26" s="4311"/>
      <c r="W26" s="4311"/>
      <c r="X26" s="741" t="s">
        <v>75</v>
      </c>
      <c r="Y26" s="742"/>
      <c r="Z26" s="172"/>
      <c r="AA26" s="727"/>
      <c r="AB26" s="727"/>
      <c r="AC26" s="727"/>
      <c r="AD26" s="727"/>
      <c r="AE26" s="727"/>
      <c r="AF26" s="727"/>
      <c r="AG26" s="727"/>
      <c r="AH26" s="727"/>
      <c r="AI26" s="727"/>
      <c r="AJ26" s="727"/>
      <c r="AK26" s="727"/>
      <c r="AL26" s="67"/>
    </row>
    <row r="27" spans="1:38" ht="14.1" customHeight="1" x14ac:dyDescent="0.15">
      <c r="A27" s="514"/>
      <c r="B27" s="5"/>
      <c r="C27" s="514"/>
      <c r="D27" s="514"/>
      <c r="E27" s="514"/>
      <c r="F27" s="514"/>
      <c r="G27" s="514"/>
      <c r="H27" s="514"/>
      <c r="I27" s="514"/>
      <c r="J27" s="514"/>
      <c r="K27" s="514"/>
      <c r="L27" s="514"/>
      <c r="M27" s="514"/>
      <c r="N27" s="514"/>
      <c r="O27" s="514"/>
      <c r="P27" s="514"/>
      <c r="Q27" s="514"/>
      <c r="R27" s="514"/>
      <c r="S27" s="743"/>
      <c r="T27" s="744"/>
      <c r="U27" s="744"/>
      <c r="V27" s="743"/>
      <c r="W27" s="744"/>
      <c r="X27" s="744"/>
      <c r="Y27" s="30"/>
      <c r="Z27" s="172"/>
      <c r="AA27" s="72"/>
      <c r="AB27" s="727"/>
      <c r="AC27" s="727"/>
      <c r="AD27" s="727"/>
      <c r="AE27" s="727"/>
      <c r="AF27" s="727"/>
      <c r="AG27" s="727"/>
      <c r="AH27" s="727"/>
      <c r="AI27" s="727"/>
      <c r="AJ27" s="727"/>
      <c r="AK27" s="727"/>
      <c r="AL27" s="67"/>
    </row>
    <row r="28" spans="1:38" ht="14.1" customHeight="1" x14ac:dyDescent="0.15">
      <c r="A28" s="514"/>
      <c r="B28" s="5"/>
      <c r="C28" s="542" t="s">
        <v>122</v>
      </c>
      <c r="D28" s="542"/>
      <c r="E28" s="10"/>
      <c r="F28" s="542"/>
      <c r="G28" s="10"/>
      <c r="H28" s="10"/>
      <c r="I28" s="10"/>
      <c r="J28" s="10"/>
      <c r="K28" s="10"/>
      <c r="L28" s="10"/>
      <c r="M28" s="10"/>
      <c r="N28" s="10"/>
      <c r="O28" s="10"/>
      <c r="P28" s="542"/>
      <c r="Q28" s="514"/>
      <c r="R28" s="716"/>
      <c r="S28" s="716"/>
      <c r="T28" s="7"/>
      <c r="U28" s="717"/>
      <c r="V28" s="717"/>
      <c r="W28" s="514"/>
      <c r="X28" s="514"/>
      <c r="Y28" s="26"/>
      <c r="Z28" s="613"/>
      <c r="AA28" s="727"/>
      <c r="AB28" s="727"/>
      <c r="AC28" s="727"/>
      <c r="AD28" s="727"/>
      <c r="AE28" s="727"/>
      <c r="AF28" s="727"/>
      <c r="AG28" s="727"/>
      <c r="AH28" s="727"/>
      <c r="AI28" s="727"/>
      <c r="AJ28" s="727"/>
      <c r="AK28" s="727"/>
      <c r="AL28" s="67"/>
    </row>
    <row r="29" spans="1:38" ht="14.1" customHeight="1" x14ac:dyDescent="0.15">
      <c r="A29" s="514"/>
      <c r="B29" s="5"/>
      <c r="C29" s="514"/>
      <c r="D29" s="739"/>
      <c r="E29" s="10"/>
      <c r="F29" s="10"/>
      <c r="G29" s="10"/>
      <c r="H29" s="10"/>
      <c r="I29" s="10"/>
      <c r="J29" s="10"/>
      <c r="K29" s="10"/>
      <c r="L29" s="10"/>
      <c r="M29" s="10"/>
      <c r="N29" s="10"/>
      <c r="O29" s="10"/>
      <c r="P29" s="10"/>
      <c r="Q29" s="542"/>
      <c r="R29" s="36"/>
      <c r="S29" s="17"/>
      <c r="T29" s="17"/>
      <c r="U29" s="36"/>
      <c r="V29" s="17"/>
      <c r="W29" s="17"/>
      <c r="X29" s="17"/>
      <c r="Y29" s="26"/>
      <c r="Z29" s="613"/>
      <c r="AA29" s="72"/>
      <c r="AB29" s="138"/>
      <c r="AC29" s="729"/>
      <c r="AD29" s="729"/>
      <c r="AE29" s="729"/>
      <c r="AF29" s="729"/>
      <c r="AG29" s="729"/>
      <c r="AH29" s="729"/>
      <c r="AI29" s="729"/>
      <c r="AJ29" s="729"/>
      <c r="AK29" s="729"/>
      <c r="AL29" s="67"/>
    </row>
    <row r="30" spans="1:38" ht="14.1" customHeight="1" x14ac:dyDescent="0.15">
      <c r="A30" s="514"/>
      <c r="B30" s="5"/>
      <c r="C30" s="514"/>
      <c r="D30" s="542" t="s">
        <v>123</v>
      </c>
      <c r="E30" s="542"/>
      <c r="F30" s="10"/>
      <c r="G30" s="542"/>
      <c r="H30" s="10"/>
      <c r="I30" s="10"/>
      <c r="J30" s="10"/>
      <c r="K30" s="10"/>
      <c r="L30" s="10"/>
      <c r="M30" s="10"/>
      <c r="N30" s="542"/>
      <c r="O30" s="10"/>
      <c r="P30" s="10"/>
      <c r="Q30" s="514"/>
      <c r="R30" s="716"/>
      <c r="S30" s="716"/>
      <c r="T30" s="7"/>
      <c r="U30" s="717"/>
      <c r="V30" s="717"/>
      <c r="W30" s="514"/>
      <c r="X30" s="514"/>
      <c r="Y30" s="26"/>
      <c r="Z30" s="613"/>
      <c r="AA30" s="727"/>
      <c r="AB30" s="138"/>
      <c r="AC30" s="727"/>
      <c r="AD30" s="727"/>
      <c r="AE30" s="727"/>
      <c r="AF30" s="727"/>
      <c r="AG30" s="727"/>
      <c r="AH30" s="727"/>
      <c r="AI30" s="727"/>
      <c r="AJ30" s="727"/>
      <c r="AK30" s="727"/>
      <c r="AL30" s="67"/>
    </row>
    <row r="31" spans="1:38" ht="14.1" customHeight="1" x14ac:dyDescent="0.15">
      <c r="A31" s="514"/>
      <c r="B31" s="5"/>
      <c r="C31" s="514"/>
      <c r="D31" s="542"/>
      <c r="E31" s="10"/>
      <c r="F31" s="542"/>
      <c r="G31" s="10"/>
      <c r="H31" s="10"/>
      <c r="I31" s="10"/>
      <c r="J31" s="10"/>
      <c r="K31" s="10"/>
      <c r="L31" s="10"/>
      <c r="M31" s="10"/>
      <c r="N31" s="542"/>
      <c r="O31" s="10"/>
      <c r="P31" s="10"/>
      <c r="Q31" s="542"/>
      <c r="R31" s="36"/>
      <c r="S31" s="17"/>
      <c r="T31" s="17"/>
      <c r="U31" s="36"/>
      <c r="V31" s="17"/>
      <c r="W31" s="17"/>
      <c r="X31" s="17"/>
      <c r="Y31" s="26"/>
      <c r="Z31" s="613"/>
      <c r="AA31" s="727"/>
      <c r="AB31" s="138"/>
      <c r="AC31" s="727"/>
      <c r="AD31" s="727"/>
      <c r="AE31" s="727"/>
      <c r="AF31" s="727"/>
      <c r="AG31" s="727"/>
      <c r="AH31" s="727"/>
      <c r="AI31" s="727"/>
      <c r="AJ31" s="727"/>
      <c r="AK31" s="727"/>
      <c r="AL31" s="67"/>
    </row>
    <row r="32" spans="1:38" ht="14.1" customHeight="1" x14ac:dyDescent="0.15">
      <c r="A32" s="514"/>
      <c r="B32" s="5"/>
      <c r="C32" s="542" t="s">
        <v>124</v>
      </c>
      <c r="D32" s="542"/>
      <c r="E32" s="542"/>
      <c r="F32" s="739"/>
      <c r="G32" s="10"/>
      <c r="H32" s="10"/>
      <c r="I32" s="10"/>
      <c r="J32" s="10"/>
      <c r="K32" s="10"/>
      <c r="L32" s="10"/>
      <c r="M32" s="10"/>
      <c r="N32" s="10"/>
      <c r="O32" s="10"/>
      <c r="P32" s="10"/>
      <c r="Q32" s="514"/>
      <c r="R32" s="716"/>
      <c r="S32" s="716"/>
      <c r="T32" s="7"/>
      <c r="U32" s="717"/>
      <c r="V32" s="717"/>
      <c r="W32" s="514"/>
      <c r="X32" s="514"/>
      <c r="Y32" s="26"/>
      <c r="Z32" s="613"/>
      <c r="AA32" s="727"/>
      <c r="AB32" s="727"/>
      <c r="AC32" s="727"/>
      <c r="AD32" s="727"/>
      <c r="AE32" s="72"/>
      <c r="AF32" s="727"/>
      <c r="AG32" s="727"/>
      <c r="AH32" s="727"/>
      <c r="AI32" s="727"/>
      <c r="AJ32" s="727"/>
      <c r="AK32" s="727"/>
      <c r="AL32" s="122"/>
    </row>
    <row r="33" spans="1:38" ht="14.1" customHeight="1" x14ac:dyDescent="0.15">
      <c r="A33" s="514"/>
      <c r="B33" s="5"/>
      <c r="C33" s="514"/>
      <c r="D33" s="542"/>
      <c r="E33" s="542"/>
      <c r="F33" s="542"/>
      <c r="G33" s="542"/>
      <c r="H33" s="542"/>
      <c r="I33" s="542"/>
      <c r="J33" s="542"/>
      <c r="K33" s="542"/>
      <c r="L33" s="542"/>
      <c r="M33" s="542"/>
      <c r="N33" s="542"/>
      <c r="O33" s="542"/>
      <c r="P33" s="542"/>
      <c r="Q33" s="542"/>
      <c r="R33" s="36"/>
      <c r="S33" s="17"/>
      <c r="T33" s="17"/>
      <c r="U33" s="36"/>
      <c r="V33" s="17"/>
      <c r="W33" s="17"/>
      <c r="X33" s="17"/>
      <c r="Y33" s="26"/>
      <c r="Z33" s="613"/>
      <c r="AA33" s="727"/>
      <c r="AB33" s="72"/>
      <c r="AC33" s="727"/>
      <c r="AD33" s="727"/>
      <c r="AE33" s="727"/>
      <c r="AF33" s="727"/>
      <c r="AG33" s="727"/>
      <c r="AH33" s="727"/>
      <c r="AI33" s="727"/>
      <c r="AJ33" s="727"/>
      <c r="AK33" s="727"/>
      <c r="AL33" s="67"/>
    </row>
    <row r="34" spans="1:38" ht="14.1" customHeight="1" x14ac:dyDescent="0.15">
      <c r="A34" s="514"/>
      <c r="B34" s="5"/>
      <c r="C34" s="514"/>
      <c r="D34" s="542" t="s">
        <v>125</v>
      </c>
      <c r="E34" s="542"/>
      <c r="F34" s="542"/>
      <c r="G34" s="542"/>
      <c r="H34" s="542"/>
      <c r="I34" s="542"/>
      <c r="J34" s="542"/>
      <c r="K34" s="542"/>
      <c r="L34" s="542"/>
      <c r="M34" s="542"/>
      <c r="N34" s="542"/>
      <c r="O34" s="542"/>
      <c r="P34" s="542"/>
      <c r="Q34" s="514"/>
      <c r="R34" s="716"/>
      <c r="S34" s="716"/>
      <c r="T34" s="7"/>
      <c r="U34" s="717"/>
      <c r="V34" s="717"/>
      <c r="W34" s="514"/>
      <c r="X34" s="514"/>
      <c r="Y34" s="26"/>
      <c r="Z34" s="613"/>
      <c r="AA34" s="727"/>
      <c r="AB34" s="727"/>
      <c r="AC34" s="727"/>
      <c r="AD34" s="727"/>
      <c r="AE34" s="727"/>
      <c r="AF34" s="727"/>
      <c r="AG34" s="727"/>
      <c r="AH34" s="727"/>
      <c r="AI34" s="727"/>
      <c r="AJ34" s="727"/>
      <c r="AK34" s="727"/>
      <c r="AL34" s="67"/>
    </row>
    <row r="35" spans="1:38" ht="14.1" customHeight="1" x14ac:dyDescent="0.15">
      <c r="A35" s="514"/>
      <c r="B35" s="5"/>
      <c r="C35" s="514"/>
      <c r="D35" s="542"/>
      <c r="E35" s="542"/>
      <c r="F35" s="542"/>
      <c r="G35" s="542"/>
      <c r="H35" s="542"/>
      <c r="I35" s="542"/>
      <c r="J35" s="542"/>
      <c r="K35" s="542"/>
      <c r="L35" s="542"/>
      <c r="M35" s="542"/>
      <c r="N35" s="542"/>
      <c r="O35" s="542"/>
      <c r="P35" s="514"/>
      <c r="Q35" s="542"/>
      <c r="R35" s="36"/>
      <c r="S35" s="17"/>
      <c r="T35" s="17"/>
      <c r="U35" s="36"/>
      <c r="V35" s="17"/>
      <c r="W35" s="17"/>
      <c r="X35" s="17"/>
      <c r="Y35" s="26"/>
      <c r="Z35" s="613"/>
      <c r="AA35" s="727"/>
      <c r="AB35" s="727"/>
      <c r="AC35" s="727"/>
      <c r="AD35" s="727"/>
      <c r="AE35" s="727"/>
      <c r="AF35" s="727"/>
      <c r="AG35" s="727"/>
      <c r="AH35" s="727"/>
      <c r="AI35" s="727"/>
      <c r="AJ35" s="727"/>
      <c r="AK35" s="727"/>
      <c r="AL35" s="67"/>
    </row>
    <row r="36" spans="1:38" ht="14.1" customHeight="1" x14ac:dyDescent="0.15">
      <c r="A36" s="514"/>
      <c r="B36" s="5"/>
      <c r="C36" s="542" t="s">
        <v>126</v>
      </c>
      <c r="D36" s="542"/>
      <c r="E36" s="542"/>
      <c r="F36" s="542"/>
      <c r="G36" s="542"/>
      <c r="H36" s="542"/>
      <c r="I36" s="17"/>
      <c r="J36" s="542"/>
      <c r="K36" s="739"/>
      <c r="L36" s="514"/>
      <c r="M36" s="514"/>
      <c r="N36" s="514"/>
      <c r="O36" s="514"/>
      <c r="P36" s="514"/>
      <c r="Q36" s="514"/>
      <c r="R36" s="514"/>
      <c r="S36" s="514"/>
      <c r="T36" s="728"/>
      <c r="U36" s="728"/>
      <c r="V36" s="514"/>
      <c r="W36" s="728"/>
      <c r="X36" s="728"/>
      <c r="Y36" s="514"/>
      <c r="Z36" s="613"/>
      <c r="AA36" s="727"/>
      <c r="AB36" s="727"/>
      <c r="AC36" s="727"/>
      <c r="AD36" s="727"/>
      <c r="AE36" s="727"/>
      <c r="AF36" s="727"/>
      <c r="AG36" s="727"/>
      <c r="AH36" s="727"/>
      <c r="AI36" s="727"/>
      <c r="AJ36" s="727"/>
      <c r="AK36" s="727"/>
      <c r="AL36" s="69"/>
    </row>
    <row r="37" spans="1:38" ht="14.1" customHeight="1" x14ac:dyDescent="0.15">
      <c r="A37" s="514"/>
      <c r="B37" s="5"/>
      <c r="C37" s="514"/>
      <c r="D37" s="542"/>
      <c r="E37" s="542"/>
      <c r="F37" s="542"/>
      <c r="G37" s="542"/>
      <c r="H37" s="542"/>
      <c r="I37" s="542"/>
      <c r="J37" s="542"/>
      <c r="K37" s="542"/>
      <c r="L37" s="514"/>
      <c r="M37" s="514"/>
      <c r="N37" s="514"/>
      <c r="O37" s="514"/>
      <c r="P37" s="514"/>
      <c r="Q37" s="514"/>
      <c r="R37" s="716"/>
      <c r="S37" s="716"/>
      <c r="T37" s="7"/>
      <c r="U37" s="717"/>
      <c r="V37" s="717"/>
      <c r="W37" s="514"/>
      <c r="X37" s="514"/>
      <c r="Y37" s="26"/>
      <c r="Z37" s="613"/>
      <c r="AA37" s="727"/>
      <c r="AB37" s="727"/>
      <c r="AC37" s="727"/>
      <c r="AD37" s="727"/>
      <c r="AE37" s="727"/>
      <c r="AF37" s="727"/>
      <c r="AG37" s="727"/>
      <c r="AH37" s="727"/>
      <c r="AI37" s="727"/>
      <c r="AJ37" s="729"/>
      <c r="AK37" s="163"/>
      <c r="AL37" s="67"/>
    </row>
    <row r="38" spans="1:38" ht="14.1" customHeight="1" x14ac:dyDescent="0.15">
      <c r="A38" s="514"/>
      <c r="B38" s="5"/>
      <c r="C38" s="514"/>
      <c r="D38" s="542"/>
      <c r="E38" s="542"/>
      <c r="F38" s="542"/>
      <c r="G38" s="542"/>
      <c r="H38" s="542"/>
      <c r="I38" s="542"/>
      <c r="J38" s="542"/>
      <c r="K38" s="542"/>
      <c r="L38" s="514"/>
      <c r="M38" s="514"/>
      <c r="N38" s="514"/>
      <c r="O38" s="514"/>
      <c r="P38" s="514"/>
      <c r="Q38" s="542"/>
      <c r="R38" s="36"/>
      <c r="S38" s="17"/>
      <c r="T38" s="17"/>
      <c r="U38" s="36"/>
      <c r="V38" s="17"/>
      <c r="W38" s="17"/>
      <c r="X38" s="17"/>
      <c r="Y38" s="26"/>
      <c r="Z38" s="613"/>
      <c r="AA38" s="727"/>
      <c r="AB38" s="727"/>
      <c r="AC38" s="727"/>
      <c r="AD38" s="727"/>
      <c r="AE38" s="727"/>
      <c r="AF38" s="727"/>
      <c r="AG38" s="727"/>
      <c r="AH38" s="727"/>
      <c r="AI38" s="727"/>
      <c r="AJ38" s="727"/>
      <c r="AK38" s="727"/>
      <c r="AL38" s="67"/>
    </row>
    <row r="39" spans="1:38" ht="14.1" customHeight="1" x14ac:dyDescent="0.15">
      <c r="A39" s="514"/>
      <c r="B39" s="5"/>
      <c r="C39" s="542" t="s">
        <v>127</v>
      </c>
      <c r="D39" s="542"/>
      <c r="E39" s="514"/>
      <c r="F39" s="514"/>
      <c r="G39" s="514"/>
      <c r="H39" s="514"/>
      <c r="I39" s="514"/>
      <c r="J39" s="514"/>
      <c r="K39" s="514"/>
      <c r="L39" s="514"/>
      <c r="M39" s="542"/>
      <c r="N39" s="542"/>
      <c r="O39" s="542"/>
      <c r="P39" s="542"/>
      <c r="Q39" s="542"/>
      <c r="R39" s="542"/>
      <c r="S39" s="542"/>
      <c r="T39" s="728"/>
      <c r="U39" s="728"/>
      <c r="V39" s="514"/>
      <c r="W39" s="29"/>
      <c r="X39" s="29"/>
      <c r="Y39" s="46"/>
      <c r="Z39" s="613"/>
      <c r="AA39" s="727"/>
      <c r="AB39" s="727"/>
      <c r="AC39" s="727"/>
      <c r="AD39" s="727"/>
      <c r="AE39" s="727"/>
      <c r="AF39" s="727"/>
      <c r="AG39" s="727"/>
      <c r="AH39" s="727"/>
      <c r="AI39" s="727"/>
      <c r="AJ39" s="727"/>
      <c r="AK39" s="727"/>
      <c r="AL39" s="67"/>
    </row>
    <row r="40" spans="1:38" ht="14.1" customHeight="1" x14ac:dyDescent="0.15">
      <c r="A40" s="514"/>
      <c r="B40" s="5"/>
      <c r="C40" s="514"/>
      <c r="D40" s="542"/>
      <c r="E40" s="514"/>
      <c r="F40" s="514"/>
      <c r="G40" s="514"/>
      <c r="H40" s="514"/>
      <c r="I40" s="514"/>
      <c r="J40" s="514"/>
      <c r="K40" s="514"/>
      <c r="L40" s="514"/>
      <c r="M40" s="542"/>
      <c r="N40" s="542"/>
      <c r="O40" s="542"/>
      <c r="P40" s="542"/>
      <c r="Q40" s="514"/>
      <c r="R40" s="716"/>
      <c r="S40" s="716"/>
      <c r="T40" s="7"/>
      <c r="U40" s="717"/>
      <c r="V40" s="717"/>
      <c r="W40" s="514"/>
      <c r="X40" s="514"/>
      <c r="Y40" s="26"/>
      <c r="Z40" s="613"/>
      <c r="AA40" s="727"/>
      <c r="AB40" s="727"/>
      <c r="AC40" s="727"/>
      <c r="AD40" s="727"/>
      <c r="AE40" s="727"/>
      <c r="AF40" s="727"/>
      <c r="AG40" s="727"/>
      <c r="AH40" s="727"/>
      <c r="AI40" s="727"/>
      <c r="AJ40" s="727"/>
      <c r="AK40" s="727"/>
      <c r="AL40" s="67"/>
    </row>
    <row r="41" spans="1:38" ht="14.1" customHeight="1" x14ac:dyDescent="0.15">
      <c r="A41" s="514"/>
      <c r="B41" s="5"/>
      <c r="C41" s="514"/>
      <c r="D41" s="542"/>
      <c r="E41" s="514"/>
      <c r="F41" s="514"/>
      <c r="G41" s="514"/>
      <c r="H41" s="514"/>
      <c r="I41" s="514"/>
      <c r="J41" s="514"/>
      <c r="K41" s="514"/>
      <c r="L41" s="514"/>
      <c r="M41" s="542"/>
      <c r="N41" s="542"/>
      <c r="O41" s="542"/>
      <c r="P41" s="542"/>
      <c r="Q41" s="542"/>
      <c r="R41" s="36"/>
      <c r="S41" s="17"/>
      <c r="T41" s="17"/>
      <c r="U41" s="36"/>
      <c r="V41" s="17"/>
      <c r="W41" s="17"/>
      <c r="X41" s="17"/>
      <c r="Y41" s="26"/>
      <c r="Z41" s="175"/>
      <c r="AA41" s="123"/>
      <c r="AB41" s="123"/>
      <c r="AC41" s="123"/>
      <c r="AD41" s="123"/>
      <c r="AE41" s="123"/>
      <c r="AF41" s="123"/>
      <c r="AG41" s="123"/>
      <c r="AH41" s="727"/>
      <c r="AI41" s="727"/>
      <c r="AJ41" s="727"/>
      <c r="AK41" s="727"/>
      <c r="AL41" s="67"/>
    </row>
    <row r="42" spans="1:38" ht="14.1" customHeight="1" x14ac:dyDescent="0.15">
      <c r="A42" s="514"/>
      <c r="B42" s="5"/>
      <c r="C42" s="542" t="s">
        <v>128</v>
      </c>
      <c r="D42" s="542"/>
      <c r="E42" s="542"/>
      <c r="F42" s="542"/>
      <c r="G42" s="542"/>
      <c r="H42" s="542"/>
      <c r="I42" s="542"/>
      <c r="J42" s="542"/>
      <c r="K42" s="542"/>
      <c r="L42" s="542"/>
      <c r="M42" s="542"/>
      <c r="N42" s="542"/>
      <c r="O42" s="542"/>
      <c r="P42" s="542"/>
      <c r="Q42" s="542"/>
      <c r="R42" s="542"/>
      <c r="S42" s="542"/>
      <c r="T42" s="728"/>
      <c r="U42" s="728"/>
      <c r="V42" s="542"/>
      <c r="W42" s="728"/>
      <c r="X42" s="728"/>
      <c r="Y42" s="542"/>
      <c r="Z42" s="172"/>
      <c r="AA42" s="729"/>
      <c r="AB42" s="163"/>
      <c r="AC42" s="163"/>
      <c r="AD42" s="163"/>
      <c r="AE42" s="729"/>
      <c r="AF42" s="729"/>
      <c r="AG42" s="729"/>
      <c r="AH42" s="727"/>
      <c r="AI42" s="727"/>
      <c r="AJ42" s="727"/>
      <c r="AK42" s="727"/>
      <c r="AL42" s="67"/>
    </row>
    <row r="43" spans="1:38" ht="14.1" customHeight="1" x14ac:dyDescent="0.15">
      <c r="A43" s="514"/>
      <c r="B43" s="5"/>
      <c r="C43" s="514"/>
      <c r="D43" s="514"/>
      <c r="E43" s="542"/>
      <c r="F43" s="542"/>
      <c r="G43" s="542"/>
      <c r="H43" s="542"/>
      <c r="I43" s="542"/>
      <c r="J43" s="542"/>
      <c r="K43" s="542"/>
      <c r="L43" s="542"/>
      <c r="M43" s="542"/>
      <c r="N43" s="542"/>
      <c r="O43" s="542"/>
      <c r="P43" s="542"/>
      <c r="Q43" s="514"/>
      <c r="R43" s="716"/>
      <c r="S43" s="716"/>
      <c r="T43" s="7"/>
      <c r="U43" s="717"/>
      <c r="V43" s="717"/>
      <c r="W43" s="514"/>
      <c r="X43" s="514"/>
      <c r="Y43" s="26"/>
      <c r="Z43" s="172"/>
      <c r="AA43" s="729"/>
      <c r="AB43" s="163"/>
      <c r="AC43" s="163"/>
      <c r="AD43" s="163"/>
      <c r="AE43" s="729"/>
      <c r="AF43" s="729"/>
      <c r="AG43" s="729"/>
      <c r="AH43" s="727"/>
      <c r="AI43" s="727"/>
      <c r="AJ43" s="727"/>
      <c r="AK43" s="727"/>
      <c r="AL43" s="67"/>
    </row>
    <row r="44" spans="1:38" ht="14.1" customHeight="1" x14ac:dyDescent="0.15">
      <c r="A44" s="514"/>
      <c r="B44" s="5"/>
      <c r="C44" s="514"/>
      <c r="D44" s="514"/>
      <c r="E44" s="542"/>
      <c r="F44" s="542"/>
      <c r="G44" s="542"/>
      <c r="H44" s="542"/>
      <c r="I44" s="542"/>
      <c r="J44" s="542"/>
      <c r="K44" s="542"/>
      <c r="L44" s="542"/>
      <c r="M44" s="542"/>
      <c r="N44" s="542"/>
      <c r="O44" s="542"/>
      <c r="P44" s="542"/>
      <c r="Q44" s="514"/>
      <c r="R44" s="716"/>
      <c r="S44" s="716"/>
      <c r="T44" s="7"/>
      <c r="U44" s="717"/>
      <c r="V44" s="717"/>
      <c r="W44" s="514"/>
      <c r="X44" s="514"/>
      <c r="Y44" s="26"/>
      <c r="Z44" s="172"/>
      <c r="AA44" s="729"/>
      <c r="AB44" s="163"/>
      <c r="AC44" s="163"/>
      <c r="AD44" s="163"/>
      <c r="AE44" s="729"/>
      <c r="AF44" s="729"/>
      <c r="AG44" s="729"/>
      <c r="AH44" s="727"/>
      <c r="AI44" s="727"/>
      <c r="AJ44" s="727"/>
      <c r="AK44" s="727"/>
      <c r="AL44" s="67"/>
    </row>
    <row r="45" spans="1:38" ht="14.1" customHeight="1" x14ac:dyDescent="0.15">
      <c r="A45" s="514"/>
      <c r="B45" s="5"/>
      <c r="C45" s="514"/>
      <c r="D45" s="514"/>
      <c r="E45" s="542"/>
      <c r="F45" s="514"/>
      <c r="G45" s="514"/>
      <c r="H45" s="514"/>
      <c r="I45" s="514"/>
      <c r="J45" s="514"/>
      <c r="K45" s="514"/>
      <c r="L45" s="514"/>
      <c r="M45" s="514"/>
      <c r="N45" s="514"/>
      <c r="O45" s="514"/>
      <c r="P45" s="514"/>
      <c r="Q45" s="542"/>
      <c r="R45" s="36"/>
      <c r="S45" s="17"/>
      <c r="T45" s="17"/>
      <c r="U45" s="36"/>
      <c r="V45" s="17"/>
      <c r="W45" s="17"/>
      <c r="X45" s="17"/>
      <c r="Y45" s="26"/>
      <c r="Z45" s="613"/>
      <c r="AA45" s="727"/>
      <c r="AB45" s="727"/>
      <c r="AC45" s="727"/>
      <c r="AD45" s="727"/>
      <c r="AE45" s="727"/>
      <c r="AF45" s="727"/>
      <c r="AG45" s="727"/>
      <c r="AH45" s="727"/>
      <c r="AI45" s="727"/>
      <c r="AJ45" s="727"/>
      <c r="AK45" s="727"/>
      <c r="AL45" s="67"/>
    </row>
    <row r="46" spans="1:38" ht="14.1" customHeight="1" x14ac:dyDescent="0.15">
      <c r="A46" s="514"/>
      <c r="B46" s="5"/>
      <c r="C46" s="39" t="s">
        <v>1499</v>
      </c>
      <c r="D46" s="739"/>
      <c r="E46" s="739"/>
      <c r="F46" s="542"/>
      <c r="G46" s="542"/>
      <c r="H46" s="542"/>
      <c r="I46" s="542"/>
      <c r="J46" s="542"/>
      <c r="K46" s="542"/>
      <c r="L46" s="542"/>
      <c r="M46" s="542"/>
      <c r="N46" s="542"/>
      <c r="O46" s="542"/>
      <c r="P46" s="542"/>
      <c r="Q46" s="542"/>
      <c r="R46" s="542"/>
      <c r="S46" s="542"/>
      <c r="T46" s="514"/>
      <c r="U46" s="514"/>
      <c r="V46" s="514"/>
      <c r="W46" s="514"/>
      <c r="X46" s="514"/>
      <c r="Y46" s="514"/>
      <c r="Z46" s="613"/>
      <c r="AA46" s="727"/>
      <c r="AB46" s="727"/>
      <c r="AC46" s="727"/>
      <c r="AD46" s="727"/>
      <c r="AE46" s="727"/>
      <c r="AF46" s="727"/>
      <c r="AG46" s="727"/>
      <c r="AH46" s="727"/>
      <c r="AI46" s="727"/>
      <c r="AJ46" s="727"/>
      <c r="AK46" s="727"/>
      <c r="AL46" s="67"/>
    </row>
    <row r="47" spans="1:38" ht="14.1" customHeight="1" x14ac:dyDescent="0.15">
      <c r="A47" s="514"/>
      <c r="B47" s="5"/>
      <c r="C47" s="514"/>
      <c r="D47" s="514" t="s">
        <v>129</v>
      </c>
      <c r="E47" s="514"/>
      <c r="F47" s="514"/>
      <c r="G47" s="514"/>
      <c r="H47" s="514"/>
      <c r="I47" s="514"/>
      <c r="J47" s="514"/>
      <c r="K47" s="514"/>
      <c r="L47" s="514"/>
      <c r="M47" s="514"/>
      <c r="N47" s="514"/>
      <c r="O47" s="514"/>
      <c r="P47" s="514"/>
      <c r="Q47" s="514"/>
      <c r="R47" s="514"/>
      <c r="S47" s="514"/>
      <c r="T47" s="514"/>
      <c r="U47" s="514"/>
      <c r="V47" s="514"/>
      <c r="W47" s="514"/>
      <c r="X47" s="514"/>
      <c r="Y47" s="514"/>
      <c r="Z47" s="613"/>
      <c r="AA47" s="727"/>
      <c r="AB47" s="727"/>
      <c r="AC47" s="727"/>
      <c r="AD47" s="727"/>
      <c r="AE47" s="727"/>
      <c r="AF47" s="727"/>
      <c r="AG47" s="727"/>
      <c r="AH47" s="727"/>
      <c r="AI47" s="727"/>
      <c r="AJ47" s="727"/>
      <c r="AK47" s="727"/>
      <c r="AL47" s="122"/>
    </row>
    <row r="48" spans="1:38" ht="20.25" customHeight="1" x14ac:dyDescent="0.15">
      <c r="A48" s="514"/>
      <c r="B48" s="5"/>
      <c r="C48" s="5389" t="s">
        <v>240</v>
      </c>
      <c r="D48" s="5389"/>
      <c r="E48" s="5390"/>
      <c r="F48" s="5390"/>
      <c r="G48" s="5390" t="s">
        <v>181</v>
      </c>
      <c r="H48" s="5390"/>
      <c r="I48" s="5390"/>
      <c r="J48" s="5390"/>
      <c r="K48" s="5390"/>
      <c r="L48" s="5390"/>
      <c r="M48" s="5386" t="s">
        <v>135</v>
      </c>
      <c r="N48" s="5386"/>
      <c r="O48" s="5386"/>
      <c r="P48" s="724"/>
      <c r="Q48" s="5386" t="s">
        <v>239</v>
      </c>
      <c r="R48" s="5386"/>
      <c r="S48" s="5386"/>
      <c r="T48" s="5386"/>
      <c r="U48" s="5387"/>
      <c r="V48" s="5387"/>
      <c r="W48" s="5387"/>
      <c r="X48" s="5387"/>
      <c r="Y48" s="95" t="s">
        <v>1500</v>
      </c>
      <c r="Z48" s="613"/>
      <c r="AA48" s="727"/>
      <c r="AB48" s="727"/>
      <c r="AC48" s="727"/>
      <c r="AD48" s="727"/>
      <c r="AE48" s="727"/>
      <c r="AF48" s="727"/>
      <c r="AG48" s="727"/>
      <c r="AH48" s="727"/>
      <c r="AI48" s="727"/>
      <c r="AJ48" s="727"/>
      <c r="AK48" s="727"/>
      <c r="AL48" s="122"/>
    </row>
    <row r="49" spans="1:38" ht="20.25" customHeight="1" x14ac:dyDescent="0.15">
      <c r="A49" s="514"/>
      <c r="B49" s="5"/>
      <c r="C49" s="5389" t="s">
        <v>240</v>
      </c>
      <c r="D49" s="5389"/>
      <c r="E49" s="5390"/>
      <c r="F49" s="5390"/>
      <c r="G49" s="5390" t="s">
        <v>181</v>
      </c>
      <c r="H49" s="5390"/>
      <c r="I49" s="5390"/>
      <c r="J49" s="5390"/>
      <c r="K49" s="5390"/>
      <c r="L49" s="5390"/>
      <c r="M49" s="5386" t="s">
        <v>135</v>
      </c>
      <c r="N49" s="5386"/>
      <c r="O49" s="5386"/>
      <c r="P49" s="724"/>
      <c r="Q49" s="5386" t="s">
        <v>239</v>
      </c>
      <c r="R49" s="5386"/>
      <c r="S49" s="5386"/>
      <c r="T49" s="5386"/>
      <c r="U49" s="5387"/>
      <c r="V49" s="5387"/>
      <c r="W49" s="5387"/>
      <c r="X49" s="5387"/>
      <c r="Y49" s="95" t="s">
        <v>1500</v>
      </c>
      <c r="Z49" s="613"/>
      <c r="AA49" s="727"/>
      <c r="AB49" s="727"/>
      <c r="AF49" s="727"/>
      <c r="AG49" s="727"/>
      <c r="AH49" s="727"/>
      <c r="AI49" s="727"/>
      <c r="AJ49" s="727"/>
      <c r="AK49" s="727"/>
      <c r="AL49" s="122"/>
    </row>
    <row r="50" spans="1:38" ht="20.25" customHeight="1" x14ac:dyDescent="0.15">
      <c r="A50" s="514"/>
      <c r="B50" s="5"/>
      <c r="C50" s="5389" t="s">
        <v>240</v>
      </c>
      <c r="D50" s="5389"/>
      <c r="E50" s="5390"/>
      <c r="F50" s="5390"/>
      <c r="G50" s="5390" t="s">
        <v>181</v>
      </c>
      <c r="H50" s="5390"/>
      <c r="I50" s="5390"/>
      <c r="J50" s="5390"/>
      <c r="K50" s="5390"/>
      <c r="L50" s="5390"/>
      <c r="M50" s="5386" t="s">
        <v>135</v>
      </c>
      <c r="N50" s="5386"/>
      <c r="O50" s="5386"/>
      <c r="P50" s="724"/>
      <c r="Q50" s="5386" t="s">
        <v>239</v>
      </c>
      <c r="R50" s="5386"/>
      <c r="S50" s="5386"/>
      <c r="T50" s="5386"/>
      <c r="U50" s="5387"/>
      <c r="V50" s="5387"/>
      <c r="W50" s="5387"/>
      <c r="X50" s="5387"/>
      <c r="Y50" s="95" t="s">
        <v>1500</v>
      </c>
      <c r="Z50" s="613"/>
      <c r="AA50" s="727"/>
      <c r="AB50" s="727"/>
      <c r="AC50" s="727"/>
      <c r="AD50" s="727"/>
      <c r="AE50" s="727"/>
      <c r="AF50" s="727"/>
      <c r="AG50" s="727"/>
      <c r="AH50" s="727"/>
      <c r="AI50" s="727"/>
      <c r="AJ50" s="727"/>
      <c r="AK50" s="727"/>
      <c r="AL50" s="122"/>
    </row>
    <row r="51" spans="1:38" ht="20.25" customHeight="1" x14ac:dyDescent="0.15">
      <c r="A51" s="514"/>
      <c r="B51" s="5"/>
      <c r="C51" s="5389" t="s">
        <v>240</v>
      </c>
      <c r="D51" s="5389"/>
      <c r="E51" s="5390"/>
      <c r="F51" s="5390"/>
      <c r="G51" s="5390" t="s">
        <v>181</v>
      </c>
      <c r="H51" s="5390"/>
      <c r="I51" s="5390"/>
      <c r="J51" s="5390"/>
      <c r="K51" s="5390"/>
      <c r="L51" s="5390"/>
      <c r="M51" s="5386" t="s">
        <v>135</v>
      </c>
      <c r="N51" s="5386"/>
      <c r="O51" s="5386"/>
      <c r="P51" s="724"/>
      <c r="Q51" s="5386" t="s">
        <v>239</v>
      </c>
      <c r="R51" s="5386"/>
      <c r="S51" s="5386"/>
      <c r="T51" s="5386"/>
      <c r="U51" s="5387"/>
      <c r="V51" s="5387"/>
      <c r="W51" s="5387"/>
      <c r="X51" s="5387"/>
      <c r="Y51" s="95" t="s">
        <v>1500</v>
      </c>
      <c r="Z51" s="613"/>
      <c r="AA51" s="727"/>
      <c r="AB51" s="727"/>
      <c r="AC51" s="727"/>
      <c r="AD51" s="727"/>
      <c r="AE51" s="727"/>
      <c r="AF51" s="727"/>
      <c r="AG51" s="727"/>
      <c r="AH51" s="727"/>
      <c r="AI51" s="727"/>
      <c r="AJ51" s="727"/>
      <c r="AK51" s="727"/>
      <c r="AL51" s="122"/>
    </row>
    <row r="52" spans="1:38" ht="14.1" customHeight="1" x14ac:dyDescent="0.15">
      <c r="A52" s="514"/>
      <c r="B52" s="5"/>
      <c r="C52" s="514"/>
      <c r="D52" s="739"/>
      <c r="E52" s="514"/>
      <c r="F52" s="514"/>
      <c r="G52" s="514"/>
      <c r="H52" s="542"/>
      <c r="I52" s="542"/>
      <c r="J52" s="542"/>
      <c r="K52" s="542"/>
      <c r="L52" s="542"/>
      <c r="M52" s="542"/>
      <c r="N52" s="542"/>
      <c r="O52" s="542"/>
      <c r="P52" s="542"/>
      <c r="Q52" s="514"/>
      <c r="R52" s="514"/>
      <c r="S52" s="514"/>
      <c r="T52" s="514"/>
      <c r="U52" s="514"/>
      <c r="V52" s="514"/>
      <c r="W52" s="514"/>
      <c r="X52" s="514"/>
      <c r="Y52" s="514"/>
      <c r="Z52" s="613"/>
      <c r="AA52" s="514"/>
      <c r="AB52" s="514"/>
      <c r="AC52" s="514"/>
      <c r="AD52" s="514"/>
      <c r="AE52" s="514"/>
      <c r="AF52" s="514"/>
      <c r="AG52" s="514"/>
      <c r="AH52" s="514"/>
      <c r="AI52" s="514"/>
      <c r="AJ52" s="514"/>
      <c r="AK52" s="514"/>
      <c r="AL52" s="69"/>
    </row>
    <row r="53" spans="1:38" ht="14.1" customHeight="1" x14ac:dyDescent="0.15">
      <c r="A53" s="514"/>
      <c r="B53" s="5"/>
      <c r="C53" s="514" t="s">
        <v>130</v>
      </c>
      <c r="D53" s="514"/>
      <c r="E53" s="514"/>
      <c r="F53" s="514"/>
      <c r="G53" s="514"/>
      <c r="H53" s="514"/>
      <c r="I53" s="514"/>
      <c r="J53" s="514"/>
      <c r="K53" s="514"/>
      <c r="L53" s="514"/>
      <c r="M53" s="514"/>
      <c r="N53" s="514"/>
      <c r="O53" s="514"/>
      <c r="P53" s="514"/>
      <c r="Q53" s="514"/>
      <c r="R53" s="514"/>
      <c r="S53" s="514"/>
      <c r="T53" s="514"/>
      <c r="U53" s="514"/>
      <c r="V53" s="514"/>
      <c r="W53" s="514"/>
      <c r="X53" s="514"/>
      <c r="Y53" s="514"/>
      <c r="Z53" s="613"/>
      <c r="AA53" s="514"/>
      <c r="AB53" s="514"/>
      <c r="AC53" s="514"/>
      <c r="AD53" s="719"/>
      <c r="AE53" s="514"/>
      <c r="AF53" s="514"/>
      <c r="AG53" s="514"/>
      <c r="AH53" s="514"/>
      <c r="AI53" s="514"/>
      <c r="AJ53" s="514"/>
      <c r="AK53" s="514"/>
      <c r="AL53" s="67"/>
    </row>
    <row r="54" spans="1:38" ht="14.1" customHeight="1" x14ac:dyDescent="0.15">
      <c r="A54" s="514"/>
      <c r="B54" s="5"/>
      <c r="C54" s="514"/>
      <c r="D54" s="514"/>
      <c r="E54" s="514"/>
      <c r="F54" s="514"/>
      <c r="G54" s="514"/>
      <c r="H54" s="514"/>
      <c r="I54" s="514" t="s">
        <v>1501</v>
      </c>
      <c r="J54" s="514" t="s">
        <v>1502</v>
      </c>
      <c r="K54" s="514"/>
      <c r="L54" s="514"/>
      <c r="M54" s="514"/>
      <c r="N54" s="514"/>
      <c r="O54" s="716" t="s">
        <v>1503</v>
      </c>
      <c r="P54" s="716"/>
      <c r="Q54" s="7"/>
      <c r="R54" s="717"/>
      <c r="S54" s="717"/>
      <c r="T54" s="514"/>
      <c r="U54" s="514"/>
      <c r="V54" s="514"/>
      <c r="W54" s="739"/>
      <c r="X54" s="739" t="s">
        <v>1504</v>
      </c>
      <c r="Y54" s="207"/>
      <c r="Z54" s="613"/>
      <c r="AA54" s="729"/>
      <c r="AB54" s="72"/>
      <c r="AC54" s="729"/>
      <c r="AD54" s="729"/>
      <c r="AE54" s="729"/>
      <c r="AF54" s="729"/>
      <c r="AG54" s="729"/>
      <c r="AH54" s="729"/>
      <c r="AI54" s="729"/>
      <c r="AJ54" s="729"/>
      <c r="AK54" s="729"/>
      <c r="AL54" s="67"/>
    </row>
    <row r="55" spans="1:38" ht="14.1" customHeight="1" x14ac:dyDescent="0.15">
      <c r="A55" s="514"/>
      <c r="B55" s="5"/>
      <c r="C55" s="514"/>
      <c r="D55" s="514"/>
      <c r="E55" s="514" t="s">
        <v>1505</v>
      </c>
      <c r="F55" s="514"/>
      <c r="G55" s="514"/>
      <c r="H55" s="514"/>
      <c r="I55" s="514"/>
      <c r="J55" s="514" t="s">
        <v>1502</v>
      </c>
      <c r="K55" s="514"/>
      <c r="L55" s="514"/>
      <c r="M55" s="514"/>
      <c r="N55" s="514"/>
      <c r="O55" s="716" t="s">
        <v>1503</v>
      </c>
      <c r="P55" s="716"/>
      <c r="Q55" s="7"/>
      <c r="R55" s="717"/>
      <c r="S55" s="717"/>
      <c r="T55" s="514"/>
      <c r="U55" s="514"/>
      <c r="V55" s="514"/>
      <c r="W55" s="739"/>
      <c r="X55" s="739" t="s">
        <v>1504</v>
      </c>
      <c r="Y55" s="208"/>
      <c r="Z55" s="613"/>
      <c r="AA55" s="72"/>
      <c r="AB55" s="729"/>
      <c r="AC55" s="729"/>
      <c r="AD55" s="729"/>
      <c r="AE55" s="729"/>
      <c r="AF55" s="729"/>
      <c r="AG55" s="729"/>
      <c r="AH55" s="729"/>
      <c r="AI55" s="729"/>
      <c r="AJ55" s="729"/>
      <c r="AK55" s="729"/>
      <c r="AL55" s="67"/>
    </row>
    <row r="56" spans="1:38" ht="4.5" customHeight="1" x14ac:dyDescent="0.15">
      <c r="A56" s="514"/>
      <c r="B56" s="5"/>
      <c r="C56" s="514"/>
      <c r="D56" s="514"/>
      <c r="E56" s="514"/>
      <c r="F56" s="514"/>
      <c r="G56" s="514"/>
      <c r="H56" s="514"/>
      <c r="I56" s="514"/>
      <c r="J56" s="514"/>
      <c r="K56" s="514"/>
      <c r="L56" s="514"/>
      <c r="M56" s="514"/>
      <c r="N56" s="514"/>
      <c r="O56" s="716"/>
      <c r="P56" s="716"/>
      <c r="Q56" s="7"/>
      <c r="R56" s="717"/>
      <c r="S56" s="717"/>
      <c r="T56" s="514"/>
      <c r="U56" s="514"/>
      <c r="V56" s="514"/>
      <c r="W56" s="739"/>
      <c r="X56" s="739"/>
      <c r="Y56" s="745"/>
      <c r="Z56" s="613"/>
      <c r="AA56" s="72"/>
      <c r="AB56" s="729"/>
      <c r="AC56" s="729"/>
      <c r="AD56" s="729"/>
      <c r="AE56" s="729"/>
      <c r="AF56" s="729"/>
      <c r="AG56" s="729"/>
      <c r="AH56" s="729"/>
      <c r="AI56" s="729"/>
      <c r="AJ56" s="729"/>
      <c r="AK56" s="729"/>
      <c r="AL56" s="67"/>
    </row>
    <row r="57" spans="1:38" ht="14.1" customHeight="1" x14ac:dyDescent="0.15">
      <c r="A57" s="514"/>
      <c r="B57" s="5"/>
      <c r="C57" s="514"/>
      <c r="D57" s="514"/>
      <c r="E57" s="514"/>
      <c r="F57" s="514"/>
      <c r="G57" s="514"/>
      <c r="H57" s="514"/>
      <c r="I57" s="514" t="s">
        <v>1501</v>
      </c>
      <c r="J57" s="514" t="s">
        <v>1502</v>
      </c>
      <c r="K57" s="514"/>
      <c r="L57" s="514"/>
      <c r="M57" s="514"/>
      <c r="N57" s="514"/>
      <c r="O57" s="716" t="s">
        <v>1503</v>
      </c>
      <c r="P57" s="716"/>
      <c r="Q57" s="7"/>
      <c r="R57" s="717"/>
      <c r="S57" s="717"/>
      <c r="T57" s="514"/>
      <c r="U57" s="514"/>
      <c r="V57" s="514"/>
      <c r="W57" s="739"/>
      <c r="X57" s="739" t="s">
        <v>1504</v>
      </c>
      <c r="Y57" s="514"/>
      <c r="Z57" s="613"/>
      <c r="AA57" s="727"/>
      <c r="AB57" s="729"/>
      <c r="AC57" s="729"/>
      <c r="AD57" s="729"/>
      <c r="AE57" s="729"/>
      <c r="AF57" s="729"/>
      <c r="AG57" s="729"/>
      <c r="AH57" s="729"/>
      <c r="AI57" s="729"/>
      <c r="AJ57" s="729"/>
      <c r="AK57" s="729"/>
      <c r="AL57" s="67"/>
    </row>
    <row r="58" spans="1:38" ht="14.1" customHeight="1" x14ac:dyDescent="0.15">
      <c r="A58" s="514"/>
      <c r="B58" s="5"/>
      <c r="C58" s="514"/>
      <c r="D58" s="514"/>
      <c r="E58" s="514"/>
      <c r="F58" s="514"/>
      <c r="G58" s="514"/>
      <c r="H58" s="514"/>
      <c r="I58" s="514"/>
      <c r="J58" s="514" t="s">
        <v>1502</v>
      </c>
      <c r="K58" s="514"/>
      <c r="L58" s="514"/>
      <c r="M58" s="514"/>
      <c r="N58" s="514"/>
      <c r="O58" s="716" t="s">
        <v>1503</v>
      </c>
      <c r="P58" s="716"/>
      <c r="Q58" s="7"/>
      <c r="R58" s="717"/>
      <c r="S58" s="717"/>
      <c r="T58" s="514"/>
      <c r="U58" s="514"/>
      <c r="V58" s="514"/>
      <c r="W58" s="739"/>
      <c r="X58" s="739" t="s">
        <v>1504</v>
      </c>
      <c r="Y58" s="514"/>
      <c r="Z58" s="613"/>
      <c r="AA58" s="72"/>
      <c r="AB58" s="729"/>
      <c r="AC58" s="727"/>
      <c r="AD58" s="727"/>
      <c r="AE58" s="727"/>
      <c r="AF58" s="727"/>
      <c r="AG58" s="727"/>
      <c r="AH58" s="727"/>
      <c r="AI58" s="727"/>
      <c r="AJ58" s="727"/>
      <c r="AK58" s="727"/>
      <c r="AL58" s="67"/>
    </row>
    <row r="59" spans="1:38" ht="8.25" customHeight="1" x14ac:dyDescent="0.15">
      <c r="A59" s="514"/>
      <c r="B59" s="5"/>
      <c r="C59" s="514"/>
      <c r="D59" s="514"/>
      <c r="E59" s="514"/>
      <c r="F59" s="514"/>
      <c r="G59" s="514"/>
      <c r="H59" s="514"/>
      <c r="I59" s="514"/>
      <c r="J59" s="514"/>
      <c r="K59" s="514"/>
      <c r="L59" s="514"/>
      <c r="M59" s="514"/>
      <c r="N59" s="514"/>
      <c r="O59" s="716"/>
      <c r="P59" s="716"/>
      <c r="Q59" s="7"/>
      <c r="R59" s="717"/>
      <c r="S59" s="717"/>
      <c r="T59" s="514"/>
      <c r="U59" s="514"/>
      <c r="V59" s="514"/>
      <c r="W59" s="739"/>
      <c r="X59" s="739"/>
      <c r="Y59" s="514"/>
      <c r="Z59" s="613"/>
      <c r="AA59" s="72"/>
      <c r="AB59" s="729"/>
      <c r="AC59" s="727"/>
      <c r="AD59" s="727"/>
      <c r="AE59" s="727"/>
      <c r="AF59" s="727"/>
      <c r="AG59" s="727"/>
      <c r="AH59" s="727"/>
      <c r="AI59" s="727"/>
      <c r="AJ59" s="727"/>
      <c r="AK59" s="727"/>
      <c r="AL59" s="67"/>
    </row>
    <row r="60" spans="1:38" ht="14.1" customHeight="1" x14ac:dyDescent="0.15">
      <c r="A60" s="514"/>
      <c r="B60" s="5"/>
      <c r="C60" s="514"/>
      <c r="D60" s="514"/>
      <c r="E60" s="514"/>
      <c r="F60" s="514"/>
      <c r="H60" s="514" t="s">
        <v>1503</v>
      </c>
      <c r="I60" s="5388"/>
      <c r="J60" s="5388"/>
      <c r="K60" s="5388"/>
      <c r="L60" s="5388"/>
      <c r="M60" s="5388"/>
      <c r="N60" s="5388"/>
      <c r="O60" s="5388"/>
      <c r="P60" s="5388"/>
      <c r="Q60" s="5388"/>
      <c r="R60" s="5388"/>
      <c r="S60" s="5388"/>
      <c r="T60" s="5388"/>
      <c r="U60" s="5388"/>
      <c r="V60" s="5388"/>
      <c r="W60" s="5388"/>
      <c r="X60" s="514" t="s">
        <v>1504</v>
      </c>
      <c r="Y60" s="514"/>
      <c r="Z60" s="613"/>
      <c r="AA60" s="729"/>
      <c r="AB60" s="729"/>
      <c r="AC60" s="727"/>
      <c r="AD60" s="729"/>
      <c r="AE60" s="729"/>
      <c r="AF60" s="729"/>
      <c r="AG60" s="729"/>
      <c r="AH60" s="729"/>
      <c r="AI60" s="729"/>
      <c r="AJ60" s="729"/>
      <c r="AK60" s="729"/>
      <c r="AL60" s="67"/>
    </row>
    <row r="61" spans="1:38" ht="13.5" customHeight="1" thickBot="1" x14ac:dyDescent="0.2">
      <c r="A61" s="514"/>
      <c r="B61" s="12"/>
      <c r="C61" s="11"/>
      <c r="D61" s="11"/>
      <c r="E61" s="11"/>
      <c r="F61" s="11"/>
      <c r="G61" s="11"/>
      <c r="H61" s="11"/>
      <c r="I61" s="11"/>
      <c r="J61" s="11"/>
      <c r="K61" s="11"/>
      <c r="L61" s="11"/>
      <c r="M61" s="11"/>
      <c r="N61" s="746"/>
      <c r="O61" s="11"/>
      <c r="P61" s="11"/>
      <c r="Q61" s="11"/>
      <c r="R61" s="746"/>
      <c r="S61" s="11"/>
      <c r="T61" s="11"/>
      <c r="U61" s="11"/>
      <c r="V61" s="11"/>
      <c r="W61" s="11"/>
      <c r="X61" s="11"/>
      <c r="Y61" s="11"/>
      <c r="Z61" s="173"/>
      <c r="AA61" s="87"/>
      <c r="AB61" s="87"/>
      <c r="AC61" s="87"/>
      <c r="AD61" s="87"/>
      <c r="AE61" s="87"/>
      <c r="AF61" s="87"/>
      <c r="AG61" s="87"/>
      <c r="AH61" s="87"/>
      <c r="AI61" s="87"/>
      <c r="AJ61" s="87"/>
      <c r="AK61" s="87"/>
      <c r="AL61" s="124"/>
    </row>
    <row r="62" spans="1:38" ht="14.25" x14ac:dyDescent="0.15">
      <c r="AL62" s="25"/>
    </row>
    <row r="63" spans="1:38" ht="14.25" x14ac:dyDescent="0.15">
      <c r="AL63" s="25"/>
    </row>
  </sheetData>
  <mergeCells count="47">
    <mergeCell ref="AA19:AL21"/>
    <mergeCell ref="E21:X24"/>
    <mergeCell ref="B2:AL2"/>
    <mergeCell ref="B4:Y4"/>
    <mergeCell ref="Z4:AL4"/>
    <mergeCell ref="M10:N10"/>
    <mergeCell ref="O10:P10"/>
    <mergeCell ref="R10:S10"/>
    <mergeCell ref="U10:V10"/>
    <mergeCell ref="E12:X16"/>
    <mergeCell ref="M19:N19"/>
    <mergeCell ref="O19:P19"/>
    <mergeCell ref="R19:S19"/>
    <mergeCell ref="U19:V19"/>
    <mergeCell ref="N26:O26"/>
    <mergeCell ref="P26:Q26"/>
    <mergeCell ref="S26:T26"/>
    <mergeCell ref="V26:W26"/>
    <mergeCell ref="C48:D48"/>
    <mergeCell ref="E48:F48"/>
    <mergeCell ref="G48:H48"/>
    <mergeCell ref="I48:L48"/>
    <mergeCell ref="M48:O48"/>
    <mergeCell ref="Q48:T48"/>
    <mergeCell ref="U48:X48"/>
    <mergeCell ref="C49:D49"/>
    <mergeCell ref="E49:F49"/>
    <mergeCell ref="G49:H49"/>
    <mergeCell ref="I49:L49"/>
    <mergeCell ref="M49:O49"/>
    <mergeCell ref="C50:D50"/>
    <mergeCell ref="E50:F50"/>
    <mergeCell ref="G50:H50"/>
    <mergeCell ref="I50:L50"/>
    <mergeCell ref="M50:O50"/>
    <mergeCell ref="C51:D51"/>
    <mergeCell ref="E51:F51"/>
    <mergeCell ref="G51:H51"/>
    <mergeCell ref="I51:L51"/>
    <mergeCell ref="M51:O51"/>
    <mergeCell ref="Q50:T50"/>
    <mergeCell ref="Q49:T49"/>
    <mergeCell ref="U49:X49"/>
    <mergeCell ref="I60:W60"/>
    <mergeCell ref="U50:X50"/>
    <mergeCell ref="Q51:T51"/>
    <mergeCell ref="U51:X51"/>
  </mergeCells>
  <phoneticPr fontId="4"/>
  <dataValidations count="1">
    <dataValidation type="list" errorStyle="information" allowBlank="1" showInputMessage="1" showErrorMessage="1" sqref="M10:N10 M19:N19 N26:O26">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0721" r:id="rId4" name="Check Box 1">
              <controlPr defaultSize="0" autoFill="0" autoLine="0" autoPict="0">
                <anchor moveWithCells="1">
                  <from>
                    <xdr:col>16</xdr:col>
                    <xdr:colOff>152400</xdr:colOff>
                    <xdr:row>7</xdr:row>
                    <xdr:rowOff>0</xdr:rowOff>
                  </from>
                  <to>
                    <xdr:col>20</xdr:col>
                    <xdr:colOff>95250</xdr:colOff>
                    <xdr:row>8</xdr:row>
                    <xdr:rowOff>38100</xdr:rowOff>
                  </to>
                </anchor>
              </controlPr>
            </control>
          </mc:Choice>
        </mc:AlternateContent>
        <mc:AlternateContent xmlns:mc="http://schemas.openxmlformats.org/markup-compatibility/2006">
          <mc:Choice Requires="x14">
            <control shapeId="670722" r:id="rId5" name="Check Box 2">
              <controlPr defaultSize="0" autoFill="0" autoLine="0" autoPict="0">
                <anchor moveWithCells="1">
                  <from>
                    <xdr:col>21</xdr:col>
                    <xdr:colOff>19050</xdr:colOff>
                    <xdr:row>7</xdr:row>
                    <xdr:rowOff>0</xdr:rowOff>
                  </from>
                  <to>
                    <xdr:col>24</xdr:col>
                    <xdr:colOff>152400</xdr:colOff>
                    <xdr:row>8</xdr:row>
                    <xdr:rowOff>38100</xdr:rowOff>
                  </to>
                </anchor>
              </controlPr>
            </control>
          </mc:Choice>
        </mc:AlternateContent>
        <mc:AlternateContent xmlns:mc="http://schemas.openxmlformats.org/markup-compatibility/2006">
          <mc:Choice Requires="x14">
            <control shapeId="670723" r:id="rId6" name="Check Box 3">
              <controlPr defaultSize="0" autoFill="0" autoLine="0" autoPict="0">
                <anchor moveWithCells="1">
                  <from>
                    <xdr:col>16</xdr:col>
                    <xdr:colOff>152400</xdr:colOff>
                    <xdr:row>27</xdr:row>
                    <xdr:rowOff>0</xdr:rowOff>
                  </from>
                  <to>
                    <xdr:col>20</xdr:col>
                    <xdr:colOff>95250</xdr:colOff>
                    <xdr:row>28</xdr:row>
                    <xdr:rowOff>38100</xdr:rowOff>
                  </to>
                </anchor>
              </controlPr>
            </control>
          </mc:Choice>
        </mc:AlternateContent>
        <mc:AlternateContent xmlns:mc="http://schemas.openxmlformats.org/markup-compatibility/2006">
          <mc:Choice Requires="x14">
            <control shapeId="670724" r:id="rId7" name="Check Box 4">
              <controlPr defaultSize="0" autoFill="0" autoLine="0" autoPict="0">
                <anchor moveWithCells="1">
                  <from>
                    <xdr:col>21</xdr:col>
                    <xdr:colOff>19050</xdr:colOff>
                    <xdr:row>27</xdr:row>
                    <xdr:rowOff>0</xdr:rowOff>
                  </from>
                  <to>
                    <xdr:col>24</xdr:col>
                    <xdr:colOff>152400</xdr:colOff>
                    <xdr:row>28</xdr:row>
                    <xdr:rowOff>38100</xdr:rowOff>
                  </to>
                </anchor>
              </controlPr>
            </control>
          </mc:Choice>
        </mc:AlternateContent>
        <mc:AlternateContent xmlns:mc="http://schemas.openxmlformats.org/markup-compatibility/2006">
          <mc:Choice Requires="x14">
            <control shapeId="670725" r:id="rId8" name="Check Box 5">
              <controlPr defaultSize="0" autoFill="0" autoLine="0" autoPict="0">
                <anchor moveWithCells="1">
                  <from>
                    <xdr:col>16</xdr:col>
                    <xdr:colOff>152400</xdr:colOff>
                    <xdr:row>29</xdr:row>
                    <xdr:rowOff>0</xdr:rowOff>
                  </from>
                  <to>
                    <xdr:col>20</xdr:col>
                    <xdr:colOff>95250</xdr:colOff>
                    <xdr:row>30</xdr:row>
                    <xdr:rowOff>38100</xdr:rowOff>
                  </to>
                </anchor>
              </controlPr>
            </control>
          </mc:Choice>
        </mc:AlternateContent>
        <mc:AlternateContent xmlns:mc="http://schemas.openxmlformats.org/markup-compatibility/2006">
          <mc:Choice Requires="x14">
            <control shapeId="670726" r:id="rId9" name="Check Box 6">
              <controlPr defaultSize="0" autoFill="0" autoLine="0" autoPict="0">
                <anchor moveWithCells="1">
                  <from>
                    <xdr:col>21</xdr:col>
                    <xdr:colOff>19050</xdr:colOff>
                    <xdr:row>29</xdr:row>
                    <xdr:rowOff>0</xdr:rowOff>
                  </from>
                  <to>
                    <xdr:col>24</xdr:col>
                    <xdr:colOff>152400</xdr:colOff>
                    <xdr:row>30</xdr:row>
                    <xdr:rowOff>38100</xdr:rowOff>
                  </to>
                </anchor>
              </controlPr>
            </control>
          </mc:Choice>
        </mc:AlternateContent>
        <mc:AlternateContent xmlns:mc="http://schemas.openxmlformats.org/markup-compatibility/2006">
          <mc:Choice Requires="x14">
            <control shapeId="670727" r:id="rId10" name="Check Box 7">
              <controlPr defaultSize="0" autoFill="0" autoLine="0" autoPict="0">
                <anchor moveWithCells="1">
                  <from>
                    <xdr:col>16</xdr:col>
                    <xdr:colOff>152400</xdr:colOff>
                    <xdr:row>31</xdr:row>
                    <xdr:rowOff>0</xdr:rowOff>
                  </from>
                  <to>
                    <xdr:col>20</xdr:col>
                    <xdr:colOff>95250</xdr:colOff>
                    <xdr:row>32</xdr:row>
                    <xdr:rowOff>38100</xdr:rowOff>
                  </to>
                </anchor>
              </controlPr>
            </control>
          </mc:Choice>
        </mc:AlternateContent>
        <mc:AlternateContent xmlns:mc="http://schemas.openxmlformats.org/markup-compatibility/2006">
          <mc:Choice Requires="x14">
            <control shapeId="670728" r:id="rId11" name="Check Box 8">
              <controlPr defaultSize="0" autoFill="0" autoLine="0" autoPict="0">
                <anchor moveWithCells="1">
                  <from>
                    <xdr:col>21</xdr:col>
                    <xdr:colOff>19050</xdr:colOff>
                    <xdr:row>31</xdr:row>
                    <xdr:rowOff>0</xdr:rowOff>
                  </from>
                  <to>
                    <xdr:col>24</xdr:col>
                    <xdr:colOff>152400</xdr:colOff>
                    <xdr:row>32</xdr:row>
                    <xdr:rowOff>38100</xdr:rowOff>
                  </to>
                </anchor>
              </controlPr>
            </control>
          </mc:Choice>
        </mc:AlternateContent>
        <mc:AlternateContent xmlns:mc="http://schemas.openxmlformats.org/markup-compatibility/2006">
          <mc:Choice Requires="x14">
            <control shapeId="670729" r:id="rId12" name="Check Box 9">
              <controlPr defaultSize="0" autoFill="0" autoLine="0" autoPict="0">
                <anchor moveWithCells="1">
                  <from>
                    <xdr:col>16</xdr:col>
                    <xdr:colOff>152400</xdr:colOff>
                    <xdr:row>33</xdr:row>
                    <xdr:rowOff>0</xdr:rowOff>
                  </from>
                  <to>
                    <xdr:col>20</xdr:col>
                    <xdr:colOff>95250</xdr:colOff>
                    <xdr:row>34</xdr:row>
                    <xdr:rowOff>38100</xdr:rowOff>
                  </to>
                </anchor>
              </controlPr>
            </control>
          </mc:Choice>
        </mc:AlternateContent>
        <mc:AlternateContent xmlns:mc="http://schemas.openxmlformats.org/markup-compatibility/2006">
          <mc:Choice Requires="x14">
            <control shapeId="670730" r:id="rId13" name="Check Box 10">
              <controlPr defaultSize="0" autoFill="0" autoLine="0" autoPict="0">
                <anchor moveWithCells="1">
                  <from>
                    <xdr:col>21</xdr:col>
                    <xdr:colOff>19050</xdr:colOff>
                    <xdr:row>33</xdr:row>
                    <xdr:rowOff>0</xdr:rowOff>
                  </from>
                  <to>
                    <xdr:col>24</xdr:col>
                    <xdr:colOff>152400</xdr:colOff>
                    <xdr:row>34</xdr:row>
                    <xdr:rowOff>38100</xdr:rowOff>
                  </to>
                </anchor>
              </controlPr>
            </control>
          </mc:Choice>
        </mc:AlternateContent>
        <mc:AlternateContent xmlns:mc="http://schemas.openxmlformats.org/markup-compatibility/2006">
          <mc:Choice Requires="x14">
            <control shapeId="670731" r:id="rId14" name="Check Box 11">
              <controlPr defaultSize="0" autoFill="0" autoLine="0" autoPict="0">
                <anchor moveWithCells="1">
                  <from>
                    <xdr:col>16</xdr:col>
                    <xdr:colOff>152400</xdr:colOff>
                    <xdr:row>36</xdr:row>
                    <xdr:rowOff>0</xdr:rowOff>
                  </from>
                  <to>
                    <xdr:col>20</xdr:col>
                    <xdr:colOff>95250</xdr:colOff>
                    <xdr:row>37</xdr:row>
                    <xdr:rowOff>38100</xdr:rowOff>
                  </to>
                </anchor>
              </controlPr>
            </control>
          </mc:Choice>
        </mc:AlternateContent>
        <mc:AlternateContent xmlns:mc="http://schemas.openxmlformats.org/markup-compatibility/2006">
          <mc:Choice Requires="x14">
            <control shapeId="670732" r:id="rId15" name="Check Box 12">
              <controlPr defaultSize="0" autoFill="0" autoLine="0" autoPict="0">
                <anchor moveWithCells="1">
                  <from>
                    <xdr:col>21</xdr:col>
                    <xdr:colOff>19050</xdr:colOff>
                    <xdr:row>36</xdr:row>
                    <xdr:rowOff>0</xdr:rowOff>
                  </from>
                  <to>
                    <xdr:col>24</xdr:col>
                    <xdr:colOff>152400</xdr:colOff>
                    <xdr:row>37</xdr:row>
                    <xdr:rowOff>38100</xdr:rowOff>
                  </to>
                </anchor>
              </controlPr>
            </control>
          </mc:Choice>
        </mc:AlternateContent>
        <mc:AlternateContent xmlns:mc="http://schemas.openxmlformats.org/markup-compatibility/2006">
          <mc:Choice Requires="x14">
            <control shapeId="670733" r:id="rId16" name="Check Box 13">
              <controlPr defaultSize="0" autoFill="0" autoLine="0" autoPict="0">
                <anchor moveWithCells="1">
                  <from>
                    <xdr:col>16</xdr:col>
                    <xdr:colOff>152400</xdr:colOff>
                    <xdr:row>39</xdr:row>
                    <xdr:rowOff>0</xdr:rowOff>
                  </from>
                  <to>
                    <xdr:col>20</xdr:col>
                    <xdr:colOff>95250</xdr:colOff>
                    <xdr:row>40</xdr:row>
                    <xdr:rowOff>38100</xdr:rowOff>
                  </to>
                </anchor>
              </controlPr>
            </control>
          </mc:Choice>
        </mc:AlternateContent>
        <mc:AlternateContent xmlns:mc="http://schemas.openxmlformats.org/markup-compatibility/2006">
          <mc:Choice Requires="x14">
            <control shapeId="670734" r:id="rId17" name="Check Box 14">
              <controlPr defaultSize="0" autoFill="0" autoLine="0" autoPict="0">
                <anchor moveWithCells="1">
                  <from>
                    <xdr:col>21</xdr:col>
                    <xdr:colOff>19050</xdr:colOff>
                    <xdr:row>39</xdr:row>
                    <xdr:rowOff>0</xdr:rowOff>
                  </from>
                  <to>
                    <xdr:col>24</xdr:col>
                    <xdr:colOff>152400</xdr:colOff>
                    <xdr:row>40</xdr:row>
                    <xdr:rowOff>38100</xdr:rowOff>
                  </to>
                </anchor>
              </controlPr>
            </control>
          </mc:Choice>
        </mc:AlternateContent>
        <mc:AlternateContent xmlns:mc="http://schemas.openxmlformats.org/markup-compatibility/2006">
          <mc:Choice Requires="x14">
            <control shapeId="670735" r:id="rId18" name="Check Box 15">
              <controlPr defaultSize="0" autoFill="0" autoLine="0" autoPict="0">
                <anchor moveWithCells="1">
                  <from>
                    <xdr:col>16</xdr:col>
                    <xdr:colOff>152400</xdr:colOff>
                    <xdr:row>42</xdr:row>
                    <xdr:rowOff>0</xdr:rowOff>
                  </from>
                  <to>
                    <xdr:col>20</xdr:col>
                    <xdr:colOff>95250</xdr:colOff>
                    <xdr:row>43</xdr:row>
                    <xdr:rowOff>38100</xdr:rowOff>
                  </to>
                </anchor>
              </controlPr>
            </control>
          </mc:Choice>
        </mc:AlternateContent>
        <mc:AlternateContent xmlns:mc="http://schemas.openxmlformats.org/markup-compatibility/2006">
          <mc:Choice Requires="x14">
            <control shapeId="670736" r:id="rId19" name="Check Box 16">
              <controlPr defaultSize="0" autoFill="0" autoLine="0" autoPict="0">
                <anchor moveWithCells="1">
                  <from>
                    <xdr:col>21</xdr:col>
                    <xdr:colOff>19050</xdr:colOff>
                    <xdr:row>42</xdr:row>
                    <xdr:rowOff>0</xdr:rowOff>
                  </from>
                  <to>
                    <xdr:col>24</xdr:col>
                    <xdr:colOff>152400</xdr:colOff>
                    <xdr:row>43</xdr:row>
                    <xdr:rowOff>38100</xdr:rowOff>
                  </to>
                </anchor>
              </controlPr>
            </control>
          </mc:Choice>
        </mc:AlternateContent>
        <mc:AlternateContent xmlns:mc="http://schemas.openxmlformats.org/markup-compatibility/2006">
          <mc:Choice Requires="x14">
            <control shapeId="670737" r:id="rId20" name="Check Box 17">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670738" r:id="rId21" name="Check Box 18">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670739" r:id="rId22" name="Check Box 19">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670740" r:id="rId23" name="Check Box 20">
              <controlPr defaultSize="0" autoFill="0" autoLine="0" autoPict="0">
                <anchor moveWithCells="1">
                  <from>
                    <xdr:col>14</xdr:col>
                    <xdr:colOff>142875</xdr:colOff>
                    <xdr:row>54</xdr:row>
                    <xdr:rowOff>0</xdr:rowOff>
                  </from>
                  <to>
                    <xdr:col>18</xdr:col>
                    <xdr:colOff>19050</xdr:colOff>
                    <xdr:row>55</xdr:row>
                    <xdr:rowOff>38100</xdr:rowOff>
                  </to>
                </anchor>
              </controlPr>
            </control>
          </mc:Choice>
        </mc:AlternateContent>
        <mc:AlternateContent xmlns:mc="http://schemas.openxmlformats.org/markup-compatibility/2006">
          <mc:Choice Requires="x14">
            <control shapeId="670741" r:id="rId24" name="Check Box 21">
              <controlPr defaultSize="0" autoFill="0" autoLine="0" autoPict="0">
                <anchor moveWithCells="1">
                  <from>
                    <xdr:col>18</xdr:col>
                    <xdr:colOff>19050</xdr:colOff>
                    <xdr:row>54</xdr:row>
                    <xdr:rowOff>0</xdr:rowOff>
                  </from>
                  <to>
                    <xdr:col>23</xdr:col>
                    <xdr:colOff>9525</xdr:colOff>
                    <xdr:row>55</xdr:row>
                    <xdr:rowOff>38100</xdr:rowOff>
                  </to>
                </anchor>
              </controlPr>
            </control>
          </mc:Choice>
        </mc:AlternateContent>
        <mc:AlternateContent xmlns:mc="http://schemas.openxmlformats.org/markup-compatibility/2006">
          <mc:Choice Requires="x14">
            <control shapeId="670742" r:id="rId25" name="Check Box 22">
              <controlPr defaultSize="0" autoFill="0" autoLine="0" autoPict="0">
                <anchor moveWithCells="1">
                  <from>
                    <xdr:col>9</xdr:col>
                    <xdr:colOff>152400</xdr:colOff>
                    <xdr:row>54</xdr:row>
                    <xdr:rowOff>0</xdr:rowOff>
                  </from>
                  <to>
                    <xdr:col>13</xdr:col>
                    <xdr:colOff>95250</xdr:colOff>
                    <xdr:row>55</xdr:row>
                    <xdr:rowOff>38100</xdr:rowOff>
                  </to>
                </anchor>
              </controlPr>
            </control>
          </mc:Choice>
        </mc:AlternateContent>
        <mc:AlternateContent xmlns:mc="http://schemas.openxmlformats.org/markup-compatibility/2006">
          <mc:Choice Requires="x14">
            <control shapeId="670743" r:id="rId26" name="Check Box 23">
              <controlPr defaultSize="0" autoFill="0" autoLine="0" autoPict="0">
                <anchor moveWithCells="1">
                  <from>
                    <xdr:col>3</xdr:col>
                    <xdr:colOff>19050</xdr:colOff>
                    <xdr:row>53</xdr:row>
                    <xdr:rowOff>0</xdr:rowOff>
                  </from>
                  <to>
                    <xdr:col>8</xdr:col>
                    <xdr:colOff>85725</xdr:colOff>
                    <xdr:row>54</xdr:row>
                    <xdr:rowOff>38100</xdr:rowOff>
                  </to>
                </anchor>
              </controlPr>
            </control>
          </mc:Choice>
        </mc:AlternateContent>
        <mc:AlternateContent xmlns:mc="http://schemas.openxmlformats.org/markup-compatibility/2006">
          <mc:Choice Requires="x14">
            <control shapeId="670744" r:id="rId27" name="Check Box 24">
              <controlPr defaultSize="0" autoFill="0" autoLine="0" autoPict="0">
                <anchor moveWithCells="1">
                  <from>
                    <xdr:col>3</xdr:col>
                    <xdr:colOff>19050</xdr:colOff>
                    <xdr:row>56</xdr:row>
                    <xdr:rowOff>0</xdr:rowOff>
                  </from>
                  <to>
                    <xdr:col>8</xdr:col>
                    <xdr:colOff>85725</xdr:colOff>
                    <xdr:row>57</xdr:row>
                    <xdr:rowOff>38100</xdr:rowOff>
                  </to>
                </anchor>
              </controlPr>
            </control>
          </mc:Choice>
        </mc:AlternateContent>
        <mc:AlternateContent xmlns:mc="http://schemas.openxmlformats.org/markup-compatibility/2006">
          <mc:Choice Requires="x14">
            <control shapeId="670745" r:id="rId28" name="Check Box 25">
              <controlPr defaultSize="0" autoFill="0" autoLine="0" autoPict="0">
                <anchor moveWithCells="1">
                  <from>
                    <xdr:col>3</xdr:col>
                    <xdr:colOff>19050</xdr:colOff>
                    <xdr:row>59</xdr:row>
                    <xdr:rowOff>0</xdr:rowOff>
                  </from>
                  <to>
                    <xdr:col>6</xdr:col>
                    <xdr:colOff>47625</xdr:colOff>
                    <xdr:row>60</xdr:row>
                    <xdr:rowOff>38100</xdr:rowOff>
                  </to>
                </anchor>
              </controlPr>
            </control>
          </mc:Choice>
        </mc:AlternateContent>
        <mc:AlternateContent xmlns:mc="http://schemas.openxmlformats.org/markup-compatibility/2006">
          <mc:Choice Requires="x14">
            <control shapeId="670746" r:id="rId29" name="Check Box 26">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670747" r:id="rId30" name="Check Box 27">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670748" r:id="rId31" name="Check Box 28">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mc:AlternateContent xmlns:mc="http://schemas.openxmlformats.org/markup-compatibility/2006">
          <mc:Choice Requires="x14">
            <control shapeId="670749" r:id="rId32" name="Check Box 29">
              <controlPr defaultSize="0" autoFill="0" autoLine="0" autoPict="0">
                <anchor moveWithCells="1">
                  <from>
                    <xdr:col>14</xdr:col>
                    <xdr:colOff>142875</xdr:colOff>
                    <xdr:row>57</xdr:row>
                    <xdr:rowOff>0</xdr:rowOff>
                  </from>
                  <to>
                    <xdr:col>18</xdr:col>
                    <xdr:colOff>19050</xdr:colOff>
                    <xdr:row>58</xdr:row>
                    <xdr:rowOff>38100</xdr:rowOff>
                  </to>
                </anchor>
              </controlPr>
            </control>
          </mc:Choice>
        </mc:AlternateContent>
        <mc:AlternateContent xmlns:mc="http://schemas.openxmlformats.org/markup-compatibility/2006">
          <mc:Choice Requires="x14">
            <control shapeId="670750" r:id="rId33" name="Check Box 30">
              <controlPr defaultSize="0" autoFill="0" autoLine="0" autoPict="0">
                <anchor moveWithCells="1">
                  <from>
                    <xdr:col>18</xdr:col>
                    <xdr:colOff>19050</xdr:colOff>
                    <xdr:row>57</xdr:row>
                    <xdr:rowOff>0</xdr:rowOff>
                  </from>
                  <to>
                    <xdr:col>23</xdr:col>
                    <xdr:colOff>9525</xdr:colOff>
                    <xdr:row>58</xdr:row>
                    <xdr:rowOff>38100</xdr:rowOff>
                  </to>
                </anchor>
              </controlPr>
            </control>
          </mc:Choice>
        </mc:AlternateContent>
        <mc:AlternateContent xmlns:mc="http://schemas.openxmlformats.org/markup-compatibility/2006">
          <mc:Choice Requires="x14">
            <control shapeId="670751" r:id="rId34" name="Check Box 31">
              <controlPr defaultSize="0" autoFill="0" autoLine="0" autoPict="0">
                <anchor moveWithCells="1">
                  <from>
                    <xdr:col>9</xdr:col>
                    <xdr:colOff>152400</xdr:colOff>
                    <xdr:row>57</xdr:row>
                    <xdr:rowOff>0</xdr:rowOff>
                  </from>
                  <to>
                    <xdr:col>13</xdr:col>
                    <xdr:colOff>95250</xdr:colOff>
                    <xdr:row>58</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M74"/>
  <sheetViews>
    <sheetView showGridLines="0" view="pageBreakPreview" zoomScaleNormal="100" zoomScaleSheetLayoutView="100" workbookViewId="0">
      <selection activeCell="B4" sqref="B4:AB4"/>
    </sheetView>
  </sheetViews>
  <sheetFormatPr defaultColWidth="8" defaultRowHeight="12" x14ac:dyDescent="0.15"/>
  <cols>
    <col min="1" max="1" width="1.5" style="21" customWidth="1"/>
    <col min="2" max="2" width="1.625" style="21" customWidth="1"/>
    <col min="3" max="25" width="2.375" style="21" customWidth="1"/>
    <col min="26" max="27" width="2.625" style="21" customWidth="1"/>
    <col min="28" max="38" width="2.375" style="21" customWidth="1"/>
    <col min="39" max="39" width="2.125" style="21" customWidth="1"/>
    <col min="40" max="79" width="2.375" style="21" customWidth="1"/>
    <col min="80" max="16384" width="8" style="21"/>
  </cols>
  <sheetData>
    <row r="2" spans="1:39" ht="14.1" customHeight="1" x14ac:dyDescent="0.15">
      <c r="B2" s="2727" t="s">
        <v>1112</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row>
    <row r="3" spans="1:39" ht="5.0999999999999996" customHeight="1" thickBot="1" x14ac:dyDescent="0.2"/>
    <row r="4" spans="1:39" ht="14.1" customHeight="1" x14ac:dyDescent="0.15">
      <c r="B4" s="5313" t="s">
        <v>781</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314"/>
      <c r="AA4" s="5314"/>
      <c r="AB4" s="5315"/>
      <c r="AC4" s="5314" t="s">
        <v>226</v>
      </c>
      <c r="AD4" s="5314"/>
      <c r="AE4" s="5314"/>
      <c r="AF4" s="5314"/>
      <c r="AG4" s="5314"/>
      <c r="AH4" s="5314"/>
      <c r="AI4" s="5314"/>
      <c r="AJ4" s="5314"/>
      <c r="AK4" s="5314"/>
      <c r="AL4" s="5314"/>
      <c r="AM4" s="5317"/>
    </row>
    <row r="5" spans="1:39" ht="14.1" customHeight="1" x14ac:dyDescent="0.15">
      <c r="A5" s="1146"/>
      <c r="B5" s="5"/>
      <c r="C5" s="39" t="s">
        <v>1549</v>
      </c>
      <c r="D5" s="1146"/>
      <c r="E5" s="1146"/>
      <c r="F5" s="1146"/>
      <c r="G5" s="1146"/>
      <c r="H5" s="1146"/>
      <c r="I5" s="1146"/>
      <c r="J5" s="1146"/>
      <c r="K5" s="1146"/>
      <c r="L5" s="1146"/>
      <c r="M5" s="1146"/>
      <c r="N5" s="1146"/>
      <c r="O5" s="1146"/>
      <c r="P5" s="1146"/>
      <c r="Q5" s="1146"/>
      <c r="R5" s="1078"/>
      <c r="S5" s="1078"/>
      <c r="T5" s="7"/>
      <c r="U5" s="1081"/>
      <c r="V5" s="1081"/>
      <c r="W5" s="1146"/>
      <c r="X5" s="1146"/>
      <c r="Y5" s="1146"/>
      <c r="Z5" s="1146"/>
      <c r="AA5" s="1146"/>
      <c r="AB5" s="26"/>
      <c r="AC5" s="1082" t="s">
        <v>24</v>
      </c>
      <c r="AD5" s="1146" t="s">
        <v>1157</v>
      </c>
      <c r="AE5" s="1146"/>
      <c r="AF5" s="1146"/>
      <c r="AG5" s="1146"/>
      <c r="AH5" s="1146"/>
      <c r="AI5" s="1146"/>
      <c r="AJ5" s="1146"/>
      <c r="AK5" s="1146"/>
      <c r="AL5" s="39"/>
      <c r="AM5" s="6"/>
    </row>
    <row r="6" spans="1:39" ht="14.1" customHeight="1" x14ac:dyDescent="0.15">
      <c r="A6" s="1146"/>
      <c r="B6" s="5"/>
      <c r="C6" s="1146"/>
      <c r="D6" s="542"/>
      <c r="E6" s="542"/>
      <c r="F6" s="542"/>
      <c r="G6" s="542"/>
      <c r="H6" s="17"/>
      <c r="I6" s="542"/>
      <c r="J6" s="542"/>
      <c r="K6" s="1146"/>
      <c r="L6" s="1146"/>
      <c r="M6" s="1146"/>
      <c r="N6" s="1146"/>
      <c r="O6" s="1146"/>
      <c r="P6" s="1146"/>
      <c r="Q6" s="542"/>
      <c r="R6" s="36"/>
      <c r="S6" s="17"/>
      <c r="T6" s="17"/>
      <c r="U6" s="36"/>
      <c r="V6" s="17"/>
      <c r="W6" s="17"/>
      <c r="X6" s="17"/>
      <c r="Y6" s="1146"/>
      <c r="Z6" s="1146"/>
      <c r="AA6" s="1146"/>
      <c r="AB6" s="26"/>
      <c r="AC6" s="1146"/>
      <c r="AD6" s="1146"/>
      <c r="AE6" s="1146"/>
      <c r="AF6" s="1146"/>
      <c r="AG6" s="1146"/>
      <c r="AH6" s="1146"/>
      <c r="AI6" s="1146"/>
      <c r="AJ6" s="1146"/>
      <c r="AK6" s="1146"/>
      <c r="AL6" s="1146"/>
      <c r="AM6" s="18"/>
    </row>
    <row r="7" spans="1:39" ht="14.1" customHeight="1" x14ac:dyDescent="0.15">
      <c r="A7" s="1146"/>
      <c r="B7" s="5"/>
      <c r="C7" s="1146"/>
      <c r="D7" s="542" t="s">
        <v>27</v>
      </c>
      <c r="E7" s="542"/>
      <c r="F7" s="542"/>
      <c r="G7" s="542"/>
      <c r="H7" s="1146"/>
      <c r="I7" s="1146"/>
      <c r="J7" s="53" t="s">
        <v>28</v>
      </c>
      <c r="K7" s="1081"/>
      <c r="L7" s="1081"/>
      <c r="M7" s="1081"/>
      <c r="N7" s="1081"/>
      <c r="O7" s="53"/>
      <c r="P7" s="1078"/>
      <c r="Q7" s="1078"/>
      <c r="R7" s="1078"/>
      <c r="S7" s="1078"/>
      <c r="T7" s="1150" t="s">
        <v>29</v>
      </c>
      <c r="U7" s="542"/>
      <c r="V7" s="542"/>
      <c r="W7" s="55"/>
      <c r="X7" s="55"/>
      <c r="Y7" s="29"/>
      <c r="Z7" s="29"/>
      <c r="AA7" s="29"/>
      <c r="AB7" s="26"/>
      <c r="AC7" s="1146"/>
      <c r="AD7" s="1146"/>
      <c r="AE7" s="1146"/>
      <c r="AF7" s="1146"/>
      <c r="AG7" s="1146"/>
      <c r="AH7" s="1146"/>
      <c r="AI7" s="1146"/>
      <c r="AJ7" s="1146"/>
      <c r="AK7" s="542"/>
      <c r="AL7" s="10"/>
      <c r="AM7" s="6"/>
    </row>
    <row r="8" spans="1:39" ht="14.1" customHeight="1" x14ac:dyDescent="0.15">
      <c r="A8" s="1146"/>
      <c r="B8" s="5"/>
      <c r="C8" s="1146"/>
      <c r="D8" s="1146"/>
      <c r="E8" s="1146"/>
      <c r="F8" s="1146"/>
      <c r="G8" s="1146"/>
      <c r="H8" s="1146"/>
      <c r="I8" s="1146"/>
      <c r="J8" s="1146"/>
      <c r="K8" s="1079"/>
      <c r="L8" s="1079"/>
      <c r="M8" s="7"/>
      <c r="N8" s="1079"/>
      <c r="O8" s="1079"/>
      <c r="P8" s="1079"/>
      <c r="Q8" s="1079"/>
      <c r="R8" s="1146"/>
      <c r="S8" s="542"/>
      <c r="T8" s="1150"/>
      <c r="U8" s="29"/>
      <c r="V8" s="36"/>
      <c r="W8" s="53"/>
      <c r="X8" s="29"/>
      <c r="Y8" s="1146"/>
      <c r="Z8" s="1146"/>
      <c r="AA8" s="1146"/>
      <c r="AB8" s="178"/>
      <c r="AC8" s="1146"/>
      <c r="AD8" s="542"/>
      <c r="AE8" s="542"/>
      <c r="AF8" s="542"/>
      <c r="AG8" s="542"/>
      <c r="AH8" s="542"/>
      <c r="AI8" s="542"/>
      <c r="AJ8" s="542"/>
      <c r="AK8" s="542"/>
      <c r="AL8" s="542"/>
      <c r="AM8" s="1100"/>
    </row>
    <row r="9" spans="1:39" ht="14.1" customHeight="1" x14ac:dyDescent="0.15">
      <c r="A9" s="1146"/>
      <c r="B9" s="5"/>
      <c r="C9" s="1146"/>
      <c r="D9" s="1146" t="s">
        <v>30</v>
      </c>
      <c r="E9" s="1146"/>
      <c r="F9" s="1146"/>
      <c r="G9" s="1146"/>
      <c r="H9" s="1146"/>
      <c r="I9" s="1146"/>
      <c r="J9" s="1146"/>
      <c r="K9" s="1146"/>
      <c r="L9" s="1146"/>
      <c r="M9" s="1146"/>
      <c r="N9" s="1146"/>
      <c r="O9" s="1146"/>
      <c r="P9" s="1146"/>
      <c r="Q9" s="1146"/>
      <c r="R9" s="1078"/>
      <c r="S9" s="1078"/>
      <c r="T9" s="7"/>
      <c r="U9" s="1081"/>
      <c r="V9" s="1081"/>
      <c r="W9" s="1146"/>
      <c r="X9" s="1146"/>
      <c r="Y9" s="1146"/>
      <c r="Z9" s="1146"/>
      <c r="AA9" s="1146"/>
      <c r="AB9" s="178"/>
      <c r="AC9" s="488" t="s">
        <v>59</v>
      </c>
      <c r="AD9" s="2714" t="s">
        <v>823</v>
      </c>
      <c r="AE9" s="2714"/>
      <c r="AF9" s="2714"/>
      <c r="AG9" s="2714"/>
      <c r="AH9" s="2714"/>
      <c r="AI9" s="2714"/>
      <c r="AJ9" s="2714"/>
      <c r="AK9" s="2714"/>
      <c r="AL9" s="2714"/>
      <c r="AM9" s="2715"/>
    </row>
    <row r="10" spans="1:39" ht="14.1" customHeight="1" x14ac:dyDescent="0.15">
      <c r="A10" s="1146"/>
      <c r="B10" s="5"/>
      <c r="C10" s="1146"/>
      <c r="D10" s="1146"/>
      <c r="E10" s="1146"/>
      <c r="F10" s="1146"/>
      <c r="G10" s="1146"/>
      <c r="H10" s="1146"/>
      <c r="I10" s="1146"/>
      <c r="J10" s="1146"/>
      <c r="K10" s="1146"/>
      <c r="L10" s="1146"/>
      <c r="M10" s="1146"/>
      <c r="N10" s="1146"/>
      <c r="O10" s="1146"/>
      <c r="P10" s="1146"/>
      <c r="Q10" s="542"/>
      <c r="R10" s="36"/>
      <c r="S10" s="17"/>
      <c r="T10" s="17"/>
      <c r="U10" s="36"/>
      <c r="V10" s="17"/>
      <c r="W10" s="17"/>
      <c r="X10" s="17"/>
      <c r="Y10" s="1146"/>
      <c r="Z10" s="1146"/>
      <c r="AA10" s="1146"/>
      <c r="AB10" s="26"/>
      <c r="AC10" s="1146"/>
      <c r="AD10" s="2714"/>
      <c r="AE10" s="2714"/>
      <c r="AF10" s="2714"/>
      <c r="AG10" s="2714"/>
      <c r="AH10" s="2714"/>
      <c r="AI10" s="2714"/>
      <c r="AJ10" s="2714"/>
      <c r="AK10" s="2714"/>
      <c r="AL10" s="2714"/>
      <c r="AM10" s="2715"/>
    </row>
    <row r="11" spans="1:39" ht="14.1" customHeight="1" x14ac:dyDescent="0.15">
      <c r="A11" s="1146"/>
      <c r="B11" s="5"/>
      <c r="C11" s="1146" t="s">
        <v>1550</v>
      </c>
      <c r="D11" s="1146"/>
      <c r="E11" s="1146"/>
      <c r="F11" s="1146"/>
      <c r="G11" s="1146"/>
      <c r="H11" s="1146"/>
      <c r="I11" s="1146"/>
      <c r="J11" s="1146"/>
      <c r="K11" s="1146"/>
      <c r="L11" s="1146"/>
      <c r="M11" s="1146"/>
      <c r="N11" s="1146"/>
      <c r="O11" s="1146"/>
      <c r="P11" s="1146"/>
      <c r="Q11" s="1146"/>
      <c r="R11" s="55"/>
      <c r="S11" s="36"/>
      <c r="T11" s="53"/>
      <c r="U11" s="53"/>
      <c r="V11" s="36"/>
      <c r="W11" s="53"/>
      <c r="X11" s="1150"/>
      <c r="Y11" s="729"/>
      <c r="Z11" s="729"/>
      <c r="AA11" s="729"/>
      <c r="AB11" s="178"/>
      <c r="AC11" s="1146"/>
      <c r="AD11" s="542"/>
      <c r="AE11" s="542"/>
      <c r="AF11" s="542"/>
      <c r="AG11" s="542"/>
      <c r="AH11" s="542"/>
      <c r="AI11" s="542"/>
      <c r="AJ11" s="542"/>
      <c r="AK11" s="542"/>
      <c r="AL11" s="542"/>
      <c r="AM11" s="18"/>
    </row>
    <row r="12" spans="1:39" ht="14.1" customHeight="1" x14ac:dyDescent="0.15">
      <c r="A12" s="1146"/>
      <c r="B12" s="5"/>
      <c r="C12" s="1146"/>
      <c r="D12" s="1146"/>
      <c r="E12" s="1146"/>
      <c r="F12" s="1146"/>
      <c r="G12" s="1146"/>
      <c r="H12" s="1146"/>
      <c r="I12" s="1146"/>
      <c r="J12" s="1146"/>
      <c r="K12" s="1146"/>
      <c r="L12" s="1146"/>
      <c r="M12" s="1146"/>
      <c r="N12" s="1146"/>
      <c r="O12" s="1146"/>
      <c r="P12" s="1146"/>
      <c r="Q12" s="1146"/>
      <c r="R12" s="1078"/>
      <c r="S12" s="1078"/>
      <c r="T12" s="7"/>
      <c r="U12" s="1081"/>
      <c r="V12" s="1081"/>
      <c r="W12" s="1146"/>
      <c r="X12" s="1146"/>
      <c r="Y12" s="1146"/>
      <c r="Z12" s="729"/>
      <c r="AA12" s="729"/>
      <c r="AB12" s="26"/>
      <c r="AC12" s="1146"/>
      <c r="AD12" s="542"/>
      <c r="AE12" s="542"/>
      <c r="AF12" s="542"/>
      <c r="AG12" s="542"/>
      <c r="AH12" s="542"/>
      <c r="AI12" s="542"/>
      <c r="AJ12" s="542"/>
      <c r="AK12" s="542"/>
      <c r="AL12" s="542"/>
      <c r="AM12" s="6"/>
    </row>
    <row r="13" spans="1:39" ht="14.1" customHeight="1" x14ac:dyDescent="0.15">
      <c r="A13" s="1146"/>
      <c r="B13" s="5"/>
      <c r="C13" s="1146"/>
      <c r="D13" s="1146"/>
      <c r="E13" s="1146"/>
      <c r="F13" s="1146"/>
      <c r="G13" s="1146"/>
      <c r="H13" s="1146"/>
      <c r="I13" s="1146"/>
      <c r="J13" s="1146"/>
      <c r="K13" s="1146"/>
      <c r="L13" s="1146"/>
      <c r="M13" s="1146"/>
      <c r="N13" s="1146"/>
      <c r="O13" s="1146"/>
      <c r="P13" s="1146"/>
      <c r="Q13" s="542"/>
      <c r="R13" s="36"/>
      <c r="S13" s="17"/>
      <c r="T13" s="17"/>
      <c r="U13" s="36"/>
      <c r="V13" s="17"/>
      <c r="W13" s="17"/>
      <c r="X13" s="17"/>
      <c r="Y13" s="1146"/>
      <c r="Z13" s="1146"/>
      <c r="AA13" s="1146"/>
      <c r="AB13" s="209"/>
      <c r="AC13" s="1146"/>
      <c r="AD13" s="542"/>
      <c r="AE13" s="542"/>
      <c r="AF13" s="542"/>
      <c r="AG13" s="542"/>
      <c r="AH13" s="542"/>
      <c r="AI13" s="542"/>
      <c r="AJ13" s="542"/>
      <c r="AK13" s="542"/>
      <c r="AL13" s="542"/>
      <c r="AM13" s="6"/>
    </row>
    <row r="14" spans="1:39" ht="14.1" customHeight="1" x14ac:dyDescent="0.15">
      <c r="A14" s="1146"/>
      <c r="B14" s="5"/>
      <c r="C14" s="1146" t="s">
        <v>1551</v>
      </c>
      <c r="D14" s="39"/>
      <c r="E14" s="1146"/>
      <c r="F14" s="1146"/>
      <c r="G14" s="1146"/>
      <c r="H14" s="1146"/>
      <c r="I14" s="1146"/>
      <c r="J14" s="1146"/>
      <c r="K14" s="1146"/>
      <c r="L14" s="1146"/>
      <c r="M14" s="1146"/>
      <c r="N14" s="1146"/>
      <c r="O14" s="1146"/>
      <c r="P14" s="1146"/>
      <c r="Q14" s="1146"/>
      <c r="R14" s="1146"/>
      <c r="S14" s="542"/>
      <c r="T14" s="1150"/>
      <c r="U14" s="1079"/>
      <c r="V14" s="542"/>
      <c r="W14" s="1150"/>
      <c r="X14" s="1079"/>
      <c r="Y14" s="1146"/>
      <c r="Z14" s="1146"/>
      <c r="AA14" s="1146"/>
      <c r="AB14" s="26"/>
      <c r="AC14" s="1146"/>
      <c r="AD14" s="1146"/>
      <c r="AE14" s="1146"/>
      <c r="AF14" s="1146"/>
      <c r="AG14" s="1146"/>
      <c r="AH14" s="1146"/>
      <c r="AI14" s="1146"/>
      <c r="AJ14" s="1146"/>
      <c r="AK14" s="542"/>
      <c r="AL14" s="10"/>
      <c r="AM14" s="6"/>
    </row>
    <row r="15" spans="1:39" ht="14.1" customHeight="1" x14ac:dyDescent="0.15">
      <c r="A15" s="1146"/>
      <c r="B15" s="5"/>
      <c r="C15" s="1146"/>
      <c r="D15" s="1146"/>
      <c r="E15" s="1146"/>
      <c r="F15" s="1146"/>
      <c r="G15" s="1146"/>
      <c r="H15" s="1146"/>
      <c r="I15" s="1146"/>
      <c r="J15" s="1146"/>
      <c r="K15" s="1146"/>
      <c r="L15" s="1146"/>
      <c r="M15" s="1146"/>
      <c r="N15" s="1146"/>
      <c r="O15" s="1146"/>
      <c r="P15" s="1146"/>
      <c r="Q15" s="1146"/>
      <c r="R15" s="1078"/>
      <c r="S15" s="1078"/>
      <c r="T15" s="7"/>
      <c r="U15" s="1081"/>
      <c r="V15" s="1081"/>
      <c r="W15" s="1146"/>
      <c r="X15" s="1146"/>
      <c r="Y15" s="1146"/>
      <c r="Z15" s="30"/>
      <c r="AA15" s="30"/>
      <c r="AB15" s="26"/>
      <c r="AC15" s="1146"/>
      <c r="AD15" s="1146"/>
      <c r="AE15" s="1146"/>
      <c r="AF15" s="1146"/>
      <c r="AG15" s="1146"/>
      <c r="AH15" s="1146"/>
      <c r="AI15" s="1146"/>
      <c r="AJ15" s="1146"/>
      <c r="AK15" s="1146"/>
      <c r="AL15" s="1146"/>
      <c r="AM15" s="6"/>
    </row>
    <row r="16" spans="1:39" ht="14.1" customHeight="1" x14ac:dyDescent="0.15">
      <c r="A16" s="1146"/>
      <c r="B16" s="5"/>
      <c r="AB16" s="199"/>
      <c r="AC16" s="181"/>
      <c r="AD16" s="1146"/>
      <c r="AE16" s="1146"/>
      <c r="AF16" s="1146"/>
      <c r="AG16" s="1146"/>
      <c r="AH16" s="1146"/>
      <c r="AI16" s="1146"/>
      <c r="AJ16" s="1146"/>
      <c r="AK16" s="1146"/>
      <c r="AL16" s="1146"/>
      <c r="AM16" s="6"/>
    </row>
    <row r="17" spans="1:39" ht="14.1" customHeight="1" x14ac:dyDescent="0.15">
      <c r="A17" s="1146"/>
      <c r="B17" s="5"/>
      <c r="C17" s="1146" t="s">
        <v>1552</v>
      </c>
      <c r="D17" s="542"/>
      <c r="E17" s="542"/>
      <c r="F17" s="10"/>
      <c r="G17" s="10"/>
      <c r="H17" s="10"/>
      <c r="I17" s="10"/>
      <c r="J17" s="10"/>
      <c r="K17" s="10"/>
      <c r="L17" s="10"/>
      <c r="M17" s="542"/>
      <c r="N17" s="10"/>
      <c r="O17" s="10"/>
      <c r="P17" s="10"/>
      <c r="Q17" s="10"/>
      <c r="R17" s="10"/>
      <c r="S17" s="542"/>
      <c r="T17" s="1150"/>
      <c r="U17" s="29"/>
      <c r="V17" s="542"/>
      <c r="W17" s="1150"/>
      <c r="X17" s="1079"/>
      <c r="Y17" s="1146"/>
      <c r="Z17" s="1146"/>
      <c r="AA17" s="1146"/>
      <c r="AB17" s="26"/>
      <c r="AC17" s="39"/>
      <c r="AD17" s="1146"/>
      <c r="AE17" s="1146"/>
      <c r="AF17" s="1146"/>
      <c r="AG17" s="1146"/>
      <c r="AH17" s="1146"/>
      <c r="AI17" s="1146"/>
      <c r="AJ17" s="1146"/>
      <c r="AK17" s="1146"/>
      <c r="AL17" s="1146"/>
      <c r="AM17" s="6"/>
    </row>
    <row r="18" spans="1:39" ht="14.1" customHeight="1" x14ac:dyDescent="0.15">
      <c r="A18" s="1146"/>
      <c r="B18" s="5"/>
      <c r="C18" s="1146"/>
      <c r="D18" s="542"/>
      <c r="E18" s="39"/>
      <c r="F18" s="10"/>
      <c r="G18" s="10"/>
      <c r="H18" s="10"/>
      <c r="I18" s="10"/>
      <c r="J18" s="10"/>
      <c r="K18" s="10"/>
      <c r="L18" s="10"/>
      <c r="M18" s="10"/>
      <c r="N18" s="10"/>
      <c r="O18" s="10"/>
      <c r="P18" s="10"/>
      <c r="Q18" s="1146"/>
      <c r="R18" s="1078"/>
      <c r="S18" s="1078"/>
      <c r="T18" s="7"/>
      <c r="U18" s="1081"/>
      <c r="V18" s="1081"/>
      <c r="W18" s="1146"/>
      <c r="X18" s="1146"/>
      <c r="Y18" s="1146"/>
      <c r="Z18" s="1146"/>
      <c r="AA18" s="1146"/>
      <c r="AB18" s="26"/>
      <c r="AC18" s="1146"/>
      <c r="AD18" s="1146"/>
      <c r="AE18" s="1146"/>
      <c r="AF18" s="39"/>
      <c r="AG18" s="1146"/>
      <c r="AH18" s="1146"/>
      <c r="AI18" s="1146"/>
      <c r="AJ18" s="1146"/>
      <c r="AK18" s="1146"/>
      <c r="AL18" s="1146"/>
      <c r="AM18" s="1100"/>
    </row>
    <row r="19" spans="1:39" ht="14.1" customHeight="1" x14ac:dyDescent="0.15">
      <c r="A19" s="1146"/>
      <c r="B19" s="5"/>
      <c r="C19" s="1146"/>
      <c r="D19" s="542" t="s">
        <v>824</v>
      </c>
      <c r="E19" s="542"/>
      <c r="F19" s="542"/>
      <c r="G19" s="542"/>
      <c r="H19" s="542"/>
      <c r="I19" s="542"/>
      <c r="J19" s="542"/>
      <c r="K19" s="542"/>
      <c r="L19" s="542"/>
      <c r="M19" s="542"/>
      <c r="N19" s="542"/>
      <c r="O19" s="542"/>
      <c r="P19" s="542"/>
      <c r="Q19" s="542"/>
      <c r="R19" s="36"/>
      <c r="S19" s="17"/>
      <c r="T19" s="17"/>
      <c r="U19" s="36"/>
      <c r="V19" s="17"/>
      <c r="W19" s="17"/>
      <c r="X19" s="17"/>
      <c r="Y19" s="1146"/>
      <c r="Z19" s="1146"/>
      <c r="AA19" s="1146"/>
      <c r="AB19" s="26"/>
      <c r="AC19" s="39"/>
      <c r="AD19" s="1146"/>
      <c r="AE19" s="1146"/>
      <c r="AF19" s="1146"/>
      <c r="AG19" s="1146"/>
      <c r="AH19" s="1146"/>
      <c r="AI19" s="1146"/>
      <c r="AJ19" s="1146"/>
      <c r="AK19" s="1146"/>
      <c r="AL19" s="1146"/>
      <c r="AM19" s="6"/>
    </row>
    <row r="20" spans="1:39" ht="14.1" customHeight="1" x14ac:dyDescent="0.15">
      <c r="A20" s="1146"/>
      <c r="B20" s="5"/>
      <c r="C20" s="1146"/>
      <c r="D20" s="542" t="s">
        <v>131</v>
      </c>
      <c r="E20" s="542"/>
      <c r="F20" s="542"/>
      <c r="G20" s="542"/>
      <c r="H20" s="542"/>
      <c r="I20" s="542"/>
      <c r="J20" s="542"/>
      <c r="K20" s="542"/>
      <c r="L20" s="542"/>
      <c r="M20" s="542"/>
      <c r="N20" s="542"/>
      <c r="O20" s="542"/>
      <c r="P20" s="542"/>
      <c r="Q20" s="542"/>
      <c r="R20" s="1146"/>
      <c r="S20" s="542"/>
      <c r="T20" s="542"/>
      <c r="U20" s="55"/>
      <c r="V20" s="542"/>
      <c r="W20" s="542"/>
      <c r="X20" s="1146"/>
      <c r="Y20" s="1146"/>
      <c r="Z20" s="1146"/>
      <c r="AA20" s="1146"/>
      <c r="AB20" s="26"/>
      <c r="AC20" s="1146"/>
      <c r="AD20" s="1146"/>
      <c r="AE20" s="1146"/>
      <c r="AF20" s="1146"/>
      <c r="AG20" s="1146"/>
      <c r="AH20" s="1146"/>
      <c r="AI20" s="1146"/>
      <c r="AJ20" s="1146"/>
      <c r="AK20" s="1146"/>
      <c r="AL20" s="1146"/>
      <c r="AM20" s="6"/>
    </row>
    <row r="21" spans="1:39" ht="14.1" customHeight="1" x14ac:dyDescent="0.15">
      <c r="A21" s="1146"/>
      <c r="B21" s="5"/>
      <c r="C21" s="1146"/>
      <c r="D21" s="542"/>
      <c r="E21" s="542" t="s">
        <v>136</v>
      </c>
      <c r="F21" s="542"/>
      <c r="G21" s="542"/>
      <c r="H21" s="542"/>
      <c r="I21" s="542"/>
      <c r="J21" s="542"/>
      <c r="K21" s="542"/>
      <c r="L21" s="542"/>
      <c r="M21" s="542"/>
      <c r="N21" s="542"/>
      <c r="O21" s="542"/>
      <c r="P21" s="1146"/>
      <c r="Q21" s="1146"/>
      <c r="R21" s="1146"/>
      <c r="S21" s="542"/>
      <c r="T21" s="1143"/>
      <c r="U21" s="1143"/>
      <c r="V21" s="1146"/>
      <c r="W21" s="1143"/>
      <c r="X21" s="1143"/>
      <c r="Y21" s="1146"/>
      <c r="Z21" s="1146"/>
      <c r="AA21" s="1146"/>
      <c r="AB21" s="26"/>
      <c r="AC21" s="1146"/>
      <c r="AD21" s="1146"/>
      <c r="AE21" s="1146"/>
      <c r="AF21" s="1146"/>
      <c r="AG21" s="1146"/>
      <c r="AH21" s="1146"/>
      <c r="AI21" s="1146"/>
      <c r="AJ21" s="1146"/>
      <c r="AK21" s="1146"/>
      <c r="AL21" s="1146"/>
      <c r="AM21" s="6"/>
    </row>
    <row r="22" spans="1:39" ht="14.1" customHeight="1" x14ac:dyDescent="0.15">
      <c r="A22" s="1146"/>
      <c r="B22" s="5"/>
      <c r="C22" s="1146"/>
      <c r="D22" s="542"/>
      <c r="E22" s="542"/>
      <c r="F22" s="542"/>
      <c r="G22" s="542"/>
      <c r="H22" s="17"/>
      <c r="I22" s="542"/>
      <c r="J22" s="39"/>
      <c r="K22" s="1146"/>
      <c r="L22" s="1146"/>
      <c r="M22" s="1146"/>
      <c r="N22" s="1146"/>
      <c r="O22" s="1146"/>
      <c r="P22" s="1146"/>
      <c r="Q22" s="1146"/>
      <c r="R22" s="1078"/>
      <c r="S22" s="1078"/>
      <c r="T22" s="7"/>
      <c r="U22" s="1081"/>
      <c r="V22" s="1081"/>
      <c r="W22" s="1146"/>
      <c r="X22" s="1146"/>
      <c r="Y22" s="1146"/>
      <c r="Z22" s="1146"/>
      <c r="AA22" s="1146"/>
      <c r="AB22" s="26"/>
      <c r="AC22" s="1146"/>
      <c r="AD22" s="1146"/>
      <c r="AE22" s="1146"/>
      <c r="AF22" s="1146"/>
      <c r="AG22" s="1146"/>
      <c r="AH22" s="1146"/>
      <c r="AI22" s="1146"/>
      <c r="AJ22" s="1146"/>
      <c r="AK22" s="1146"/>
      <c r="AL22" s="1146"/>
      <c r="AM22" s="18"/>
    </row>
    <row r="23" spans="1:39" ht="14.1" customHeight="1" x14ac:dyDescent="0.15">
      <c r="A23" s="1146"/>
      <c r="B23" s="5"/>
      <c r="C23" s="1146"/>
      <c r="D23" s="542" t="s">
        <v>825</v>
      </c>
      <c r="E23" s="542"/>
      <c r="F23" s="542"/>
      <c r="G23" s="542"/>
      <c r="H23" s="17"/>
      <c r="I23" s="542"/>
      <c r="J23" s="39"/>
      <c r="K23" s="1146"/>
      <c r="L23" s="1146"/>
      <c r="M23" s="1146"/>
      <c r="N23" s="1146"/>
      <c r="O23" s="1146"/>
      <c r="P23" s="1146"/>
      <c r="Q23" s="1146"/>
      <c r="R23" s="1078"/>
      <c r="S23" s="1078"/>
      <c r="T23" s="7"/>
      <c r="U23" s="1081"/>
      <c r="V23" s="1081"/>
      <c r="W23" s="1146"/>
      <c r="X23" s="1146"/>
      <c r="Y23" s="1146"/>
      <c r="Z23" s="1146"/>
      <c r="AA23" s="1146"/>
      <c r="AB23" s="26"/>
      <c r="AC23" s="1146"/>
      <c r="AD23" s="1146"/>
      <c r="AE23" s="1146"/>
      <c r="AF23" s="1146"/>
      <c r="AG23" s="1146"/>
      <c r="AH23" s="1146"/>
      <c r="AI23" s="1146"/>
      <c r="AJ23" s="1146"/>
      <c r="AK23" s="1146"/>
      <c r="AL23" s="1146"/>
      <c r="AM23" s="18"/>
    </row>
    <row r="24" spans="1:39" ht="14.1" customHeight="1" x14ac:dyDescent="0.15">
      <c r="A24" s="1146"/>
      <c r="B24" s="5"/>
      <c r="C24" s="1146"/>
      <c r="D24" s="1146" t="s">
        <v>826</v>
      </c>
      <c r="E24" s="1146"/>
      <c r="F24" s="1146"/>
      <c r="G24" s="1146"/>
      <c r="H24" s="1146"/>
      <c r="I24" s="1146"/>
      <c r="J24" s="1146"/>
      <c r="K24" s="1146"/>
      <c r="L24" s="1146"/>
      <c r="M24" s="1146"/>
      <c r="N24" s="1146"/>
      <c r="O24" s="1146"/>
      <c r="P24" s="1146"/>
      <c r="Q24" s="1146"/>
      <c r="R24" s="1146"/>
      <c r="S24" s="1146"/>
      <c r="T24" s="1146"/>
      <c r="U24" s="1146"/>
      <c r="V24" s="1146"/>
      <c r="W24" s="1146"/>
      <c r="X24" s="1146"/>
      <c r="Y24" s="1146"/>
      <c r="Z24" s="1146"/>
      <c r="AA24" s="1146"/>
      <c r="AB24" s="209"/>
      <c r="AC24" s="542"/>
      <c r="AD24" s="1146"/>
      <c r="AE24" s="542"/>
      <c r="AF24" s="542"/>
      <c r="AG24" s="542"/>
      <c r="AH24" s="542"/>
      <c r="AI24" s="542"/>
      <c r="AJ24" s="542"/>
      <c r="AK24" s="542"/>
      <c r="AL24" s="542"/>
      <c r="AM24" s="6"/>
    </row>
    <row r="25" spans="1:39" ht="14.1" customHeight="1" x14ac:dyDescent="0.15">
      <c r="A25" s="1146"/>
      <c r="B25" s="5"/>
      <c r="C25" s="1146"/>
      <c r="D25" s="1146"/>
      <c r="E25" s="5434"/>
      <c r="F25" s="5434"/>
      <c r="G25" s="5434"/>
      <c r="H25" s="5434"/>
      <c r="I25" s="5434"/>
      <c r="J25" s="5434"/>
      <c r="K25" s="5434"/>
      <c r="L25" s="5434"/>
      <c r="M25" s="5434"/>
      <c r="N25" s="5434"/>
      <c r="O25" s="5434"/>
      <c r="P25" s="5434"/>
      <c r="Q25" s="5434"/>
      <c r="R25" s="5434"/>
      <c r="S25" s="5434"/>
      <c r="T25" s="5434"/>
      <c r="U25" s="5434"/>
      <c r="V25" s="5434"/>
      <c r="W25" s="5434"/>
      <c r="X25" s="5434"/>
      <c r="Y25" s="5434"/>
      <c r="Z25" s="5434"/>
      <c r="AA25" s="1133"/>
      <c r="AB25" s="26"/>
      <c r="AC25" s="1146"/>
      <c r="AD25" s="1146"/>
      <c r="AE25" s="1146"/>
      <c r="AF25" s="1146"/>
      <c r="AG25" s="1146"/>
      <c r="AH25" s="1146"/>
      <c r="AI25" s="1146"/>
      <c r="AJ25" s="1146"/>
      <c r="AK25" s="10"/>
      <c r="AL25" s="10"/>
      <c r="AM25" s="6"/>
    </row>
    <row r="26" spans="1:39" ht="14.1" customHeight="1" x14ac:dyDescent="0.15">
      <c r="A26" s="1146"/>
      <c r="B26" s="5"/>
      <c r="C26" s="1146"/>
      <c r="D26" s="1146"/>
      <c r="E26" s="5434"/>
      <c r="F26" s="5434"/>
      <c r="G26" s="5434"/>
      <c r="H26" s="5434"/>
      <c r="I26" s="5434"/>
      <c r="J26" s="5434"/>
      <c r="K26" s="5434"/>
      <c r="L26" s="5434"/>
      <c r="M26" s="5434"/>
      <c r="N26" s="5434"/>
      <c r="O26" s="5434"/>
      <c r="P26" s="5434"/>
      <c r="Q26" s="5434"/>
      <c r="R26" s="5434"/>
      <c r="S26" s="5434"/>
      <c r="T26" s="5434"/>
      <c r="U26" s="5434"/>
      <c r="V26" s="5434"/>
      <c r="W26" s="5434"/>
      <c r="X26" s="5434"/>
      <c r="Y26" s="5434"/>
      <c r="Z26" s="5434"/>
      <c r="AA26" s="1133"/>
      <c r="AB26" s="26"/>
      <c r="AC26" s="1146"/>
      <c r="AD26" s="39"/>
      <c r="AE26" s="1146"/>
      <c r="AF26" s="1146"/>
      <c r="AG26" s="1146"/>
      <c r="AH26" s="1146"/>
      <c r="AI26" s="1146"/>
      <c r="AJ26" s="1146"/>
      <c r="AK26" s="1146"/>
      <c r="AL26" s="1146"/>
      <c r="AM26" s="6"/>
    </row>
    <row r="27" spans="1:39" ht="14.1" customHeight="1" x14ac:dyDescent="0.15">
      <c r="A27" s="1146"/>
      <c r="B27" s="5"/>
      <c r="C27" s="1146"/>
      <c r="D27" s="542"/>
      <c r="E27" s="542"/>
      <c r="F27" s="542"/>
      <c r="G27" s="542"/>
      <c r="H27" s="17"/>
      <c r="I27" s="542"/>
      <c r="J27" s="39"/>
      <c r="K27" s="1146"/>
      <c r="L27" s="1146"/>
      <c r="M27" s="1146"/>
      <c r="N27" s="1146"/>
      <c r="O27" s="1146"/>
      <c r="P27" s="1146"/>
      <c r="Q27" s="1146"/>
      <c r="R27" s="1078"/>
      <c r="S27" s="1078"/>
      <c r="T27" s="7"/>
      <c r="U27" s="1081"/>
      <c r="V27" s="1081"/>
      <c r="W27" s="1146"/>
      <c r="X27" s="1146"/>
      <c r="Y27" s="1146"/>
      <c r="Z27" s="1146"/>
      <c r="AA27" s="1146"/>
      <c r="AB27" s="26"/>
      <c r="AC27" s="1146"/>
      <c r="AD27" s="1146"/>
      <c r="AE27" s="1146"/>
      <c r="AF27" s="1146"/>
      <c r="AG27" s="1146"/>
      <c r="AH27" s="1146"/>
      <c r="AI27" s="1146"/>
      <c r="AJ27" s="1146"/>
      <c r="AK27" s="1146"/>
      <c r="AL27" s="1146"/>
      <c r="AM27" s="18"/>
    </row>
    <row r="28" spans="1:39" ht="14.1" customHeight="1" x14ac:dyDescent="0.15">
      <c r="A28" s="1146"/>
      <c r="B28" s="5"/>
      <c r="C28" s="1146" t="s">
        <v>1553</v>
      </c>
      <c r="D28" s="542"/>
      <c r="E28" s="542"/>
      <c r="F28" s="542"/>
      <c r="G28" s="542"/>
      <c r="H28" s="542"/>
      <c r="I28" s="542"/>
      <c r="J28" s="542"/>
      <c r="K28" s="1146"/>
      <c r="L28" s="1146"/>
      <c r="M28" s="1146"/>
      <c r="N28" s="1146"/>
      <c r="O28" s="1146"/>
      <c r="P28" s="1146"/>
      <c r="Q28" s="1146"/>
      <c r="R28" s="1146"/>
      <c r="S28" s="1146"/>
      <c r="T28" s="1143"/>
      <c r="U28" s="1143"/>
      <c r="V28" s="1146"/>
      <c r="W28" s="1143"/>
      <c r="X28" s="1143"/>
      <c r="Y28" s="1146"/>
      <c r="Z28" s="1146"/>
      <c r="AA28" s="1146"/>
      <c r="AB28" s="26"/>
      <c r="AC28" s="1146"/>
      <c r="AD28" s="1146"/>
      <c r="AE28" s="1146"/>
      <c r="AF28" s="1146"/>
      <c r="AG28" s="1146"/>
      <c r="AH28" s="1146"/>
      <c r="AI28" s="1146"/>
      <c r="AJ28" s="1146"/>
      <c r="AK28" s="1146"/>
      <c r="AL28" s="1146"/>
      <c r="AM28" s="6"/>
    </row>
    <row r="29" spans="1:39" ht="14.1" customHeight="1" x14ac:dyDescent="0.15">
      <c r="A29" s="1146"/>
      <c r="B29" s="5"/>
      <c r="C29" s="1146"/>
      <c r="D29" s="542"/>
      <c r="E29" s="542"/>
      <c r="F29" s="542"/>
      <c r="G29" s="542"/>
      <c r="H29" s="17"/>
      <c r="I29" s="542"/>
      <c r="J29" s="39"/>
      <c r="K29" s="1146"/>
      <c r="L29" s="1146"/>
      <c r="M29" s="1146"/>
      <c r="N29" s="1146"/>
      <c r="O29" s="1146"/>
      <c r="P29" s="1146"/>
      <c r="Q29" s="1146"/>
      <c r="R29" s="1078"/>
      <c r="S29" s="1078"/>
      <c r="T29" s="7"/>
      <c r="U29" s="1081"/>
      <c r="V29" s="1081"/>
      <c r="W29" s="1146"/>
      <c r="X29" s="1146"/>
      <c r="Y29" s="1146"/>
      <c r="Z29" s="1146"/>
      <c r="AA29" s="1146"/>
      <c r="AB29" s="26"/>
      <c r="AC29" s="1146"/>
      <c r="AD29" s="1146"/>
      <c r="AE29" s="1146"/>
      <c r="AF29" s="1146"/>
      <c r="AG29" s="1146"/>
      <c r="AH29" s="1146"/>
      <c r="AI29" s="1146"/>
      <c r="AJ29" s="1146"/>
      <c r="AK29" s="1146"/>
      <c r="AL29" s="1146"/>
      <c r="AM29" s="18"/>
    </row>
    <row r="30" spans="1:39" ht="14.1" customHeight="1" x14ac:dyDescent="0.15">
      <c r="A30" s="1146"/>
      <c r="B30" s="5"/>
      <c r="C30" s="1146"/>
      <c r="D30" s="542"/>
      <c r="E30" s="1146"/>
      <c r="F30" s="1146" t="s">
        <v>31</v>
      </c>
      <c r="G30" s="1146"/>
      <c r="H30" s="1146"/>
      <c r="I30" s="1146"/>
      <c r="J30" s="1146"/>
      <c r="K30" s="1146"/>
      <c r="L30" s="542"/>
      <c r="M30" s="1143" t="s">
        <v>137</v>
      </c>
      <c r="N30" s="1143"/>
      <c r="O30" s="542"/>
      <c r="P30" s="4531"/>
      <c r="Q30" s="4531"/>
      <c r="R30" s="542" t="s">
        <v>32</v>
      </c>
      <c r="S30" s="61"/>
      <c r="T30" s="61"/>
      <c r="U30" s="46"/>
      <c r="V30" s="61"/>
      <c r="W30" s="61"/>
      <c r="X30" s="1146"/>
      <c r="Y30" s="1146"/>
      <c r="Z30" s="1146"/>
      <c r="AA30" s="1146"/>
      <c r="AB30" s="26"/>
      <c r="AC30" s="1146"/>
      <c r="AD30" s="1146"/>
      <c r="AE30" s="1146"/>
      <c r="AF30" s="1146"/>
      <c r="AG30" s="1146"/>
      <c r="AH30" s="1146"/>
      <c r="AI30" s="1146"/>
      <c r="AJ30" s="1146"/>
      <c r="AK30" s="1146"/>
      <c r="AL30" s="1146"/>
      <c r="AM30" s="6"/>
    </row>
    <row r="31" spans="1:39" ht="14.1" customHeight="1" x14ac:dyDescent="0.15">
      <c r="A31" s="1146"/>
      <c r="B31" s="5"/>
      <c r="C31" s="1146"/>
      <c r="D31" s="542"/>
      <c r="E31" s="1146"/>
      <c r="F31" s="1146"/>
      <c r="G31" s="1146"/>
      <c r="H31" s="1146"/>
      <c r="I31" s="1146"/>
      <c r="J31" s="1146"/>
      <c r="K31" s="1146"/>
      <c r="L31" s="61"/>
      <c r="M31" s="542" t="s">
        <v>828</v>
      </c>
      <c r="N31" s="542"/>
      <c r="O31" s="542"/>
      <c r="P31" s="4531"/>
      <c r="Q31" s="4531"/>
      <c r="R31" s="542" t="s">
        <v>32</v>
      </c>
      <c r="S31" s="542"/>
      <c r="T31" s="542"/>
      <c r="U31" s="542"/>
      <c r="V31" s="542"/>
      <c r="W31" s="542"/>
      <c r="X31" s="20"/>
      <c r="Y31" s="20"/>
      <c r="Z31" s="20"/>
      <c r="AA31" s="20"/>
      <c r="AB31" s="371"/>
      <c r="AC31" s="20"/>
      <c r="AD31" s="20"/>
      <c r="AE31" s="20"/>
      <c r="AF31" s="20"/>
      <c r="AG31" s="20"/>
      <c r="AH31" s="20"/>
      <c r="AI31" s="1146"/>
      <c r="AJ31" s="1146"/>
      <c r="AK31" s="1146"/>
      <c r="AL31" s="1146"/>
      <c r="AM31" s="6"/>
    </row>
    <row r="32" spans="1:39" ht="14.1" customHeight="1" x14ac:dyDescent="0.15">
      <c r="A32" s="1146"/>
      <c r="B32" s="5"/>
      <c r="C32" s="1146"/>
      <c r="D32" s="542"/>
      <c r="E32" s="542"/>
      <c r="F32" s="542"/>
      <c r="G32" s="542"/>
      <c r="H32" s="542"/>
      <c r="I32" s="542"/>
      <c r="J32" s="542"/>
      <c r="K32" s="542"/>
      <c r="L32" s="39"/>
      <c r="M32" s="1136" t="s">
        <v>33</v>
      </c>
      <c r="N32" s="1136"/>
      <c r="O32" s="1136"/>
      <c r="P32" s="5435"/>
      <c r="Q32" s="5435"/>
      <c r="R32" s="1136" t="s">
        <v>32</v>
      </c>
      <c r="S32" s="1136"/>
      <c r="T32" s="542"/>
      <c r="U32" s="542"/>
      <c r="V32" s="542"/>
      <c r="W32" s="542"/>
      <c r="X32" s="542"/>
      <c r="Y32" s="542"/>
      <c r="Z32" s="542"/>
      <c r="AA32" s="542"/>
      <c r="AB32" s="209"/>
      <c r="AC32" s="10"/>
      <c r="AD32" s="10"/>
      <c r="AE32" s="10"/>
      <c r="AF32" s="542"/>
      <c r="AG32" s="542"/>
      <c r="AH32" s="542"/>
      <c r="AI32" s="1146"/>
      <c r="AJ32" s="1146"/>
      <c r="AK32" s="1146"/>
      <c r="AL32" s="1146"/>
      <c r="AM32" s="6"/>
    </row>
    <row r="33" spans="1:65" ht="14.1" customHeight="1" x14ac:dyDescent="0.15">
      <c r="A33" s="1146"/>
      <c r="B33" s="5"/>
      <c r="C33" s="1146"/>
      <c r="D33" s="1146"/>
      <c r="E33" s="542"/>
      <c r="F33" s="542"/>
      <c r="G33" s="542"/>
      <c r="H33" s="542"/>
      <c r="I33" s="542"/>
      <c r="J33" s="542"/>
      <c r="K33" s="542"/>
      <c r="L33" s="542"/>
      <c r="M33" s="542"/>
      <c r="N33" s="542" t="s">
        <v>86</v>
      </c>
      <c r="O33" s="542"/>
      <c r="P33" s="5436"/>
      <c r="Q33" s="5436"/>
      <c r="R33" s="542" t="s">
        <v>32</v>
      </c>
      <c r="S33" s="36"/>
      <c r="T33" s="36"/>
      <c r="U33" s="46"/>
      <c r="V33" s="2726"/>
      <c r="W33" s="2726"/>
      <c r="X33" s="542"/>
      <c r="Y33" s="542"/>
      <c r="Z33" s="542"/>
      <c r="AA33" s="542"/>
      <c r="AB33" s="209"/>
      <c r="AC33" s="10"/>
      <c r="AD33" s="10"/>
      <c r="AE33" s="10"/>
      <c r="AF33" s="542"/>
      <c r="AG33" s="542"/>
      <c r="AH33" s="542"/>
      <c r="AI33" s="1146"/>
      <c r="AJ33" s="1146"/>
      <c r="AK33" s="1146"/>
      <c r="AL33" s="1146"/>
      <c r="AM33" s="6"/>
    </row>
    <row r="34" spans="1:65" ht="14.1" customHeight="1" x14ac:dyDescent="0.15">
      <c r="A34" s="1146"/>
      <c r="B34" s="5"/>
      <c r="C34" s="1146"/>
      <c r="D34" s="1146" t="s">
        <v>132</v>
      </c>
      <c r="E34" s="542"/>
      <c r="F34" s="542"/>
      <c r="G34" s="542"/>
      <c r="H34" s="542"/>
      <c r="I34" s="542"/>
      <c r="J34" s="542"/>
      <c r="K34" s="542"/>
      <c r="L34" s="542"/>
      <c r="M34" s="542"/>
      <c r="N34" s="542"/>
      <c r="O34" s="542"/>
      <c r="P34" s="542"/>
      <c r="Q34" s="1146"/>
      <c r="R34" s="1078"/>
      <c r="S34" s="1078"/>
      <c r="T34" s="7"/>
      <c r="U34" s="1081"/>
      <c r="V34" s="1081"/>
      <c r="W34" s="1146"/>
      <c r="X34" s="1146"/>
      <c r="Y34" s="1146"/>
      <c r="Z34" s="1146"/>
      <c r="AA34" s="1146"/>
      <c r="AB34" s="26"/>
      <c r="AC34" s="1146"/>
      <c r="AD34" s="1146"/>
      <c r="AE34" s="1146"/>
      <c r="AF34" s="1146"/>
      <c r="AG34" s="1146"/>
      <c r="AH34" s="1146"/>
      <c r="AI34" s="1146"/>
      <c r="AJ34" s="1146"/>
      <c r="AK34" s="1146"/>
      <c r="AL34" s="1146"/>
      <c r="AM34" s="6"/>
    </row>
    <row r="35" spans="1:65" ht="14.1" customHeight="1" x14ac:dyDescent="0.15">
      <c r="A35" s="1146"/>
      <c r="B35" s="5"/>
      <c r="C35" s="1146"/>
      <c r="D35" s="1146"/>
      <c r="E35" s="39"/>
      <c r="F35" s="1146"/>
      <c r="G35" s="1146"/>
      <c r="H35" s="1146"/>
      <c r="I35" s="1146"/>
      <c r="J35" s="1146"/>
      <c r="K35" s="1146"/>
      <c r="L35" s="1146"/>
      <c r="M35" s="1146"/>
      <c r="N35" s="1146"/>
      <c r="O35" s="1146"/>
      <c r="P35" s="1146"/>
      <c r="Q35" s="542"/>
      <c r="R35" s="36"/>
      <c r="S35" s="17"/>
      <c r="T35" s="17"/>
      <c r="U35" s="36"/>
      <c r="V35" s="17"/>
      <c r="W35" s="17"/>
      <c r="X35" s="17"/>
      <c r="Y35" s="1146"/>
      <c r="Z35" s="1146"/>
      <c r="AA35" s="1146"/>
      <c r="AB35" s="26"/>
      <c r="AC35" s="1146"/>
      <c r="AD35" s="1146"/>
      <c r="AE35" s="1146"/>
      <c r="AF35" s="1146"/>
      <c r="AG35" s="1146"/>
      <c r="AH35" s="1146"/>
      <c r="AI35" s="1146"/>
      <c r="AJ35" s="1146"/>
      <c r="AK35" s="1146"/>
      <c r="AL35" s="1146"/>
      <c r="AM35" s="1100"/>
    </row>
    <row r="36" spans="1:65" ht="14.1" customHeight="1" x14ac:dyDescent="0.15">
      <c r="A36" s="1146"/>
      <c r="B36" s="5"/>
      <c r="C36" s="1146"/>
      <c r="D36" s="1146" t="s">
        <v>827</v>
      </c>
      <c r="F36" s="542"/>
      <c r="G36" s="542"/>
      <c r="H36" s="542"/>
      <c r="I36" s="542"/>
      <c r="J36" s="542"/>
      <c r="K36" s="542"/>
      <c r="L36" s="542"/>
      <c r="M36" s="542"/>
      <c r="N36" s="542"/>
      <c r="O36" s="542"/>
      <c r="P36" s="542"/>
      <c r="Q36" s="542"/>
      <c r="R36" s="542"/>
      <c r="S36" s="61"/>
      <c r="T36" s="542"/>
      <c r="U36" s="542"/>
      <c r="V36" s="542"/>
      <c r="W36" s="542"/>
      <c r="X36" s="542"/>
      <c r="Y36" s="542"/>
      <c r="Z36" s="542"/>
      <c r="AA36" s="542"/>
      <c r="AB36" s="209"/>
      <c r="AC36" s="542"/>
      <c r="AD36" s="542"/>
      <c r="AE36" s="542"/>
      <c r="AF36" s="1146"/>
      <c r="AG36" s="1146"/>
      <c r="AH36" s="1146"/>
      <c r="AI36" s="1146"/>
      <c r="AJ36" s="1146"/>
      <c r="AK36" s="10"/>
      <c r="AL36" s="10"/>
      <c r="AM36" s="6"/>
    </row>
    <row r="37" spans="1:65" ht="14.1" customHeight="1" x14ac:dyDescent="0.15">
      <c r="A37" s="1146"/>
      <c r="B37" s="5"/>
      <c r="C37" s="542"/>
      <c r="D37" s="542"/>
      <c r="E37" s="1146"/>
      <c r="F37" s="1143"/>
      <c r="G37" s="1143"/>
      <c r="H37" s="1143"/>
      <c r="I37" s="1146"/>
      <c r="J37" s="1143"/>
      <c r="K37" s="1143"/>
      <c r="L37" s="1143"/>
      <c r="M37" s="1143"/>
      <c r="N37" s="1143"/>
      <c r="O37" s="542"/>
      <c r="P37" s="1143"/>
      <c r="Q37" s="1143"/>
      <c r="R37" s="1143"/>
      <c r="S37" s="1143"/>
      <c r="T37" s="1143"/>
      <c r="U37" s="36"/>
      <c r="V37" s="542"/>
      <c r="W37" s="542"/>
      <c r="X37" s="542"/>
      <c r="Y37" s="542"/>
      <c r="Z37" s="542"/>
      <c r="AA37" s="542"/>
      <c r="AB37" s="26"/>
      <c r="AC37" s="542"/>
      <c r="AD37" s="542"/>
      <c r="AE37" s="542"/>
      <c r="AF37" s="542"/>
      <c r="AG37" s="542"/>
      <c r="AH37" s="542"/>
      <c r="AI37" s="542"/>
      <c r="AJ37" s="542"/>
      <c r="AK37" s="542"/>
      <c r="AL37" s="542"/>
      <c r="AM37" s="6"/>
    </row>
    <row r="38" spans="1:65" ht="14.1" customHeight="1" x14ac:dyDescent="0.15">
      <c r="A38" s="1146"/>
      <c r="B38" s="5"/>
      <c r="C38" s="1146"/>
      <c r="D38" s="542"/>
      <c r="E38" s="1146"/>
      <c r="F38" s="144"/>
      <c r="G38" s="144"/>
      <c r="H38" s="144"/>
      <c r="I38" s="1146"/>
      <c r="J38" s="144"/>
      <c r="K38" s="144"/>
      <c r="L38" s="144"/>
      <c r="M38" s="144"/>
      <c r="N38" s="144"/>
      <c r="O38" s="542"/>
      <c r="P38" s="144"/>
      <c r="Q38" s="144"/>
      <c r="R38" s="144"/>
      <c r="S38" s="144"/>
      <c r="T38" s="144"/>
      <c r="U38" s="36"/>
      <c r="V38" s="1146"/>
      <c r="W38" s="1146"/>
      <c r="X38" s="1146"/>
      <c r="Y38" s="1146"/>
      <c r="Z38" s="1146"/>
      <c r="AA38" s="1146"/>
      <c r="AB38" s="372"/>
      <c r="AC38" s="39"/>
      <c r="AD38" s="1146"/>
      <c r="AE38" s="1146"/>
      <c r="AF38" s="1146"/>
      <c r="AG38" s="1146"/>
      <c r="AH38" s="1146"/>
      <c r="AI38" s="1146"/>
      <c r="AJ38" s="1146"/>
      <c r="AK38" s="1146"/>
      <c r="AL38" s="1146"/>
      <c r="AM38" s="18"/>
    </row>
    <row r="39" spans="1:65" ht="14.1" customHeight="1" x14ac:dyDescent="0.15">
      <c r="A39" s="1146"/>
      <c r="B39" s="5"/>
      <c r="C39" s="1146"/>
      <c r="D39" s="1146"/>
      <c r="E39" s="1146"/>
      <c r="F39" s="1146"/>
      <c r="G39" s="1146"/>
      <c r="I39" s="1146" t="s">
        <v>55</v>
      </c>
      <c r="J39" s="5388"/>
      <c r="K39" s="5388"/>
      <c r="L39" s="5388"/>
      <c r="M39" s="5388"/>
      <c r="N39" s="5388"/>
      <c r="O39" s="5388"/>
      <c r="P39" s="5388"/>
      <c r="Q39" s="5388"/>
      <c r="R39" s="5388"/>
      <c r="S39" s="5388"/>
      <c r="T39" s="5388"/>
      <c r="U39" s="5388"/>
      <c r="V39" s="5388"/>
      <c r="W39" s="5388"/>
      <c r="X39" s="5388"/>
      <c r="Y39" s="1146" t="s">
        <v>38</v>
      </c>
      <c r="Z39" s="1146"/>
      <c r="AA39" s="1146"/>
      <c r="AB39" s="26"/>
      <c r="AC39" s="1146"/>
      <c r="AD39" s="1146"/>
      <c r="AE39" s="1146"/>
      <c r="AF39" s="1146"/>
      <c r="AG39" s="1146"/>
      <c r="AH39" s="1146"/>
      <c r="AI39" s="1146"/>
      <c r="AJ39" s="1146"/>
      <c r="AK39" s="1146"/>
      <c r="AL39" s="1146"/>
      <c r="AM39" s="6"/>
    </row>
    <row r="40" spans="1:65" ht="13.5" customHeight="1" x14ac:dyDescent="0.15">
      <c r="A40" s="1146"/>
      <c r="B40" s="5"/>
      <c r="C40" s="39"/>
      <c r="D40" s="1146"/>
      <c r="E40" s="1146"/>
      <c r="F40" s="1146"/>
      <c r="G40" s="1146"/>
      <c r="H40" s="1146"/>
      <c r="I40" s="1146"/>
      <c r="J40" s="1146"/>
      <c r="K40" s="1146"/>
      <c r="L40" s="1146"/>
      <c r="M40" s="1146"/>
      <c r="N40" s="1146"/>
      <c r="O40" s="1146"/>
      <c r="P40" s="1146"/>
      <c r="Q40" s="1146"/>
      <c r="R40" s="1146"/>
      <c r="S40" s="1146"/>
      <c r="T40" s="1146"/>
      <c r="U40" s="1146"/>
      <c r="V40" s="1146"/>
      <c r="W40" s="1146"/>
      <c r="X40" s="1146"/>
      <c r="Y40" s="1146"/>
      <c r="Z40" s="1146"/>
      <c r="AA40" s="1146"/>
      <c r="AB40" s="26"/>
      <c r="AC40" s="542"/>
      <c r="AD40" s="542"/>
      <c r="AE40" s="542"/>
      <c r="AF40" s="542"/>
      <c r="AG40" s="542"/>
      <c r="AH40" s="542"/>
      <c r="AI40" s="542"/>
      <c r="AJ40" s="542"/>
      <c r="AK40" s="542"/>
      <c r="AL40" s="542"/>
      <c r="AM40" s="6"/>
    </row>
    <row r="41" spans="1:65" ht="14.1" customHeight="1" x14ac:dyDescent="0.15">
      <c r="A41" s="1146"/>
      <c r="B41" s="5"/>
      <c r="C41" s="1146" t="s">
        <v>1554</v>
      </c>
      <c r="D41" s="542"/>
      <c r="E41" s="542"/>
      <c r="F41" s="542"/>
      <c r="G41" s="542"/>
      <c r="H41" s="542"/>
      <c r="I41" s="542"/>
      <c r="J41" s="542"/>
      <c r="K41" s="1146"/>
      <c r="L41" s="1146"/>
      <c r="M41" s="1146"/>
      <c r="N41" s="1146"/>
      <c r="O41" s="1146"/>
      <c r="P41" s="1146"/>
      <c r="Q41" s="1146"/>
      <c r="R41" s="1078"/>
      <c r="S41" s="1078"/>
      <c r="T41" s="7"/>
      <c r="U41" s="1081"/>
      <c r="V41" s="1081"/>
      <c r="W41" s="1146"/>
      <c r="X41" s="1146"/>
      <c r="Y41" s="1146"/>
      <c r="Z41" s="1146"/>
      <c r="AA41" s="1146"/>
      <c r="AB41" s="26"/>
      <c r="AC41" s="267" t="s">
        <v>24</v>
      </c>
      <c r="AD41" s="2714" t="s">
        <v>1775</v>
      </c>
      <c r="AE41" s="5432"/>
      <c r="AF41" s="5432"/>
      <c r="AG41" s="5432"/>
      <c r="AH41" s="5432"/>
      <c r="AI41" s="5432"/>
      <c r="AJ41" s="5432"/>
      <c r="AK41" s="5432"/>
      <c r="AL41" s="5432"/>
      <c r="AM41" s="5433"/>
    </row>
    <row r="42" spans="1:65" ht="14.1" customHeight="1" x14ac:dyDescent="0.15">
      <c r="A42" s="1146"/>
      <c r="B42" s="5"/>
      <c r="C42" s="1146"/>
      <c r="D42" s="542"/>
      <c r="E42" s="542"/>
      <c r="F42" s="542"/>
      <c r="G42" s="542"/>
      <c r="H42" s="542"/>
      <c r="I42" s="542"/>
      <c r="J42" s="542"/>
      <c r="K42" s="1146"/>
      <c r="L42" s="1146"/>
      <c r="M42" s="1146"/>
      <c r="N42" s="1146"/>
      <c r="O42" s="1146"/>
      <c r="P42" s="1146"/>
      <c r="Q42" s="1146"/>
      <c r="R42" s="1078"/>
      <c r="S42" s="1078"/>
      <c r="T42" s="7"/>
      <c r="U42" s="1081"/>
      <c r="V42" s="1081"/>
      <c r="W42" s="1146"/>
      <c r="X42" s="1146"/>
      <c r="Y42" s="1146"/>
      <c r="Z42" s="1146"/>
      <c r="AA42" s="1146"/>
      <c r="AB42" s="26"/>
      <c r="AC42" s="166"/>
      <c r="AD42" s="5432"/>
      <c r="AE42" s="5432"/>
      <c r="AF42" s="5432"/>
      <c r="AG42" s="5432"/>
      <c r="AH42" s="5432"/>
      <c r="AI42" s="5432"/>
      <c r="AJ42" s="5432"/>
      <c r="AK42" s="5432"/>
      <c r="AL42" s="5432"/>
      <c r="AM42" s="5433"/>
    </row>
    <row r="43" spans="1:65" ht="14.1" customHeight="1" x14ac:dyDescent="0.15">
      <c r="A43" s="1146"/>
      <c r="B43" s="5"/>
      <c r="C43" s="1146"/>
      <c r="D43" s="542" t="s">
        <v>829</v>
      </c>
      <c r="E43" s="542"/>
      <c r="F43" s="542"/>
      <c r="G43" s="542"/>
      <c r="H43" s="542"/>
      <c r="I43" s="542"/>
      <c r="J43" s="542"/>
      <c r="K43" s="1146"/>
      <c r="L43" s="1146"/>
      <c r="M43" s="1146"/>
      <c r="N43" s="1146"/>
      <c r="O43" s="1146"/>
      <c r="P43" s="1146"/>
      <c r="Q43" s="1146"/>
      <c r="R43" s="1078"/>
      <c r="S43" s="1078"/>
      <c r="T43" s="7"/>
      <c r="U43" s="1081"/>
      <c r="V43" s="1081"/>
      <c r="W43" s="1146"/>
      <c r="X43" s="1146"/>
      <c r="Y43" s="1146"/>
      <c r="Z43" s="1146"/>
      <c r="AA43" s="1146"/>
      <c r="AB43" s="26"/>
      <c r="AC43" s="166"/>
      <c r="AD43" s="5432"/>
      <c r="AE43" s="5432"/>
      <c r="AF43" s="5432"/>
      <c r="AG43" s="5432"/>
      <c r="AH43" s="5432"/>
      <c r="AI43" s="5432"/>
      <c r="AJ43" s="5432"/>
      <c r="AK43" s="5432"/>
      <c r="AL43" s="5432"/>
      <c r="AM43" s="5433"/>
    </row>
    <row r="44" spans="1:65" ht="14.1" customHeight="1" x14ac:dyDescent="0.15">
      <c r="A44" s="1146"/>
      <c r="B44" s="5"/>
      <c r="C44" s="1146"/>
      <c r="D44" s="542"/>
      <c r="E44" s="542"/>
      <c r="F44" s="542"/>
      <c r="G44" s="542"/>
      <c r="H44" s="542"/>
      <c r="I44" s="542"/>
      <c r="J44" s="542"/>
      <c r="K44" s="1146"/>
      <c r="L44" s="1146"/>
      <c r="M44" s="1146"/>
      <c r="N44" s="1146"/>
      <c r="O44" s="1146"/>
      <c r="P44" s="1146"/>
      <c r="Q44" s="1146"/>
      <c r="R44" s="1078"/>
      <c r="S44" s="1078"/>
      <c r="T44" s="7"/>
      <c r="U44" s="1081"/>
      <c r="V44" s="1081"/>
      <c r="W44" s="1146"/>
      <c r="X44" s="1146"/>
      <c r="Y44" s="1146"/>
      <c r="Z44" s="1146"/>
      <c r="AA44" s="1146"/>
      <c r="AB44" s="26"/>
      <c r="AC44" s="1146"/>
      <c r="AD44" s="1146"/>
      <c r="AE44" s="1146"/>
      <c r="AF44" s="1146"/>
      <c r="AG44" s="1146"/>
      <c r="AH44" s="1146"/>
      <c r="AI44" s="1146"/>
      <c r="AJ44" s="1146"/>
      <c r="AK44" s="1146"/>
      <c r="AL44" s="1146"/>
      <c r="AM44" s="6"/>
    </row>
    <row r="45" spans="1:65" ht="14.1" customHeight="1" x14ac:dyDescent="0.15">
      <c r="A45" s="1146"/>
      <c r="B45" s="5"/>
      <c r="C45" s="1146"/>
      <c r="D45" s="542"/>
      <c r="E45" s="542"/>
      <c r="F45" s="542"/>
      <c r="G45" s="542"/>
      <c r="H45" s="542"/>
      <c r="I45" s="542"/>
      <c r="J45" s="542"/>
      <c r="K45" s="1146"/>
      <c r="L45" s="1146"/>
      <c r="M45" s="1146"/>
      <c r="N45" s="1146"/>
      <c r="O45" s="1146"/>
      <c r="P45" s="1146"/>
      <c r="Q45" s="1146"/>
      <c r="R45" s="1078"/>
      <c r="S45" s="1078"/>
      <c r="T45" s="7"/>
      <c r="U45" s="1081"/>
      <c r="V45" s="1081"/>
      <c r="W45" s="1146"/>
      <c r="X45" s="1146"/>
      <c r="Y45" s="1146"/>
      <c r="Z45" s="1146"/>
      <c r="AA45" s="1146"/>
      <c r="AB45" s="26"/>
      <c r="AC45" s="1146"/>
      <c r="AD45" s="1146"/>
      <c r="AE45" s="1146"/>
      <c r="AF45" s="1146"/>
      <c r="AG45" s="1146"/>
      <c r="AH45" s="1146"/>
      <c r="AI45" s="1146"/>
      <c r="AJ45" s="1146"/>
      <c r="AK45" s="1146"/>
      <c r="AL45" s="1146"/>
      <c r="AM45" s="6"/>
    </row>
    <row r="46" spans="1:65" ht="14.1" customHeight="1" x14ac:dyDescent="0.15">
      <c r="A46" s="1146"/>
      <c r="B46" s="5"/>
      <c r="C46" s="1146"/>
      <c r="D46" s="542" t="s">
        <v>830</v>
      </c>
      <c r="E46" s="542"/>
      <c r="F46" s="542"/>
      <c r="G46" s="542"/>
      <c r="H46" s="542"/>
      <c r="I46" s="542"/>
      <c r="J46" s="542"/>
      <c r="K46" s="1146"/>
      <c r="L46" s="1146"/>
      <c r="M46" s="1146"/>
      <c r="N46" s="1146"/>
      <c r="O46" s="1146"/>
      <c r="P46" s="1146"/>
      <c r="Q46" s="1146"/>
      <c r="R46" s="1078"/>
      <c r="S46" s="1078"/>
      <c r="T46" s="7"/>
      <c r="U46" s="1081"/>
      <c r="V46" s="1081"/>
      <c r="W46" s="1146"/>
      <c r="X46" s="1146"/>
      <c r="Y46" s="1146"/>
      <c r="Z46" s="1146"/>
      <c r="AA46" s="1146"/>
      <c r="AB46" s="26"/>
      <c r="AC46" s="1146"/>
      <c r="AD46" s="1146"/>
      <c r="AE46" s="1146"/>
      <c r="AF46" s="1146"/>
      <c r="AG46" s="1146"/>
      <c r="AH46" s="1146"/>
      <c r="AI46" s="1146"/>
      <c r="AJ46" s="1146"/>
      <c r="AK46" s="1146"/>
      <c r="AL46" s="1146"/>
      <c r="AM46" s="6"/>
    </row>
    <row r="47" spans="1:65" ht="14.1" customHeight="1" x14ac:dyDescent="0.15">
      <c r="A47" s="1146"/>
      <c r="B47" s="5"/>
      <c r="D47" s="1146" t="s">
        <v>35</v>
      </c>
      <c r="E47" s="1146"/>
      <c r="F47" s="1146"/>
      <c r="G47" s="1146"/>
      <c r="H47" s="1146"/>
      <c r="I47" s="1146"/>
      <c r="J47" s="1146"/>
      <c r="K47" s="1146"/>
      <c r="L47" s="1146"/>
      <c r="M47" s="1146"/>
      <c r="N47" s="1146"/>
      <c r="O47" s="1146"/>
      <c r="P47" s="1146"/>
      <c r="Q47" s="1146"/>
      <c r="R47" s="1146"/>
      <c r="S47" s="61"/>
      <c r="T47" s="1150"/>
      <c r="U47" s="1150"/>
      <c r="V47" s="1146"/>
      <c r="W47" s="1150"/>
      <c r="X47" s="1150"/>
      <c r="Y47" s="1146"/>
      <c r="Z47" s="1146"/>
      <c r="AA47" s="1146"/>
      <c r="AB47" s="209"/>
      <c r="AC47" s="542"/>
      <c r="AD47" s="1146"/>
      <c r="AE47" s="542"/>
      <c r="AF47" s="542"/>
      <c r="AG47" s="542"/>
      <c r="AH47" s="542"/>
      <c r="AI47" s="542"/>
      <c r="AJ47" s="542"/>
      <c r="AK47" s="542"/>
      <c r="AL47" s="542"/>
      <c r="AM47" s="6"/>
    </row>
    <row r="48" spans="1:65" ht="14.1" customHeight="1" x14ac:dyDescent="0.15">
      <c r="A48" s="1146"/>
      <c r="B48" s="5"/>
      <c r="C48" s="1146"/>
      <c r="D48" s="542"/>
      <c r="E48" s="5420"/>
      <c r="F48" s="5421"/>
      <c r="G48" s="5422"/>
      <c r="H48" s="5420" t="s">
        <v>831</v>
      </c>
      <c r="I48" s="5421"/>
      <c r="J48" s="5421"/>
      <c r="K48" s="5421"/>
      <c r="L48" s="5421"/>
      <c r="M48" s="5422"/>
      <c r="N48" s="5420" t="s">
        <v>822</v>
      </c>
      <c r="O48" s="5421"/>
      <c r="P48" s="5421"/>
      <c r="Q48" s="5421"/>
      <c r="R48" s="5421"/>
      <c r="S48" s="5423"/>
      <c r="T48" s="5420" t="s">
        <v>46</v>
      </c>
      <c r="U48" s="5421"/>
      <c r="V48" s="5421"/>
      <c r="W48" s="5421"/>
      <c r="X48" s="5421"/>
      <c r="Y48" s="5424"/>
      <c r="Z48" s="1150"/>
      <c r="AA48" s="1150"/>
      <c r="AB48" s="199"/>
      <c r="AC48" s="542"/>
      <c r="AD48" s="1146"/>
      <c r="AE48" s="542"/>
      <c r="AF48" s="542"/>
      <c r="AG48" s="542"/>
      <c r="AH48" s="542"/>
      <c r="AI48" s="542"/>
      <c r="AJ48" s="542"/>
      <c r="AK48" s="542"/>
      <c r="AL48" s="542"/>
      <c r="AM48" s="6"/>
      <c r="AS48" s="1083"/>
      <c r="AT48" s="1083"/>
      <c r="AU48" s="1083"/>
      <c r="AV48" s="1083"/>
      <c r="AW48" s="1083"/>
      <c r="AX48" s="1083"/>
      <c r="AY48" s="1083"/>
      <c r="AZ48" s="1083"/>
      <c r="BA48" s="1083"/>
      <c r="BB48" s="1083"/>
      <c r="BC48" s="1083"/>
      <c r="BD48" s="1083"/>
      <c r="BE48" s="1083"/>
      <c r="BF48" s="1083"/>
      <c r="BG48" s="464"/>
      <c r="BH48" s="1083"/>
      <c r="BI48" s="1083"/>
      <c r="BJ48" s="1083"/>
      <c r="BK48" s="1083"/>
      <c r="BL48" s="1083"/>
      <c r="BM48" s="1095"/>
    </row>
    <row r="49" spans="1:65" ht="14.1" customHeight="1" x14ac:dyDescent="0.15">
      <c r="A49" s="1146"/>
      <c r="B49" s="5"/>
      <c r="C49" s="542"/>
      <c r="D49" s="1143"/>
      <c r="E49" s="5425" t="s">
        <v>819</v>
      </c>
      <c r="F49" s="5426"/>
      <c r="G49" s="5427"/>
      <c r="H49" s="5428"/>
      <c r="I49" s="5429"/>
      <c r="J49" s="5429"/>
      <c r="K49" s="5429"/>
      <c r="L49" s="5430" t="s">
        <v>1830</v>
      </c>
      <c r="M49" s="5431"/>
      <c r="N49" s="5428"/>
      <c r="O49" s="5429"/>
      <c r="P49" s="5429"/>
      <c r="Q49" s="5429"/>
      <c r="R49" s="5430" t="s">
        <v>1830</v>
      </c>
      <c r="S49" s="5431"/>
      <c r="T49" s="5428"/>
      <c r="U49" s="5429"/>
      <c r="V49" s="5429"/>
      <c r="W49" s="5429"/>
      <c r="X49" s="5430" t="s">
        <v>1830</v>
      </c>
      <c r="Y49" s="5431"/>
      <c r="Z49" s="542"/>
      <c r="AA49" s="542"/>
      <c r="AB49" s="199"/>
      <c r="AC49" s="1146"/>
      <c r="AD49" s="1146"/>
      <c r="AE49" s="1146"/>
      <c r="AF49" s="1146"/>
      <c r="AG49" s="1146"/>
      <c r="AH49" s="1146"/>
      <c r="AI49" s="1146"/>
      <c r="AJ49" s="1146"/>
      <c r="AK49" s="1146"/>
      <c r="AL49" s="1146"/>
      <c r="AM49" s="6"/>
      <c r="AS49" s="1083"/>
      <c r="AT49" s="1083"/>
      <c r="AU49" s="1083"/>
      <c r="AV49" s="457"/>
      <c r="AW49" s="457"/>
      <c r="AX49" s="457"/>
      <c r="AY49" s="457"/>
      <c r="AZ49" s="458"/>
      <c r="BA49" s="458"/>
      <c r="BB49" s="457"/>
      <c r="BC49" s="457"/>
      <c r="BD49" s="457"/>
      <c r="BE49" s="457"/>
      <c r="BF49" s="458"/>
      <c r="BG49" s="458"/>
      <c r="BH49" s="457"/>
      <c r="BI49" s="457"/>
      <c r="BJ49" s="457"/>
      <c r="BK49" s="457"/>
      <c r="BL49" s="458"/>
      <c r="BM49" s="458"/>
    </row>
    <row r="50" spans="1:65" ht="14.1" customHeight="1" x14ac:dyDescent="0.15">
      <c r="A50" s="1146"/>
      <c r="B50" s="5"/>
      <c r="C50" s="542"/>
      <c r="D50" s="542"/>
      <c r="E50" s="5404" t="s">
        <v>820</v>
      </c>
      <c r="F50" s="5405"/>
      <c r="G50" s="5406"/>
      <c r="H50" s="5400"/>
      <c r="I50" s="5401"/>
      <c r="J50" s="5401"/>
      <c r="K50" s="5401"/>
      <c r="L50" s="5402" t="s">
        <v>1830</v>
      </c>
      <c r="M50" s="5403"/>
      <c r="N50" s="5400"/>
      <c r="O50" s="5401"/>
      <c r="P50" s="5401"/>
      <c r="Q50" s="5401"/>
      <c r="R50" s="5402" t="s">
        <v>1830</v>
      </c>
      <c r="S50" s="5403"/>
      <c r="T50" s="5400"/>
      <c r="U50" s="5401"/>
      <c r="V50" s="5401"/>
      <c r="W50" s="5401"/>
      <c r="X50" s="5402" t="s">
        <v>1830</v>
      </c>
      <c r="Y50" s="5403"/>
      <c r="Z50" s="542"/>
      <c r="AA50" s="542"/>
      <c r="AB50" s="199"/>
      <c r="AC50" s="20"/>
      <c r="AD50" s="20"/>
      <c r="AE50" s="20"/>
      <c r="AF50" s="20"/>
      <c r="AG50" s="20"/>
      <c r="AH50" s="20"/>
      <c r="AI50" s="1146"/>
      <c r="AJ50" s="1146"/>
      <c r="AK50" s="1146"/>
      <c r="AL50" s="1146"/>
      <c r="AM50" s="6"/>
      <c r="AS50" s="1083"/>
      <c r="AT50" s="1083"/>
      <c r="AU50" s="1083"/>
      <c r="AV50" s="459"/>
      <c r="AW50" s="459"/>
      <c r="AX50" s="459"/>
      <c r="AY50" s="459"/>
      <c r="AZ50" s="458"/>
      <c r="BA50" s="458"/>
      <c r="BB50" s="459"/>
      <c r="BC50" s="459"/>
      <c r="BD50" s="459"/>
      <c r="BE50" s="459"/>
      <c r="BF50" s="458"/>
      <c r="BG50" s="458"/>
      <c r="BH50" s="459"/>
      <c r="BI50" s="459"/>
      <c r="BJ50" s="459"/>
      <c r="BK50" s="459"/>
      <c r="BL50" s="458"/>
      <c r="BM50" s="458"/>
    </row>
    <row r="51" spans="1:65" ht="14.1" customHeight="1" x14ac:dyDescent="0.15">
      <c r="A51" s="1146"/>
      <c r="B51" s="5"/>
      <c r="C51" s="542"/>
      <c r="D51" s="542"/>
      <c r="E51" s="5415" t="s">
        <v>821</v>
      </c>
      <c r="F51" s="5416"/>
      <c r="G51" s="5417"/>
      <c r="H51" s="5418"/>
      <c r="I51" s="5419"/>
      <c r="J51" s="5419"/>
      <c r="K51" s="5419"/>
      <c r="L51" s="5407" t="s">
        <v>1830</v>
      </c>
      <c r="M51" s="5408"/>
      <c r="N51" s="5418"/>
      <c r="O51" s="5419"/>
      <c r="P51" s="5419"/>
      <c r="Q51" s="5419"/>
      <c r="R51" s="5407" t="s">
        <v>1830</v>
      </c>
      <c r="S51" s="5408"/>
      <c r="T51" s="5418"/>
      <c r="U51" s="5419"/>
      <c r="V51" s="5419"/>
      <c r="W51" s="5419"/>
      <c r="X51" s="5407" t="s">
        <v>1830</v>
      </c>
      <c r="Y51" s="5408"/>
      <c r="Z51" s="542"/>
      <c r="AA51" s="542"/>
      <c r="AB51" s="199"/>
      <c r="AC51" s="10"/>
      <c r="AD51" s="10"/>
      <c r="AE51" s="10"/>
      <c r="AF51" s="542"/>
      <c r="AG51" s="542"/>
      <c r="AH51" s="542"/>
      <c r="AI51" s="1146"/>
      <c r="AJ51" s="1146"/>
      <c r="AK51" s="1146"/>
      <c r="AL51" s="1146"/>
      <c r="AM51" s="6"/>
      <c r="AS51" s="1083"/>
      <c r="AT51" s="1083"/>
      <c r="AU51" s="1083"/>
      <c r="AV51" s="459"/>
      <c r="AW51" s="459"/>
      <c r="AX51" s="459"/>
      <c r="AY51" s="459"/>
      <c r="AZ51" s="458"/>
      <c r="BA51" s="458"/>
      <c r="BB51" s="459"/>
      <c r="BC51" s="459"/>
      <c r="BD51" s="459"/>
      <c r="BE51" s="459"/>
      <c r="BF51" s="458"/>
      <c r="BG51" s="458"/>
      <c r="BH51" s="459"/>
      <c r="BI51" s="459"/>
      <c r="BJ51" s="459"/>
      <c r="BK51" s="459"/>
      <c r="BL51" s="458"/>
      <c r="BM51" s="458"/>
    </row>
    <row r="52" spans="1:65" ht="14.1" customHeight="1" x14ac:dyDescent="0.15">
      <c r="A52" s="1146"/>
      <c r="B52" s="5"/>
      <c r="C52" s="1146"/>
      <c r="D52" s="542"/>
      <c r="E52" s="5409" t="s">
        <v>80</v>
      </c>
      <c r="F52" s="2725"/>
      <c r="G52" s="5410"/>
      <c r="H52" s="5411"/>
      <c r="I52" s="5412"/>
      <c r="J52" s="5412"/>
      <c r="K52" s="5412"/>
      <c r="L52" s="5413" t="s">
        <v>1830</v>
      </c>
      <c r="M52" s="5414"/>
      <c r="N52" s="5411"/>
      <c r="O52" s="5412"/>
      <c r="P52" s="5412"/>
      <c r="Q52" s="5412"/>
      <c r="R52" s="5413" t="s">
        <v>1830</v>
      </c>
      <c r="S52" s="5414"/>
      <c r="T52" s="5411"/>
      <c r="U52" s="5412"/>
      <c r="V52" s="5412"/>
      <c r="W52" s="5412"/>
      <c r="X52" s="5413" t="s">
        <v>1830</v>
      </c>
      <c r="Y52" s="5414"/>
      <c r="Z52" s="36"/>
      <c r="AA52" s="36"/>
      <c r="AB52" s="199"/>
      <c r="AC52" s="10"/>
      <c r="AD52" s="10"/>
      <c r="AE52" s="10"/>
      <c r="AF52" s="542"/>
      <c r="AG52" s="542"/>
      <c r="AH52" s="542"/>
      <c r="AI52" s="1146"/>
      <c r="AJ52" s="1146"/>
      <c r="AK52" s="1146"/>
      <c r="AL52" s="1146"/>
      <c r="AM52" s="6"/>
      <c r="AS52" s="1083"/>
      <c r="AT52" s="1083"/>
      <c r="AU52" s="1083"/>
      <c r="AV52" s="459"/>
      <c r="AW52" s="459"/>
      <c r="AX52" s="459"/>
      <c r="AY52" s="459"/>
      <c r="AZ52" s="458"/>
      <c r="BA52" s="458"/>
      <c r="BB52" s="459"/>
      <c r="BC52" s="459"/>
      <c r="BD52" s="459"/>
      <c r="BE52" s="459"/>
      <c r="BF52" s="458"/>
      <c r="BG52" s="458"/>
      <c r="BH52" s="459"/>
      <c r="BI52" s="459"/>
      <c r="BJ52" s="459"/>
      <c r="BK52" s="459"/>
      <c r="BL52" s="458"/>
      <c r="BM52" s="458"/>
    </row>
    <row r="53" spans="1:65" ht="14.1" customHeight="1" x14ac:dyDescent="0.15">
      <c r="A53" s="1146"/>
      <c r="B53" s="5"/>
      <c r="C53" s="1146"/>
      <c r="D53" s="542"/>
      <c r="E53" s="542"/>
      <c r="F53" s="542"/>
      <c r="G53" s="542"/>
      <c r="H53" s="542"/>
      <c r="I53" s="542"/>
      <c r="J53" s="542"/>
      <c r="K53" s="542"/>
      <c r="L53" s="542"/>
      <c r="M53" s="1143"/>
      <c r="N53" s="1143"/>
      <c r="O53" s="1143"/>
      <c r="P53" s="1143"/>
      <c r="Q53" s="1143"/>
      <c r="R53" s="1143"/>
      <c r="S53" s="1143"/>
      <c r="T53" s="36"/>
      <c r="U53" s="46"/>
      <c r="V53" s="36"/>
      <c r="W53" s="36"/>
      <c r="X53" s="542"/>
      <c r="Y53" s="542"/>
      <c r="Z53" s="542"/>
      <c r="AA53" s="542"/>
      <c r="AB53" s="209"/>
      <c r="AC53" s="10"/>
      <c r="AD53" s="10"/>
      <c r="AE53" s="10"/>
      <c r="AF53" s="542"/>
      <c r="AG53" s="542"/>
      <c r="AH53" s="542"/>
      <c r="AI53" s="1146"/>
      <c r="AJ53" s="1146"/>
      <c r="AK53" s="1146"/>
      <c r="AL53" s="1146"/>
      <c r="AM53" s="6"/>
    </row>
    <row r="54" spans="1:65" ht="14.1" customHeight="1" x14ac:dyDescent="0.15">
      <c r="A54" s="1146"/>
      <c r="B54" s="5"/>
      <c r="C54" s="1146"/>
      <c r="D54" s="542" t="s">
        <v>1675</v>
      </c>
      <c r="E54" s="1146"/>
      <c r="F54" s="1146"/>
      <c r="G54" s="1146"/>
      <c r="H54" s="1146"/>
      <c r="I54" s="1146"/>
      <c r="J54" s="1146"/>
      <c r="K54" s="1146"/>
      <c r="L54" s="1146"/>
      <c r="M54" s="1146"/>
      <c r="N54" s="1146"/>
      <c r="O54" s="1146"/>
      <c r="P54" s="1146"/>
      <c r="Q54" s="1146"/>
      <c r="R54" s="1078"/>
      <c r="S54" s="1078"/>
      <c r="T54" s="7"/>
      <c r="U54" s="1081"/>
      <c r="V54" s="1081"/>
      <c r="W54" s="1146"/>
      <c r="X54" s="1146"/>
      <c r="Y54" s="1146"/>
      <c r="Z54" s="542"/>
      <c r="AA54" s="542"/>
      <c r="AB54" s="209"/>
      <c r="AC54" s="10"/>
      <c r="AD54" s="10"/>
      <c r="AE54" s="10"/>
      <c r="AF54" s="542"/>
      <c r="AG54" s="542"/>
      <c r="AH54" s="542"/>
      <c r="AI54" s="1146"/>
      <c r="AJ54" s="1146"/>
      <c r="AK54" s="1146"/>
      <c r="AL54" s="1146"/>
      <c r="AM54" s="6"/>
    </row>
    <row r="55" spans="1:65" ht="14.1" customHeight="1" x14ac:dyDescent="0.15">
      <c r="A55" s="1146"/>
      <c r="B55" s="5"/>
      <c r="C55" s="1146"/>
      <c r="D55" s="542"/>
      <c r="E55" s="542" t="s">
        <v>1674</v>
      </c>
      <c r="F55" s="542"/>
      <c r="G55" s="542"/>
      <c r="H55" s="17"/>
      <c r="I55" s="542"/>
      <c r="J55" s="39"/>
      <c r="K55" s="1146"/>
      <c r="L55" s="1146"/>
      <c r="M55" s="1146"/>
      <c r="N55" s="1146"/>
      <c r="O55" s="1146"/>
      <c r="P55" s="1146"/>
      <c r="Q55" s="542"/>
      <c r="R55" s="36"/>
      <c r="S55" s="17"/>
      <c r="T55" s="17"/>
      <c r="U55" s="36"/>
      <c r="V55" s="17"/>
      <c r="W55" s="17"/>
      <c r="X55" s="17"/>
      <c r="Y55" s="1146"/>
      <c r="Z55" s="1146"/>
      <c r="AA55" s="1146"/>
      <c r="AB55" s="199"/>
      <c r="AC55" s="542"/>
      <c r="AD55" s="1146"/>
      <c r="AE55" s="1146"/>
      <c r="AF55" s="1146"/>
      <c r="AG55" s="1146"/>
      <c r="AH55" s="1146"/>
      <c r="AI55" s="1146"/>
      <c r="AJ55" s="1146"/>
      <c r="AK55" s="1146"/>
      <c r="AL55" s="1146"/>
      <c r="AM55" s="6"/>
    </row>
    <row r="56" spans="1:65" ht="14.1" customHeight="1" x14ac:dyDescent="0.15">
      <c r="A56" s="1146"/>
      <c r="B56" s="5"/>
      <c r="C56" s="1146"/>
      <c r="D56" s="1146"/>
      <c r="E56" s="1146"/>
      <c r="F56" s="1146"/>
      <c r="G56" s="1146"/>
      <c r="H56" s="1146"/>
      <c r="I56" s="1146"/>
      <c r="J56" s="1146"/>
      <c r="K56" s="1146"/>
      <c r="L56" s="1146"/>
      <c r="M56" s="1146"/>
      <c r="N56" s="1146"/>
      <c r="O56" s="1146"/>
      <c r="P56" s="1146"/>
      <c r="Q56" s="1146"/>
      <c r="R56" s="1146"/>
      <c r="S56" s="1146"/>
      <c r="T56" s="1146"/>
      <c r="U56" s="1146"/>
      <c r="V56" s="1146"/>
      <c r="W56" s="1146"/>
      <c r="X56" s="1146"/>
      <c r="Y56" s="1146"/>
      <c r="Z56" s="1146"/>
      <c r="AA56" s="1146"/>
      <c r="AB56" s="209"/>
      <c r="AC56" s="542"/>
      <c r="AD56" s="1146"/>
      <c r="AE56" s="542"/>
      <c r="AF56" s="542"/>
      <c r="AG56" s="542"/>
      <c r="AH56" s="542"/>
      <c r="AI56" s="542"/>
      <c r="AJ56" s="542"/>
      <c r="AK56" s="542"/>
      <c r="AL56" s="542"/>
      <c r="AM56" s="6"/>
    </row>
    <row r="57" spans="1:65" ht="14.1" customHeight="1" x14ac:dyDescent="0.15">
      <c r="A57" s="1146"/>
      <c r="B57" s="5"/>
      <c r="C57" s="542" t="s">
        <v>1555</v>
      </c>
      <c r="D57" s="1146"/>
      <c r="E57" s="1142"/>
      <c r="F57" s="1142"/>
      <c r="G57" s="1142"/>
      <c r="H57" s="1142"/>
      <c r="I57" s="1142"/>
      <c r="J57" s="1142"/>
      <c r="K57" s="1142"/>
      <c r="L57" s="1142"/>
      <c r="M57" s="1142"/>
      <c r="N57" s="1142"/>
      <c r="O57" s="1142"/>
      <c r="P57" s="1142"/>
      <c r="Q57" s="1142"/>
      <c r="R57" s="1142"/>
      <c r="S57" s="1142"/>
      <c r="T57" s="1142"/>
      <c r="U57" s="1142"/>
      <c r="V57" s="1142"/>
      <c r="W57" s="1142"/>
      <c r="X57" s="1142"/>
      <c r="Y57" s="1142"/>
      <c r="Z57" s="1142"/>
      <c r="AA57" s="1142"/>
      <c r="AB57" s="26"/>
      <c r="AC57" s="1146"/>
      <c r="AD57" s="1146"/>
      <c r="AE57" s="1146"/>
      <c r="AF57" s="1146"/>
      <c r="AG57" s="1146"/>
      <c r="AH57" s="1146"/>
      <c r="AI57" s="1146"/>
      <c r="AJ57" s="1146"/>
      <c r="AK57" s="10"/>
      <c r="AL57" s="10"/>
      <c r="AM57" s="6"/>
    </row>
    <row r="58" spans="1:65" ht="14.1" customHeight="1" x14ac:dyDescent="0.15">
      <c r="A58" s="1146"/>
      <c r="B58" s="5"/>
      <c r="C58" s="1146"/>
      <c r="D58" s="1146" t="s">
        <v>832</v>
      </c>
      <c r="E58" s="1142"/>
      <c r="F58" s="1142"/>
      <c r="G58" s="1142"/>
      <c r="H58" s="1142"/>
      <c r="I58" s="1142"/>
      <c r="J58" s="1142"/>
      <c r="K58" s="1142"/>
      <c r="L58" s="1142"/>
      <c r="M58" s="1142"/>
      <c r="N58" s="1142"/>
      <c r="O58" s="1142"/>
      <c r="P58" s="1142"/>
      <c r="Q58" s="1142"/>
      <c r="R58" s="1142"/>
      <c r="S58" s="1142"/>
      <c r="T58" s="1142"/>
      <c r="U58" s="1142"/>
      <c r="V58" s="1142"/>
      <c r="W58" s="1142"/>
      <c r="X58" s="1142"/>
      <c r="Y58" s="1142"/>
      <c r="Z58" s="1142"/>
      <c r="AA58" s="1142"/>
      <c r="AB58" s="26"/>
      <c r="AC58" s="1146"/>
      <c r="AD58" s="39"/>
      <c r="AE58" s="1146"/>
      <c r="AF58" s="1146"/>
      <c r="AG58" s="1146"/>
      <c r="AH58" s="1146"/>
      <c r="AI58" s="1146"/>
      <c r="AJ58" s="1146"/>
      <c r="AK58" s="1146"/>
      <c r="AL58" s="1146"/>
      <c r="AM58" s="6"/>
    </row>
    <row r="59" spans="1:65" ht="14.1" customHeight="1" x14ac:dyDescent="0.15">
      <c r="A59" s="1146"/>
      <c r="B59" s="5"/>
      <c r="C59" s="1146"/>
      <c r="D59" s="1146"/>
      <c r="E59" s="5296"/>
      <c r="F59" s="5296"/>
      <c r="G59" s="5296"/>
      <c r="H59" s="5296"/>
      <c r="I59" s="5296"/>
      <c r="J59" s="5296"/>
      <c r="K59" s="5296"/>
      <c r="L59" s="5296"/>
      <c r="M59" s="5296"/>
      <c r="N59" s="5296"/>
      <c r="O59" s="5296"/>
      <c r="P59" s="5296"/>
      <c r="Q59" s="5296"/>
      <c r="R59" s="5296"/>
      <c r="S59" s="5296"/>
      <c r="T59" s="5296"/>
      <c r="U59" s="5296"/>
      <c r="V59" s="5296"/>
      <c r="W59" s="5296"/>
      <c r="X59" s="5296"/>
      <c r="Y59" s="5296"/>
      <c r="Z59" s="5296"/>
      <c r="AA59" s="1131"/>
      <c r="AB59" s="26"/>
      <c r="AC59" s="1146"/>
      <c r="AD59" s="39"/>
      <c r="AE59" s="1146"/>
      <c r="AF59" s="1146"/>
      <c r="AG59" s="1146"/>
      <c r="AH59" s="1146"/>
      <c r="AI59" s="1146"/>
      <c r="AJ59" s="1146"/>
      <c r="AK59" s="1146"/>
      <c r="AL59" s="1146"/>
      <c r="AM59" s="6"/>
    </row>
    <row r="60" spans="1:65" ht="14.1" customHeight="1" x14ac:dyDescent="0.15">
      <c r="A60" s="1146"/>
      <c r="B60" s="5"/>
      <c r="C60" s="1146"/>
      <c r="D60" s="1146"/>
      <c r="E60" s="5296"/>
      <c r="F60" s="5296"/>
      <c r="G60" s="5296"/>
      <c r="H60" s="5296"/>
      <c r="I60" s="5296"/>
      <c r="J60" s="5296"/>
      <c r="K60" s="5296"/>
      <c r="L60" s="5296"/>
      <c r="M60" s="5296"/>
      <c r="N60" s="5296"/>
      <c r="O60" s="5296"/>
      <c r="P60" s="5296"/>
      <c r="Q60" s="5296"/>
      <c r="R60" s="5296"/>
      <c r="S60" s="5296"/>
      <c r="T60" s="5296"/>
      <c r="U60" s="5296"/>
      <c r="V60" s="5296"/>
      <c r="W60" s="5296"/>
      <c r="X60" s="5296"/>
      <c r="Y60" s="5296"/>
      <c r="Z60" s="5296"/>
      <c r="AA60" s="1131"/>
      <c r="AB60" s="26"/>
      <c r="AC60" s="1146"/>
      <c r="AD60" s="39"/>
      <c r="AE60" s="1146"/>
      <c r="AF60" s="1146"/>
      <c r="AG60" s="1146"/>
      <c r="AH60" s="1146"/>
      <c r="AI60" s="1146"/>
      <c r="AJ60" s="1146"/>
      <c r="AK60" s="1146"/>
      <c r="AL60" s="1146"/>
      <c r="AM60" s="6"/>
    </row>
    <row r="61" spans="1:65" ht="14.1" customHeight="1" x14ac:dyDescent="0.15">
      <c r="A61" s="1146"/>
      <c r="B61" s="5"/>
      <c r="C61" s="1146"/>
      <c r="D61" s="1146" t="s">
        <v>833</v>
      </c>
      <c r="E61" s="1131"/>
      <c r="F61" s="1131"/>
      <c r="G61" s="1131"/>
      <c r="H61" s="1131"/>
      <c r="I61" s="1131"/>
      <c r="J61" s="1131"/>
      <c r="K61" s="1131"/>
      <c r="L61" s="1131"/>
      <c r="M61" s="1131"/>
      <c r="N61" s="1131"/>
      <c r="O61" s="1131"/>
      <c r="P61" s="1131"/>
      <c r="Q61" s="1131"/>
      <c r="R61" s="1131"/>
      <c r="S61" s="1131"/>
      <c r="T61" s="1131"/>
      <c r="U61" s="1131"/>
      <c r="V61" s="1131"/>
      <c r="W61" s="1131"/>
      <c r="X61" s="1131"/>
      <c r="Y61" s="1131"/>
      <c r="Z61" s="1131"/>
      <c r="AA61" s="1131"/>
      <c r="AB61" s="26"/>
      <c r="AC61" s="1146"/>
      <c r="AD61" s="39"/>
      <c r="AE61" s="1146"/>
      <c r="AF61" s="1146"/>
      <c r="AG61" s="1146"/>
      <c r="AH61" s="1146"/>
      <c r="AI61" s="1146"/>
      <c r="AJ61" s="1146"/>
      <c r="AK61" s="1146"/>
      <c r="AL61" s="1146"/>
      <c r="AM61" s="6"/>
    </row>
    <row r="62" spans="1:65" ht="14.1" customHeight="1" x14ac:dyDescent="0.15">
      <c r="A62" s="1146"/>
      <c r="B62" s="5"/>
      <c r="C62" s="1146"/>
      <c r="E62" s="1131"/>
      <c r="F62" s="1131"/>
      <c r="G62" s="1131"/>
      <c r="H62" s="1131"/>
      <c r="I62" s="1131"/>
      <c r="J62" s="1131"/>
      <c r="K62" s="1131"/>
      <c r="L62" s="1131"/>
      <c r="M62" s="1131"/>
      <c r="N62" s="1131"/>
      <c r="O62" s="1131"/>
      <c r="P62" s="1131"/>
      <c r="Q62" s="1131"/>
      <c r="R62" s="1131"/>
      <c r="S62" s="1131"/>
      <c r="T62" s="1131"/>
      <c r="U62" s="1131"/>
      <c r="V62" s="1131"/>
      <c r="W62" s="1131"/>
      <c r="X62" s="4330"/>
      <c r="Y62" s="4330"/>
      <c r="Z62" s="4330"/>
      <c r="AA62" s="1090"/>
      <c r="AB62" s="466" t="s">
        <v>34</v>
      </c>
      <c r="AC62" s="1146"/>
      <c r="AD62" s="39"/>
      <c r="AE62" s="1146"/>
      <c r="AF62" s="1146"/>
      <c r="AG62" s="1146"/>
      <c r="AH62" s="1146"/>
      <c r="AI62" s="1146"/>
      <c r="AJ62" s="1146"/>
      <c r="AK62" s="1146"/>
      <c r="AL62" s="1146"/>
      <c r="AM62" s="6"/>
    </row>
    <row r="63" spans="1:65" ht="14.1" customHeight="1" thickBot="1" x14ac:dyDescent="0.2">
      <c r="A63" s="1146"/>
      <c r="B63" s="12"/>
      <c r="C63" s="11"/>
      <c r="D63" s="11"/>
      <c r="E63" s="11"/>
      <c r="F63" s="11"/>
      <c r="G63" s="11"/>
      <c r="H63" s="11"/>
      <c r="I63" s="11"/>
      <c r="J63" s="11"/>
      <c r="K63" s="11"/>
      <c r="L63" s="11"/>
      <c r="M63" s="96"/>
      <c r="N63" s="11"/>
      <c r="O63" s="11"/>
      <c r="P63" s="11"/>
      <c r="Q63" s="11"/>
      <c r="R63" s="96"/>
      <c r="S63" s="11"/>
      <c r="T63" s="11"/>
      <c r="U63" s="11"/>
      <c r="V63" s="11"/>
      <c r="W63" s="11"/>
      <c r="X63" s="11"/>
      <c r="Y63" s="11"/>
      <c r="Z63" s="11"/>
      <c r="AA63" s="11"/>
      <c r="AB63" s="171"/>
      <c r="AC63" s="11"/>
      <c r="AD63" s="11"/>
      <c r="AE63" s="11"/>
      <c r="AF63" s="11"/>
      <c r="AG63" s="11"/>
      <c r="AH63" s="11"/>
      <c r="AI63" s="11"/>
      <c r="AJ63" s="11"/>
      <c r="AK63" s="11"/>
      <c r="AL63" s="11"/>
      <c r="AM63" s="13"/>
    </row>
    <row r="64" spans="1:65" ht="14.1" customHeight="1" x14ac:dyDescent="0.15">
      <c r="A64" s="1146"/>
      <c r="B64" s="1146"/>
      <c r="C64" s="1146"/>
      <c r="D64" s="1146"/>
      <c r="E64" s="1146"/>
      <c r="F64" s="1146"/>
      <c r="G64" s="1146"/>
      <c r="H64" s="1146"/>
      <c r="I64" s="1146"/>
      <c r="J64" s="1146"/>
      <c r="K64" s="1146"/>
      <c r="L64" s="1146"/>
      <c r="M64" s="39"/>
      <c r="N64" s="1146"/>
      <c r="O64" s="1146"/>
      <c r="P64" s="1146"/>
      <c r="Q64" s="1146"/>
      <c r="R64" s="39"/>
      <c r="S64" s="1146"/>
      <c r="T64" s="1146"/>
      <c r="U64" s="1146"/>
      <c r="V64" s="1146"/>
      <c r="W64" s="1146"/>
      <c r="X64" s="1146"/>
      <c r="Y64" s="1146"/>
      <c r="Z64" s="1146"/>
      <c r="AA64" s="1146"/>
      <c r="AB64" s="1146"/>
      <c r="AC64" s="1146"/>
      <c r="AD64" s="1146"/>
      <c r="AE64" s="1146"/>
      <c r="AF64" s="1146"/>
      <c r="AG64" s="1146"/>
      <c r="AH64" s="1146"/>
      <c r="AI64" s="1146"/>
      <c r="AJ64" s="1146"/>
      <c r="AK64" s="1146"/>
      <c r="AL64" s="1146"/>
      <c r="AM64" s="25"/>
      <c r="AN64" s="39"/>
    </row>
    <row r="65" spans="3:39" ht="14.1" customHeight="1" x14ac:dyDescent="0.15">
      <c r="C65" s="1146"/>
      <c r="D65" s="542"/>
      <c r="E65" s="542"/>
      <c r="F65" s="10"/>
      <c r="G65" s="10"/>
      <c r="H65" s="10"/>
      <c r="I65" s="10"/>
      <c r="J65" s="10"/>
      <c r="K65" s="10"/>
      <c r="L65" s="10"/>
      <c r="M65" s="10"/>
      <c r="N65" s="10"/>
      <c r="O65" s="10"/>
      <c r="P65" s="542"/>
      <c r="Q65" s="10"/>
      <c r="R65" s="10"/>
      <c r="S65" s="542"/>
      <c r="T65" s="1150"/>
      <c r="U65" s="29"/>
      <c r="V65" s="542"/>
      <c r="W65" s="1150"/>
      <c r="X65" s="1079"/>
      <c r="Y65" s="1146"/>
      <c r="Z65" s="1146"/>
      <c r="AA65" s="1146"/>
      <c r="AB65" s="1146"/>
      <c r="AC65" s="39"/>
      <c r="AD65" s="39"/>
      <c r="AM65" s="25"/>
    </row>
    <row r="66" spans="3:39" ht="14.1" customHeight="1" x14ac:dyDescent="0.15">
      <c r="C66" s="1146"/>
      <c r="D66" s="39"/>
      <c r="E66" s="10"/>
      <c r="F66" s="10"/>
      <c r="G66" s="10"/>
      <c r="H66" s="10"/>
      <c r="I66" s="10"/>
      <c r="J66" s="10"/>
      <c r="K66" s="10"/>
      <c r="L66" s="10"/>
      <c r="M66" s="10"/>
      <c r="N66" s="10"/>
      <c r="O66" s="10"/>
      <c r="P66" s="10"/>
      <c r="Q66" s="1146"/>
      <c r="R66" s="1078"/>
      <c r="S66" s="1078"/>
      <c r="T66" s="7"/>
      <c r="U66" s="1081"/>
      <c r="V66" s="1081"/>
      <c r="W66" s="1146"/>
      <c r="X66" s="1146"/>
      <c r="Y66" s="1146"/>
      <c r="Z66" s="1146"/>
      <c r="AA66" s="1146"/>
      <c r="AB66" s="39"/>
      <c r="AC66" s="39"/>
      <c r="AD66" s="39"/>
      <c r="AM66" s="25"/>
    </row>
    <row r="67" spans="3:39" ht="14.1" customHeight="1" x14ac:dyDescent="0.15">
      <c r="C67" s="1146"/>
      <c r="D67" s="10"/>
      <c r="E67" s="10"/>
      <c r="F67" s="542"/>
      <c r="G67" s="10"/>
      <c r="H67" s="10"/>
      <c r="I67" s="10"/>
      <c r="J67" s="10"/>
      <c r="K67" s="10"/>
      <c r="L67" s="10"/>
      <c r="M67" s="542"/>
      <c r="N67" s="10"/>
      <c r="O67" s="10"/>
      <c r="P67" s="10"/>
      <c r="Q67" s="542"/>
      <c r="R67" s="36"/>
      <c r="S67" s="17"/>
      <c r="T67" s="17"/>
      <c r="U67" s="36"/>
      <c r="V67" s="17"/>
      <c r="W67" s="17"/>
      <c r="X67" s="17"/>
      <c r="Y67" s="1146"/>
      <c r="Z67" s="1146"/>
      <c r="AA67" s="1146"/>
      <c r="AB67" s="1146"/>
      <c r="AC67" s="39"/>
      <c r="AD67" s="39"/>
    </row>
    <row r="68" spans="3:39" ht="14.1" customHeight="1" x14ac:dyDescent="0.15"/>
    <row r="69" spans="3:39" ht="14.1" customHeight="1" x14ac:dyDescent="0.15"/>
    <row r="70" spans="3:39" ht="14.1" customHeight="1" x14ac:dyDescent="0.15"/>
    <row r="71" spans="3:39" ht="14.1" customHeight="1" x14ac:dyDescent="0.15"/>
    <row r="72" spans="3:39" ht="14.1" customHeight="1" x14ac:dyDescent="0.15"/>
    <row r="73" spans="3:39" ht="14.1" customHeight="1" x14ac:dyDescent="0.15"/>
    <row r="74" spans="3:39" ht="14.1" customHeight="1" x14ac:dyDescent="0.15"/>
  </sheetData>
  <mergeCells count="46">
    <mergeCell ref="AD41:AM43"/>
    <mergeCell ref="B2:AM2"/>
    <mergeCell ref="B4:AB4"/>
    <mergeCell ref="AC4:AM4"/>
    <mergeCell ref="AD9:AM10"/>
    <mergeCell ref="E25:Z26"/>
    <mergeCell ref="P30:Q30"/>
    <mergeCell ref="P31:Q31"/>
    <mergeCell ref="P32:Q32"/>
    <mergeCell ref="P33:Q33"/>
    <mergeCell ref="V33:W33"/>
    <mergeCell ref="J39:X39"/>
    <mergeCell ref="E48:G48"/>
    <mergeCell ref="H48:M48"/>
    <mergeCell ref="N48:S48"/>
    <mergeCell ref="T48:Y48"/>
    <mergeCell ref="E49:G49"/>
    <mergeCell ref="H49:K49"/>
    <mergeCell ref="L49:M49"/>
    <mergeCell ref="N49:Q49"/>
    <mergeCell ref="R49:S49"/>
    <mergeCell ref="T49:W49"/>
    <mergeCell ref="X49:Y49"/>
    <mergeCell ref="X62:Z62"/>
    <mergeCell ref="X51:Y51"/>
    <mergeCell ref="E52:G52"/>
    <mergeCell ref="H52:K52"/>
    <mergeCell ref="L52:M52"/>
    <mergeCell ref="N52:Q52"/>
    <mergeCell ref="R52:S52"/>
    <mergeCell ref="T52:W52"/>
    <mergeCell ref="X52:Y52"/>
    <mergeCell ref="E51:G51"/>
    <mergeCell ref="H51:K51"/>
    <mergeCell ref="L51:M51"/>
    <mergeCell ref="N51:Q51"/>
    <mergeCell ref="R51:S51"/>
    <mergeCell ref="T51:W51"/>
    <mergeCell ref="T50:W50"/>
    <mergeCell ref="X50:Y50"/>
    <mergeCell ref="E59:Z60"/>
    <mergeCell ref="E50:G50"/>
    <mergeCell ref="H50:K50"/>
    <mergeCell ref="L50:M50"/>
    <mergeCell ref="N50:Q50"/>
    <mergeCell ref="R50:S50"/>
  </mergeCells>
  <phoneticPr fontId="4"/>
  <dataValidations count="1">
    <dataValidation type="list" allowBlank="1" showInputMessage="1" showErrorMessage="1" sqref="X49:Y52 R49:S52 L49:M52">
      <formula1>"　,ｶ月,円"</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5297" r:id="rId4" name="Check Box 1">
              <controlPr defaultSize="0" autoFill="0" autoLine="0" autoPict="0">
                <anchor moveWithCells="1">
                  <from>
                    <xdr:col>9</xdr:col>
                    <xdr:colOff>104775</xdr:colOff>
                    <xdr:row>6</xdr:row>
                    <xdr:rowOff>0</xdr:rowOff>
                  </from>
                  <to>
                    <xdr:col>14</xdr:col>
                    <xdr:colOff>28575</xdr:colOff>
                    <xdr:row>7</xdr:row>
                    <xdr:rowOff>38100</xdr:rowOff>
                  </to>
                </anchor>
              </controlPr>
            </control>
          </mc:Choice>
        </mc:AlternateContent>
        <mc:AlternateContent xmlns:mc="http://schemas.openxmlformats.org/markup-compatibility/2006">
          <mc:Choice Requires="x14">
            <control shapeId="695298" r:id="rId5" name="Check Box 2">
              <controlPr defaultSize="0" autoFill="0" autoLine="0" autoPict="0">
                <anchor moveWithCells="1">
                  <from>
                    <xdr:col>14</xdr:col>
                    <xdr:colOff>19050</xdr:colOff>
                    <xdr:row>6</xdr:row>
                    <xdr:rowOff>0</xdr:rowOff>
                  </from>
                  <to>
                    <xdr:col>18</xdr:col>
                    <xdr:colOff>123825</xdr:colOff>
                    <xdr:row>7</xdr:row>
                    <xdr:rowOff>38100</xdr:rowOff>
                  </to>
                </anchor>
              </controlPr>
            </control>
          </mc:Choice>
        </mc:AlternateContent>
        <mc:AlternateContent xmlns:mc="http://schemas.openxmlformats.org/markup-compatibility/2006">
          <mc:Choice Requires="x14">
            <control shapeId="695299" r:id="rId6" name="Check Box 3">
              <controlPr defaultSize="0" autoFill="0" autoLine="0" autoPict="0">
                <anchor moveWithCells="1">
                  <from>
                    <xdr:col>4</xdr:col>
                    <xdr:colOff>19050</xdr:colOff>
                    <xdr:row>35</xdr:row>
                    <xdr:rowOff>161925</xdr:rowOff>
                  </from>
                  <to>
                    <xdr:col>8</xdr:col>
                    <xdr:colOff>123825</xdr:colOff>
                    <xdr:row>37</xdr:row>
                    <xdr:rowOff>9525</xdr:rowOff>
                  </to>
                </anchor>
              </controlPr>
            </control>
          </mc:Choice>
        </mc:AlternateContent>
        <mc:AlternateContent xmlns:mc="http://schemas.openxmlformats.org/markup-compatibility/2006">
          <mc:Choice Requires="x14">
            <control shapeId="695300" r:id="rId7" name="Check Box 4">
              <controlPr defaultSize="0" autoFill="0" autoLine="0" autoPict="0">
                <anchor moveWithCells="1">
                  <from>
                    <xdr:col>15</xdr:col>
                    <xdr:colOff>19050</xdr:colOff>
                    <xdr:row>35</xdr:row>
                    <xdr:rowOff>152400</xdr:rowOff>
                  </from>
                  <to>
                    <xdr:col>20</xdr:col>
                    <xdr:colOff>152400</xdr:colOff>
                    <xdr:row>37</xdr:row>
                    <xdr:rowOff>9525</xdr:rowOff>
                  </to>
                </anchor>
              </controlPr>
            </control>
          </mc:Choice>
        </mc:AlternateContent>
        <mc:AlternateContent xmlns:mc="http://schemas.openxmlformats.org/markup-compatibility/2006">
          <mc:Choice Requires="x14">
            <control shapeId="695301" r:id="rId8" name="Check Box 5">
              <controlPr defaultSize="0" autoFill="0" autoLine="0" autoPict="0">
                <anchor moveWithCells="1">
                  <from>
                    <xdr:col>4</xdr:col>
                    <xdr:colOff>19050</xdr:colOff>
                    <xdr:row>36</xdr:row>
                    <xdr:rowOff>152400</xdr:rowOff>
                  </from>
                  <to>
                    <xdr:col>8</xdr:col>
                    <xdr:colOff>123825</xdr:colOff>
                    <xdr:row>38</xdr:row>
                    <xdr:rowOff>0</xdr:rowOff>
                  </to>
                </anchor>
              </controlPr>
            </control>
          </mc:Choice>
        </mc:AlternateContent>
        <mc:AlternateContent xmlns:mc="http://schemas.openxmlformats.org/markup-compatibility/2006">
          <mc:Choice Requires="x14">
            <control shapeId="695302" r:id="rId9" name="Check Box 6">
              <controlPr defaultSize="0" autoFill="0" autoLine="0" autoPict="0">
                <anchor moveWithCells="1">
                  <from>
                    <xdr:col>9</xdr:col>
                    <xdr:colOff>19050</xdr:colOff>
                    <xdr:row>36</xdr:row>
                    <xdr:rowOff>152400</xdr:rowOff>
                  </from>
                  <to>
                    <xdr:col>14</xdr:col>
                    <xdr:colOff>152400</xdr:colOff>
                    <xdr:row>38</xdr:row>
                    <xdr:rowOff>0</xdr:rowOff>
                  </to>
                </anchor>
              </controlPr>
            </control>
          </mc:Choice>
        </mc:AlternateContent>
        <mc:AlternateContent xmlns:mc="http://schemas.openxmlformats.org/markup-compatibility/2006">
          <mc:Choice Requires="x14">
            <control shapeId="695303" r:id="rId10" name="Check Box 7">
              <controlPr defaultSize="0" autoFill="0" autoLine="0" autoPict="0">
                <anchor moveWithCells="1">
                  <from>
                    <xdr:col>15</xdr:col>
                    <xdr:colOff>19050</xdr:colOff>
                    <xdr:row>36</xdr:row>
                    <xdr:rowOff>142875</xdr:rowOff>
                  </from>
                  <to>
                    <xdr:col>19</xdr:col>
                    <xdr:colOff>123825</xdr:colOff>
                    <xdr:row>37</xdr:row>
                    <xdr:rowOff>161925</xdr:rowOff>
                  </to>
                </anchor>
              </controlPr>
            </control>
          </mc:Choice>
        </mc:AlternateContent>
        <mc:AlternateContent xmlns:mc="http://schemas.openxmlformats.org/markup-compatibility/2006">
          <mc:Choice Requires="x14">
            <control shapeId="695304" r:id="rId11" name="Check Box 8">
              <controlPr defaultSize="0" autoFill="0" autoLine="0" autoPict="0">
                <anchor moveWithCells="1">
                  <from>
                    <xdr:col>9</xdr:col>
                    <xdr:colOff>19050</xdr:colOff>
                    <xdr:row>35</xdr:row>
                    <xdr:rowOff>152400</xdr:rowOff>
                  </from>
                  <to>
                    <xdr:col>14</xdr:col>
                    <xdr:colOff>152400</xdr:colOff>
                    <xdr:row>37</xdr:row>
                    <xdr:rowOff>9525</xdr:rowOff>
                  </to>
                </anchor>
              </controlPr>
            </control>
          </mc:Choice>
        </mc:AlternateContent>
        <mc:AlternateContent xmlns:mc="http://schemas.openxmlformats.org/markup-compatibility/2006">
          <mc:Choice Requires="x14">
            <control shapeId="695305" r:id="rId12" name="Check Box 9">
              <controlPr defaultSize="0" autoFill="0" autoLine="0" autoPict="0">
                <anchor moveWithCells="1">
                  <from>
                    <xdr:col>4</xdr:col>
                    <xdr:colOff>19050</xdr:colOff>
                    <xdr:row>37</xdr:row>
                    <xdr:rowOff>142875</xdr:rowOff>
                  </from>
                  <to>
                    <xdr:col>7</xdr:col>
                    <xdr:colOff>47625</xdr:colOff>
                    <xdr:row>39</xdr:row>
                    <xdr:rowOff>0</xdr:rowOff>
                  </to>
                </anchor>
              </controlPr>
            </control>
          </mc:Choice>
        </mc:AlternateContent>
        <mc:AlternateContent xmlns:mc="http://schemas.openxmlformats.org/markup-compatibility/2006">
          <mc:Choice Requires="x14">
            <control shapeId="695306" r:id="rId13" name="Check Box 10">
              <controlPr defaultSize="0" autoFill="0" autoLine="0" autoPict="0">
                <anchor moveWithCells="1">
                  <from>
                    <xdr:col>19</xdr:col>
                    <xdr:colOff>0</xdr:colOff>
                    <xdr:row>4</xdr:row>
                    <xdr:rowOff>0</xdr:rowOff>
                  </from>
                  <to>
                    <xdr:col>22</xdr:col>
                    <xdr:colOff>123825</xdr:colOff>
                    <xdr:row>5</xdr:row>
                    <xdr:rowOff>38100</xdr:rowOff>
                  </to>
                </anchor>
              </controlPr>
            </control>
          </mc:Choice>
        </mc:AlternateContent>
        <mc:AlternateContent xmlns:mc="http://schemas.openxmlformats.org/markup-compatibility/2006">
          <mc:Choice Requires="x14">
            <control shapeId="695307" r:id="rId14" name="Check Box 11">
              <controlPr defaultSize="0" autoFill="0" autoLine="0" autoPict="0">
                <anchor moveWithCells="1">
                  <from>
                    <xdr:col>23</xdr:col>
                    <xdr:colOff>47625</xdr:colOff>
                    <xdr:row>4</xdr:row>
                    <xdr:rowOff>0</xdr:rowOff>
                  </from>
                  <to>
                    <xdr:col>26</xdr:col>
                    <xdr:colOff>161925</xdr:colOff>
                    <xdr:row>5</xdr:row>
                    <xdr:rowOff>38100</xdr:rowOff>
                  </to>
                </anchor>
              </controlPr>
            </control>
          </mc:Choice>
        </mc:AlternateContent>
        <mc:AlternateContent xmlns:mc="http://schemas.openxmlformats.org/markup-compatibility/2006">
          <mc:Choice Requires="x14">
            <control shapeId="695308" r:id="rId15" name="Check Box 12">
              <controlPr defaultSize="0" autoFill="0" autoLine="0" autoPict="0">
                <anchor moveWithCells="1">
                  <from>
                    <xdr:col>19</xdr:col>
                    <xdr:colOff>0</xdr:colOff>
                    <xdr:row>8</xdr:row>
                    <xdr:rowOff>0</xdr:rowOff>
                  </from>
                  <to>
                    <xdr:col>22</xdr:col>
                    <xdr:colOff>123825</xdr:colOff>
                    <xdr:row>9</xdr:row>
                    <xdr:rowOff>38100</xdr:rowOff>
                  </to>
                </anchor>
              </controlPr>
            </control>
          </mc:Choice>
        </mc:AlternateContent>
        <mc:AlternateContent xmlns:mc="http://schemas.openxmlformats.org/markup-compatibility/2006">
          <mc:Choice Requires="x14">
            <control shapeId="695309" r:id="rId16" name="Check Box 13">
              <controlPr defaultSize="0" autoFill="0" autoLine="0" autoPict="0">
                <anchor moveWithCells="1">
                  <from>
                    <xdr:col>23</xdr:col>
                    <xdr:colOff>47625</xdr:colOff>
                    <xdr:row>8</xdr:row>
                    <xdr:rowOff>0</xdr:rowOff>
                  </from>
                  <to>
                    <xdr:col>26</xdr:col>
                    <xdr:colOff>161925</xdr:colOff>
                    <xdr:row>9</xdr:row>
                    <xdr:rowOff>38100</xdr:rowOff>
                  </to>
                </anchor>
              </controlPr>
            </control>
          </mc:Choice>
        </mc:AlternateContent>
        <mc:AlternateContent xmlns:mc="http://schemas.openxmlformats.org/markup-compatibility/2006">
          <mc:Choice Requires="x14">
            <control shapeId="695310" r:id="rId17" name="Check Box 14">
              <controlPr defaultSize="0" autoFill="0" autoLine="0" autoPict="0">
                <anchor moveWithCells="1">
                  <from>
                    <xdr:col>19</xdr:col>
                    <xdr:colOff>0</xdr:colOff>
                    <xdr:row>11</xdr:row>
                    <xdr:rowOff>0</xdr:rowOff>
                  </from>
                  <to>
                    <xdr:col>22</xdr:col>
                    <xdr:colOff>123825</xdr:colOff>
                    <xdr:row>12</xdr:row>
                    <xdr:rowOff>38100</xdr:rowOff>
                  </to>
                </anchor>
              </controlPr>
            </control>
          </mc:Choice>
        </mc:AlternateContent>
        <mc:AlternateContent xmlns:mc="http://schemas.openxmlformats.org/markup-compatibility/2006">
          <mc:Choice Requires="x14">
            <control shapeId="695311" r:id="rId18" name="Check Box 15">
              <controlPr defaultSize="0" autoFill="0" autoLine="0" autoPict="0">
                <anchor moveWithCells="1">
                  <from>
                    <xdr:col>23</xdr:col>
                    <xdr:colOff>47625</xdr:colOff>
                    <xdr:row>11</xdr:row>
                    <xdr:rowOff>0</xdr:rowOff>
                  </from>
                  <to>
                    <xdr:col>26</xdr:col>
                    <xdr:colOff>161925</xdr:colOff>
                    <xdr:row>12</xdr:row>
                    <xdr:rowOff>38100</xdr:rowOff>
                  </to>
                </anchor>
              </controlPr>
            </control>
          </mc:Choice>
        </mc:AlternateContent>
        <mc:AlternateContent xmlns:mc="http://schemas.openxmlformats.org/markup-compatibility/2006">
          <mc:Choice Requires="x14">
            <control shapeId="695312" r:id="rId19" name="Check Box 16">
              <controlPr defaultSize="0" autoFill="0" autoLine="0" autoPict="0">
                <anchor moveWithCells="1">
                  <from>
                    <xdr:col>19</xdr:col>
                    <xdr:colOff>0</xdr:colOff>
                    <xdr:row>14</xdr:row>
                    <xdr:rowOff>0</xdr:rowOff>
                  </from>
                  <to>
                    <xdr:col>22</xdr:col>
                    <xdr:colOff>123825</xdr:colOff>
                    <xdr:row>15</xdr:row>
                    <xdr:rowOff>0</xdr:rowOff>
                  </to>
                </anchor>
              </controlPr>
            </control>
          </mc:Choice>
        </mc:AlternateContent>
        <mc:AlternateContent xmlns:mc="http://schemas.openxmlformats.org/markup-compatibility/2006">
          <mc:Choice Requires="x14">
            <control shapeId="695313" r:id="rId20" name="Check Box 17">
              <controlPr defaultSize="0" autoFill="0" autoLine="0" autoPict="0">
                <anchor moveWithCells="1">
                  <from>
                    <xdr:col>23</xdr:col>
                    <xdr:colOff>47625</xdr:colOff>
                    <xdr:row>14</xdr:row>
                    <xdr:rowOff>0</xdr:rowOff>
                  </from>
                  <to>
                    <xdr:col>26</xdr:col>
                    <xdr:colOff>161925</xdr:colOff>
                    <xdr:row>15</xdr:row>
                    <xdr:rowOff>0</xdr:rowOff>
                  </to>
                </anchor>
              </controlPr>
            </control>
          </mc:Choice>
        </mc:AlternateContent>
        <mc:AlternateContent xmlns:mc="http://schemas.openxmlformats.org/markup-compatibility/2006">
          <mc:Choice Requires="x14">
            <control shapeId="695314" r:id="rId21" name="Check Box 18">
              <controlPr defaultSize="0" autoFill="0" autoLine="0" autoPict="0">
                <anchor moveWithCells="1">
                  <from>
                    <xdr:col>19</xdr:col>
                    <xdr:colOff>0</xdr:colOff>
                    <xdr:row>17</xdr:row>
                    <xdr:rowOff>0</xdr:rowOff>
                  </from>
                  <to>
                    <xdr:col>22</xdr:col>
                    <xdr:colOff>123825</xdr:colOff>
                    <xdr:row>18</xdr:row>
                    <xdr:rowOff>38100</xdr:rowOff>
                  </to>
                </anchor>
              </controlPr>
            </control>
          </mc:Choice>
        </mc:AlternateContent>
        <mc:AlternateContent xmlns:mc="http://schemas.openxmlformats.org/markup-compatibility/2006">
          <mc:Choice Requires="x14">
            <control shapeId="695315" r:id="rId22" name="Check Box 19">
              <controlPr defaultSize="0" autoFill="0" autoLine="0" autoPict="0">
                <anchor moveWithCells="1">
                  <from>
                    <xdr:col>23</xdr:col>
                    <xdr:colOff>47625</xdr:colOff>
                    <xdr:row>17</xdr:row>
                    <xdr:rowOff>0</xdr:rowOff>
                  </from>
                  <to>
                    <xdr:col>26</xdr:col>
                    <xdr:colOff>161925</xdr:colOff>
                    <xdr:row>18</xdr:row>
                    <xdr:rowOff>38100</xdr:rowOff>
                  </to>
                </anchor>
              </controlPr>
            </control>
          </mc:Choice>
        </mc:AlternateContent>
        <mc:AlternateContent xmlns:mc="http://schemas.openxmlformats.org/markup-compatibility/2006">
          <mc:Choice Requires="x14">
            <control shapeId="695316" r:id="rId23" name="Check Box 20">
              <controlPr defaultSize="0" autoFill="0" autoLine="0" autoPict="0">
                <anchor moveWithCells="1">
                  <from>
                    <xdr:col>19</xdr:col>
                    <xdr:colOff>0</xdr:colOff>
                    <xdr:row>20</xdr:row>
                    <xdr:rowOff>0</xdr:rowOff>
                  </from>
                  <to>
                    <xdr:col>22</xdr:col>
                    <xdr:colOff>123825</xdr:colOff>
                    <xdr:row>21</xdr:row>
                    <xdr:rowOff>38100</xdr:rowOff>
                  </to>
                </anchor>
              </controlPr>
            </control>
          </mc:Choice>
        </mc:AlternateContent>
        <mc:AlternateContent xmlns:mc="http://schemas.openxmlformats.org/markup-compatibility/2006">
          <mc:Choice Requires="x14">
            <control shapeId="695317" r:id="rId24" name="Check Box 21">
              <controlPr defaultSize="0" autoFill="0" autoLine="0" autoPict="0">
                <anchor moveWithCells="1">
                  <from>
                    <xdr:col>23</xdr:col>
                    <xdr:colOff>47625</xdr:colOff>
                    <xdr:row>20</xdr:row>
                    <xdr:rowOff>0</xdr:rowOff>
                  </from>
                  <to>
                    <xdr:col>26</xdr:col>
                    <xdr:colOff>161925</xdr:colOff>
                    <xdr:row>21</xdr:row>
                    <xdr:rowOff>38100</xdr:rowOff>
                  </to>
                </anchor>
              </controlPr>
            </control>
          </mc:Choice>
        </mc:AlternateContent>
        <mc:AlternateContent xmlns:mc="http://schemas.openxmlformats.org/markup-compatibility/2006">
          <mc:Choice Requires="x14">
            <control shapeId="695318" r:id="rId25" name="Check Box 22">
              <controlPr defaultSize="0" autoFill="0" autoLine="0" autoPict="0">
                <anchor moveWithCells="1">
                  <from>
                    <xdr:col>19</xdr:col>
                    <xdr:colOff>0</xdr:colOff>
                    <xdr:row>28</xdr:row>
                    <xdr:rowOff>0</xdr:rowOff>
                  </from>
                  <to>
                    <xdr:col>22</xdr:col>
                    <xdr:colOff>123825</xdr:colOff>
                    <xdr:row>29</xdr:row>
                    <xdr:rowOff>0</xdr:rowOff>
                  </to>
                </anchor>
              </controlPr>
            </control>
          </mc:Choice>
        </mc:AlternateContent>
        <mc:AlternateContent xmlns:mc="http://schemas.openxmlformats.org/markup-compatibility/2006">
          <mc:Choice Requires="x14">
            <control shapeId="695319" r:id="rId26" name="Check Box 23">
              <controlPr defaultSize="0" autoFill="0" autoLine="0" autoPict="0">
                <anchor moveWithCells="1">
                  <from>
                    <xdr:col>23</xdr:col>
                    <xdr:colOff>47625</xdr:colOff>
                    <xdr:row>28</xdr:row>
                    <xdr:rowOff>0</xdr:rowOff>
                  </from>
                  <to>
                    <xdr:col>26</xdr:col>
                    <xdr:colOff>161925</xdr:colOff>
                    <xdr:row>29</xdr:row>
                    <xdr:rowOff>0</xdr:rowOff>
                  </to>
                </anchor>
              </controlPr>
            </control>
          </mc:Choice>
        </mc:AlternateContent>
        <mc:AlternateContent xmlns:mc="http://schemas.openxmlformats.org/markup-compatibility/2006">
          <mc:Choice Requires="x14">
            <control shapeId="695320" r:id="rId27" name="Check Box 24">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695321" r:id="rId28" name="Check Box 25">
              <controlPr defaultSize="0" autoFill="0" autoLine="0" autoPict="0">
                <anchor moveWithCells="1">
                  <from>
                    <xdr:col>23</xdr:col>
                    <xdr:colOff>47625</xdr:colOff>
                    <xdr:row>33</xdr:row>
                    <xdr:rowOff>0</xdr:rowOff>
                  </from>
                  <to>
                    <xdr:col>26</xdr:col>
                    <xdr:colOff>161925</xdr:colOff>
                    <xdr:row>34</xdr:row>
                    <xdr:rowOff>0</xdr:rowOff>
                  </to>
                </anchor>
              </controlPr>
            </control>
          </mc:Choice>
        </mc:AlternateContent>
        <mc:AlternateContent xmlns:mc="http://schemas.openxmlformats.org/markup-compatibility/2006">
          <mc:Choice Requires="x14">
            <control shapeId="695322" r:id="rId29" name="Check Box 26">
              <controlPr defaultSize="0" autoFill="0" autoLine="0" autoPict="0">
                <anchor moveWithCells="1">
                  <from>
                    <xdr:col>19</xdr:col>
                    <xdr:colOff>0</xdr:colOff>
                    <xdr:row>40</xdr:row>
                    <xdr:rowOff>0</xdr:rowOff>
                  </from>
                  <to>
                    <xdr:col>22</xdr:col>
                    <xdr:colOff>123825</xdr:colOff>
                    <xdr:row>41</xdr:row>
                    <xdr:rowOff>0</xdr:rowOff>
                  </to>
                </anchor>
              </controlPr>
            </control>
          </mc:Choice>
        </mc:AlternateContent>
        <mc:AlternateContent xmlns:mc="http://schemas.openxmlformats.org/markup-compatibility/2006">
          <mc:Choice Requires="x14">
            <control shapeId="695323" r:id="rId30" name="Check Box 27">
              <controlPr defaultSize="0" autoFill="0" autoLine="0" autoPict="0">
                <anchor moveWithCells="1">
                  <from>
                    <xdr:col>23</xdr:col>
                    <xdr:colOff>47625</xdr:colOff>
                    <xdr:row>40</xdr:row>
                    <xdr:rowOff>0</xdr:rowOff>
                  </from>
                  <to>
                    <xdr:col>26</xdr:col>
                    <xdr:colOff>161925</xdr:colOff>
                    <xdr:row>41</xdr:row>
                    <xdr:rowOff>0</xdr:rowOff>
                  </to>
                </anchor>
              </controlPr>
            </control>
          </mc:Choice>
        </mc:AlternateContent>
        <mc:AlternateContent xmlns:mc="http://schemas.openxmlformats.org/markup-compatibility/2006">
          <mc:Choice Requires="x14">
            <control shapeId="695324" r:id="rId31" name="Check Box 28">
              <controlPr defaultSize="0" autoFill="0" autoLine="0" autoPict="0">
                <anchor moveWithCells="1">
                  <from>
                    <xdr:col>19</xdr:col>
                    <xdr:colOff>0</xdr:colOff>
                    <xdr:row>43</xdr:row>
                    <xdr:rowOff>0</xdr:rowOff>
                  </from>
                  <to>
                    <xdr:col>22</xdr:col>
                    <xdr:colOff>123825</xdr:colOff>
                    <xdr:row>44</xdr:row>
                    <xdr:rowOff>0</xdr:rowOff>
                  </to>
                </anchor>
              </controlPr>
            </control>
          </mc:Choice>
        </mc:AlternateContent>
        <mc:AlternateContent xmlns:mc="http://schemas.openxmlformats.org/markup-compatibility/2006">
          <mc:Choice Requires="x14">
            <control shapeId="695325" r:id="rId32" name="Check Box 29">
              <controlPr defaultSize="0" autoFill="0" autoLine="0" autoPict="0">
                <anchor moveWithCells="1">
                  <from>
                    <xdr:col>23</xdr:col>
                    <xdr:colOff>47625</xdr:colOff>
                    <xdr:row>43</xdr:row>
                    <xdr:rowOff>0</xdr:rowOff>
                  </from>
                  <to>
                    <xdr:col>26</xdr:col>
                    <xdr:colOff>161925</xdr:colOff>
                    <xdr:row>44</xdr:row>
                    <xdr:rowOff>0</xdr:rowOff>
                  </to>
                </anchor>
              </controlPr>
            </control>
          </mc:Choice>
        </mc:AlternateContent>
        <mc:AlternateContent xmlns:mc="http://schemas.openxmlformats.org/markup-compatibility/2006">
          <mc:Choice Requires="x14">
            <control shapeId="695326" r:id="rId33" name="Check Box 30">
              <controlPr defaultSize="0" autoFill="0" autoLine="0" autoPict="0">
                <anchor moveWithCells="1">
                  <from>
                    <xdr:col>19</xdr:col>
                    <xdr:colOff>0</xdr:colOff>
                    <xdr:row>45</xdr:row>
                    <xdr:rowOff>0</xdr:rowOff>
                  </from>
                  <to>
                    <xdr:col>22</xdr:col>
                    <xdr:colOff>123825</xdr:colOff>
                    <xdr:row>46</xdr:row>
                    <xdr:rowOff>0</xdr:rowOff>
                  </to>
                </anchor>
              </controlPr>
            </control>
          </mc:Choice>
        </mc:AlternateContent>
        <mc:AlternateContent xmlns:mc="http://schemas.openxmlformats.org/markup-compatibility/2006">
          <mc:Choice Requires="x14">
            <control shapeId="695327" r:id="rId34" name="Check Box 31">
              <controlPr defaultSize="0" autoFill="0" autoLine="0" autoPict="0">
                <anchor moveWithCells="1">
                  <from>
                    <xdr:col>23</xdr:col>
                    <xdr:colOff>47625</xdr:colOff>
                    <xdr:row>45</xdr:row>
                    <xdr:rowOff>0</xdr:rowOff>
                  </from>
                  <to>
                    <xdr:col>26</xdr:col>
                    <xdr:colOff>161925</xdr:colOff>
                    <xdr:row>46</xdr:row>
                    <xdr:rowOff>0</xdr:rowOff>
                  </to>
                </anchor>
              </controlPr>
            </control>
          </mc:Choice>
        </mc:AlternateContent>
        <mc:AlternateContent xmlns:mc="http://schemas.openxmlformats.org/markup-compatibility/2006">
          <mc:Choice Requires="x14">
            <control shapeId="695328" r:id="rId35" name="Check Box 32">
              <controlPr defaultSize="0" autoFill="0" autoLine="0" autoPict="0">
                <anchor moveWithCells="1">
                  <from>
                    <xdr:col>19</xdr:col>
                    <xdr:colOff>0</xdr:colOff>
                    <xdr:row>55</xdr:row>
                    <xdr:rowOff>0</xdr:rowOff>
                  </from>
                  <to>
                    <xdr:col>22</xdr:col>
                    <xdr:colOff>123825</xdr:colOff>
                    <xdr:row>56</xdr:row>
                    <xdr:rowOff>0</xdr:rowOff>
                  </to>
                </anchor>
              </controlPr>
            </control>
          </mc:Choice>
        </mc:AlternateContent>
        <mc:AlternateContent xmlns:mc="http://schemas.openxmlformats.org/markup-compatibility/2006">
          <mc:Choice Requires="x14">
            <control shapeId="695329" r:id="rId36" name="Check Box 33">
              <controlPr defaultSize="0" autoFill="0" autoLine="0" autoPict="0">
                <anchor moveWithCells="1">
                  <from>
                    <xdr:col>23</xdr:col>
                    <xdr:colOff>47625</xdr:colOff>
                    <xdr:row>55</xdr:row>
                    <xdr:rowOff>0</xdr:rowOff>
                  </from>
                  <to>
                    <xdr:col>26</xdr:col>
                    <xdr:colOff>161925</xdr:colOff>
                    <xdr:row>56</xdr:row>
                    <xdr:rowOff>0</xdr:rowOff>
                  </to>
                </anchor>
              </controlPr>
            </control>
          </mc:Choice>
        </mc:AlternateContent>
        <mc:AlternateContent xmlns:mc="http://schemas.openxmlformats.org/markup-compatibility/2006">
          <mc:Choice Requires="x14">
            <control shapeId="695330" r:id="rId37" name="Check Box 34">
              <controlPr defaultSize="0" autoFill="0" autoLine="0" autoPict="0">
                <anchor moveWithCells="1">
                  <from>
                    <xdr:col>3</xdr:col>
                    <xdr:colOff>95250</xdr:colOff>
                    <xdr:row>61</xdr:row>
                    <xdr:rowOff>0</xdr:rowOff>
                  </from>
                  <to>
                    <xdr:col>7</xdr:col>
                    <xdr:colOff>104775</xdr:colOff>
                    <xdr:row>62</xdr:row>
                    <xdr:rowOff>38100</xdr:rowOff>
                  </to>
                </anchor>
              </controlPr>
            </control>
          </mc:Choice>
        </mc:AlternateContent>
        <mc:AlternateContent xmlns:mc="http://schemas.openxmlformats.org/markup-compatibility/2006">
          <mc:Choice Requires="x14">
            <control shapeId="695331" r:id="rId38" name="Check Box 35">
              <controlPr defaultSize="0" autoFill="0" autoLine="0" autoPict="0">
                <anchor moveWithCells="1">
                  <from>
                    <xdr:col>8</xdr:col>
                    <xdr:colOff>19050</xdr:colOff>
                    <xdr:row>61</xdr:row>
                    <xdr:rowOff>19050</xdr:rowOff>
                  </from>
                  <to>
                    <xdr:col>11</xdr:col>
                    <xdr:colOff>152400</xdr:colOff>
                    <xdr:row>62</xdr:row>
                    <xdr:rowOff>19050</xdr:rowOff>
                  </to>
                </anchor>
              </controlPr>
            </control>
          </mc:Choice>
        </mc:AlternateContent>
        <mc:AlternateContent xmlns:mc="http://schemas.openxmlformats.org/markup-compatibility/2006">
          <mc:Choice Requires="x14">
            <control shapeId="695332" r:id="rId39" name="Check Box 36">
              <controlPr defaultSize="0" autoFill="0" autoLine="0" autoPict="0">
                <anchor moveWithCells="1">
                  <from>
                    <xdr:col>12</xdr:col>
                    <xdr:colOff>47625</xdr:colOff>
                    <xdr:row>61</xdr:row>
                    <xdr:rowOff>0</xdr:rowOff>
                  </from>
                  <to>
                    <xdr:col>19</xdr:col>
                    <xdr:colOff>38100</xdr:colOff>
                    <xdr:row>62</xdr:row>
                    <xdr:rowOff>38100</xdr:rowOff>
                  </to>
                </anchor>
              </controlPr>
            </control>
          </mc:Choice>
        </mc:AlternateContent>
        <mc:AlternateContent xmlns:mc="http://schemas.openxmlformats.org/markup-compatibility/2006">
          <mc:Choice Requires="x14">
            <control shapeId="695333" r:id="rId40" name="Check Box 37">
              <controlPr defaultSize="0" autoFill="0" autoLine="0" autoPict="0">
                <anchor moveWithCells="1">
                  <from>
                    <xdr:col>18</xdr:col>
                    <xdr:colOff>114300</xdr:colOff>
                    <xdr:row>61</xdr:row>
                    <xdr:rowOff>9525</xdr:rowOff>
                  </from>
                  <to>
                    <xdr:col>22</xdr:col>
                    <xdr:colOff>66675</xdr:colOff>
                    <xdr:row>62</xdr:row>
                    <xdr:rowOff>9525</xdr:rowOff>
                  </to>
                </anchor>
              </controlPr>
            </control>
          </mc:Choice>
        </mc:AlternateContent>
        <mc:AlternateContent xmlns:mc="http://schemas.openxmlformats.org/markup-compatibility/2006">
          <mc:Choice Requires="x14">
            <control shapeId="695334" r:id="rId41" name="Check Box 38">
              <controlPr defaultSize="0" autoFill="0" autoLine="0" autoPict="0">
                <anchor moveWithCells="1">
                  <from>
                    <xdr:col>13</xdr:col>
                    <xdr:colOff>28575</xdr:colOff>
                    <xdr:row>54</xdr:row>
                    <xdr:rowOff>152400</xdr:rowOff>
                  </from>
                  <to>
                    <xdr:col>19</xdr:col>
                    <xdr:colOff>133350</xdr:colOff>
                    <xdr:row>56</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O101"/>
  <sheetViews>
    <sheetView showGridLines="0" view="pageBreakPreview" zoomScaleNormal="100" zoomScaleSheetLayoutView="100" workbookViewId="0">
      <selection activeCell="W6" sqref="W6:X6"/>
    </sheetView>
  </sheetViews>
  <sheetFormatPr defaultColWidth="8" defaultRowHeight="12" x14ac:dyDescent="0.15"/>
  <cols>
    <col min="1" max="1" width="1.5" style="21" customWidth="1"/>
    <col min="2" max="2" width="1.625" style="21" customWidth="1"/>
    <col min="3" max="39" width="2.375" style="21" customWidth="1"/>
    <col min="40" max="57" width="2.625" style="21" customWidth="1"/>
    <col min="58" max="16384" width="8" style="21"/>
  </cols>
  <sheetData>
    <row r="2" spans="1:58" ht="14.1" customHeight="1" x14ac:dyDescent="0.15">
      <c r="B2" s="2727" t="s">
        <v>1118</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row>
    <row r="3" spans="1:58" ht="5.0999999999999996" customHeight="1" thickBot="1" x14ac:dyDescent="0.2"/>
    <row r="4" spans="1:58" ht="14.1" customHeight="1" x14ac:dyDescent="0.15">
      <c r="B4" s="5313" t="s">
        <v>879</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314"/>
      <c r="AA4" s="2731" t="s">
        <v>226</v>
      </c>
      <c r="AB4" s="5442"/>
      <c r="AC4" s="5442"/>
      <c r="AD4" s="5442"/>
      <c r="AE4" s="5442"/>
      <c r="AF4" s="5442"/>
      <c r="AG4" s="5442"/>
      <c r="AH4" s="5442"/>
      <c r="AI4" s="5442"/>
      <c r="AJ4" s="5442"/>
      <c r="AK4" s="5442"/>
      <c r="AL4" s="5442"/>
      <c r="AM4" s="106"/>
    </row>
    <row r="5" spans="1:58" ht="6.95" customHeight="1" x14ac:dyDescent="0.15">
      <c r="B5" s="374"/>
      <c r="C5" s="269"/>
      <c r="D5" s="269"/>
      <c r="E5" s="269"/>
      <c r="F5" s="269"/>
      <c r="G5" s="269"/>
      <c r="H5" s="269"/>
      <c r="I5" s="269"/>
      <c r="J5" s="269"/>
      <c r="K5" s="269"/>
      <c r="L5" s="269"/>
      <c r="M5" s="269"/>
      <c r="N5" s="269"/>
      <c r="O5" s="269"/>
      <c r="P5" s="269"/>
      <c r="Q5" s="269"/>
      <c r="R5" s="269"/>
      <c r="S5" s="269"/>
      <c r="T5" s="269"/>
      <c r="U5" s="269"/>
      <c r="V5" s="269"/>
      <c r="W5" s="269"/>
      <c r="X5" s="269"/>
      <c r="Y5" s="269"/>
      <c r="Z5" s="375"/>
      <c r="AA5" s="107"/>
      <c r="AB5" s="107"/>
      <c r="AC5" s="107"/>
      <c r="AD5" s="107"/>
      <c r="AE5" s="107"/>
      <c r="AF5" s="107"/>
      <c r="AG5" s="107"/>
      <c r="AH5" s="107"/>
      <c r="AI5" s="107"/>
      <c r="AJ5" s="107"/>
      <c r="AK5" s="107"/>
      <c r="AL5" s="184"/>
      <c r="AM5" s="106"/>
    </row>
    <row r="6" spans="1:58" ht="14.1" customHeight="1" x14ac:dyDescent="0.15">
      <c r="A6" s="514"/>
      <c r="B6" s="73" t="s">
        <v>880</v>
      </c>
      <c r="C6" s="143"/>
      <c r="D6" s="23"/>
      <c r="E6" s="143"/>
      <c r="F6" s="23"/>
      <c r="G6" s="23"/>
      <c r="H6" s="37"/>
      <c r="I6" s="37"/>
      <c r="J6" s="891"/>
      <c r="K6" s="891"/>
      <c r="L6" s="891"/>
      <c r="M6" s="891"/>
      <c r="N6" s="891"/>
      <c r="O6" s="891"/>
      <c r="P6" s="891"/>
      <c r="Q6" s="891"/>
      <c r="R6" s="891"/>
      <c r="S6" s="891"/>
      <c r="T6" s="2726"/>
      <c r="U6" s="2726"/>
      <c r="V6" s="46"/>
      <c r="W6" s="2726"/>
      <c r="X6" s="2726"/>
      <c r="Y6" s="891"/>
      <c r="Z6" s="26"/>
      <c r="AA6" s="891"/>
      <c r="AB6" s="891"/>
      <c r="AC6" s="891"/>
      <c r="AD6" s="891"/>
      <c r="AE6" s="891"/>
      <c r="AF6" s="891"/>
      <c r="AG6" s="891"/>
      <c r="AH6" s="891"/>
      <c r="AI6" s="891"/>
      <c r="AJ6" s="891"/>
      <c r="AK6" s="39"/>
      <c r="AL6" s="6"/>
      <c r="AM6" s="106"/>
    </row>
    <row r="7" spans="1:58" ht="14.1" customHeight="1" x14ac:dyDescent="0.15">
      <c r="A7" s="514"/>
      <c r="B7" s="73"/>
      <c r="C7" s="143"/>
      <c r="D7" s="23"/>
      <c r="E7" s="143"/>
      <c r="F7" s="23"/>
      <c r="G7" s="23"/>
      <c r="H7" s="37"/>
      <c r="I7" s="37"/>
      <c r="J7" s="891"/>
      <c r="K7" s="891"/>
      <c r="L7" s="891"/>
      <c r="M7" s="891"/>
      <c r="N7" s="891"/>
      <c r="O7" s="891"/>
      <c r="P7" s="891"/>
      <c r="Q7" s="891"/>
      <c r="R7" s="891"/>
      <c r="S7" s="891"/>
      <c r="T7" s="846"/>
      <c r="U7" s="846"/>
      <c r="V7" s="46"/>
      <c r="W7" s="846"/>
      <c r="X7" s="846"/>
      <c r="Y7" s="891"/>
      <c r="Z7" s="26"/>
      <c r="AA7" s="891"/>
      <c r="AB7" s="891"/>
      <c r="AC7" s="891"/>
      <c r="AD7" s="891"/>
      <c r="AE7" s="891"/>
      <c r="AF7" s="891"/>
      <c r="AG7" s="891"/>
      <c r="AH7" s="891"/>
      <c r="AI7" s="891"/>
      <c r="AJ7" s="891"/>
      <c r="AK7" s="39"/>
      <c r="AL7" s="6"/>
      <c r="AM7" s="106"/>
    </row>
    <row r="8" spans="1:58" ht="14.1" customHeight="1" x14ac:dyDescent="0.15">
      <c r="A8" s="514"/>
      <c r="B8" s="5"/>
      <c r="C8" s="861" t="s">
        <v>1282</v>
      </c>
      <c r="D8" s="861"/>
      <c r="E8" s="861"/>
      <c r="F8" s="861"/>
      <c r="G8" s="861"/>
      <c r="H8" s="861"/>
      <c r="I8" s="861"/>
      <c r="J8" s="861"/>
      <c r="K8" s="861"/>
      <c r="L8" s="861"/>
      <c r="M8" s="861"/>
      <c r="N8" s="861"/>
      <c r="O8" s="861"/>
      <c r="P8" s="861"/>
      <c r="Q8" s="861"/>
      <c r="R8" s="861"/>
      <c r="S8" s="861"/>
      <c r="T8" s="53"/>
      <c r="U8" s="17"/>
      <c r="V8" s="46"/>
      <c r="W8" s="17"/>
      <c r="X8" s="17"/>
      <c r="Y8" s="891"/>
      <c r="Z8" s="26"/>
      <c r="AA8" s="1355"/>
      <c r="AB8" s="1807"/>
      <c r="AC8" s="1356"/>
      <c r="AD8" s="1349"/>
      <c r="AE8" s="1349"/>
      <c r="AF8" s="1349"/>
      <c r="AG8" s="1349"/>
      <c r="AH8" s="1349"/>
      <c r="AI8" s="891"/>
      <c r="AJ8" s="891"/>
      <c r="AK8" s="891"/>
      <c r="AL8" s="6"/>
      <c r="AM8" s="106"/>
      <c r="AN8" s="5437" t="s">
        <v>2070</v>
      </c>
      <c r="AO8" s="5437"/>
      <c r="AP8" s="5437"/>
      <c r="AQ8" s="5437"/>
      <c r="AR8" s="5437"/>
      <c r="AS8" s="5437"/>
      <c r="AT8" s="5437"/>
      <c r="AU8" s="5437"/>
      <c r="AV8" s="5437"/>
      <c r="AW8" s="5437"/>
      <c r="AX8" s="5437"/>
      <c r="AY8" s="5437"/>
      <c r="AZ8" s="5437"/>
      <c r="BA8" s="5437"/>
      <c r="BB8" s="5437"/>
      <c r="BC8" s="5437"/>
      <c r="BD8" s="5437"/>
      <c r="BE8" s="5437"/>
      <c r="BF8" s="5437"/>
    </row>
    <row r="9" spans="1:58" ht="14.1" customHeight="1" x14ac:dyDescent="0.15">
      <c r="A9" s="514"/>
      <c r="B9" s="5"/>
      <c r="C9" s="891"/>
      <c r="D9" s="542"/>
      <c r="E9" s="542"/>
      <c r="F9" s="542"/>
      <c r="G9" s="542"/>
      <c r="H9" s="542"/>
      <c r="I9" s="36"/>
      <c r="J9" s="2726"/>
      <c r="K9" s="2726"/>
      <c r="L9" s="2726"/>
      <c r="M9" s="2726"/>
      <c r="N9" s="542"/>
      <c r="O9" s="846"/>
      <c r="P9" s="846"/>
      <c r="Q9" s="846"/>
      <c r="R9" s="891"/>
      <c r="S9" s="844"/>
      <c r="T9" s="844"/>
      <c r="U9" s="7"/>
      <c r="V9" s="843"/>
      <c r="W9" s="843"/>
      <c r="X9" s="891"/>
      <c r="Y9" s="891"/>
      <c r="Z9" s="26"/>
      <c r="AA9" s="876" t="s">
        <v>24</v>
      </c>
      <c r="AB9" s="890" t="s">
        <v>1158</v>
      </c>
      <c r="AC9" s="542"/>
      <c r="AD9" s="542"/>
      <c r="AE9" s="542"/>
      <c r="AF9" s="542"/>
      <c r="AG9" s="542"/>
      <c r="AH9" s="542"/>
      <c r="AI9" s="542"/>
      <c r="AJ9" s="542"/>
      <c r="AK9" s="542"/>
      <c r="AL9" s="865"/>
      <c r="AM9" s="106"/>
      <c r="AN9" s="5437"/>
      <c r="AO9" s="5437"/>
      <c r="AP9" s="5437"/>
      <c r="AQ9" s="5437"/>
      <c r="AR9" s="5437"/>
      <c r="AS9" s="5437"/>
      <c r="AT9" s="5437"/>
      <c r="AU9" s="5437"/>
      <c r="AV9" s="5437"/>
      <c r="AW9" s="5437"/>
      <c r="AX9" s="5437"/>
      <c r="AY9" s="5437"/>
      <c r="AZ9" s="5437"/>
      <c r="BA9" s="5437"/>
      <c r="BB9" s="5437"/>
      <c r="BC9" s="5437"/>
      <c r="BD9" s="5437"/>
      <c r="BE9" s="5437"/>
      <c r="BF9" s="5437"/>
    </row>
    <row r="10" spans="1:58" ht="14.1" customHeight="1" x14ac:dyDescent="0.15">
      <c r="A10" s="514"/>
      <c r="B10" s="5"/>
      <c r="C10" s="891"/>
      <c r="D10" s="542"/>
      <c r="E10" s="542"/>
      <c r="F10" s="542"/>
      <c r="G10" s="542"/>
      <c r="H10" s="542"/>
      <c r="I10" s="36"/>
      <c r="J10" s="846"/>
      <c r="K10" s="846"/>
      <c r="L10" s="846"/>
      <c r="M10" s="846"/>
      <c r="N10" s="542"/>
      <c r="O10" s="846"/>
      <c r="P10" s="846"/>
      <c r="Q10" s="846"/>
      <c r="R10" s="891"/>
      <c r="S10" s="844"/>
      <c r="T10" s="844"/>
      <c r="U10" s="7"/>
      <c r="V10" s="843"/>
      <c r="W10" s="843"/>
      <c r="X10" s="891"/>
      <c r="Y10" s="891"/>
      <c r="Z10" s="26"/>
      <c r="AA10" s="854"/>
      <c r="AB10" s="890"/>
      <c r="AC10" s="542"/>
      <c r="AD10" s="542"/>
      <c r="AE10" s="542"/>
      <c r="AF10" s="542"/>
      <c r="AG10" s="542"/>
      <c r="AH10" s="542"/>
      <c r="AI10" s="542"/>
      <c r="AJ10" s="542"/>
      <c r="AK10" s="542"/>
      <c r="AL10" s="865"/>
      <c r="AM10" s="106"/>
      <c r="AN10" s="5437"/>
      <c r="AO10" s="5437"/>
      <c r="AP10" s="5437"/>
      <c r="AQ10" s="5437"/>
      <c r="AR10" s="5437"/>
      <c r="AS10" s="5437"/>
      <c r="AT10" s="5437"/>
      <c r="AU10" s="5437"/>
      <c r="AV10" s="5437"/>
      <c r="AW10" s="5437"/>
      <c r="AX10" s="5437"/>
      <c r="AY10" s="5437"/>
      <c r="AZ10" s="5437"/>
      <c r="BA10" s="5437"/>
      <c r="BB10" s="5437"/>
      <c r="BC10" s="5437"/>
      <c r="BD10" s="5437"/>
      <c r="BE10" s="5437"/>
      <c r="BF10" s="5437"/>
    </row>
    <row r="11" spans="1:58" ht="14.1" customHeight="1" x14ac:dyDescent="0.15">
      <c r="A11" s="514"/>
      <c r="B11" s="5"/>
      <c r="C11" s="891" t="s">
        <v>1681</v>
      </c>
      <c r="D11" s="891"/>
      <c r="E11" s="891"/>
      <c r="F11" s="891"/>
      <c r="G11" s="891"/>
      <c r="H11" s="891"/>
      <c r="I11" s="891"/>
      <c r="J11" s="891"/>
      <c r="K11" s="891"/>
      <c r="L11" s="891"/>
      <c r="M11" s="891"/>
      <c r="N11" s="891"/>
      <c r="O11" s="891"/>
      <c r="P11" s="891"/>
      <c r="Q11" s="891"/>
      <c r="R11" s="891"/>
      <c r="S11" s="891"/>
      <c r="T11" s="17"/>
      <c r="U11" s="17"/>
      <c r="V11" s="46"/>
      <c r="W11" s="17"/>
      <c r="X11" s="17"/>
      <c r="Y11" s="46"/>
      <c r="Z11" s="26"/>
      <c r="AA11" s="876" t="s">
        <v>24</v>
      </c>
      <c r="AB11" s="890" t="s">
        <v>1281</v>
      </c>
      <c r="AC11" s="542"/>
      <c r="AD11" s="542"/>
      <c r="AE11" s="542"/>
      <c r="AF11" s="39"/>
      <c r="AG11" s="39"/>
      <c r="AH11" s="39"/>
      <c r="AI11" s="39"/>
      <c r="AJ11" s="39"/>
      <c r="AK11" s="39"/>
      <c r="AL11" s="152"/>
      <c r="AM11" s="106"/>
      <c r="AN11" s="5437"/>
      <c r="AO11" s="5437"/>
      <c r="AP11" s="5437"/>
      <c r="AQ11" s="5437"/>
      <c r="AR11" s="5437"/>
      <c r="AS11" s="5437"/>
      <c r="AT11" s="5437"/>
      <c r="AU11" s="5437"/>
      <c r="AV11" s="5437"/>
      <c r="AW11" s="5437"/>
      <c r="AX11" s="5437"/>
      <c r="AY11" s="5437"/>
      <c r="AZ11" s="5437"/>
      <c r="BA11" s="5437"/>
      <c r="BB11" s="5437"/>
      <c r="BC11" s="5437"/>
      <c r="BD11" s="5437"/>
      <c r="BE11" s="5437"/>
      <c r="BF11" s="5437"/>
    </row>
    <row r="12" spans="1:58" ht="19.5" customHeight="1" x14ac:dyDescent="0.15">
      <c r="A12" s="514"/>
      <c r="B12" s="5"/>
      <c r="C12" s="891"/>
      <c r="D12" s="1777" t="s">
        <v>1588</v>
      </c>
      <c r="E12" s="891"/>
      <c r="F12" s="891"/>
      <c r="G12" s="891"/>
      <c r="H12" s="891"/>
      <c r="I12" s="891"/>
      <c r="J12" s="891"/>
      <c r="K12" s="891"/>
      <c r="L12" s="891"/>
      <c r="M12" s="891"/>
      <c r="N12" s="891"/>
      <c r="O12" s="891"/>
      <c r="P12" s="5443"/>
      <c r="Q12" s="5443"/>
      <c r="R12" s="891"/>
      <c r="S12" s="844"/>
      <c r="T12" s="844"/>
      <c r="U12" s="7"/>
      <c r="V12" s="843"/>
      <c r="W12" s="843"/>
      <c r="X12" s="891"/>
      <c r="Y12" s="891"/>
      <c r="Z12" s="26"/>
      <c r="AA12" s="5438" t="s">
        <v>881</v>
      </c>
      <c r="AB12" s="2714"/>
      <c r="AC12" s="2714"/>
      <c r="AD12" s="2714"/>
      <c r="AE12" s="2714"/>
      <c r="AF12" s="2714"/>
      <c r="AG12" s="2714"/>
      <c r="AH12" s="2714"/>
      <c r="AI12" s="2714"/>
      <c r="AJ12" s="2714"/>
      <c r="AK12" s="2714"/>
      <c r="AL12" s="2715"/>
      <c r="AM12" s="106"/>
      <c r="AN12" s="5437"/>
      <c r="AO12" s="5437"/>
      <c r="AP12" s="5437"/>
      <c r="AQ12" s="5437"/>
      <c r="AR12" s="5437"/>
      <c r="AS12" s="5437"/>
      <c r="AT12" s="5437"/>
      <c r="AU12" s="5437"/>
      <c r="AV12" s="5437"/>
      <c r="AW12" s="5437"/>
      <c r="AX12" s="5437"/>
      <c r="AY12" s="5437"/>
      <c r="AZ12" s="5437"/>
      <c r="BA12" s="5437"/>
      <c r="BB12" s="5437"/>
      <c r="BC12" s="5437"/>
      <c r="BD12" s="5437"/>
      <c r="BE12" s="5437"/>
      <c r="BF12" s="5437"/>
    </row>
    <row r="13" spans="1:58" ht="14.1" customHeight="1" x14ac:dyDescent="0.15">
      <c r="A13" s="514"/>
      <c r="B13" s="5"/>
      <c r="C13" s="891" t="s">
        <v>783</v>
      </c>
      <c r="D13" s="891"/>
      <c r="E13" s="891"/>
      <c r="F13" s="891"/>
      <c r="G13" s="891"/>
      <c r="H13" s="891"/>
      <c r="I13" s="891"/>
      <c r="J13" s="891"/>
      <c r="K13" s="891"/>
      <c r="L13" s="891"/>
      <c r="M13" s="891"/>
      <c r="N13" s="891"/>
      <c r="O13" s="891"/>
      <c r="P13" s="874"/>
      <c r="Q13" s="874"/>
      <c r="R13" s="891"/>
      <c r="S13" s="844"/>
      <c r="T13" s="844"/>
      <c r="U13" s="7"/>
      <c r="V13" s="843"/>
      <c r="W13" s="843"/>
      <c r="X13" s="891"/>
      <c r="Y13" s="891"/>
      <c r="Z13" s="26"/>
      <c r="AA13" s="5438"/>
      <c r="AB13" s="2714"/>
      <c r="AC13" s="2714"/>
      <c r="AD13" s="2714"/>
      <c r="AE13" s="2714"/>
      <c r="AF13" s="2714"/>
      <c r="AG13" s="2714"/>
      <c r="AH13" s="2714"/>
      <c r="AI13" s="2714"/>
      <c r="AJ13" s="2714"/>
      <c r="AK13" s="2714"/>
      <c r="AL13" s="2715"/>
      <c r="AM13" s="106"/>
      <c r="AN13" s="5437"/>
      <c r="AO13" s="5437"/>
      <c r="AP13" s="5437"/>
      <c r="AQ13" s="5437"/>
      <c r="AR13" s="5437"/>
      <c r="AS13" s="5437"/>
      <c r="AT13" s="5437"/>
      <c r="AU13" s="5437"/>
      <c r="AV13" s="5437"/>
      <c r="AW13" s="5437"/>
      <c r="AX13" s="5437"/>
      <c r="AY13" s="5437"/>
      <c r="AZ13" s="5437"/>
      <c r="BA13" s="5437"/>
      <c r="BB13" s="5437"/>
      <c r="BC13" s="5437"/>
      <c r="BD13" s="5437"/>
      <c r="BE13" s="5437"/>
      <c r="BF13" s="5437"/>
    </row>
    <row r="14" spans="1:58" ht="14.1" customHeight="1" x14ac:dyDescent="0.15">
      <c r="A14" s="514"/>
      <c r="B14" s="5"/>
      <c r="C14" s="144" t="s">
        <v>623</v>
      </c>
      <c r="D14" s="891"/>
      <c r="E14" s="891"/>
      <c r="F14" s="891"/>
      <c r="G14" s="891"/>
      <c r="H14" s="891"/>
      <c r="I14" s="891"/>
      <c r="J14" s="891"/>
      <c r="K14" s="891"/>
      <c r="L14" s="891"/>
      <c r="M14" s="891"/>
      <c r="N14" s="891"/>
      <c r="O14" s="891"/>
      <c r="P14" s="891"/>
      <c r="Q14" s="891"/>
      <c r="R14" s="542"/>
      <c r="S14" s="36"/>
      <c r="T14" s="17"/>
      <c r="U14" s="17"/>
      <c r="V14" s="36"/>
      <c r="W14" s="17"/>
      <c r="X14" s="17"/>
      <c r="Y14" s="17"/>
      <c r="Z14" s="26"/>
      <c r="AA14" s="5438" t="s">
        <v>882</v>
      </c>
      <c r="AB14" s="2714"/>
      <c r="AC14" s="2714"/>
      <c r="AD14" s="2714"/>
      <c r="AE14" s="2714"/>
      <c r="AF14" s="2714"/>
      <c r="AG14" s="2714"/>
      <c r="AH14" s="2714"/>
      <c r="AI14" s="2714"/>
      <c r="AJ14" s="2714"/>
      <c r="AK14" s="2714"/>
      <c r="AL14" s="2715"/>
      <c r="AM14" s="106"/>
      <c r="AN14" s="5437"/>
      <c r="AO14" s="5437"/>
      <c r="AP14" s="5437"/>
      <c r="AQ14" s="5437"/>
      <c r="AR14" s="5437"/>
      <c r="AS14" s="5437"/>
      <c r="AT14" s="5437"/>
      <c r="AU14" s="5437"/>
      <c r="AV14" s="5437"/>
      <c r="AW14" s="5437"/>
      <c r="AX14" s="5437"/>
      <c r="AY14" s="5437"/>
      <c r="AZ14" s="5437"/>
      <c r="BA14" s="5437"/>
      <c r="BB14" s="5437"/>
      <c r="BC14" s="5437"/>
      <c r="BD14" s="5437"/>
      <c r="BE14" s="5437"/>
      <c r="BF14" s="5437"/>
    </row>
    <row r="15" spans="1:58" ht="14.1" customHeight="1" x14ac:dyDescent="0.15">
      <c r="A15" s="514"/>
      <c r="B15" s="5"/>
      <c r="C15" s="891"/>
      <c r="D15" s="891" t="s">
        <v>624</v>
      </c>
      <c r="E15" s="39"/>
      <c r="F15" s="891"/>
      <c r="G15" s="891"/>
      <c r="H15" s="891"/>
      <c r="I15" s="861"/>
      <c r="J15" s="839"/>
      <c r="K15" s="839"/>
      <c r="L15" s="839"/>
      <c r="M15" s="861"/>
      <c r="N15" s="861"/>
      <c r="O15" s="861"/>
      <c r="P15" s="39"/>
      <c r="Q15" s="39"/>
      <c r="R15" s="39"/>
      <c r="S15" s="39"/>
      <c r="T15" s="39"/>
      <c r="U15" s="39"/>
      <c r="V15" s="39"/>
      <c r="W15" s="39"/>
      <c r="X15" s="39"/>
      <c r="Y15" s="39"/>
      <c r="Z15" s="26"/>
      <c r="AA15" s="5438"/>
      <c r="AB15" s="2714"/>
      <c r="AC15" s="2714"/>
      <c r="AD15" s="2714"/>
      <c r="AE15" s="2714"/>
      <c r="AF15" s="2714"/>
      <c r="AG15" s="2714"/>
      <c r="AH15" s="2714"/>
      <c r="AI15" s="2714"/>
      <c r="AJ15" s="2714"/>
      <c r="AK15" s="2714"/>
      <c r="AL15" s="2715"/>
      <c r="AM15" s="106"/>
      <c r="AN15" s="5437"/>
      <c r="AO15" s="5437"/>
      <c r="AP15" s="5437"/>
      <c r="AQ15" s="5437"/>
      <c r="AR15" s="5437"/>
      <c r="AS15" s="5437"/>
      <c r="AT15" s="5437"/>
      <c r="AU15" s="5437"/>
      <c r="AV15" s="5437"/>
      <c r="AW15" s="5437"/>
      <c r="AX15" s="5437"/>
      <c r="AY15" s="5437"/>
      <c r="AZ15" s="5437"/>
      <c r="BA15" s="5437"/>
      <c r="BB15" s="5437"/>
      <c r="BC15" s="5437"/>
      <c r="BD15" s="5437"/>
      <c r="BE15" s="5437"/>
      <c r="BF15" s="5437"/>
    </row>
    <row r="16" spans="1:58" ht="14.1" customHeight="1" x14ac:dyDescent="0.15">
      <c r="A16" s="514"/>
      <c r="B16" s="5"/>
      <c r="C16" s="891"/>
      <c r="D16" s="861" t="s">
        <v>625</v>
      </c>
      <c r="E16" s="861"/>
      <c r="F16" s="861"/>
      <c r="G16" s="861"/>
      <c r="H16" s="861"/>
      <c r="I16" s="861"/>
      <c r="J16" s="861"/>
      <c r="K16" s="861"/>
      <c r="L16" s="861"/>
      <c r="M16" s="861"/>
      <c r="N16" s="861"/>
      <c r="O16" s="861"/>
      <c r="P16" s="861"/>
      <c r="Q16" s="861"/>
      <c r="R16" s="861"/>
      <c r="S16" s="861"/>
      <c r="T16" s="861"/>
      <c r="U16" s="861"/>
      <c r="V16" s="861"/>
      <c r="W16" s="861"/>
      <c r="X16" s="861"/>
      <c r="Y16" s="861"/>
      <c r="Z16" s="26"/>
      <c r="AA16" s="5439" t="s">
        <v>1371</v>
      </c>
      <c r="AB16" s="5440"/>
      <c r="AC16" s="5440"/>
      <c r="AD16" s="5440"/>
      <c r="AE16" s="5440"/>
      <c r="AF16" s="5440"/>
      <c r="AG16" s="5440"/>
      <c r="AH16" s="5440"/>
      <c r="AI16" s="5440"/>
      <c r="AJ16" s="5440"/>
      <c r="AK16" s="5440"/>
      <c r="AL16" s="5441"/>
      <c r="AM16" s="106"/>
      <c r="AN16" s="5437"/>
      <c r="AO16" s="5437"/>
      <c r="AP16" s="5437"/>
      <c r="AQ16" s="5437"/>
      <c r="AR16" s="5437"/>
      <c r="AS16" s="5437"/>
      <c r="AT16" s="5437"/>
      <c r="AU16" s="5437"/>
      <c r="AV16" s="5437"/>
      <c r="AW16" s="5437"/>
      <c r="AX16" s="5437"/>
      <c r="AY16" s="5437"/>
      <c r="AZ16" s="5437"/>
      <c r="BA16" s="5437"/>
      <c r="BB16" s="5437"/>
      <c r="BC16" s="5437"/>
      <c r="BD16" s="5437"/>
      <c r="BE16" s="5437"/>
      <c r="BF16" s="5437"/>
    </row>
    <row r="17" spans="1:58" ht="14.1" customHeight="1" x14ac:dyDescent="0.15">
      <c r="A17" s="514"/>
      <c r="B17" s="5"/>
      <c r="C17" s="891"/>
      <c r="D17" s="861"/>
      <c r="E17" s="861"/>
      <c r="F17" s="861"/>
      <c r="G17" s="861"/>
      <c r="H17" s="861"/>
      <c r="I17" s="861"/>
      <c r="J17" s="861"/>
      <c r="K17" s="861"/>
      <c r="L17" s="861"/>
      <c r="M17" s="861"/>
      <c r="N17" s="861"/>
      <c r="O17" s="861"/>
      <c r="P17" s="861"/>
      <c r="Q17" s="861"/>
      <c r="R17" s="861"/>
      <c r="S17" s="861"/>
      <c r="T17" s="861"/>
      <c r="U17" s="861"/>
      <c r="V17" s="861"/>
      <c r="W17" s="861"/>
      <c r="X17" s="861"/>
      <c r="Y17" s="861"/>
      <c r="Z17" s="26"/>
      <c r="AA17" s="5439"/>
      <c r="AB17" s="5440"/>
      <c r="AC17" s="5440"/>
      <c r="AD17" s="5440"/>
      <c r="AE17" s="5440"/>
      <c r="AF17" s="5440"/>
      <c r="AG17" s="5440"/>
      <c r="AH17" s="5440"/>
      <c r="AI17" s="5440"/>
      <c r="AJ17" s="5440"/>
      <c r="AK17" s="5440"/>
      <c r="AL17" s="5441"/>
      <c r="AM17" s="106"/>
      <c r="AN17" s="5437"/>
      <c r="AO17" s="5437"/>
      <c r="AP17" s="5437"/>
      <c r="AQ17" s="5437"/>
      <c r="AR17" s="5437"/>
      <c r="AS17" s="5437"/>
      <c r="AT17" s="5437"/>
      <c r="AU17" s="5437"/>
      <c r="AV17" s="5437"/>
      <c r="AW17" s="5437"/>
      <c r="AX17" s="5437"/>
      <c r="AY17" s="5437"/>
      <c r="AZ17" s="5437"/>
      <c r="BA17" s="5437"/>
      <c r="BB17" s="5437"/>
      <c r="BC17" s="5437"/>
      <c r="BD17" s="5437"/>
      <c r="BE17" s="5437"/>
      <c r="BF17" s="5437"/>
    </row>
    <row r="18" spans="1:58" ht="14.1" customHeight="1" x14ac:dyDescent="0.15">
      <c r="A18" s="514"/>
      <c r="B18" s="5"/>
      <c r="C18" s="144" t="s">
        <v>1596</v>
      </c>
      <c r="D18" s="891"/>
      <c r="E18" s="39"/>
      <c r="F18" s="891"/>
      <c r="G18" s="891"/>
      <c r="H18" s="891"/>
      <c r="I18" s="861"/>
      <c r="J18" s="839"/>
      <c r="K18" s="839"/>
      <c r="L18" s="839"/>
      <c r="M18" s="861"/>
      <c r="N18" s="861"/>
      <c r="O18" s="861"/>
      <c r="P18" s="861"/>
      <c r="Q18" s="861"/>
      <c r="R18" s="861"/>
      <c r="S18" s="861"/>
      <c r="T18" s="861"/>
      <c r="U18" s="861"/>
      <c r="V18" s="861"/>
      <c r="W18" s="861"/>
      <c r="X18" s="861"/>
      <c r="Y18" s="861"/>
      <c r="Z18" s="26"/>
      <c r="AA18" s="5439"/>
      <c r="AB18" s="5440"/>
      <c r="AC18" s="5440"/>
      <c r="AD18" s="5440"/>
      <c r="AE18" s="5440"/>
      <c r="AF18" s="5440"/>
      <c r="AG18" s="5440"/>
      <c r="AH18" s="5440"/>
      <c r="AI18" s="5440"/>
      <c r="AJ18" s="5440"/>
      <c r="AK18" s="5440"/>
      <c r="AL18" s="5441"/>
      <c r="AM18" s="106"/>
      <c r="AN18" s="5437"/>
      <c r="AO18" s="5437"/>
      <c r="AP18" s="5437"/>
      <c r="AQ18" s="5437"/>
      <c r="AR18" s="5437"/>
      <c r="AS18" s="5437"/>
      <c r="AT18" s="5437"/>
      <c r="AU18" s="5437"/>
      <c r="AV18" s="5437"/>
      <c r="AW18" s="5437"/>
      <c r="AX18" s="5437"/>
      <c r="AY18" s="5437"/>
      <c r="AZ18" s="5437"/>
      <c r="BA18" s="5437"/>
      <c r="BB18" s="5437"/>
      <c r="BC18" s="5437"/>
      <c r="BD18" s="5437"/>
      <c r="BE18" s="5437"/>
      <c r="BF18" s="5437"/>
    </row>
    <row r="19" spans="1:58" ht="14.1" customHeight="1" x14ac:dyDescent="0.15">
      <c r="A19" s="514"/>
      <c r="B19" s="5"/>
      <c r="C19" s="891"/>
      <c r="D19" s="891"/>
      <c r="E19" s="39"/>
      <c r="F19" s="891"/>
      <c r="G19" s="891"/>
      <c r="H19" s="891"/>
      <c r="I19" s="861"/>
      <c r="J19" s="839"/>
      <c r="K19" s="839"/>
      <c r="L19" s="839"/>
      <c r="M19" s="861"/>
      <c r="N19" s="861"/>
      <c r="O19" s="861"/>
      <c r="P19" s="861"/>
      <c r="Q19" s="861"/>
      <c r="R19" s="891"/>
      <c r="S19" s="844"/>
      <c r="T19" s="844"/>
      <c r="U19" s="7"/>
      <c r="V19" s="843"/>
      <c r="W19" s="843"/>
      <c r="X19" s="891"/>
      <c r="Y19" s="891"/>
      <c r="Z19" s="26"/>
      <c r="AA19" s="5438" t="s">
        <v>883</v>
      </c>
      <c r="AB19" s="2714"/>
      <c r="AC19" s="2714"/>
      <c r="AD19" s="2714"/>
      <c r="AE19" s="2714"/>
      <c r="AF19" s="2714"/>
      <c r="AG19" s="2714"/>
      <c r="AH19" s="2714"/>
      <c r="AI19" s="2714"/>
      <c r="AJ19" s="2714"/>
      <c r="AK19" s="2714"/>
      <c r="AL19" s="2715"/>
      <c r="AM19" s="106"/>
      <c r="AN19" s="5437"/>
      <c r="AO19" s="5437"/>
      <c r="AP19" s="5437"/>
      <c r="AQ19" s="5437"/>
      <c r="AR19" s="5437"/>
      <c r="AS19" s="5437"/>
      <c r="AT19" s="5437"/>
      <c r="AU19" s="5437"/>
      <c r="AV19" s="5437"/>
      <c r="AW19" s="5437"/>
      <c r="AX19" s="5437"/>
      <c r="AY19" s="5437"/>
      <c r="AZ19" s="5437"/>
      <c r="BA19" s="5437"/>
      <c r="BB19" s="5437"/>
      <c r="BC19" s="5437"/>
      <c r="BD19" s="5437"/>
      <c r="BE19" s="5437"/>
      <c r="BF19" s="5437"/>
    </row>
    <row r="20" spans="1:58" ht="14.1" customHeight="1" x14ac:dyDescent="0.15">
      <c r="A20" s="514"/>
      <c r="B20" s="5449" t="s">
        <v>1676</v>
      </c>
      <c r="C20" s="5450"/>
      <c r="D20" s="5450"/>
      <c r="E20" s="5450"/>
      <c r="F20" s="5450"/>
      <c r="G20" s="5450"/>
      <c r="H20" s="5450"/>
      <c r="I20" s="5450"/>
      <c r="J20" s="5450"/>
      <c r="K20" s="5450"/>
      <c r="L20" s="5450"/>
      <c r="M20" s="5450"/>
      <c r="N20" s="5450"/>
      <c r="O20" s="5450"/>
      <c r="P20" s="5450"/>
      <c r="Q20" s="5450"/>
      <c r="R20" s="5450"/>
      <c r="S20" s="5450"/>
      <c r="T20" s="5450"/>
      <c r="U20" s="5450"/>
      <c r="V20" s="5450"/>
      <c r="W20" s="5450"/>
      <c r="X20" s="5450"/>
      <c r="Y20" s="5450"/>
      <c r="Z20" s="1046"/>
      <c r="AA20" s="5438"/>
      <c r="AB20" s="2714"/>
      <c r="AC20" s="2714"/>
      <c r="AD20" s="2714"/>
      <c r="AE20" s="2714"/>
      <c r="AF20" s="2714"/>
      <c r="AG20" s="2714"/>
      <c r="AH20" s="2714"/>
      <c r="AI20" s="2714"/>
      <c r="AJ20" s="2714"/>
      <c r="AK20" s="2714"/>
      <c r="AL20" s="2715"/>
      <c r="AM20" s="106"/>
      <c r="AN20" s="5437"/>
      <c r="AO20" s="5437"/>
      <c r="AP20" s="5437"/>
      <c r="AQ20" s="5437"/>
      <c r="AR20" s="5437"/>
      <c r="AS20" s="5437"/>
      <c r="AT20" s="5437"/>
      <c r="AU20" s="5437"/>
      <c r="AV20" s="5437"/>
      <c r="AW20" s="5437"/>
      <c r="AX20" s="5437"/>
      <c r="AY20" s="5437"/>
      <c r="AZ20" s="5437"/>
      <c r="BA20" s="5437"/>
      <c r="BB20" s="5437"/>
      <c r="BC20" s="5437"/>
      <c r="BD20" s="5437"/>
      <c r="BE20" s="5437"/>
      <c r="BF20" s="5437"/>
    </row>
    <row r="21" spans="1:58" ht="14.1" customHeight="1" x14ac:dyDescent="0.15">
      <c r="A21" s="514"/>
      <c r="B21" s="1047"/>
      <c r="C21" s="1048"/>
      <c r="D21" s="1048"/>
      <c r="E21" s="1048"/>
      <c r="F21" s="1048"/>
      <c r="G21" s="1048"/>
      <c r="H21" s="1048"/>
      <c r="I21" s="1048"/>
      <c r="J21" s="1048"/>
      <c r="K21" s="1048"/>
      <c r="L21" s="1048"/>
      <c r="M21" s="1048"/>
      <c r="N21" s="1048"/>
      <c r="O21" s="1048"/>
      <c r="P21" s="1049"/>
      <c r="Q21" s="5446"/>
      <c r="R21" s="5446"/>
      <c r="S21" s="5446"/>
      <c r="T21" s="5446"/>
      <c r="U21" s="5446"/>
      <c r="V21" s="5446"/>
      <c r="W21" s="5446"/>
      <c r="X21" s="5446"/>
      <c r="Y21" s="5446"/>
      <c r="Z21" s="5447"/>
      <c r="AA21" s="869"/>
      <c r="AL21" s="152"/>
      <c r="AM21" s="106"/>
      <c r="AZ21" s="39"/>
      <c r="BA21" s="39"/>
      <c r="BB21" s="39"/>
      <c r="BC21" s="39"/>
      <c r="BD21" s="39"/>
    </row>
    <row r="22" spans="1:58" ht="14.1" customHeight="1" x14ac:dyDescent="0.15">
      <c r="A22" s="514"/>
      <c r="B22" s="1050"/>
      <c r="C22" s="1048"/>
      <c r="D22" s="1048"/>
      <c r="E22" s="1048"/>
      <c r="F22" s="1048"/>
      <c r="G22" s="1048"/>
      <c r="H22" s="1048"/>
      <c r="I22" s="1048"/>
      <c r="J22" s="1048"/>
      <c r="K22" s="1048"/>
      <c r="L22" s="1048"/>
      <c r="M22" s="1048"/>
      <c r="N22" s="1048"/>
      <c r="O22" s="1048"/>
      <c r="P22" s="1049"/>
      <c r="Q22" s="1051"/>
      <c r="R22" s="1051"/>
      <c r="S22" s="1052"/>
      <c r="T22" s="1053"/>
      <c r="U22" s="1053"/>
      <c r="V22" s="1049"/>
      <c r="W22" s="1049"/>
      <c r="X22" s="1049"/>
      <c r="Y22" s="1054"/>
      <c r="Z22" s="1055"/>
      <c r="AA22" s="172"/>
      <c r="AB22" s="39"/>
      <c r="AC22" s="39"/>
      <c r="AD22" s="39"/>
      <c r="AE22" s="39"/>
      <c r="AF22" s="39"/>
      <c r="AG22" s="39"/>
      <c r="AH22" s="39"/>
      <c r="AI22" s="39"/>
      <c r="AJ22" s="39"/>
      <c r="AK22" s="39"/>
      <c r="AL22" s="152"/>
      <c r="AM22" s="106"/>
      <c r="AN22" s="153"/>
      <c r="AO22" s="153"/>
      <c r="AP22" s="153"/>
      <c r="AQ22" s="153"/>
      <c r="AR22" s="153"/>
      <c r="AS22" s="153"/>
      <c r="AT22" s="153"/>
      <c r="AU22" s="153"/>
      <c r="AV22" s="153"/>
      <c r="AW22" s="153"/>
      <c r="AX22" s="153"/>
      <c r="AY22" s="153"/>
      <c r="BB22" s="39"/>
      <c r="BC22" s="39"/>
      <c r="BD22" s="39"/>
    </row>
    <row r="23" spans="1:58" ht="14.1" customHeight="1" x14ac:dyDescent="0.15">
      <c r="A23" s="514"/>
      <c r="B23" s="1300" t="s">
        <v>1677</v>
      </c>
      <c r="C23" s="1054"/>
      <c r="D23" s="1054"/>
      <c r="E23" s="1048"/>
      <c r="F23" s="1048"/>
      <c r="G23" s="1048"/>
      <c r="H23" s="1048"/>
      <c r="J23" s="1048"/>
      <c r="K23" s="1048"/>
      <c r="L23" s="1048"/>
      <c r="M23" s="1048"/>
      <c r="N23" s="1048"/>
      <c r="O23" s="1048"/>
      <c r="P23" s="1049"/>
      <c r="Q23" s="1051"/>
      <c r="R23" s="1051"/>
      <c r="S23" s="1052"/>
      <c r="T23" s="1053"/>
      <c r="U23" s="1057"/>
      <c r="V23" s="1057"/>
      <c r="W23" s="1057"/>
      <c r="X23" s="5448"/>
      <c r="Y23" s="5448"/>
      <c r="Z23" s="1058"/>
      <c r="AA23" s="172"/>
      <c r="AB23" s="39"/>
      <c r="AC23" s="39"/>
      <c r="AD23" s="39"/>
      <c r="AE23" s="39"/>
      <c r="AF23" s="39"/>
      <c r="AG23" s="39"/>
      <c r="AH23" s="39"/>
      <c r="AI23" s="39"/>
      <c r="AJ23" s="39"/>
      <c r="AK23" s="39"/>
      <c r="AL23" s="152"/>
      <c r="AM23" s="106"/>
      <c r="AN23" s="153"/>
      <c r="AO23" s="153"/>
      <c r="AP23" s="153"/>
      <c r="AQ23" s="153"/>
      <c r="AR23" s="153"/>
      <c r="AS23" s="153"/>
      <c r="AT23" s="153"/>
      <c r="AU23" s="153"/>
      <c r="AV23" s="153"/>
      <c r="AW23" s="153"/>
      <c r="AX23" s="153"/>
      <c r="AY23" s="153"/>
      <c r="BB23" s="39"/>
      <c r="BC23" s="39"/>
      <c r="BD23" s="39"/>
    </row>
    <row r="24" spans="1:58" ht="14.1" customHeight="1" x14ac:dyDescent="0.15">
      <c r="A24" s="514"/>
      <c r="B24" s="1056"/>
      <c r="C24" s="1054"/>
      <c r="D24" s="1054"/>
      <c r="E24" s="1048"/>
      <c r="F24" s="1048"/>
      <c r="G24" s="1048"/>
      <c r="H24" s="1048"/>
      <c r="I24" s="1048"/>
      <c r="J24" s="1048"/>
      <c r="K24" s="1048"/>
      <c r="N24" s="1048"/>
      <c r="O24" s="1048"/>
      <c r="P24" s="1048"/>
      <c r="Q24" s="1059"/>
      <c r="R24" s="1049"/>
      <c r="S24" s="1059"/>
      <c r="T24" s="1293" t="s">
        <v>1678</v>
      </c>
      <c r="U24" s="39"/>
      <c r="V24" s="1059"/>
      <c r="W24" s="1059"/>
      <c r="X24" s="1059"/>
      <c r="Y24" s="1059"/>
      <c r="Z24" s="1060"/>
      <c r="AA24" s="274" t="s">
        <v>24</v>
      </c>
      <c r="AB24" s="890" t="s">
        <v>1159</v>
      </c>
      <c r="AC24" s="39"/>
      <c r="AD24" s="39"/>
      <c r="AE24" s="39"/>
      <c r="AF24" s="39"/>
      <c r="AG24" s="39"/>
      <c r="AH24" s="39"/>
      <c r="AI24" s="39"/>
      <c r="AJ24" s="39"/>
      <c r="AK24" s="39"/>
      <c r="AL24" s="152"/>
      <c r="AM24" s="106"/>
      <c r="AN24" s="153"/>
      <c r="AO24" s="153"/>
      <c r="AP24" s="153"/>
      <c r="AQ24" s="153"/>
      <c r="AR24" s="153"/>
      <c r="AS24" s="153"/>
      <c r="AT24" s="153"/>
      <c r="AU24" s="153"/>
      <c r="AV24" s="153"/>
      <c r="AW24" s="153"/>
      <c r="AX24" s="153"/>
      <c r="AY24" s="153"/>
    </row>
    <row r="25" spans="1:58" ht="14.1" customHeight="1" x14ac:dyDescent="0.15">
      <c r="A25" s="514"/>
      <c r="B25" s="106" t="s">
        <v>1679</v>
      </c>
      <c r="C25" s="1054"/>
      <c r="D25" s="1054"/>
      <c r="E25" s="1048"/>
      <c r="F25" s="1048"/>
      <c r="G25" s="1048"/>
      <c r="H25" s="1048"/>
      <c r="I25" s="1048"/>
      <c r="J25" s="1048"/>
      <c r="K25" s="1048"/>
      <c r="L25" s="1048"/>
      <c r="M25" s="1048"/>
      <c r="N25" s="1048"/>
      <c r="O25" s="1048"/>
      <c r="P25" s="1049"/>
      <c r="Q25" s="1059"/>
      <c r="R25" s="1059"/>
      <c r="S25" s="1059"/>
      <c r="T25" s="1059"/>
      <c r="U25" s="1059"/>
      <c r="V25" s="1059"/>
      <c r="W25" s="1059"/>
      <c r="X25" s="1059"/>
      <c r="Y25" s="1059"/>
      <c r="Z25" s="1060"/>
      <c r="AA25" s="274"/>
      <c r="AB25" s="890"/>
      <c r="AC25" s="39"/>
      <c r="AD25" s="39"/>
      <c r="AE25" s="39"/>
      <c r="AF25" s="39"/>
      <c r="AG25" s="39"/>
      <c r="AH25" s="39"/>
      <c r="AI25" s="39"/>
      <c r="AJ25" s="39"/>
      <c r="AK25" s="39"/>
      <c r="AL25" s="152"/>
      <c r="AM25" s="106"/>
      <c r="AN25" s="153"/>
      <c r="AO25" s="153"/>
      <c r="AP25" s="153"/>
      <c r="AQ25" s="153"/>
      <c r="AR25" s="153"/>
      <c r="AS25" s="153"/>
      <c r="AT25" s="153"/>
      <c r="AU25" s="153"/>
      <c r="AV25" s="153"/>
      <c r="AW25" s="153"/>
      <c r="AX25" s="153"/>
      <c r="AY25" s="153"/>
    </row>
    <row r="26" spans="1:58" ht="14.1" customHeight="1" x14ac:dyDescent="0.15">
      <c r="A26" s="514"/>
      <c r="B26" s="1056"/>
      <c r="C26" s="39" t="s">
        <v>1680</v>
      </c>
      <c r="D26" s="1054"/>
      <c r="E26" s="1048"/>
      <c r="F26" s="1048"/>
      <c r="G26" s="1048"/>
      <c r="H26" s="1048"/>
      <c r="I26" s="1048"/>
      <c r="J26" s="1048"/>
      <c r="K26" s="1048"/>
      <c r="L26" s="1048"/>
      <c r="M26" s="1048"/>
      <c r="N26" s="1048"/>
      <c r="O26" s="1048"/>
      <c r="P26" s="1049"/>
      <c r="Q26" s="1051"/>
      <c r="R26" s="1051"/>
      <c r="S26" s="1052"/>
      <c r="T26" s="1053"/>
      <c r="U26" s="1053"/>
      <c r="V26" s="1049"/>
      <c r="W26" s="1049"/>
      <c r="X26" s="1049"/>
      <c r="Y26" s="1054"/>
      <c r="Z26" s="1055"/>
      <c r="AA26" s="876"/>
      <c r="AB26" s="890"/>
      <c r="AC26" s="39"/>
      <c r="AD26" s="39"/>
      <c r="AE26" s="39"/>
      <c r="AF26" s="39"/>
      <c r="AG26" s="39"/>
      <c r="AH26" s="39"/>
      <c r="AI26" s="39"/>
      <c r="AJ26" s="39"/>
      <c r="AK26" s="39"/>
      <c r="AL26" s="152"/>
      <c r="AM26" s="106"/>
      <c r="AN26" s="636"/>
      <c r="AO26" s="636"/>
      <c r="AP26" s="636"/>
      <c r="AQ26" s="636"/>
      <c r="AR26" s="636"/>
      <c r="AS26" s="636"/>
      <c r="AT26" s="636"/>
      <c r="AU26" s="636"/>
      <c r="AV26" s="636"/>
      <c r="AW26" s="636"/>
      <c r="AX26" s="636"/>
      <c r="AY26" s="636"/>
    </row>
    <row r="27" spans="1:58" ht="14.1" customHeight="1" x14ac:dyDescent="0.15">
      <c r="A27" s="514"/>
      <c r="B27" s="1056"/>
      <c r="C27" s="1054"/>
      <c r="D27" s="1054"/>
      <c r="E27" s="1048"/>
      <c r="F27" s="1048"/>
      <c r="G27" s="1048"/>
      <c r="H27" s="1048"/>
      <c r="I27" s="1048"/>
      <c r="J27" s="1048"/>
      <c r="K27" s="1048"/>
      <c r="L27" s="1048"/>
      <c r="M27" s="1048"/>
      <c r="N27" s="1048"/>
      <c r="O27" s="1048"/>
      <c r="P27" s="1049"/>
      <c r="Q27" s="1051"/>
      <c r="R27" s="1051"/>
      <c r="S27" s="1052"/>
      <c r="T27" s="1053"/>
      <c r="U27" s="1053"/>
      <c r="V27" s="1049"/>
      <c r="W27" s="1049"/>
      <c r="X27" s="1049"/>
      <c r="Y27" s="1054"/>
      <c r="Z27" s="1055"/>
      <c r="AA27" s="876"/>
      <c r="AB27" s="890"/>
      <c r="AC27" s="39"/>
      <c r="AD27" s="39"/>
      <c r="AE27" s="39"/>
      <c r="AF27" s="39"/>
      <c r="AG27" s="39"/>
      <c r="AH27" s="39"/>
      <c r="AI27" s="39"/>
      <c r="AJ27" s="39"/>
      <c r="AK27" s="39"/>
      <c r="AL27" s="152"/>
      <c r="AM27" s="106"/>
    </row>
    <row r="28" spans="1:58" ht="9" customHeight="1" x14ac:dyDescent="0.15">
      <c r="A28" s="514"/>
      <c r="B28" s="5"/>
      <c r="C28" s="861"/>
      <c r="D28" s="894"/>
      <c r="E28" s="221"/>
      <c r="F28" s="542"/>
      <c r="G28" s="542"/>
      <c r="H28" s="542"/>
      <c r="I28" s="542"/>
      <c r="J28" s="542"/>
      <c r="K28" s="542"/>
      <c r="L28" s="542"/>
      <c r="M28" s="542"/>
      <c r="N28" s="542"/>
      <c r="O28" s="542"/>
      <c r="P28" s="542"/>
      <c r="Q28" s="891"/>
      <c r="R28" s="844"/>
      <c r="S28" s="844"/>
      <c r="T28" s="7"/>
      <c r="U28" s="843"/>
      <c r="V28" s="843"/>
      <c r="W28" s="891"/>
      <c r="X28" s="891"/>
      <c r="Y28" s="891"/>
      <c r="Z28" s="199"/>
      <c r="AA28" s="489" t="s">
        <v>24</v>
      </c>
      <c r="AB28" s="2714" t="s">
        <v>1160</v>
      </c>
      <c r="AC28" s="2714"/>
      <c r="AD28" s="2714"/>
      <c r="AE28" s="2714"/>
      <c r="AF28" s="2714"/>
      <c r="AG28" s="2714"/>
      <c r="AH28" s="2714"/>
      <c r="AI28" s="2714"/>
      <c r="AJ28" s="2714"/>
      <c r="AK28" s="2714"/>
      <c r="AL28" s="1012"/>
      <c r="AM28" s="106"/>
    </row>
    <row r="29" spans="1:58" ht="14.1" customHeight="1" x14ac:dyDescent="0.15">
      <c r="A29" s="514"/>
      <c r="B29" s="5"/>
      <c r="C29" s="861"/>
      <c r="D29" s="894" t="s">
        <v>1556</v>
      </c>
      <c r="E29" s="221"/>
      <c r="F29" s="542"/>
      <c r="G29" s="542"/>
      <c r="H29" s="542"/>
      <c r="I29" s="542"/>
      <c r="J29" s="542"/>
      <c r="K29" s="542"/>
      <c r="L29" s="542"/>
      <c r="M29" s="542"/>
      <c r="N29" s="542"/>
      <c r="O29" s="542"/>
      <c r="P29" s="542"/>
      <c r="Q29" s="891"/>
      <c r="R29" s="844"/>
      <c r="S29" s="844"/>
      <c r="T29" s="7"/>
      <c r="U29" s="843"/>
      <c r="V29" s="843"/>
      <c r="W29" s="891"/>
      <c r="X29" s="891"/>
      <c r="Y29" s="891"/>
      <c r="Z29" s="199"/>
      <c r="AA29" s="869"/>
      <c r="AB29" s="2714"/>
      <c r="AC29" s="2714"/>
      <c r="AD29" s="2714"/>
      <c r="AE29" s="2714"/>
      <c r="AF29" s="2714"/>
      <c r="AG29" s="2714"/>
      <c r="AH29" s="2714"/>
      <c r="AI29" s="2714"/>
      <c r="AJ29" s="2714"/>
      <c r="AK29" s="2714"/>
      <c r="AL29" s="67"/>
      <c r="AM29" s="106"/>
    </row>
    <row r="30" spans="1:58" ht="14.1" customHeight="1" x14ac:dyDescent="0.15">
      <c r="A30" s="514"/>
      <c r="B30" s="5"/>
      <c r="C30" s="891"/>
      <c r="D30" s="39"/>
      <c r="E30" s="39"/>
      <c r="F30" s="542"/>
      <c r="G30" s="542"/>
      <c r="H30" s="542"/>
      <c r="I30" s="542"/>
      <c r="J30" s="542"/>
      <c r="K30" s="542"/>
      <c r="L30" s="542"/>
      <c r="M30" s="542"/>
      <c r="N30" s="542"/>
      <c r="O30" s="542"/>
      <c r="P30" s="542"/>
      <c r="Q30" s="891"/>
      <c r="R30" s="39"/>
      <c r="S30" s="39"/>
      <c r="T30" s="39"/>
      <c r="U30" s="39"/>
      <c r="V30" s="39"/>
      <c r="W30" s="39"/>
      <c r="X30" s="39"/>
      <c r="Y30" s="39"/>
      <c r="Z30" s="199"/>
      <c r="AA30" s="613"/>
      <c r="AB30" s="39"/>
      <c r="AC30" s="890"/>
      <c r="AD30" s="890"/>
      <c r="AE30" s="890"/>
      <c r="AF30" s="890"/>
      <c r="AG30" s="890"/>
      <c r="AH30" s="890"/>
      <c r="AI30" s="890"/>
      <c r="AJ30" s="890"/>
      <c r="AK30" s="890"/>
      <c r="AL30" s="67"/>
      <c r="AM30" s="106"/>
    </row>
    <row r="31" spans="1:58" ht="14.1" customHeight="1" x14ac:dyDescent="0.15">
      <c r="A31" s="514"/>
      <c r="B31" s="5"/>
      <c r="C31" s="891"/>
      <c r="D31" s="542"/>
      <c r="E31" s="39"/>
      <c r="F31" s="894"/>
      <c r="G31" s="894"/>
      <c r="H31" s="39"/>
      <c r="I31" s="39"/>
      <c r="J31" s="39"/>
      <c r="K31" s="39"/>
      <c r="L31" s="39"/>
      <c r="M31" s="39"/>
      <c r="N31" s="39"/>
      <c r="O31" s="39"/>
      <c r="P31" s="39"/>
      <c r="Q31" s="39"/>
      <c r="R31" s="39"/>
      <c r="S31" s="39"/>
      <c r="T31" s="39"/>
      <c r="U31" s="39"/>
      <c r="V31" s="39"/>
      <c r="W31" s="39"/>
      <c r="X31" s="39"/>
      <c r="Y31" s="39"/>
      <c r="AA31" s="613"/>
      <c r="AB31" s="890"/>
      <c r="AC31" s="890"/>
      <c r="AD31" s="890"/>
      <c r="AE31" s="890"/>
      <c r="AF31" s="890"/>
      <c r="AG31" s="890"/>
      <c r="AH31" s="890"/>
      <c r="AI31" s="890"/>
      <c r="AJ31" s="890"/>
      <c r="AK31" s="890"/>
      <c r="AL31" s="67"/>
      <c r="AM31" s="106"/>
    </row>
    <row r="32" spans="1:58" ht="14.1" customHeight="1" x14ac:dyDescent="0.15">
      <c r="A32" s="514"/>
      <c r="B32" s="5"/>
      <c r="C32" s="891"/>
      <c r="D32" s="542"/>
      <c r="E32" s="894"/>
      <c r="F32" s="894"/>
      <c r="G32" s="542"/>
      <c r="H32" s="542"/>
      <c r="I32" s="5444"/>
      <c r="J32" s="5444"/>
      <c r="K32" s="5444"/>
      <c r="L32" s="5444"/>
      <c r="M32" s="5444"/>
      <c r="N32" s="5444"/>
      <c r="O32" s="5444"/>
      <c r="P32" s="5444"/>
      <c r="Q32" s="5444"/>
      <c r="R32" s="5444"/>
      <c r="S32" s="5444"/>
      <c r="T32" s="5444"/>
      <c r="U32" s="5444"/>
      <c r="V32" s="5444"/>
      <c r="W32" s="5445"/>
      <c r="X32" s="5445"/>
      <c r="Y32" s="53" t="s">
        <v>38</v>
      </c>
      <c r="Z32" s="53"/>
      <c r="AA32" s="613"/>
      <c r="AB32" s="890"/>
      <c r="AC32" s="890"/>
      <c r="AD32" s="890"/>
      <c r="AE32" s="890"/>
      <c r="AF32" s="890"/>
      <c r="AG32" s="890"/>
      <c r="AH32" s="890"/>
      <c r="AI32" s="890"/>
      <c r="AJ32" s="890"/>
      <c r="AK32" s="890"/>
      <c r="AL32" s="67"/>
      <c r="AM32" s="106"/>
    </row>
    <row r="33" spans="1:67" ht="14.1" customHeight="1" x14ac:dyDescent="0.15">
      <c r="A33" s="514"/>
      <c r="B33" s="5"/>
      <c r="C33" s="891"/>
      <c r="D33" s="542"/>
      <c r="E33" s="39"/>
      <c r="F33" s="894"/>
      <c r="G33" s="894"/>
      <c r="H33" s="894"/>
      <c r="I33" s="894"/>
      <c r="J33" s="542"/>
      <c r="K33" s="542"/>
      <c r="L33" s="542"/>
      <c r="M33" s="542"/>
      <c r="N33" s="542"/>
      <c r="O33" s="861"/>
      <c r="P33" s="861"/>
      <c r="Q33" s="861"/>
      <c r="R33" s="861"/>
      <c r="S33" s="861"/>
      <c r="T33" s="861"/>
      <c r="U33" s="861"/>
      <c r="V33" s="861"/>
      <c r="W33" s="861"/>
      <c r="X33" s="861"/>
      <c r="Y33" s="53"/>
      <c r="Z33" s="199"/>
      <c r="AA33" s="613"/>
      <c r="AB33" s="890"/>
      <c r="AC33" s="890"/>
      <c r="AD33" s="890"/>
      <c r="AE33" s="890"/>
      <c r="AF33" s="890"/>
      <c r="AG33" s="890"/>
      <c r="AH33" s="890"/>
      <c r="AI33" s="890"/>
      <c r="AJ33" s="890"/>
      <c r="AK33" s="890"/>
      <c r="AL33" s="67"/>
      <c r="AM33" s="106"/>
    </row>
    <row r="34" spans="1:67" ht="14.1" customHeight="1" x14ac:dyDescent="0.15">
      <c r="A34" s="514"/>
      <c r="B34" s="5"/>
      <c r="C34" s="891"/>
      <c r="D34" s="894" t="s">
        <v>626</v>
      </c>
      <c r="E34" s="221"/>
      <c r="F34" s="221"/>
      <c r="G34" s="221"/>
      <c r="H34" s="221"/>
      <c r="I34" s="221"/>
      <c r="J34" s="221"/>
      <c r="K34" s="221"/>
      <c r="L34" s="221"/>
      <c r="M34" s="221"/>
      <c r="N34" s="221"/>
      <c r="O34" s="221"/>
      <c r="P34" s="221"/>
      <c r="Q34" s="221"/>
      <c r="R34" s="221"/>
      <c r="S34" s="221"/>
      <c r="T34" s="221"/>
      <c r="U34" s="221"/>
      <c r="V34" s="221"/>
      <c r="W34" s="39"/>
      <c r="X34" s="39"/>
      <c r="Y34" s="39"/>
      <c r="Z34" s="199"/>
      <c r="AA34" s="613"/>
      <c r="AB34" s="890"/>
      <c r="AC34" s="890"/>
      <c r="AD34" s="890"/>
      <c r="AE34" s="890"/>
      <c r="AF34" s="890"/>
      <c r="AG34" s="890"/>
      <c r="AH34" s="890"/>
      <c r="AI34" s="890"/>
      <c r="AJ34" s="890"/>
      <c r="AK34" s="890"/>
      <c r="AL34" s="67"/>
      <c r="AM34" s="106"/>
    </row>
    <row r="35" spans="1:67" ht="14.1" customHeight="1" x14ac:dyDescent="0.15">
      <c r="A35" s="514"/>
      <c r="B35" s="5"/>
      <c r="C35" s="891"/>
      <c r="D35" s="39"/>
      <c r="E35" s="39"/>
      <c r="F35" s="39"/>
      <c r="G35" s="39"/>
      <c r="H35" s="39"/>
      <c r="I35" s="39"/>
      <c r="J35" s="39"/>
      <c r="K35" s="39"/>
      <c r="L35" s="39"/>
      <c r="M35" s="39"/>
      <c r="N35" s="39"/>
      <c r="O35" s="39"/>
      <c r="P35" s="39"/>
      <c r="Q35" s="39"/>
      <c r="R35" s="844"/>
      <c r="S35" s="844"/>
      <c r="T35" s="7"/>
      <c r="U35" s="843"/>
      <c r="V35" s="843"/>
      <c r="W35" s="891"/>
      <c r="X35" s="39"/>
      <c r="Y35" s="39"/>
      <c r="Z35" s="199"/>
      <c r="AA35" s="613"/>
      <c r="AB35" s="890"/>
      <c r="AC35" s="890"/>
      <c r="AD35" s="890"/>
      <c r="AE35" s="890"/>
      <c r="AF35" s="890"/>
      <c r="AG35" s="890"/>
      <c r="AH35" s="890"/>
      <c r="AI35" s="890"/>
      <c r="AJ35" s="890"/>
      <c r="AK35" s="890"/>
      <c r="AL35" s="67"/>
      <c r="AM35" s="106"/>
    </row>
    <row r="36" spans="1:67" ht="14.1" customHeight="1" x14ac:dyDescent="0.15">
      <c r="A36" s="514"/>
      <c r="B36" s="5"/>
      <c r="C36" s="891"/>
      <c r="D36" s="39"/>
      <c r="E36" s="39"/>
      <c r="F36" s="39"/>
      <c r="G36" s="39"/>
      <c r="H36" s="39"/>
      <c r="I36" s="39"/>
      <c r="J36" s="39"/>
      <c r="K36" s="39"/>
      <c r="L36" s="39"/>
      <c r="M36" s="39"/>
      <c r="N36" s="39"/>
      <c r="O36" s="39"/>
      <c r="P36" s="39"/>
      <c r="Q36" s="39"/>
      <c r="R36" s="844"/>
      <c r="S36" s="844"/>
      <c r="T36" s="7"/>
      <c r="U36" s="843"/>
      <c r="V36" s="843"/>
      <c r="W36" s="891"/>
      <c r="X36" s="39"/>
      <c r="Y36" s="39"/>
      <c r="Z36" s="199"/>
      <c r="AA36" s="613"/>
      <c r="AB36" s="890"/>
      <c r="AC36" s="890"/>
      <c r="AD36" s="890"/>
      <c r="AE36" s="890"/>
      <c r="AF36" s="890"/>
      <c r="AG36" s="890"/>
      <c r="AH36" s="890"/>
      <c r="AI36" s="890"/>
      <c r="AJ36" s="890"/>
      <c r="AK36" s="890"/>
      <c r="AL36" s="67"/>
      <c r="AM36" s="106"/>
    </row>
    <row r="37" spans="1:67" ht="14.1" customHeight="1" x14ac:dyDescent="0.15">
      <c r="A37" s="514"/>
      <c r="B37" s="5"/>
      <c r="C37" s="891"/>
      <c r="D37" s="542" t="s">
        <v>1682</v>
      </c>
      <c r="E37" s="39"/>
      <c r="F37" s="894"/>
      <c r="G37" s="195"/>
      <c r="H37" s="195"/>
      <c r="I37" s="195"/>
      <c r="J37" s="195"/>
      <c r="K37" s="195"/>
      <c r="L37" s="195"/>
      <c r="M37" s="195"/>
      <c r="N37" s="195"/>
      <c r="O37" s="195"/>
      <c r="P37" s="195"/>
      <c r="Q37" s="195"/>
      <c r="R37" s="36"/>
      <c r="S37" s="17"/>
      <c r="T37" s="17"/>
      <c r="U37" s="36"/>
      <c r="V37" s="17"/>
      <c r="W37" s="17"/>
      <c r="X37" s="17"/>
      <c r="Y37" s="891"/>
      <c r="Z37" s="199"/>
      <c r="AA37" s="613"/>
      <c r="AB37" s="890"/>
      <c r="AC37" s="890"/>
      <c r="AD37" s="890"/>
      <c r="AE37" s="890"/>
      <c r="AF37" s="890"/>
      <c r="AG37" s="890"/>
      <c r="AH37" s="890"/>
      <c r="AI37" s="890"/>
      <c r="AJ37" s="890"/>
      <c r="AK37" s="890"/>
      <c r="AL37" s="67"/>
      <c r="AM37" s="106"/>
    </row>
    <row r="38" spans="1:67" ht="14.1" customHeight="1" x14ac:dyDescent="0.15">
      <c r="A38" s="514"/>
      <c r="B38" s="5"/>
      <c r="C38" s="891"/>
      <c r="D38" s="891"/>
      <c r="E38" s="39" t="s">
        <v>1683</v>
      </c>
      <c r="F38" s="894"/>
      <c r="G38" s="844"/>
      <c r="H38" s="844"/>
      <c r="I38" s="844"/>
      <c r="J38" s="844"/>
      <c r="K38" s="894"/>
      <c r="L38" s="542"/>
      <c r="M38" s="195"/>
      <c r="N38" s="195"/>
      <c r="O38" s="195"/>
      <c r="P38" s="195"/>
      <c r="Q38" s="195"/>
      <c r="R38" s="844"/>
      <c r="S38" s="844"/>
      <c r="T38" s="7"/>
      <c r="U38" s="843"/>
      <c r="V38" s="843"/>
      <c r="W38" s="891"/>
      <c r="X38" s="891"/>
      <c r="Y38" s="891"/>
      <c r="Z38" s="199"/>
      <c r="AA38" s="613"/>
      <c r="AB38" s="890"/>
      <c r="AC38" s="890"/>
      <c r="AD38" s="890"/>
      <c r="AE38" s="890"/>
      <c r="AF38" s="890"/>
      <c r="AG38" s="890"/>
      <c r="AH38" s="890"/>
      <c r="AI38" s="890"/>
      <c r="AJ38" s="890"/>
      <c r="AK38" s="890"/>
      <c r="AL38" s="67"/>
      <c r="AM38" s="106"/>
      <c r="BN38" s="514"/>
      <c r="BO38" s="514"/>
    </row>
    <row r="39" spans="1:67" ht="14.1" customHeight="1" x14ac:dyDescent="0.15">
      <c r="A39" s="514"/>
      <c r="B39" s="5"/>
      <c r="C39" s="891"/>
      <c r="D39" s="891"/>
      <c r="E39" s="39"/>
      <c r="F39" s="894"/>
      <c r="G39" s="844"/>
      <c r="H39" s="844"/>
      <c r="I39" s="844"/>
      <c r="J39" s="844"/>
      <c r="K39" s="894"/>
      <c r="L39" s="542"/>
      <c r="M39" s="195"/>
      <c r="N39" s="195"/>
      <c r="O39" s="195"/>
      <c r="P39" s="195"/>
      <c r="Q39" s="195"/>
      <c r="R39" s="844"/>
      <c r="S39" s="844"/>
      <c r="T39" s="7"/>
      <c r="U39" s="843"/>
      <c r="V39" s="843"/>
      <c r="W39" s="891"/>
      <c r="X39" s="891"/>
      <c r="Y39" s="891"/>
      <c r="Z39" s="199"/>
      <c r="AA39" s="613"/>
      <c r="AB39" s="890"/>
      <c r="AC39" s="890"/>
      <c r="AD39" s="890"/>
      <c r="AE39" s="890"/>
      <c r="AF39" s="890"/>
      <c r="AG39" s="890"/>
      <c r="AH39" s="890"/>
      <c r="AI39" s="890"/>
      <c r="AJ39" s="890"/>
      <c r="AK39" s="890"/>
      <c r="AL39" s="67"/>
      <c r="AM39" s="106"/>
      <c r="BN39" s="514"/>
      <c r="BO39" s="514"/>
    </row>
    <row r="40" spans="1:67" ht="14.1" customHeight="1" x14ac:dyDescent="0.15">
      <c r="A40" s="514"/>
      <c r="B40" s="5"/>
      <c r="C40" s="891"/>
      <c r="D40" s="894" t="s">
        <v>776</v>
      </c>
      <c r="E40" s="195"/>
      <c r="F40" s="542"/>
      <c r="G40" s="894"/>
      <c r="H40" s="894"/>
      <c r="I40" s="894"/>
      <c r="J40" s="894"/>
      <c r="K40" s="542"/>
      <c r="L40" s="542"/>
      <c r="M40" s="542"/>
      <c r="N40" s="119"/>
      <c r="O40" s="118"/>
      <c r="P40" s="118"/>
      <c r="Q40" s="120"/>
      <c r="R40" s="116"/>
      <c r="S40" s="116"/>
      <c r="T40" s="116"/>
      <c r="U40" s="861"/>
      <c r="V40" s="861"/>
      <c r="W40" s="891"/>
      <c r="X40" s="861"/>
      <c r="Y40" s="116"/>
      <c r="Z40" s="199"/>
      <c r="AA40" s="613"/>
      <c r="AB40" s="890"/>
      <c r="AC40" s="890"/>
      <c r="AD40" s="890"/>
      <c r="AE40" s="890"/>
      <c r="AF40" s="890"/>
      <c r="AG40" s="890"/>
      <c r="AH40" s="890"/>
      <c r="AI40" s="890"/>
      <c r="AJ40" s="890"/>
      <c r="AK40" s="890"/>
      <c r="AL40" s="67"/>
      <c r="AM40" s="106"/>
    </row>
    <row r="41" spans="1:67" ht="14.1" customHeight="1" x14ac:dyDescent="0.15">
      <c r="A41" s="514"/>
      <c r="B41" s="5"/>
      <c r="C41" s="891"/>
      <c r="D41" s="884" t="s">
        <v>627</v>
      </c>
      <c r="E41" s="195"/>
      <c r="F41" s="542"/>
      <c r="G41" s="894"/>
      <c r="H41" s="894"/>
      <c r="I41" s="894"/>
      <c r="J41" s="894"/>
      <c r="K41" s="542"/>
      <c r="L41" s="542"/>
      <c r="M41" s="542"/>
      <c r="N41" s="119"/>
      <c r="O41" s="118"/>
      <c r="P41" s="118"/>
      <c r="Q41" s="120"/>
      <c r="R41" s="116"/>
      <c r="S41" s="116"/>
      <c r="T41" s="116"/>
      <c r="U41" s="861"/>
      <c r="V41" s="861"/>
      <c r="W41" s="891"/>
      <c r="X41" s="861"/>
      <c r="Y41" s="116"/>
      <c r="Z41" s="199"/>
      <c r="AA41" s="613"/>
      <c r="AB41" s="890"/>
      <c r="AC41" s="890"/>
      <c r="AD41" s="890"/>
      <c r="AE41" s="890"/>
      <c r="AF41" s="890"/>
      <c r="AG41" s="890"/>
      <c r="AH41" s="890"/>
      <c r="AI41" s="890"/>
      <c r="AJ41" s="890"/>
      <c r="AK41" s="890"/>
      <c r="AL41" s="67"/>
      <c r="AM41" s="106"/>
    </row>
    <row r="42" spans="1:67" ht="14.1" customHeight="1" x14ac:dyDescent="0.15">
      <c r="A42" s="514"/>
      <c r="B42" s="5"/>
      <c r="C42" s="891"/>
      <c r="D42" s="891"/>
      <c r="E42" s="5296"/>
      <c r="F42" s="5296"/>
      <c r="G42" s="5296"/>
      <c r="H42" s="5296"/>
      <c r="I42" s="5296"/>
      <c r="J42" s="5296"/>
      <c r="K42" s="5296"/>
      <c r="L42" s="5296"/>
      <c r="M42" s="5296"/>
      <c r="N42" s="5296"/>
      <c r="O42" s="5296"/>
      <c r="P42" s="5296"/>
      <c r="Q42" s="5296"/>
      <c r="R42" s="5296"/>
      <c r="S42" s="5296"/>
      <c r="T42" s="5296"/>
      <c r="U42" s="5296"/>
      <c r="V42" s="5296"/>
      <c r="W42" s="5296"/>
      <c r="X42" s="5296"/>
      <c r="Y42" s="5296"/>
      <c r="Z42" s="376"/>
      <c r="AA42" s="377"/>
      <c r="AB42" s="882"/>
      <c r="AC42" s="882"/>
      <c r="AD42" s="882"/>
      <c r="AE42" s="882"/>
      <c r="AF42" s="882"/>
      <c r="AG42" s="882"/>
      <c r="AH42" s="882"/>
      <c r="AI42" s="882"/>
      <c r="AJ42" s="882"/>
      <c r="AK42" s="882"/>
      <c r="AL42" s="67"/>
      <c r="AM42" s="106"/>
    </row>
    <row r="43" spans="1:67" ht="14.1" customHeight="1" x14ac:dyDescent="0.15">
      <c r="A43" s="514"/>
      <c r="B43" s="5"/>
      <c r="C43" s="891"/>
      <c r="D43" s="891"/>
      <c r="E43" s="5296"/>
      <c r="F43" s="5296"/>
      <c r="G43" s="5296"/>
      <c r="H43" s="5296"/>
      <c r="I43" s="5296"/>
      <c r="J43" s="5296"/>
      <c r="K43" s="5296"/>
      <c r="L43" s="5296"/>
      <c r="M43" s="5296"/>
      <c r="N43" s="5296"/>
      <c r="O43" s="5296"/>
      <c r="P43" s="5296"/>
      <c r="Q43" s="5296"/>
      <c r="R43" s="5296"/>
      <c r="S43" s="5296"/>
      <c r="T43" s="5296"/>
      <c r="U43" s="5296"/>
      <c r="V43" s="5296"/>
      <c r="W43" s="5296"/>
      <c r="X43" s="5296"/>
      <c r="Y43" s="5296"/>
      <c r="Z43" s="376"/>
      <c r="AA43" s="377"/>
      <c r="AB43" s="882"/>
      <c r="AC43" s="882"/>
      <c r="AD43" s="882"/>
      <c r="AE43" s="882"/>
      <c r="AF43" s="882"/>
      <c r="AG43" s="882"/>
      <c r="AH43" s="882"/>
      <c r="AI43" s="882"/>
      <c r="AJ43" s="882"/>
      <c r="AK43" s="882"/>
      <c r="AL43" s="67"/>
      <c r="AM43" s="106"/>
    </row>
    <row r="44" spans="1:67" ht="14.1" customHeight="1" x14ac:dyDescent="0.15">
      <c r="A44" s="514"/>
      <c r="B44" s="5"/>
      <c r="C44" s="891"/>
      <c r="D44" s="891"/>
      <c r="E44" s="5296"/>
      <c r="F44" s="5296"/>
      <c r="G44" s="5296"/>
      <c r="H44" s="5296"/>
      <c r="I44" s="5296"/>
      <c r="J44" s="5296"/>
      <c r="K44" s="5296"/>
      <c r="L44" s="5296"/>
      <c r="M44" s="5296"/>
      <c r="N44" s="5296"/>
      <c r="O44" s="5296"/>
      <c r="P44" s="5296"/>
      <c r="Q44" s="5296"/>
      <c r="R44" s="5296"/>
      <c r="S44" s="5296"/>
      <c r="T44" s="5296"/>
      <c r="U44" s="5296"/>
      <c r="V44" s="5296"/>
      <c r="W44" s="5296"/>
      <c r="X44" s="5296"/>
      <c r="Y44" s="5296"/>
      <c r="Z44" s="376"/>
      <c r="AA44" s="377"/>
      <c r="AB44" s="882"/>
      <c r="AC44" s="882"/>
      <c r="AD44" s="882"/>
      <c r="AE44" s="882"/>
      <c r="AF44" s="882"/>
      <c r="AG44" s="882"/>
      <c r="AH44" s="882"/>
      <c r="AI44" s="882"/>
      <c r="AJ44" s="882"/>
      <c r="AK44" s="882"/>
      <c r="AL44" s="67"/>
      <c r="AM44" s="106"/>
    </row>
    <row r="45" spans="1:67" s="218" customFormat="1" ht="14.1" customHeight="1" x14ac:dyDescent="0.15">
      <c r="A45" s="653"/>
      <c r="B45" s="251"/>
      <c r="C45" s="861"/>
      <c r="D45" s="861"/>
      <c r="E45" s="845"/>
      <c r="F45" s="845"/>
      <c r="G45" s="845"/>
      <c r="H45" s="845"/>
      <c r="I45" s="845"/>
      <c r="J45" s="845"/>
      <c r="K45" s="845"/>
      <c r="L45" s="845"/>
      <c r="M45" s="845"/>
      <c r="N45" s="845"/>
      <c r="O45" s="845"/>
      <c r="P45" s="845"/>
      <c r="Q45" s="845"/>
      <c r="R45" s="845"/>
      <c r="S45" s="845"/>
      <c r="T45" s="845"/>
      <c r="U45" s="845"/>
      <c r="V45" s="845"/>
      <c r="W45" s="845"/>
      <c r="X45" s="845"/>
      <c r="Y45" s="845"/>
      <c r="Z45" s="379"/>
      <c r="AA45" s="380"/>
      <c r="AB45" s="845"/>
      <c r="AC45" s="845"/>
      <c r="AD45" s="845"/>
      <c r="AE45" s="845"/>
      <c r="AF45" s="845"/>
      <c r="AG45" s="845"/>
      <c r="AH45" s="845"/>
      <c r="AI45" s="845"/>
      <c r="AJ45" s="845"/>
      <c r="AK45" s="845"/>
      <c r="AL45" s="381"/>
      <c r="AM45" s="255"/>
    </row>
    <row r="46" spans="1:67" ht="14.1" customHeight="1" x14ac:dyDescent="0.15">
      <c r="A46" s="514"/>
      <c r="B46" s="5"/>
      <c r="C46" s="894" t="s">
        <v>628</v>
      </c>
      <c r="D46" s="894"/>
      <c r="E46" s="894"/>
      <c r="F46" s="894"/>
      <c r="G46" s="894"/>
      <c r="H46" s="894"/>
      <c r="I46" s="894"/>
      <c r="J46" s="894"/>
      <c r="K46" s="894"/>
      <c r="L46" s="894"/>
      <c r="M46" s="894"/>
      <c r="N46" s="894"/>
      <c r="O46" s="894"/>
      <c r="P46" s="894"/>
      <c r="Q46" s="542"/>
      <c r="R46" s="844"/>
      <c r="S46" s="844"/>
      <c r="T46" s="7"/>
      <c r="U46" s="843"/>
      <c r="V46" s="843"/>
      <c r="W46" s="891"/>
      <c r="X46" s="891"/>
      <c r="Y46" s="891"/>
      <c r="Z46" s="199"/>
      <c r="AA46" s="869"/>
      <c r="AB46" s="890"/>
      <c r="AC46" s="729"/>
      <c r="AD46" s="729"/>
      <c r="AE46" s="729"/>
      <c r="AF46" s="729"/>
      <c r="AG46" s="729"/>
      <c r="AH46" s="729"/>
      <c r="AI46" s="729"/>
      <c r="AJ46" s="729"/>
      <c r="AK46" s="729"/>
      <c r="AL46" s="69"/>
      <c r="AM46" s="106"/>
    </row>
    <row r="47" spans="1:67" ht="14.1" customHeight="1" x14ac:dyDescent="0.15">
      <c r="A47" s="514"/>
      <c r="B47" s="5"/>
      <c r="C47" s="891"/>
      <c r="D47" s="891" t="s">
        <v>1594</v>
      </c>
      <c r="E47" s="39"/>
      <c r="F47" s="542"/>
      <c r="G47" s="221"/>
      <c r="H47" s="221"/>
      <c r="I47" s="221"/>
      <c r="J47" s="221"/>
      <c r="K47" s="542"/>
      <c r="L47" s="542"/>
      <c r="M47" s="542"/>
      <c r="N47" s="119"/>
      <c r="O47" s="118"/>
      <c r="P47" s="118"/>
      <c r="Q47" s="120"/>
      <c r="R47" s="116"/>
      <c r="S47" s="116"/>
      <c r="T47" s="116"/>
      <c r="U47" s="861"/>
      <c r="V47" s="861"/>
      <c r="W47" s="891"/>
      <c r="X47" s="861"/>
      <c r="Y47" s="116"/>
      <c r="Z47" s="199"/>
      <c r="AA47" s="876" t="s">
        <v>24</v>
      </c>
      <c r="AB47" s="890" t="s">
        <v>1161</v>
      </c>
      <c r="AC47" s="891"/>
      <c r="AD47" s="890"/>
      <c r="AE47" s="890"/>
      <c r="AF47" s="890"/>
      <c r="AG47" s="890"/>
      <c r="AH47" s="890"/>
      <c r="AI47" s="890"/>
      <c r="AJ47" s="890"/>
      <c r="AK47" s="890"/>
      <c r="AL47" s="67"/>
      <c r="AM47" s="106"/>
      <c r="BB47" s="542"/>
      <c r="BC47" s="116"/>
      <c r="BD47" s="118"/>
      <c r="BE47" s="118"/>
      <c r="BF47" s="115"/>
      <c r="BG47" s="118"/>
      <c r="BH47" s="118"/>
      <c r="BI47" s="116"/>
    </row>
    <row r="48" spans="1:67" ht="14.1" customHeight="1" x14ac:dyDescent="0.15">
      <c r="A48" s="514"/>
      <c r="B48" s="5"/>
      <c r="C48" s="891"/>
      <c r="D48" s="891"/>
      <c r="E48" s="39"/>
      <c r="F48" s="542"/>
      <c r="G48" s="221"/>
      <c r="H48" s="221"/>
      <c r="I48" s="221"/>
      <c r="J48" s="221"/>
      <c r="K48" s="542"/>
      <c r="L48" s="542"/>
      <c r="M48" s="542"/>
      <c r="N48" s="119"/>
      <c r="O48" s="118"/>
      <c r="P48" s="118"/>
      <c r="Q48" s="120"/>
      <c r="R48" s="844"/>
      <c r="S48" s="844"/>
      <c r="T48" s="7"/>
      <c r="U48" s="843"/>
      <c r="V48" s="843"/>
      <c r="W48" s="891"/>
      <c r="X48" s="891"/>
      <c r="Y48" s="891"/>
      <c r="Z48" s="199"/>
      <c r="AA48" s="613"/>
      <c r="AB48" s="890"/>
      <c r="AC48" s="890"/>
      <c r="AD48" s="890"/>
      <c r="AE48" s="890"/>
      <c r="AF48" s="890"/>
      <c r="AG48" s="890"/>
      <c r="AH48" s="890"/>
      <c r="AI48" s="890"/>
      <c r="AJ48" s="890"/>
      <c r="AK48" s="890"/>
      <c r="AL48" s="67"/>
      <c r="AM48" s="106"/>
      <c r="BB48" s="542"/>
      <c r="BC48" s="47"/>
      <c r="BD48" s="47"/>
      <c r="BE48" s="542"/>
      <c r="BF48" s="542"/>
      <c r="BH48" s="47"/>
      <c r="BI48" s="116"/>
    </row>
    <row r="49" spans="1:61" ht="14.1" customHeight="1" x14ac:dyDescent="0.15">
      <c r="A49" s="514"/>
      <c r="B49" s="5"/>
      <c r="C49" s="891"/>
      <c r="D49" s="891"/>
      <c r="E49" s="39"/>
      <c r="F49" s="542"/>
      <c r="G49" s="221"/>
      <c r="H49" s="221"/>
      <c r="I49" s="221"/>
      <c r="J49" s="221"/>
      <c r="K49" s="542"/>
      <c r="L49" s="542"/>
      <c r="M49" s="542"/>
      <c r="N49" s="119"/>
      <c r="O49" s="118"/>
      <c r="P49" s="118"/>
      <c r="Q49" s="120"/>
      <c r="R49" s="844"/>
      <c r="S49" s="844"/>
      <c r="T49" s="7"/>
      <c r="U49" s="843"/>
      <c r="V49" s="843"/>
      <c r="W49" s="891"/>
      <c r="X49" s="891"/>
      <c r="Y49" s="891"/>
      <c r="Z49" s="199"/>
      <c r="AA49" s="613"/>
      <c r="AB49" s="890"/>
      <c r="AC49" s="890"/>
      <c r="AD49" s="890"/>
      <c r="AE49" s="890"/>
      <c r="AF49" s="890"/>
      <c r="AG49" s="890"/>
      <c r="AH49" s="890"/>
      <c r="AI49" s="890"/>
      <c r="AJ49" s="890"/>
      <c r="AK49" s="890"/>
      <c r="AL49" s="67"/>
      <c r="AM49" s="106"/>
      <c r="BB49" s="542"/>
      <c r="BC49" s="47"/>
      <c r="BD49" s="47"/>
      <c r="BE49" s="542"/>
      <c r="BF49" s="542"/>
      <c r="BH49" s="47"/>
      <c r="BI49" s="116"/>
    </row>
    <row r="50" spans="1:61" ht="14.1" customHeight="1" x14ac:dyDescent="0.15">
      <c r="A50" s="514"/>
      <c r="B50" s="5"/>
      <c r="C50" s="542" t="s">
        <v>1595</v>
      </c>
      <c r="D50" s="39"/>
      <c r="E50" s="39"/>
      <c r="F50" s="39"/>
      <c r="G50" s="39"/>
      <c r="H50" s="39"/>
      <c r="I50" s="39"/>
      <c r="J50" s="39"/>
      <c r="K50" s="39"/>
      <c r="L50" s="39"/>
      <c r="M50" s="39"/>
      <c r="N50" s="39"/>
      <c r="O50" s="39"/>
      <c r="P50" s="39"/>
      <c r="Q50" s="39"/>
      <c r="R50" s="39"/>
      <c r="S50" s="39"/>
      <c r="T50" s="39"/>
      <c r="U50" s="39"/>
      <c r="V50" s="39"/>
      <c r="W50" s="39"/>
      <c r="X50" s="39"/>
      <c r="Y50" s="39"/>
      <c r="Z50" s="199"/>
      <c r="AA50" s="876" t="s">
        <v>24</v>
      </c>
      <c r="AB50" s="890" t="s">
        <v>1162</v>
      </c>
      <c r="AC50" s="891"/>
      <c r="AD50" s="542"/>
      <c r="AE50" s="542"/>
      <c r="AF50" s="195"/>
      <c r="AG50" s="44"/>
      <c r="AH50" s="542"/>
      <c r="AI50" s="891"/>
      <c r="AJ50" s="891"/>
      <c r="AK50" s="891"/>
      <c r="AL50" s="6"/>
      <c r="AM50" s="106"/>
    </row>
    <row r="51" spans="1:61" ht="14.1" customHeight="1" x14ac:dyDescent="0.15">
      <c r="A51" s="514"/>
      <c r="B51" s="5"/>
      <c r="C51" s="39"/>
      <c r="D51" s="39"/>
      <c r="E51" s="39"/>
      <c r="F51" s="39"/>
      <c r="G51" s="39"/>
      <c r="H51" s="39"/>
      <c r="I51" s="39"/>
      <c r="J51" s="39"/>
      <c r="K51" s="39"/>
      <c r="L51" s="39"/>
      <c r="M51" s="39"/>
      <c r="N51" s="39"/>
      <c r="O51" s="39"/>
      <c r="P51" s="39"/>
      <c r="Q51" s="39"/>
      <c r="R51" s="844"/>
      <c r="S51" s="844"/>
      <c r="T51" s="7"/>
      <c r="U51" s="843"/>
      <c r="V51" s="843"/>
      <c r="W51" s="891"/>
      <c r="X51" s="891"/>
      <c r="Y51" s="891"/>
      <c r="Z51" s="199"/>
      <c r="AA51" s="891"/>
      <c r="AB51" s="542"/>
      <c r="AC51" s="891"/>
      <c r="AD51" s="542"/>
      <c r="AE51" s="542"/>
      <c r="AF51" s="195"/>
      <c r="AG51" s="44"/>
      <c r="AH51" s="542"/>
      <c r="AI51" s="891"/>
      <c r="AJ51" s="891"/>
      <c r="AK51" s="891"/>
      <c r="AL51" s="6"/>
      <c r="AM51" s="106"/>
    </row>
    <row r="52" spans="1:61" ht="14.1" customHeight="1" x14ac:dyDescent="0.15">
      <c r="A52" s="514"/>
      <c r="B52" s="5"/>
      <c r="C52" s="39"/>
      <c r="D52" s="39"/>
      <c r="E52" s="39"/>
      <c r="F52" s="39"/>
      <c r="G52" s="39"/>
      <c r="H52" s="39"/>
      <c r="I52" s="39"/>
      <c r="J52" s="39"/>
      <c r="K52" s="39"/>
      <c r="L52" s="39"/>
      <c r="M52" s="39"/>
      <c r="N52" s="39"/>
      <c r="O52" s="39"/>
      <c r="P52" s="39"/>
      <c r="Q52" s="39"/>
      <c r="R52" s="844"/>
      <c r="S52" s="844"/>
      <c r="T52" s="7"/>
      <c r="U52" s="843"/>
      <c r="V52" s="843"/>
      <c r="W52" s="891"/>
      <c r="X52" s="891"/>
      <c r="Y52" s="891"/>
      <c r="Z52" s="199"/>
      <c r="AA52" s="891"/>
      <c r="AB52" s="542"/>
      <c r="AC52" s="891"/>
      <c r="AD52" s="542"/>
      <c r="AE52" s="542"/>
      <c r="AF52" s="195"/>
      <c r="AG52" s="44"/>
      <c r="AH52" s="542"/>
      <c r="AI52" s="891"/>
      <c r="AJ52" s="891"/>
      <c r="AK52" s="891"/>
      <c r="AL52" s="6"/>
      <c r="AM52" s="106"/>
    </row>
    <row r="53" spans="1:61" ht="14.25" x14ac:dyDescent="0.15">
      <c r="B53" s="5"/>
      <c r="C53" s="542" t="s">
        <v>629</v>
      </c>
      <c r="D53" s="39"/>
      <c r="E53" s="39"/>
      <c r="F53" s="39"/>
      <c r="G53" s="39"/>
      <c r="H53" s="39"/>
      <c r="I53" s="39"/>
      <c r="J53" s="39"/>
      <c r="K53" s="39"/>
      <c r="L53" s="39"/>
      <c r="M53" s="39"/>
      <c r="N53" s="39"/>
      <c r="O53" s="39"/>
      <c r="P53" s="39"/>
      <c r="Q53" s="39"/>
      <c r="R53" s="844"/>
      <c r="S53" s="844"/>
      <c r="T53" s="7"/>
      <c r="U53" s="843"/>
      <c r="V53" s="843"/>
      <c r="W53" s="891"/>
      <c r="X53" s="891"/>
      <c r="Y53" s="891"/>
      <c r="Z53" s="199"/>
      <c r="AA53" s="39"/>
      <c r="AB53" s="39"/>
      <c r="AC53" s="39"/>
      <c r="AD53" s="39"/>
      <c r="AE53" s="39"/>
      <c r="AF53" s="39"/>
      <c r="AG53" s="39"/>
      <c r="AH53" s="39"/>
      <c r="AI53" s="39"/>
      <c r="AJ53" s="39"/>
      <c r="AK53" s="39"/>
      <c r="AL53" s="152"/>
      <c r="AM53" s="106"/>
    </row>
    <row r="54" spans="1:61" ht="14.25" x14ac:dyDescent="0.15">
      <c r="B54" s="5"/>
      <c r="C54" s="542"/>
      <c r="D54" s="39"/>
      <c r="E54" s="39"/>
      <c r="F54" s="39"/>
      <c r="G54" s="39"/>
      <c r="H54" s="39"/>
      <c r="I54" s="39"/>
      <c r="J54" s="39"/>
      <c r="K54" s="39"/>
      <c r="L54" s="39"/>
      <c r="M54" s="39"/>
      <c r="N54" s="39"/>
      <c r="O54" s="39"/>
      <c r="P54" s="39"/>
      <c r="Q54" s="39"/>
      <c r="R54" s="844"/>
      <c r="S54" s="844"/>
      <c r="T54" s="7"/>
      <c r="U54" s="843"/>
      <c r="V54" s="843"/>
      <c r="W54" s="891"/>
      <c r="X54" s="891"/>
      <c r="Y54" s="891"/>
      <c r="Z54" s="199"/>
      <c r="AA54" s="39"/>
      <c r="AB54" s="39"/>
      <c r="AC54" s="39"/>
      <c r="AD54" s="39"/>
      <c r="AE54" s="39"/>
      <c r="AF54" s="39"/>
      <c r="AG54" s="39"/>
      <c r="AH54" s="39"/>
      <c r="AI54" s="39"/>
      <c r="AJ54" s="39"/>
      <c r="AK54" s="39"/>
      <c r="AL54" s="152"/>
      <c r="AM54" s="106"/>
    </row>
    <row r="55" spans="1:61" ht="14.25" x14ac:dyDescent="0.15">
      <c r="B55" s="5"/>
      <c r="C55" s="334" t="s">
        <v>884</v>
      </c>
      <c r="D55" s="891"/>
      <c r="E55" s="891"/>
      <c r="F55" s="891"/>
      <c r="G55" s="891"/>
      <c r="H55" s="891"/>
      <c r="I55" s="891"/>
      <c r="J55" s="891"/>
      <c r="K55" s="891"/>
      <c r="L55" s="891"/>
      <c r="M55" s="891"/>
      <c r="N55" s="891"/>
      <c r="O55" s="891"/>
      <c r="P55" s="891"/>
      <c r="Q55" s="891"/>
      <c r="R55" s="844"/>
      <c r="S55" s="844"/>
      <c r="T55" s="7"/>
      <c r="U55" s="843"/>
      <c r="V55" s="843"/>
      <c r="W55" s="891"/>
      <c r="X55" s="891"/>
      <c r="Y55" s="891"/>
      <c r="Z55" s="199"/>
      <c r="AA55" s="39"/>
      <c r="AB55" s="39"/>
      <c r="AC55" s="39"/>
      <c r="AD55" s="39"/>
      <c r="AE55" s="39"/>
      <c r="AF55" s="39"/>
      <c r="AG55" s="39"/>
      <c r="AH55" s="39"/>
      <c r="AI55" s="39"/>
      <c r="AJ55" s="39"/>
      <c r="AK55" s="39"/>
      <c r="AL55" s="152"/>
      <c r="AM55" s="106"/>
    </row>
    <row r="56" spans="1:61" ht="14.25" x14ac:dyDescent="0.15">
      <c r="B56" s="5"/>
      <c r="C56" s="334"/>
      <c r="D56" s="891"/>
      <c r="E56" s="891"/>
      <c r="F56" s="891"/>
      <c r="G56" s="891"/>
      <c r="H56" s="891"/>
      <c r="I56" s="891"/>
      <c r="J56" s="891"/>
      <c r="K56" s="891"/>
      <c r="L56" s="891"/>
      <c r="M56" s="891"/>
      <c r="N56" s="891"/>
      <c r="O56" s="891"/>
      <c r="P56" s="891"/>
      <c r="Q56" s="891"/>
      <c r="R56" s="844"/>
      <c r="S56" s="844"/>
      <c r="T56" s="7"/>
      <c r="U56" s="843"/>
      <c r="V56" s="843"/>
      <c r="W56" s="891"/>
      <c r="X56" s="891"/>
      <c r="Y56" s="891"/>
      <c r="Z56" s="199"/>
      <c r="AA56" s="39"/>
      <c r="AB56" s="39"/>
      <c r="AC56" s="39"/>
      <c r="AD56" s="39"/>
      <c r="AE56" s="39"/>
      <c r="AF56" s="39"/>
      <c r="AG56" s="39"/>
      <c r="AH56" s="39"/>
      <c r="AI56" s="39"/>
      <c r="AJ56" s="39"/>
      <c r="AK56" s="39"/>
      <c r="AL56" s="152"/>
      <c r="AM56" s="106"/>
    </row>
    <row r="57" spans="1:61" ht="14.25" x14ac:dyDescent="0.15">
      <c r="B57" s="5"/>
      <c r="C57" s="867" t="s">
        <v>306</v>
      </c>
      <c r="D57" s="39" t="s">
        <v>885</v>
      </c>
      <c r="E57" s="39"/>
      <c r="F57" s="39"/>
      <c r="G57" s="39"/>
      <c r="H57" s="39"/>
      <c r="I57" s="39"/>
      <c r="J57" s="39"/>
      <c r="K57" s="39"/>
      <c r="L57" s="39"/>
      <c r="M57" s="39"/>
      <c r="N57" s="39"/>
      <c r="O57" s="39"/>
      <c r="P57" s="39"/>
      <c r="Q57" s="39"/>
      <c r="R57" s="844"/>
      <c r="S57" s="844"/>
      <c r="T57" s="7"/>
      <c r="U57" s="843"/>
      <c r="V57" s="843"/>
      <c r="W57" s="891"/>
      <c r="X57" s="891"/>
      <c r="Y57" s="891"/>
      <c r="Z57" s="199"/>
      <c r="AA57" s="39"/>
      <c r="AB57" s="39"/>
      <c r="AC57" s="39"/>
      <c r="AD57" s="39"/>
      <c r="AE57" s="39"/>
      <c r="AF57" s="39"/>
      <c r="AG57" s="39"/>
      <c r="AH57" s="39"/>
      <c r="AI57" s="39"/>
      <c r="AJ57" s="39"/>
      <c r="AK57" s="39"/>
      <c r="AL57" s="152"/>
      <c r="AM57" s="106"/>
    </row>
    <row r="58" spans="1:61" ht="14.1" customHeight="1" x14ac:dyDescent="0.15">
      <c r="A58" s="514"/>
      <c r="B58" s="5"/>
      <c r="C58" s="891"/>
      <c r="D58" s="891"/>
      <c r="E58" s="5296"/>
      <c r="F58" s="5296"/>
      <c r="G58" s="5296"/>
      <c r="H58" s="5296"/>
      <c r="I58" s="5296"/>
      <c r="J58" s="5296"/>
      <c r="K58" s="5296"/>
      <c r="L58" s="5296"/>
      <c r="M58" s="5296"/>
      <c r="N58" s="5296"/>
      <c r="O58" s="5296"/>
      <c r="P58" s="5296"/>
      <c r="Q58" s="5296"/>
      <c r="R58" s="5296"/>
      <c r="S58" s="5296"/>
      <c r="T58" s="5296"/>
      <c r="U58" s="5296"/>
      <c r="V58" s="5296"/>
      <c r="W58" s="5296"/>
      <c r="X58" s="5296"/>
      <c r="Y58" s="5296"/>
      <c r="Z58" s="376"/>
      <c r="AA58" s="377"/>
      <c r="AB58" s="882"/>
      <c r="AC58" s="882"/>
      <c r="AD58" s="882"/>
      <c r="AE58" s="882"/>
      <c r="AF58" s="882"/>
      <c r="AG58" s="882"/>
      <c r="AH58" s="882"/>
      <c r="AI58" s="882"/>
      <c r="AJ58" s="882"/>
      <c r="AK58" s="882"/>
      <c r="AL58" s="67"/>
      <c r="AM58" s="106"/>
    </row>
    <row r="59" spans="1:61" ht="14.1" customHeight="1" x14ac:dyDescent="0.15">
      <c r="A59" s="514"/>
      <c r="B59" s="5"/>
      <c r="C59" s="891"/>
      <c r="D59" s="891"/>
      <c r="E59" s="5296"/>
      <c r="F59" s="5296"/>
      <c r="G59" s="5296"/>
      <c r="H59" s="5296"/>
      <c r="I59" s="5296"/>
      <c r="J59" s="5296"/>
      <c r="K59" s="5296"/>
      <c r="L59" s="5296"/>
      <c r="M59" s="5296"/>
      <c r="N59" s="5296"/>
      <c r="O59" s="5296"/>
      <c r="P59" s="5296"/>
      <c r="Q59" s="5296"/>
      <c r="R59" s="5296"/>
      <c r="S59" s="5296"/>
      <c r="T59" s="5296"/>
      <c r="U59" s="5296"/>
      <c r="V59" s="5296"/>
      <c r="W59" s="5296"/>
      <c r="X59" s="5296"/>
      <c r="Y59" s="5296"/>
      <c r="Z59" s="376"/>
      <c r="AA59" s="377"/>
      <c r="AB59" s="882"/>
      <c r="AC59" s="882"/>
      <c r="AD59" s="882"/>
      <c r="AE59" s="882"/>
      <c r="AF59" s="882"/>
      <c r="AG59" s="882"/>
      <c r="AH59" s="882"/>
      <c r="AI59" s="882"/>
      <c r="AJ59" s="882"/>
      <c r="AK59" s="882"/>
      <c r="AL59" s="67"/>
      <c r="AM59" s="106"/>
    </row>
    <row r="60" spans="1:61" ht="14.1" customHeight="1" x14ac:dyDescent="0.15">
      <c r="A60" s="514"/>
      <c r="B60" s="5"/>
      <c r="C60" s="891"/>
      <c r="D60" s="891"/>
      <c r="E60" s="5296"/>
      <c r="F60" s="5296"/>
      <c r="G60" s="5296"/>
      <c r="H60" s="5296"/>
      <c r="I60" s="5296"/>
      <c r="J60" s="5296"/>
      <c r="K60" s="5296"/>
      <c r="L60" s="5296"/>
      <c r="M60" s="5296"/>
      <c r="N60" s="5296"/>
      <c r="O60" s="5296"/>
      <c r="P60" s="5296"/>
      <c r="Q60" s="5296"/>
      <c r="R60" s="5296"/>
      <c r="S60" s="5296"/>
      <c r="T60" s="5296"/>
      <c r="U60" s="5296"/>
      <c r="V60" s="5296"/>
      <c r="W60" s="5296"/>
      <c r="X60" s="5296"/>
      <c r="Y60" s="5296"/>
      <c r="Z60" s="376"/>
      <c r="AA60" s="377"/>
      <c r="AB60" s="882"/>
      <c r="AC60" s="882"/>
      <c r="AD60" s="882"/>
      <c r="AE60" s="882"/>
      <c r="AF60" s="882"/>
      <c r="AG60" s="882"/>
      <c r="AH60" s="882"/>
      <c r="AI60" s="882"/>
      <c r="AJ60" s="882"/>
      <c r="AK60" s="882"/>
      <c r="AL60" s="67"/>
      <c r="AM60" s="106"/>
    </row>
    <row r="61" spans="1:61" ht="15" thickBot="1" x14ac:dyDescent="0.2">
      <c r="B61" s="12"/>
      <c r="C61" s="27"/>
      <c r="D61" s="96"/>
      <c r="E61" s="96"/>
      <c r="F61" s="96"/>
      <c r="G61" s="96"/>
      <c r="H61" s="96"/>
      <c r="I61" s="96"/>
      <c r="J61" s="96"/>
      <c r="K61" s="96"/>
      <c r="L61" s="96"/>
      <c r="M61" s="96"/>
      <c r="N61" s="96"/>
      <c r="O61" s="96"/>
      <c r="P61" s="96"/>
      <c r="Q61" s="96"/>
      <c r="R61" s="382"/>
      <c r="S61" s="382"/>
      <c r="T61" s="383"/>
      <c r="U61" s="384"/>
      <c r="V61" s="384"/>
      <c r="W61" s="11"/>
      <c r="X61" s="11"/>
      <c r="Y61" s="11"/>
      <c r="Z61" s="285"/>
      <c r="AA61" s="96"/>
      <c r="AB61" s="96"/>
      <c r="AC61" s="96"/>
      <c r="AD61" s="96"/>
      <c r="AE61" s="96"/>
      <c r="AF61" s="96"/>
      <c r="AG61" s="96"/>
      <c r="AH61" s="96"/>
      <c r="AI61" s="96"/>
      <c r="AJ61" s="96"/>
      <c r="AK61" s="96"/>
      <c r="AL61" s="282"/>
      <c r="AM61" s="106"/>
    </row>
    <row r="62" spans="1:61" ht="14.1" customHeight="1" x14ac:dyDescent="0.15">
      <c r="A62" s="653"/>
      <c r="B62" s="653"/>
      <c r="C62" s="47"/>
      <c r="D62" s="257"/>
      <c r="E62" s="385"/>
      <c r="F62" s="257"/>
      <c r="G62" s="257"/>
      <c r="H62" s="386"/>
      <c r="I62" s="386"/>
      <c r="J62" s="653"/>
      <c r="K62" s="653"/>
      <c r="L62" s="653"/>
      <c r="M62" s="653"/>
      <c r="N62" s="653"/>
      <c r="O62" s="653"/>
      <c r="P62" s="653"/>
      <c r="Q62" s="653"/>
      <c r="R62" s="653"/>
      <c r="S62" s="637"/>
      <c r="T62" s="637"/>
      <c r="U62" s="7"/>
      <c r="V62" s="638"/>
      <c r="W62" s="638"/>
      <c r="X62" s="653"/>
      <c r="Y62" s="653"/>
      <c r="Z62" s="653"/>
      <c r="AA62" s="683"/>
      <c r="AB62" s="689"/>
      <c r="AC62" s="653"/>
      <c r="AD62" s="653"/>
      <c r="AE62" s="653"/>
      <c r="AF62" s="653"/>
      <c r="AG62" s="653"/>
      <c r="AH62" s="653"/>
      <c r="AI62" s="653"/>
      <c r="AJ62" s="653"/>
      <c r="AK62" s="653"/>
      <c r="AL62" s="387"/>
      <c r="AM62" s="47"/>
    </row>
    <row r="63" spans="1:61" ht="14.1" customHeight="1" x14ac:dyDescent="0.15">
      <c r="A63" s="653"/>
      <c r="B63" s="653"/>
      <c r="C63" s="653"/>
      <c r="D63" s="653"/>
      <c r="E63" s="47"/>
      <c r="F63" s="653"/>
      <c r="G63" s="653"/>
      <c r="H63" s="653"/>
      <c r="I63" s="653"/>
      <c r="J63" s="653"/>
      <c r="K63" s="653"/>
      <c r="L63" s="653"/>
      <c r="M63" s="653"/>
      <c r="N63" s="653"/>
      <c r="O63" s="653"/>
      <c r="P63" s="653"/>
      <c r="Q63" s="653"/>
      <c r="R63" s="47"/>
      <c r="S63" s="53"/>
      <c r="T63" s="53"/>
      <c r="U63" s="53"/>
      <c r="V63" s="53"/>
      <c r="W63" s="53"/>
      <c r="X63" s="53"/>
      <c r="Y63" s="53"/>
      <c r="Z63" s="653"/>
      <c r="AA63" s="653"/>
      <c r="AB63" s="653"/>
      <c r="AC63" s="653"/>
      <c r="AD63" s="653"/>
      <c r="AE63" s="653"/>
      <c r="AF63" s="653"/>
      <c r="AG63" s="653"/>
      <c r="AH63" s="653"/>
      <c r="AI63" s="653"/>
      <c r="AJ63" s="653"/>
      <c r="AK63" s="653"/>
      <c r="AL63" s="387"/>
      <c r="AM63" s="47"/>
    </row>
    <row r="64" spans="1:61" ht="14.1" customHeight="1" x14ac:dyDescent="0.15">
      <c r="A64" s="653"/>
      <c r="B64" s="653"/>
      <c r="C64" s="653"/>
      <c r="D64" s="47"/>
      <c r="E64" s="47"/>
      <c r="F64" s="653"/>
      <c r="G64" s="653"/>
      <c r="H64" s="653"/>
      <c r="I64" s="653"/>
      <c r="J64" s="653"/>
      <c r="K64" s="653"/>
      <c r="L64" s="653"/>
      <c r="M64" s="653"/>
      <c r="N64" s="653"/>
      <c r="O64" s="653"/>
      <c r="P64" s="653"/>
      <c r="Q64" s="653"/>
      <c r="R64" s="653"/>
      <c r="S64" s="637"/>
      <c r="T64" s="637"/>
      <c r="U64" s="7"/>
      <c r="V64" s="638"/>
      <c r="W64" s="638"/>
      <c r="X64" s="653"/>
      <c r="Y64" s="653"/>
      <c r="Z64" s="653"/>
      <c r="AA64" s="653"/>
      <c r="AB64" s="653"/>
      <c r="AC64" s="653"/>
      <c r="AD64" s="653"/>
      <c r="AE64" s="653"/>
      <c r="AF64" s="653"/>
      <c r="AG64" s="653"/>
      <c r="AH64" s="653"/>
      <c r="AI64" s="653"/>
      <c r="AJ64" s="653"/>
      <c r="AK64" s="653"/>
      <c r="AL64" s="387"/>
      <c r="AM64" s="47"/>
    </row>
    <row r="65" spans="1:39" ht="14.1" customHeight="1" x14ac:dyDescent="0.15">
      <c r="A65" s="653"/>
      <c r="B65" s="653"/>
      <c r="C65" s="653"/>
      <c r="D65" s="47"/>
      <c r="E65" s="653"/>
      <c r="F65" s="653"/>
      <c r="G65" s="194"/>
      <c r="H65" s="637"/>
      <c r="I65" s="637"/>
      <c r="J65" s="53"/>
      <c r="K65" s="59"/>
      <c r="L65" s="194"/>
      <c r="M65" s="653"/>
      <c r="N65" s="653"/>
      <c r="O65" s="653"/>
      <c r="P65" s="653"/>
      <c r="Q65" s="653"/>
      <c r="R65" s="653"/>
      <c r="S65" s="653"/>
      <c r="T65" s="653"/>
      <c r="U65" s="653"/>
      <c r="V65" s="653"/>
      <c r="W65" s="653"/>
      <c r="X65" s="388"/>
      <c r="Y65" s="388"/>
      <c r="Z65" s="47"/>
      <c r="AA65" s="683"/>
      <c r="AB65" s="689"/>
      <c r="AC65" s="689"/>
      <c r="AD65" s="689"/>
      <c r="AE65" s="689"/>
      <c r="AF65" s="689"/>
      <c r="AG65" s="689"/>
      <c r="AH65" s="689"/>
      <c r="AI65" s="689"/>
      <c r="AJ65" s="689"/>
      <c r="AK65" s="689"/>
      <c r="AL65" s="389"/>
      <c r="AM65" s="47"/>
    </row>
    <row r="66" spans="1:39" ht="14.1" customHeight="1" x14ac:dyDescent="0.15">
      <c r="A66" s="653"/>
      <c r="B66" s="653"/>
      <c r="C66" s="653"/>
      <c r="D66" s="653"/>
      <c r="E66" s="47"/>
      <c r="F66" s="47"/>
      <c r="G66" s="47"/>
      <c r="H66" s="637"/>
      <c r="I66" s="637"/>
      <c r="J66" s="53"/>
      <c r="K66" s="59"/>
      <c r="L66" s="194"/>
      <c r="M66" s="653"/>
      <c r="N66" s="653"/>
      <c r="O66" s="653"/>
      <c r="P66" s="653"/>
      <c r="Q66" s="653"/>
      <c r="R66" s="637"/>
      <c r="S66" s="637"/>
      <c r="T66" s="7"/>
      <c r="U66" s="638"/>
      <c r="V66" s="638"/>
      <c r="W66" s="653"/>
      <c r="X66" s="653"/>
      <c r="Y66" s="653"/>
      <c r="Z66" s="47"/>
      <c r="AA66" s="54"/>
      <c r="AB66" s="54"/>
      <c r="AC66" s="689"/>
      <c r="AD66" s="689"/>
      <c r="AE66" s="689"/>
      <c r="AF66" s="689"/>
      <c r="AG66" s="689"/>
      <c r="AH66" s="689"/>
      <c r="AI66" s="689"/>
      <c r="AJ66" s="689"/>
      <c r="AK66" s="689"/>
      <c r="AL66" s="389"/>
      <c r="AM66" s="47"/>
    </row>
    <row r="67" spans="1:39" ht="14.1" customHeight="1" x14ac:dyDescent="0.15">
      <c r="A67" s="653"/>
      <c r="B67" s="653"/>
      <c r="C67" s="678"/>
      <c r="D67" s="47"/>
      <c r="E67" s="47"/>
      <c r="F67" s="47"/>
      <c r="G67" s="47"/>
      <c r="H67" s="637"/>
      <c r="I67" s="637"/>
      <c r="J67" s="53"/>
      <c r="K67" s="59"/>
      <c r="L67" s="194"/>
      <c r="M67" s="653"/>
      <c r="N67" s="653"/>
      <c r="O67" s="653"/>
      <c r="P67" s="653"/>
      <c r="Q67" s="653"/>
      <c r="R67" s="637"/>
      <c r="S67" s="637"/>
      <c r="T67" s="7"/>
      <c r="U67" s="638"/>
      <c r="V67" s="638"/>
      <c r="W67" s="653"/>
      <c r="X67" s="653"/>
      <c r="Y67" s="653"/>
      <c r="Z67" s="47"/>
      <c r="AA67" s="54"/>
      <c r="AB67" s="54"/>
      <c r="AC67" s="689"/>
      <c r="AD67" s="689"/>
      <c r="AE67" s="689"/>
      <c r="AF67" s="689"/>
      <c r="AG67" s="689"/>
      <c r="AH67" s="689"/>
      <c r="AI67" s="689"/>
      <c r="AJ67" s="689"/>
      <c r="AK67" s="689"/>
      <c r="AL67" s="389"/>
      <c r="AM67" s="47"/>
    </row>
    <row r="68" spans="1:39" ht="14.1" customHeight="1" x14ac:dyDescent="0.15">
      <c r="A68" s="653"/>
      <c r="B68" s="653"/>
      <c r="C68" s="653"/>
      <c r="D68" s="47"/>
      <c r="E68" s="47"/>
      <c r="F68" s="47"/>
      <c r="G68" s="47"/>
      <c r="H68" s="47"/>
      <c r="I68" s="47"/>
      <c r="J68" s="47"/>
      <c r="K68" s="47"/>
      <c r="L68" s="47"/>
      <c r="M68" s="47"/>
      <c r="N68" s="47"/>
      <c r="O68" s="47"/>
      <c r="P68" s="47"/>
      <c r="Q68" s="47"/>
      <c r="R68" s="637"/>
      <c r="S68" s="637"/>
      <c r="T68" s="635"/>
      <c r="U68" s="637"/>
      <c r="V68" s="637"/>
      <c r="W68" s="53"/>
      <c r="X68" s="653"/>
      <c r="Y68" s="653"/>
      <c r="Z68" s="47"/>
      <c r="AA68" s="689"/>
      <c r="AB68" s="47"/>
      <c r="AC68" s="47"/>
      <c r="AD68" s="47"/>
      <c r="AE68" s="54"/>
      <c r="AF68" s="54"/>
      <c r="AG68" s="54"/>
      <c r="AH68" s="54"/>
      <c r="AI68" s="54"/>
      <c r="AJ68" s="54"/>
      <c r="AK68" s="54"/>
      <c r="AL68" s="54"/>
      <c r="AM68" s="47"/>
    </row>
    <row r="69" spans="1:39" ht="14.1" customHeight="1" x14ac:dyDescent="0.15">
      <c r="A69" s="653"/>
      <c r="B69" s="653"/>
      <c r="C69" s="653"/>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389"/>
      <c r="AM69" s="47"/>
    </row>
    <row r="70" spans="1:39" ht="14.1" customHeight="1" x14ac:dyDescent="0.15">
      <c r="A70" s="653"/>
      <c r="B70" s="653"/>
      <c r="C70" s="47"/>
      <c r="D70" s="47"/>
      <c r="E70" s="47"/>
      <c r="F70" s="47"/>
      <c r="G70" s="47"/>
      <c r="H70" s="653"/>
      <c r="I70" s="653"/>
      <c r="J70" s="653"/>
      <c r="K70" s="653"/>
      <c r="L70" s="653"/>
      <c r="M70" s="653"/>
      <c r="N70" s="653"/>
      <c r="O70" s="653"/>
      <c r="P70" s="653"/>
      <c r="Q70" s="653"/>
      <c r="R70" s="653"/>
      <c r="S70" s="653"/>
      <c r="T70" s="653"/>
      <c r="U70" s="653"/>
      <c r="V70" s="653"/>
      <c r="W70" s="653"/>
      <c r="X70" s="653"/>
      <c r="Y70" s="653"/>
      <c r="Z70" s="56"/>
      <c r="AA70" s="653"/>
      <c r="AB70" s="653"/>
      <c r="AC70" s="56"/>
      <c r="AD70" s="653"/>
      <c r="AE70" s="653"/>
      <c r="AF70" s="653"/>
      <c r="AG70" s="653"/>
      <c r="AH70" s="653"/>
      <c r="AI70" s="653"/>
      <c r="AJ70" s="653"/>
      <c r="AK70" s="653"/>
      <c r="AL70" s="389"/>
      <c r="AM70" s="47"/>
    </row>
    <row r="71" spans="1:39" ht="6.95" customHeight="1" x14ac:dyDescent="0.15">
      <c r="A71" s="653"/>
      <c r="B71" s="653"/>
      <c r="C71" s="47"/>
      <c r="D71" s="47"/>
      <c r="E71" s="47"/>
      <c r="F71" s="47"/>
      <c r="G71" s="47"/>
      <c r="H71" s="653"/>
      <c r="I71" s="653"/>
      <c r="J71" s="653"/>
      <c r="K71" s="653"/>
      <c r="L71" s="653"/>
      <c r="M71" s="653"/>
      <c r="N71" s="653"/>
      <c r="O71" s="653"/>
      <c r="P71" s="653"/>
      <c r="Q71" s="653"/>
      <c r="R71" s="653"/>
      <c r="S71" s="653"/>
      <c r="T71" s="653"/>
      <c r="U71" s="653"/>
      <c r="V71" s="653"/>
      <c r="W71" s="653"/>
      <c r="X71" s="653"/>
      <c r="Y71" s="653"/>
      <c r="Z71" s="56"/>
      <c r="AA71" s="653"/>
      <c r="AB71" s="653"/>
      <c r="AC71" s="56"/>
      <c r="AD71" s="653"/>
      <c r="AE71" s="653"/>
      <c r="AF71" s="653"/>
      <c r="AG71" s="653"/>
      <c r="AH71" s="653"/>
      <c r="AI71" s="653"/>
      <c r="AJ71" s="653"/>
      <c r="AK71" s="653"/>
      <c r="AL71" s="389"/>
      <c r="AM71" s="47"/>
    </row>
    <row r="72" spans="1:39" ht="14.1" customHeight="1" x14ac:dyDescent="0.15">
      <c r="A72" s="653"/>
      <c r="B72" s="653"/>
      <c r="C72" s="653"/>
      <c r="D72" s="47"/>
      <c r="E72" s="47"/>
      <c r="F72" s="47"/>
      <c r="G72" s="47"/>
      <c r="H72" s="47"/>
      <c r="I72" s="47"/>
      <c r="J72" s="47"/>
      <c r="K72" s="47"/>
      <c r="L72" s="47"/>
      <c r="M72" s="47"/>
      <c r="N72" s="47"/>
      <c r="O72" s="47"/>
      <c r="P72" s="47"/>
      <c r="Q72" s="47"/>
      <c r="R72" s="653"/>
      <c r="S72" s="53"/>
      <c r="T72" s="53"/>
      <c r="U72" s="653"/>
      <c r="V72" s="637"/>
      <c r="W72" s="637"/>
      <c r="X72" s="653"/>
      <c r="Y72" s="653"/>
      <c r="Z72" s="47"/>
      <c r="AA72" s="689"/>
      <c r="AB72" s="689"/>
      <c r="AC72" s="689"/>
      <c r="AD72" s="689"/>
      <c r="AE72" s="689"/>
      <c r="AF72" s="689"/>
      <c r="AG72" s="689"/>
      <c r="AH72" s="689"/>
      <c r="AI72" s="689"/>
      <c r="AJ72" s="689"/>
      <c r="AK72" s="689"/>
      <c r="AL72" s="389"/>
      <c r="AM72" s="47"/>
    </row>
    <row r="73" spans="1:39" ht="14.1" customHeight="1" x14ac:dyDescent="0.15">
      <c r="A73" s="653"/>
      <c r="B73" s="653"/>
      <c r="C73" s="653"/>
      <c r="D73" s="47"/>
      <c r="E73" s="47"/>
      <c r="F73" s="47"/>
      <c r="G73" s="47"/>
      <c r="H73" s="47"/>
      <c r="I73" s="47"/>
      <c r="J73" s="47"/>
      <c r="K73" s="47"/>
      <c r="L73" s="47"/>
      <c r="M73" s="47"/>
      <c r="N73" s="47"/>
      <c r="O73" s="47"/>
      <c r="P73" s="47"/>
      <c r="Q73" s="47"/>
      <c r="R73" s="637"/>
      <c r="S73" s="637"/>
      <c r="T73" s="7"/>
      <c r="U73" s="638"/>
      <c r="V73" s="638"/>
      <c r="W73" s="653"/>
      <c r="X73" s="653"/>
      <c r="Y73" s="653"/>
      <c r="Z73" s="47"/>
      <c r="AA73" s="689"/>
      <c r="AB73" s="689"/>
      <c r="AC73" s="689"/>
      <c r="AD73" s="689"/>
      <c r="AE73" s="689"/>
      <c r="AF73" s="689"/>
      <c r="AG73" s="689"/>
      <c r="AH73" s="689"/>
      <c r="AI73" s="689"/>
      <c r="AJ73" s="689"/>
      <c r="AK73" s="689"/>
      <c r="AL73" s="389"/>
      <c r="AM73" s="47"/>
    </row>
    <row r="74" spans="1:39" ht="14.1" customHeight="1" x14ac:dyDescent="0.15">
      <c r="A74" s="653"/>
      <c r="B74" s="653"/>
      <c r="C74" s="653"/>
      <c r="D74" s="47"/>
      <c r="E74" s="47"/>
      <c r="F74" s="47"/>
      <c r="G74" s="47"/>
      <c r="H74" s="47"/>
      <c r="I74" s="47"/>
      <c r="J74" s="47"/>
      <c r="K74" s="47"/>
      <c r="L74" s="47"/>
      <c r="M74" s="47"/>
      <c r="N74" s="47"/>
      <c r="O74" s="47"/>
      <c r="P74" s="47"/>
      <c r="Q74" s="47"/>
      <c r="R74" s="637"/>
      <c r="S74" s="637"/>
      <c r="T74" s="7"/>
      <c r="U74" s="638"/>
      <c r="V74" s="638"/>
      <c r="W74" s="653"/>
      <c r="X74" s="653"/>
      <c r="Y74" s="653"/>
      <c r="Z74" s="47"/>
      <c r="AA74" s="689"/>
      <c r="AB74" s="689"/>
      <c r="AC74" s="689"/>
      <c r="AD74" s="689"/>
      <c r="AE74" s="689"/>
      <c r="AF74" s="689"/>
      <c r="AG74" s="689"/>
      <c r="AH74" s="689"/>
      <c r="AI74" s="689"/>
      <c r="AJ74" s="689"/>
      <c r="AK74" s="689"/>
      <c r="AL74" s="389"/>
      <c r="AM74" s="47"/>
    </row>
    <row r="75" spans="1:39" ht="14.1" customHeight="1" x14ac:dyDescent="0.15">
      <c r="A75" s="653"/>
      <c r="B75" s="653"/>
      <c r="C75" s="47"/>
      <c r="D75" s="653"/>
      <c r="E75" s="653"/>
      <c r="F75" s="653"/>
      <c r="G75" s="653"/>
      <c r="H75" s="653"/>
      <c r="I75" s="653"/>
      <c r="J75" s="653"/>
      <c r="K75" s="653"/>
      <c r="L75" s="653"/>
      <c r="M75" s="635"/>
      <c r="N75" s="635"/>
      <c r="O75" s="47"/>
      <c r="P75" s="47"/>
      <c r="Q75" s="47"/>
      <c r="R75" s="47"/>
      <c r="S75" s="47"/>
      <c r="T75" s="47"/>
      <c r="U75" s="47"/>
      <c r="V75" s="47"/>
      <c r="W75" s="47"/>
      <c r="X75" s="47"/>
      <c r="Y75" s="47"/>
      <c r="Z75" s="47"/>
      <c r="AA75" s="47"/>
      <c r="AB75" s="47"/>
      <c r="AC75" s="47"/>
      <c r="AD75" s="47"/>
      <c r="AE75" s="47"/>
      <c r="AF75" s="47"/>
      <c r="AG75" s="47"/>
      <c r="AH75" s="47"/>
      <c r="AI75" s="47"/>
      <c r="AJ75" s="47"/>
      <c r="AK75" s="47"/>
      <c r="AL75" s="390"/>
      <c r="AM75" s="47"/>
    </row>
    <row r="76" spans="1:39" ht="14.1" customHeight="1" x14ac:dyDescent="0.15">
      <c r="A76" s="653"/>
      <c r="B76" s="653"/>
      <c r="C76" s="47"/>
      <c r="D76" s="653"/>
      <c r="E76" s="653"/>
      <c r="F76" s="653"/>
      <c r="G76" s="653"/>
      <c r="H76" s="653"/>
      <c r="I76" s="653"/>
      <c r="J76" s="653"/>
      <c r="K76" s="653"/>
      <c r="L76" s="653"/>
      <c r="M76" s="653"/>
      <c r="N76" s="653"/>
      <c r="O76" s="653"/>
      <c r="P76" s="653"/>
      <c r="Q76" s="653"/>
      <c r="R76" s="47"/>
      <c r="S76" s="53"/>
      <c r="T76" s="53"/>
      <c r="U76" s="53"/>
      <c r="V76" s="53"/>
      <c r="W76" s="53"/>
      <c r="X76" s="53"/>
      <c r="Y76" s="53"/>
      <c r="Z76" s="653"/>
      <c r="AA76" s="653"/>
      <c r="AB76" s="47"/>
      <c r="AC76" s="47"/>
      <c r="AD76" s="47"/>
      <c r="AE76" s="47"/>
      <c r="AF76" s="47"/>
      <c r="AG76" s="47"/>
      <c r="AH76" s="47"/>
      <c r="AI76" s="47"/>
      <c r="AJ76" s="47"/>
      <c r="AK76" s="47"/>
      <c r="AL76" s="390"/>
      <c r="AM76" s="47"/>
    </row>
    <row r="77" spans="1:39" ht="14.1" customHeight="1" x14ac:dyDescent="0.15">
      <c r="A77" s="653"/>
      <c r="B77" s="653"/>
      <c r="C77" s="653"/>
      <c r="D77" s="47"/>
      <c r="E77" s="47"/>
      <c r="F77" s="653"/>
      <c r="G77" s="653"/>
      <c r="H77" s="653"/>
      <c r="I77" s="653"/>
      <c r="J77" s="653"/>
      <c r="K77" s="653"/>
      <c r="L77" s="653"/>
      <c r="M77" s="653"/>
      <c r="N77" s="653"/>
      <c r="O77" s="653"/>
      <c r="P77" s="653"/>
      <c r="Q77" s="653"/>
      <c r="R77" s="653"/>
      <c r="S77" s="653"/>
      <c r="T77" s="637"/>
      <c r="U77" s="637"/>
      <c r="V77" s="653"/>
      <c r="W77" s="637"/>
      <c r="X77" s="637"/>
      <c r="Y77" s="653"/>
      <c r="Z77" s="653"/>
      <c r="AA77" s="47"/>
      <c r="AB77" s="47"/>
      <c r="AC77" s="653"/>
      <c r="AD77" s="653"/>
      <c r="AE77" s="653"/>
      <c r="AF77" s="653"/>
      <c r="AG77" s="653"/>
      <c r="AH77" s="653"/>
      <c r="AI77" s="653"/>
      <c r="AJ77" s="653"/>
      <c r="AK77" s="653"/>
      <c r="AL77" s="390"/>
      <c r="AM77" s="47"/>
    </row>
    <row r="78" spans="1:39" ht="14.1" customHeight="1" x14ac:dyDescent="0.15">
      <c r="A78" s="653"/>
      <c r="B78" s="653"/>
      <c r="C78" s="653"/>
      <c r="D78" s="635"/>
      <c r="E78" s="635"/>
      <c r="F78" s="635"/>
      <c r="G78" s="635"/>
      <c r="H78" s="653"/>
      <c r="I78" s="653"/>
      <c r="J78" s="653"/>
      <c r="K78" s="653"/>
      <c r="L78" s="653"/>
      <c r="M78" s="653"/>
      <c r="N78" s="653"/>
      <c r="O78" s="653"/>
      <c r="P78" s="653"/>
      <c r="Q78" s="653"/>
      <c r="R78" s="653"/>
      <c r="S78" s="653"/>
      <c r="T78" s="653"/>
      <c r="U78" s="47"/>
      <c r="V78" s="653"/>
      <c r="W78" s="653"/>
      <c r="X78" s="653"/>
      <c r="Y78" s="47"/>
      <c r="Z78" s="689"/>
      <c r="AA78" s="689"/>
      <c r="AB78" s="47"/>
      <c r="AC78" s="689"/>
      <c r="AD78" s="689"/>
      <c r="AE78" s="689"/>
      <c r="AF78" s="689"/>
      <c r="AG78" s="689"/>
      <c r="AH78" s="689"/>
      <c r="AI78" s="689"/>
      <c r="AJ78" s="689"/>
      <c r="AK78" s="689"/>
      <c r="AL78" s="390"/>
      <c r="AM78" s="47"/>
    </row>
    <row r="79" spans="1:39" ht="14.1" customHeight="1" x14ac:dyDescent="0.15">
      <c r="A79" s="653"/>
      <c r="B79" s="653"/>
      <c r="C79" s="653"/>
      <c r="D79" s="635"/>
      <c r="E79" s="635"/>
      <c r="F79" s="635"/>
      <c r="G79" s="635"/>
      <c r="H79" s="653"/>
      <c r="I79" s="653"/>
      <c r="J79" s="653"/>
      <c r="K79" s="653"/>
      <c r="L79" s="683"/>
      <c r="M79" s="683"/>
      <c r="N79" s="683"/>
      <c r="O79" s="683"/>
      <c r="P79" s="683"/>
      <c r="Q79" s="683"/>
      <c r="R79" s="683"/>
      <c r="S79" s="683"/>
      <c r="T79" s="683"/>
      <c r="U79" s="683"/>
      <c r="V79" s="683"/>
      <c r="W79" s="683"/>
      <c r="X79" s="683"/>
      <c r="Y79" s="47"/>
      <c r="Z79" s="391"/>
      <c r="AA79" s="689"/>
      <c r="AB79" s="689"/>
      <c r="AC79" s="689"/>
      <c r="AD79" s="689"/>
      <c r="AE79" s="689"/>
      <c r="AF79" s="689"/>
      <c r="AG79" s="689"/>
      <c r="AH79" s="689"/>
      <c r="AI79" s="689"/>
      <c r="AJ79" s="689"/>
      <c r="AK79" s="689"/>
      <c r="AL79" s="390"/>
      <c r="AM79" s="47"/>
    </row>
    <row r="80" spans="1:39" ht="14.1" customHeight="1" x14ac:dyDescent="0.15">
      <c r="A80" s="653"/>
      <c r="B80" s="653"/>
      <c r="C80" s="653"/>
      <c r="D80" s="635"/>
      <c r="E80" s="635"/>
      <c r="F80" s="635"/>
      <c r="G80" s="635"/>
      <c r="H80" s="653"/>
      <c r="I80" s="653"/>
      <c r="J80" s="653"/>
      <c r="K80" s="653"/>
      <c r="L80" s="653"/>
      <c r="M80" s="653"/>
      <c r="N80" s="653"/>
      <c r="O80" s="653"/>
      <c r="P80" s="653"/>
      <c r="Q80" s="653"/>
      <c r="R80" s="653"/>
      <c r="S80" s="653"/>
      <c r="T80" s="653"/>
      <c r="U80" s="47"/>
      <c r="V80" s="653"/>
      <c r="W80" s="653"/>
      <c r="X80" s="653"/>
      <c r="Y80" s="47"/>
      <c r="Z80" s="689"/>
      <c r="AA80" s="689"/>
      <c r="AB80" s="689"/>
      <c r="AC80" s="689"/>
      <c r="AD80" s="689"/>
      <c r="AE80" s="689"/>
      <c r="AF80" s="689"/>
      <c r="AG80" s="689"/>
      <c r="AH80" s="689"/>
      <c r="AI80" s="689"/>
      <c r="AJ80" s="689"/>
      <c r="AK80" s="689"/>
      <c r="AL80" s="390"/>
      <c r="AM80" s="47"/>
    </row>
    <row r="81" spans="1:39" ht="14.1" customHeight="1" x14ac:dyDescent="0.15">
      <c r="A81" s="653"/>
      <c r="B81" s="653"/>
      <c r="C81" s="653"/>
      <c r="D81" s="635"/>
      <c r="E81" s="635"/>
      <c r="F81" s="635"/>
      <c r="G81" s="635"/>
      <c r="H81" s="653"/>
      <c r="I81" s="653"/>
      <c r="J81" s="653"/>
      <c r="K81" s="653"/>
      <c r="L81" s="683"/>
      <c r="M81" s="683"/>
      <c r="N81" s="683"/>
      <c r="O81" s="683"/>
      <c r="P81" s="683"/>
      <c r="Q81" s="683"/>
      <c r="R81" s="683"/>
      <c r="S81" s="683"/>
      <c r="T81" s="683"/>
      <c r="U81" s="683"/>
      <c r="V81" s="683"/>
      <c r="W81" s="683"/>
      <c r="X81" s="683"/>
      <c r="Y81" s="47"/>
      <c r="Z81" s="391"/>
      <c r="AA81" s="689"/>
      <c r="AB81" s="689"/>
      <c r="AC81" s="689"/>
      <c r="AD81" s="689"/>
      <c r="AE81" s="689"/>
      <c r="AF81" s="689"/>
      <c r="AG81" s="689"/>
      <c r="AH81" s="689"/>
      <c r="AI81" s="689"/>
      <c r="AJ81" s="689"/>
      <c r="AK81" s="689"/>
      <c r="AL81" s="390"/>
      <c r="AM81" s="47"/>
    </row>
    <row r="82" spans="1:39" ht="14.1" customHeight="1" x14ac:dyDescent="0.15">
      <c r="A82" s="653"/>
      <c r="B82" s="653"/>
      <c r="C82" s="653"/>
      <c r="D82" s="635"/>
      <c r="E82" s="635"/>
      <c r="F82" s="635"/>
      <c r="G82" s="635"/>
      <c r="H82" s="653"/>
      <c r="I82" s="653"/>
      <c r="J82" s="653"/>
      <c r="K82" s="653"/>
      <c r="L82" s="653"/>
      <c r="M82" s="653"/>
      <c r="N82" s="653"/>
      <c r="O82" s="653"/>
      <c r="P82" s="653"/>
      <c r="Q82" s="653"/>
      <c r="R82" s="653"/>
      <c r="S82" s="653"/>
      <c r="T82" s="653"/>
      <c r="U82" s="47"/>
      <c r="V82" s="653"/>
      <c r="W82" s="653"/>
      <c r="X82" s="653"/>
      <c r="Y82" s="47"/>
      <c r="Z82" s="689"/>
      <c r="AA82" s="689"/>
      <c r="AB82" s="689"/>
      <c r="AC82" s="689"/>
      <c r="AD82" s="689"/>
      <c r="AE82" s="689"/>
      <c r="AF82" s="689"/>
      <c r="AG82" s="689"/>
      <c r="AH82" s="689"/>
      <c r="AI82" s="689"/>
      <c r="AJ82" s="689"/>
      <c r="AK82" s="689"/>
      <c r="AL82" s="390"/>
      <c r="AM82" s="47"/>
    </row>
    <row r="83" spans="1:39" ht="14.1" customHeight="1" x14ac:dyDescent="0.15">
      <c r="A83" s="653"/>
      <c r="B83" s="653"/>
      <c r="C83" s="653"/>
      <c r="D83" s="635"/>
      <c r="E83" s="635"/>
      <c r="F83" s="635"/>
      <c r="G83" s="635"/>
      <c r="H83" s="653"/>
      <c r="I83" s="653"/>
      <c r="J83" s="653"/>
      <c r="K83" s="47"/>
      <c r="L83" s="391"/>
      <c r="M83" s="689"/>
      <c r="N83" s="689"/>
      <c r="O83" s="689"/>
      <c r="P83" s="689"/>
      <c r="Q83" s="689"/>
      <c r="R83" s="689"/>
      <c r="S83" s="689"/>
      <c r="T83" s="689"/>
      <c r="U83" s="689"/>
      <c r="V83" s="689"/>
      <c r="W83" s="689"/>
      <c r="X83" s="390"/>
      <c r="Y83" s="47"/>
    </row>
    <row r="84" spans="1:39" ht="14.1" customHeight="1" x14ac:dyDescent="0.15">
      <c r="A84" s="653"/>
      <c r="B84" s="653"/>
      <c r="C84" s="653"/>
      <c r="D84" s="653"/>
      <c r="E84" s="47"/>
      <c r="F84" s="47"/>
      <c r="G84" s="653"/>
      <c r="H84" s="653"/>
      <c r="I84" s="653"/>
      <c r="J84" s="653"/>
      <c r="K84" s="689"/>
      <c r="L84" s="689"/>
      <c r="M84" s="689"/>
      <c r="N84" s="689"/>
      <c r="O84" s="689"/>
      <c r="P84" s="689"/>
      <c r="Q84" s="689"/>
      <c r="R84" s="689"/>
      <c r="S84" s="689"/>
      <c r="T84" s="689"/>
      <c r="U84" s="689"/>
      <c r="V84" s="689"/>
      <c r="W84" s="689"/>
      <c r="X84" s="390"/>
      <c r="Y84" s="47"/>
    </row>
    <row r="85" spans="1:39" ht="14.1" customHeight="1" x14ac:dyDescent="0.15">
      <c r="A85" s="653"/>
      <c r="B85" s="653"/>
      <c r="C85" s="653"/>
      <c r="D85" s="635"/>
      <c r="E85" s="635"/>
      <c r="F85" s="635"/>
      <c r="G85" s="635"/>
      <c r="H85" s="635"/>
      <c r="I85" s="653"/>
      <c r="J85" s="653"/>
      <c r="K85" s="689"/>
      <c r="L85" s="689"/>
      <c r="M85" s="689"/>
      <c r="N85" s="689"/>
      <c r="O85" s="689"/>
      <c r="P85" s="689"/>
      <c r="Q85" s="689"/>
      <c r="R85" s="689"/>
      <c r="S85" s="689"/>
      <c r="T85" s="689"/>
      <c r="U85" s="689"/>
      <c r="V85" s="689"/>
      <c r="W85" s="689"/>
      <c r="X85" s="390"/>
      <c r="Y85" s="47"/>
    </row>
    <row r="86" spans="1:39" ht="14.1" customHeight="1" x14ac:dyDescent="0.15">
      <c r="A86" s="653"/>
      <c r="B86" s="653"/>
      <c r="C86" s="653"/>
      <c r="D86" s="635"/>
      <c r="E86" s="635"/>
      <c r="F86" s="635"/>
      <c r="G86" s="635"/>
      <c r="H86" s="635"/>
      <c r="I86" s="653"/>
      <c r="J86" s="653"/>
      <c r="K86" s="689"/>
      <c r="L86" s="689"/>
      <c r="M86" s="689"/>
      <c r="N86" s="689"/>
      <c r="O86" s="689"/>
      <c r="P86" s="689"/>
      <c r="Q86" s="689"/>
      <c r="R86" s="689"/>
      <c r="S86" s="689"/>
      <c r="T86" s="689"/>
      <c r="U86" s="689"/>
      <c r="V86" s="689"/>
      <c r="W86" s="689"/>
      <c r="X86" s="390"/>
      <c r="Y86" s="47"/>
    </row>
    <row r="87" spans="1:39" ht="14.1" customHeight="1" x14ac:dyDescent="0.15">
      <c r="A87" s="653"/>
      <c r="B87" s="653"/>
      <c r="C87" s="653"/>
      <c r="D87" s="47"/>
      <c r="E87" s="635"/>
      <c r="F87" s="635"/>
      <c r="G87" s="635"/>
      <c r="H87" s="635"/>
      <c r="I87" s="653"/>
      <c r="J87" s="653"/>
      <c r="K87" s="689"/>
      <c r="L87" s="689"/>
      <c r="M87" s="689"/>
      <c r="N87" s="689"/>
      <c r="O87" s="689"/>
      <c r="P87" s="689"/>
      <c r="Q87" s="689"/>
      <c r="R87" s="689"/>
      <c r="S87" s="689"/>
      <c r="T87" s="689"/>
      <c r="U87" s="689"/>
      <c r="V87" s="689"/>
      <c r="W87" s="689"/>
      <c r="X87" s="390"/>
      <c r="Y87" s="47"/>
    </row>
    <row r="88" spans="1:39" ht="14.1" customHeight="1" x14ac:dyDescent="0.15">
      <c r="A88" s="653"/>
      <c r="B88" s="653"/>
      <c r="C88" s="653"/>
      <c r="D88" s="635"/>
      <c r="E88" s="635"/>
      <c r="F88" s="635"/>
      <c r="G88" s="635"/>
      <c r="H88" s="635"/>
      <c r="I88" s="653"/>
      <c r="J88" s="653"/>
      <c r="K88" s="689"/>
      <c r="L88" s="689"/>
      <c r="M88" s="689"/>
      <c r="N88" s="689"/>
      <c r="O88" s="689"/>
      <c r="P88" s="689"/>
      <c r="Q88" s="689"/>
      <c r="R88" s="689"/>
      <c r="S88" s="689"/>
      <c r="T88" s="689"/>
      <c r="U88" s="689"/>
      <c r="V88" s="689"/>
      <c r="W88" s="689"/>
      <c r="X88" s="390"/>
      <c r="Y88" s="47"/>
    </row>
    <row r="89" spans="1:39" ht="14.1" customHeight="1" x14ac:dyDescent="0.15">
      <c r="A89" s="653"/>
      <c r="B89" s="653"/>
      <c r="C89" s="47"/>
      <c r="D89" s="635"/>
      <c r="E89" s="635"/>
      <c r="F89" s="635"/>
      <c r="G89" s="635"/>
      <c r="H89" s="635"/>
      <c r="I89" s="653"/>
      <c r="J89" s="653"/>
      <c r="K89" s="689"/>
      <c r="L89" s="689"/>
      <c r="M89" s="689"/>
      <c r="N89" s="689"/>
      <c r="O89" s="689"/>
      <c r="P89" s="689"/>
      <c r="Q89" s="689"/>
      <c r="R89" s="689"/>
      <c r="S89" s="689"/>
      <c r="T89" s="689"/>
      <c r="U89" s="689"/>
      <c r="V89" s="689"/>
      <c r="W89" s="689"/>
      <c r="X89" s="390"/>
      <c r="Y89" s="47"/>
    </row>
    <row r="90" spans="1:39" ht="14.1" customHeight="1" x14ac:dyDescent="0.15">
      <c r="A90" s="653"/>
      <c r="B90" s="653"/>
      <c r="C90" s="653"/>
      <c r="D90" s="635"/>
      <c r="E90" s="635"/>
      <c r="F90" s="635"/>
      <c r="G90" s="635"/>
      <c r="H90" s="635"/>
      <c r="I90" s="653"/>
      <c r="J90" s="653"/>
      <c r="K90" s="689"/>
      <c r="L90" s="689"/>
      <c r="M90" s="689"/>
      <c r="N90" s="689"/>
      <c r="O90" s="689"/>
      <c r="P90" s="689"/>
      <c r="Q90" s="689"/>
      <c r="R90" s="689"/>
      <c r="S90" s="689"/>
      <c r="T90" s="689"/>
      <c r="U90" s="689"/>
      <c r="V90" s="689"/>
      <c r="W90" s="689"/>
      <c r="X90" s="390"/>
      <c r="Y90" s="47"/>
    </row>
    <row r="91" spans="1:39" ht="14.1" customHeight="1" x14ac:dyDescent="0.15">
      <c r="A91" s="653"/>
      <c r="B91" s="653"/>
      <c r="C91" s="653"/>
      <c r="D91" s="47"/>
      <c r="E91" s="47"/>
      <c r="F91" s="47"/>
      <c r="G91" s="47"/>
      <c r="H91" s="47"/>
      <c r="I91" s="47"/>
      <c r="J91" s="47"/>
      <c r="K91" s="653"/>
      <c r="L91" s="47"/>
      <c r="M91" s="683"/>
      <c r="N91" s="689"/>
      <c r="O91" s="689"/>
      <c r="P91" s="689"/>
      <c r="Q91" s="689"/>
      <c r="R91" s="689"/>
      <c r="S91" s="689"/>
      <c r="T91" s="689"/>
      <c r="U91" s="689"/>
      <c r="V91" s="689"/>
      <c r="W91" s="689"/>
      <c r="X91" s="390"/>
      <c r="Y91" s="47"/>
    </row>
    <row r="92" spans="1:39" ht="14.1" customHeight="1" x14ac:dyDescent="0.15">
      <c r="A92" s="653"/>
      <c r="B92" s="653"/>
      <c r="C92" s="653"/>
      <c r="D92" s="47"/>
      <c r="E92" s="47"/>
      <c r="F92" s="47"/>
      <c r="G92" s="47"/>
      <c r="H92" s="47"/>
      <c r="I92" s="47"/>
      <c r="J92" s="47"/>
      <c r="K92" s="47"/>
      <c r="L92" s="47"/>
      <c r="M92" s="689"/>
      <c r="N92" s="689"/>
      <c r="O92" s="689"/>
      <c r="P92" s="689"/>
      <c r="Q92" s="689"/>
      <c r="R92" s="689"/>
      <c r="S92" s="689"/>
      <c r="T92" s="689"/>
      <c r="U92" s="689"/>
      <c r="V92" s="689"/>
      <c r="W92" s="689"/>
      <c r="X92" s="390"/>
      <c r="Y92" s="47"/>
    </row>
    <row r="93" spans="1:39" ht="14.1" customHeight="1" x14ac:dyDescent="0.15">
      <c r="A93" s="653"/>
      <c r="B93" s="653"/>
      <c r="C93" s="653"/>
      <c r="D93" s="47"/>
      <c r="E93" s="47"/>
      <c r="F93" s="47"/>
      <c r="G93" s="47"/>
      <c r="H93" s="47"/>
      <c r="I93" s="47"/>
      <c r="J93" s="47"/>
      <c r="K93" s="47"/>
      <c r="L93" s="47"/>
      <c r="M93" s="653"/>
      <c r="N93" s="653"/>
      <c r="O93" s="653"/>
      <c r="P93" s="47"/>
      <c r="Q93" s="53"/>
      <c r="R93" s="53"/>
      <c r="S93" s="53"/>
      <c r="T93" s="53"/>
      <c r="U93" s="53"/>
      <c r="V93" s="53"/>
      <c r="W93" s="53"/>
      <c r="X93" s="653"/>
      <c r="Y93" s="47"/>
      <c r="Z93" s="47"/>
      <c r="AA93" s="689"/>
      <c r="AB93" s="689"/>
      <c r="AC93" s="689"/>
      <c r="AD93" s="689"/>
      <c r="AE93" s="689"/>
      <c r="AF93" s="689"/>
      <c r="AG93" s="689"/>
      <c r="AH93" s="689"/>
      <c r="AI93" s="689"/>
      <c r="AJ93" s="689"/>
      <c r="AK93" s="689"/>
      <c r="AL93" s="390"/>
      <c r="AM93" s="47"/>
    </row>
    <row r="94" spans="1:39" ht="14.1" customHeight="1" x14ac:dyDescent="0.15">
      <c r="A94" s="653"/>
      <c r="B94" s="653"/>
      <c r="C94" s="653"/>
      <c r="D94" s="47"/>
      <c r="E94" s="653"/>
      <c r="F94" s="47"/>
      <c r="G94" s="653"/>
      <c r="H94" s="653"/>
      <c r="I94" s="653"/>
      <c r="J94" s="653"/>
      <c r="K94" s="47"/>
      <c r="L94" s="47"/>
      <c r="M94" s="47"/>
      <c r="N94" s="678"/>
      <c r="O94" s="678"/>
      <c r="P94" s="653"/>
      <c r="Q94" s="635"/>
      <c r="R94" s="635"/>
      <c r="S94" s="678"/>
      <c r="T94" s="678"/>
      <c r="U94" s="47"/>
      <c r="V94" s="47"/>
      <c r="W94" s="635"/>
      <c r="X94" s="635"/>
      <c r="Y94" s="653"/>
      <c r="Z94" s="47"/>
      <c r="AA94" s="653"/>
      <c r="AB94" s="47"/>
      <c r="AC94" s="653"/>
      <c r="AD94" s="653"/>
      <c r="AE94" s="653"/>
      <c r="AF94" s="653"/>
      <c r="AG94" s="653"/>
      <c r="AH94" s="653"/>
      <c r="AI94" s="653"/>
      <c r="AJ94" s="653"/>
      <c r="AK94" s="653"/>
      <c r="AL94" s="390"/>
      <c r="AM94" s="47"/>
    </row>
    <row r="95" spans="1:39" ht="14.1" customHeight="1" x14ac:dyDescent="0.15">
      <c r="A95" s="653"/>
      <c r="B95" s="653"/>
      <c r="C95" s="653"/>
      <c r="D95" s="47"/>
      <c r="E95" s="653"/>
      <c r="F95" s="47"/>
      <c r="G95" s="653"/>
      <c r="H95" s="653"/>
      <c r="I95" s="47"/>
      <c r="J95" s="47"/>
      <c r="K95" s="653"/>
      <c r="L95" s="47"/>
      <c r="M95" s="47"/>
      <c r="N95" s="678"/>
      <c r="O95" s="678"/>
      <c r="P95" s="653"/>
      <c r="Q95" s="635"/>
      <c r="R95" s="635"/>
      <c r="S95" s="678"/>
      <c r="T95" s="678"/>
      <c r="U95" s="47"/>
      <c r="V95" s="47"/>
      <c r="W95" s="635"/>
      <c r="X95" s="635"/>
      <c r="Y95" s="653"/>
      <c r="Z95" s="47"/>
      <c r="AA95" s="653"/>
      <c r="AB95" s="653"/>
      <c r="AC95" s="653"/>
      <c r="AD95" s="653"/>
      <c r="AE95" s="653"/>
      <c r="AF95" s="653"/>
      <c r="AG95" s="653"/>
      <c r="AH95" s="653"/>
      <c r="AI95" s="653"/>
      <c r="AJ95" s="47"/>
      <c r="AK95" s="47"/>
      <c r="AL95" s="390"/>
      <c r="AM95" s="47"/>
    </row>
    <row r="96" spans="1:39" ht="14.1" customHeight="1" x14ac:dyDescent="0.15">
      <c r="A96" s="653"/>
      <c r="B96" s="653"/>
      <c r="C96" s="653"/>
      <c r="D96" s="47"/>
      <c r="E96" s="653"/>
      <c r="F96" s="653"/>
      <c r="G96" s="653"/>
      <c r="H96" s="653"/>
      <c r="I96" s="653"/>
      <c r="J96" s="653"/>
      <c r="K96" s="653"/>
      <c r="L96" s="653"/>
      <c r="M96" s="653"/>
      <c r="N96" s="653"/>
      <c r="O96" s="635"/>
      <c r="P96" s="635"/>
      <c r="Q96" s="47"/>
      <c r="R96" s="653"/>
      <c r="S96" s="47"/>
      <c r="T96" s="47"/>
      <c r="U96" s="47"/>
      <c r="V96" s="47"/>
      <c r="W96" s="47"/>
      <c r="X96" s="635"/>
      <c r="Y96" s="635"/>
      <c r="Z96" s="653"/>
      <c r="AA96" s="653"/>
      <c r="AB96" s="653"/>
      <c r="AC96" s="653"/>
      <c r="AD96" s="653"/>
      <c r="AE96" s="653"/>
      <c r="AF96" s="653"/>
      <c r="AG96" s="653"/>
      <c r="AH96" s="653"/>
      <c r="AI96" s="653"/>
      <c r="AJ96" s="653"/>
      <c r="AK96" s="653"/>
      <c r="AL96" s="390"/>
      <c r="AM96" s="47"/>
    </row>
    <row r="97" spans="1:39" ht="14.1" customHeight="1" x14ac:dyDescent="0.15">
      <c r="A97" s="653"/>
      <c r="B97" s="653"/>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390"/>
      <c r="AM97" s="47"/>
    </row>
    <row r="98" spans="1:39" ht="14.1" customHeight="1" x14ac:dyDescent="0.15">
      <c r="A98" s="653"/>
      <c r="B98" s="653"/>
      <c r="C98" s="653"/>
      <c r="D98" s="47"/>
      <c r="E98" s="47"/>
      <c r="F98" s="47"/>
      <c r="G98" s="47"/>
      <c r="H98" s="47"/>
      <c r="I98" s="47"/>
      <c r="J98" s="47"/>
      <c r="K98" s="47"/>
      <c r="L98" s="47"/>
      <c r="M98" s="47"/>
      <c r="N98" s="47"/>
      <c r="O98" s="47"/>
      <c r="P98" s="47"/>
      <c r="Q98" s="47"/>
      <c r="R98" s="653"/>
      <c r="S98" s="53"/>
      <c r="T98" s="53"/>
      <c r="U98" s="653"/>
      <c r="V98" s="637"/>
      <c r="W98" s="637"/>
      <c r="X98" s="653"/>
      <c r="Y98" s="653"/>
      <c r="Z98" s="47"/>
      <c r="AA98" s="689"/>
      <c r="AB98" s="689"/>
      <c r="AC98" s="689"/>
      <c r="AD98" s="689"/>
      <c r="AE98" s="689"/>
      <c r="AF98" s="689"/>
      <c r="AG98" s="689"/>
      <c r="AH98" s="689"/>
      <c r="AI98" s="689"/>
      <c r="AJ98" s="689"/>
      <c r="AK98" s="689"/>
      <c r="AL98" s="390"/>
      <c r="AM98" s="47"/>
    </row>
    <row r="99" spans="1:39" ht="14.1" customHeight="1" x14ac:dyDescent="0.15">
      <c r="A99" s="653"/>
      <c r="B99" s="653"/>
      <c r="C99" s="653"/>
      <c r="D99" s="47"/>
      <c r="E99" s="47"/>
      <c r="F99" s="47"/>
      <c r="G99" s="47"/>
      <c r="H99" s="47"/>
      <c r="I99" s="47"/>
      <c r="J99" s="47"/>
      <c r="K99" s="47"/>
      <c r="L99" s="47"/>
      <c r="M99" s="47"/>
      <c r="N99" s="47"/>
      <c r="O99" s="47"/>
      <c r="P99" s="47"/>
      <c r="Q99" s="47"/>
      <c r="R99" s="653"/>
      <c r="S99" s="53"/>
      <c r="T99" s="53"/>
      <c r="U99" s="653"/>
      <c r="V99" s="637"/>
      <c r="W99" s="637"/>
      <c r="X99" s="653"/>
      <c r="Y99" s="653"/>
      <c r="Z99" s="47"/>
      <c r="AA99" s="689"/>
      <c r="AB99" s="689"/>
      <c r="AC99" s="689"/>
      <c r="AD99" s="689"/>
      <c r="AE99" s="689"/>
      <c r="AF99" s="689"/>
      <c r="AG99" s="689"/>
      <c r="AH99" s="689"/>
      <c r="AI99" s="689"/>
      <c r="AJ99" s="689"/>
      <c r="AK99" s="689"/>
      <c r="AL99" s="390"/>
      <c r="AM99" s="47"/>
    </row>
    <row r="100" spans="1:39" x14ac:dyDescent="0.15">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row>
    <row r="101" spans="1:39" x14ac:dyDescent="0.15">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row>
  </sheetData>
  <mergeCells count="19">
    <mergeCell ref="E42:Y44"/>
    <mergeCell ref="E58:Y60"/>
    <mergeCell ref="P12:Q12"/>
    <mergeCell ref="J9:M9"/>
    <mergeCell ref="I32:X32"/>
    <mergeCell ref="Q21:Z21"/>
    <mergeCell ref="X23:Y23"/>
    <mergeCell ref="B20:Y20"/>
    <mergeCell ref="B2:AL2"/>
    <mergeCell ref="B4:Z4"/>
    <mergeCell ref="AA4:AL4"/>
    <mergeCell ref="T6:U6"/>
    <mergeCell ref="W6:X6"/>
    <mergeCell ref="AN8:BF20"/>
    <mergeCell ref="AB28:AK29"/>
    <mergeCell ref="AA12:AL13"/>
    <mergeCell ref="AA14:AL15"/>
    <mergeCell ref="AA16:AL18"/>
    <mergeCell ref="AA19:AL20"/>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rowBreaks count="1" manualBreakCount="1">
    <brk id="6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241665" r:id="rId4" name="Check Box 1">
              <controlPr defaultSize="0" autoFill="0" autoLine="0" autoPict="0">
                <anchor moveWithCells="1">
                  <from>
                    <xdr:col>17</xdr:col>
                    <xdr:colOff>152400</xdr:colOff>
                    <xdr:row>11</xdr:row>
                    <xdr:rowOff>66675</xdr:rowOff>
                  </from>
                  <to>
                    <xdr:col>21</xdr:col>
                    <xdr:colOff>95250</xdr:colOff>
                    <xdr:row>11</xdr:row>
                    <xdr:rowOff>238125</xdr:rowOff>
                  </to>
                </anchor>
              </controlPr>
            </control>
          </mc:Choice>
        </mc:AlternateContent>
        <mc:AlternateContent xmlns:mc="http://schemas.openxmlformats.org/markup-compatibility/2006">
          <mc:Choice Requires="x14">
            <control shapeId="241666" r:id="rId5" name="Check Box 2">
              <controlPr defaultSize="0" autoFill="0" autoLine="0" autoPict="0">
                <anchor moveWithCells="1">
                  <from>
                    <xdr:col>22</xdr:col>
                    <xdr:colOff>19050</xdr:colOff>
                    <xdr:row>11</xdr:row>
                    <xdr:rowOff>85725</xdr:rowOff>
                  </from>
                  <to>
                    <xdr:col>25</xdr:col>
                    <xdr:colOff>152400</xdr:colOff>
                    <xdr:row>12</xdr:row>
                    <xdr:rowOff>9525</xdr:rowOff>
                  </to>
                </anchor>
              </controlPr>
            </control>
          </mc:Choice>
        </mc:AlternateContent>
        <mc:AlternateContent xmlns:mc="http://schemas.openxmlformats.org/markup-compatibility/2006">
          <mc:Choice Requires="x14">
            <control shapeId="241667" r:id="rId6" name="Check Box 3">
              <controlPr defaultSize="0" autoFill="0" autoLine="0" autoPict="0">
                <anchor moveWithCells="1">
                  <from>
                    <xdr:col>17</xdr:col>
                    <xdr:colOff>152400</xdr:colOff>
                    <xdr:row>8</xdr:row>
                    <xdr:rowOff>0</xdr:rowOff>
                  </from>
                  <to>
                    <xdr:col>21</xdr:col>
                    <xdr:colOff>95250</xdr:colOff>
                    <xdr:row>9</xdr:row>
                    <xdr:rowOff>0</xdr:rowOff>
                  </to>
                </anchor>
              </controlPr>
            </control>
          </mc:Choice>
        </mc:AlternateContent>
        <mc:AlternateContent xmlns:mc="http://schemas.openxmlformats.org/markup-compatibility/2006">
          <mc:Choice Requires="x14">
            <control shapeId="241668" r:id="rId7" name="Check Box 4">
              <controlPr defaultSize="0" autoFill="0" autoLine="0" autoPict="0">
                <anchor moveWithCells="1">
                  <from>
                    <xdr:col>22</xdr:col>
                    <xdr:colOff>19050</xdr:colOff>
                    <xdr:row>8</xdr:row>
                    <xdr:rowOff>0</xdr:rowOff>
                  </from>
                  <to>
                    <xdr:col>25</xdr:col>
                    <xdr:colOff>152400</xdr:colOff>
                    <xdr:row>9</xdr:row>
                    <xdr:rowOff>0</xdr:rowOff>
                  </to>
                </anchor>
              </controlPr>
            </control>
          </mc:Choice>
        </mc:AlternateContent>
        <mc:AlternateContent xmlns:mc="http://schemas.openxmlformats.org/markup-compatibility/2006">
          <mc:Choice Requires="x14">
            <control shapeId="241672" r:id="rId8" name="Check Box 8">
              <controlPr defaultSize="0" autoFill="0" autoLine="0" autoPict="0">
                <anchor moveWithCells="1">
                  <from>
                    <xdr:col>22</xdr:col>
                    <xdr:colOff>28575</xdr:colOff>
                    <xdr:row>23</xdr:row>
                    <xdr:rowOff>9525</xdr:rowOff>
                  </from>
                  <to>
                    <xdr:col>25</xdr:col>
                    <xdr:colOff>161925</xdr:colOff>
                    <xdr:row>24</xdr:row>
                    <xdr:rowOff>9525</xdr:rowOff>
                  </to>
                </anchor>
              </controlPr>
            </control>
          </mc:Choice>
        </mc:AlternateContent>
        <mc:AlternateContent xmlns:mc="http://schemas.openxmlformats.org/markup-compatibility/2006">
          <mc:Choice Requires="x14">
            <control shapeId="241677" r:id="rId9" name="Check Box 13">
              <controlPr defaultSize="0" autoFill="0" autoLine="0" autoPict="0">
                <anchor moveWithCells="1">
                  <from>
                    <xdr:col>17</xdr:col>
                    <xdr:colOff>142875</xdr:colOff>
                    <xdr:row>49</xdr:row>
                    <xdr:rowOff>142875</xdr:rowOff>
                  </from>
                  <to>
                    <xdr:col>21</xdr:col>
                    <xdr:colOff>85725</xdr:colOff>
                    <xdr:row>51</xdr:row>
                    <xdr:rowOff>0</xdr:rowOff>
                  </to>
                </anchor>
              </controlPr>
            </control>
          </mc:Choice>
        </mc:AlternateContent>
        <mc:AlternateContent xmlns:mc="http://schemas.openxmlformats.org/markup-compatibility/2006">
          <mc:Choice Requires="x14">
            <control shapeId="241678" r:id="rId10" name="Check Box 14">
              <controlPr defaultSize="0" autoFill="0" autoLine="0" autoPict="0">
                <anchor moveWithCells="1">
                  <from>
                    <xdr:col>22</xdr:col>
                    <xdr:colOff>9525</xdr:colOff>
                    <xdr:row>49</xdr:row>
                    <xdr:rowOff>142875</xdr:rowOff>
                  </from>
                  <to>
                    <xdr:col>25</xdr:col>
                    <xdr:colOff>142875</xdr:colOff>
                    <xdr:row>51</xdr:row>
                    <xdr:rowOff>0</xdr:rowOff>
                  </to>
                </anchor>
              </controlPr>
            </control>
          </mc:Choice>
        </mc:AlternateContent>
        <mc:AlternateContent xmlns:mc="http://schemas.openxmlformats.org/markup-compatibility/2006">
          <mc:Choice Requires="x14">
            <control shapeId="241679" r:id="rId11" name="Check Box 15">
              <controlPr defaultSize="0" autoFill="0" autoLine="0" autoPict="0">
                <anchor moveWithCells="1">
                  <from>
                    <xdr:col>17</xdr:col>
                    <xdr:colOff>142875</xdr:colOff>
                    <xdr:row>45</xdr:row>
                    <xdr:rowOff>0</xdr:rowOff>
                  </from>
                  <to>
                    <xdr:col>21</xdr:col>
                    <xdr:colOff>85725</xdr:colOff>
                    <xdr:row>46</xdr:row>
                    <xdr:rowOff>38100</xdr:rowOff>
                  </to>
                </anchor>
              </controlPr>
            </control>
          </mc:Choice>
        </mc:AlternateContent>
        <mc:AlternateContent xmlns:mc="http://schemas.openxmlformats.org/markup-compatibility/2006">
          <mc:Choice Requires="x14">
            <control shapeId="241680" r:id="rId12" name="Check Box 16">
              <controlPr defaultSize="0" autoFill="0" autoLine="0" autoPict="0">
                <anchor moveWithCells="1">
                  <from>
                    <xdr:col>22</xdr:col>
                    <xdr:colOff>9525</xdr:colOff>
                    <xdr:row>45</xdr:row>
                    <xdr:rowOff>0</xdr:rowOff>
                  </from>
                  <to>
                    <xdr:col>25</xdr:col>
                    <xdr:colOff>142875</xdr:colOff>
                    <xdr:row>46</xdr:row>
                    <xdr:rowOff>38100</xdr:rowOff>
                  </to>
                </anchor>
              </controlPr>
            </control>
          </mc:Choice>
        </mc:AlternateContent>
        <mc:AlternateContent xmlns:mc="http://schemas.openxmlformats.org/markup-compatibility/2006">
          <mc:Choice Requires="x14">
            <control shapeId="241681" r:id="rId13" name="Check Box 17">
              <controlPr defaultSize="0" autoFill="0" autoLine="0" autoPict="0">
                <anchor moveWithCells="1">
                  <from>
                    <xdr:col>17</xdr:col>
                    <xdr:colOff>133350</xdr:colOff>
                    <xdr:row>46</xdr:row>
                    <xdr:rowOff>142875</xdr:rowOff>
                  </from>
                  <to>
                    <xdr:col>21</xdr:col>
                    <xdr:colOff>76200</xdr:colOff>
                    <xdr:row>48</xdr:row>
                    <xdr:rowOff>0</xdr:rowOff>
                  </to>
                </anchor>
              </controlPr>
            </control>
          </mc:Choice>
        </mc:AlternateContent>
        <mc:AlternateContent xmlns:mc="http://schemas.openxmlformats.org/markup-compatibility/2006">
          <mc:Choice Requires="x14">
            <control shapeId="241682" r:id="rId14" name="Check Box 18">
              <controlPr defaultSize="0" autoFill="0" autoLine="0" autoPict="0">
                <anchor moveWithCells="1">
                  <from>
                    <xdr:col>22</xdr:col>
                    <xdr:colOff>0</xdr:colOff>
                    <xdr:row>46</xdr:row>
                    <xdr:rowOff>142875</xdr:rowOff>
                  </from>
                  <to>
                    <xdr:col>25</xdr:col>
                    <xdr:colOff>133350</xdr:colOff>
                    <xdr:row>48</xdr:row>
                    <xdr:rowOff>0</xdr:rowOff>
                  </to>
                </anchor>
              </controlPr>
            </control>
          </mc:Choice>
        </mc:AlternateContent>
        <mc:AlternateContent xmlns:mc="http://schemas.openxmlformats.org/markup-compatibility/2006">
          <mc:Choice Requires="x14">
            <control shapeId="241683" r:id="rId15" name="Check Box 19">
              <controlPr defaultSize="0" autoFill="0" autoLine="0" autoPict="0">
                <anchor moveWithCells="1">
                  <from>
                    <xdr:col>17</xdr:col>
                    <xdr:colOff>142875</xdr:colOff>
                    <xdr:row>52</xdr:row>
                    <xdr:rowOff>0</xdr:rowOff>
                  </from>
                  <to>
                    <xdr:col>21</xdr:col>
                    <xdr:colOff>85725</xdr:colOff>
                    <xdr:row>53</xdr:row>
                    <xdr:rowOff>0</xdr:rowOff>
                  </to>
                </anchor>
              </controlPr>
            </control>
          </mc:Choice>
        </mc:AlternateContent>
        <mc:AlternateContent xmlns:mc="http://schemas.openxmlformats.org/markup-compatibility/2006">
          <mc:Choice Requires="x14">
            <control shapeId="241684" r:id="rId16" name="Check Box 20">
              <controlPr defaultSize="0" autoFill="0" autoLine="0" autoPict="0">
                <anchor moveWithCells="1">
                  <from>
                    <xdr:col>22</xdr:col>
                    <xdr:colOff>9525</xdr:colOff>
                    <xdr:row>52</xdr:row>
                    <xdr:rowOff>0</xdr:rowOff>
                  </from>
                  <to>
                    <xdr:col>25</xdr:col>
                    <xdr:colOff>142875</xdr:colOff>
                    <xdr:row>53</xdr:row>
                    <xdr:rowOff>0</xdr:rowOff>
                  </to>
                </anchor>
              </controlPr>
            </control>
          </mc:Choice>
        </mc:AlternateContent>
        <mc:AlternateContent xmlns:mc="http://schemas.openxmlformats.org/markup-compatibility/2006">
          <mc:Choice Requires="x14">
            <control shapeId="241685" r:id="rId17" name="Check Box 21">
              <controlPr defaultSize="0" autoFill="0" autoLine="0" autoPict="0">
                <anchor moveWithCells="1">
                  <from>
                    <xdr:col>17</xdr:col>
                    <xdr:colOff>133350</xdr:colOff>
                    <xdr:row>37</xdr:row>
                    <xdr:rowOff>0</xdr:rowOff>
                  </from>
                  <to>
                    <xdr:col>21</xdr:col>
                    <xdr:colOff>76200</xdr:colOff>
                    <xdr:row>39</xdr:row>
                    <xdr:rowOff>38100</xdr:rowOff>
                  </to>
                </anchor>
              </controlPr>
            </control>
          </mc:Choice>
        </mc:AlternateContent>
        <mc:AlternateContent xmlns:mc="http://schemas.openxmlformats.org/markup-compatibility/2006">
          <mc:Choice Requires="x14">
            <control shapeId="241686" r:id="rId18" name="Check Box 22">
              <controlPr defaultSize="0" autoFill="0" autoLine="0" autoPict="0">
                <anchor moveWithCells="1">
                  <from>
                    <xdr:col>22</xdr:col>
                    <xdr:colOff>0</xdr:colOff>
                    <xdr:row>37</xdr:row>
                    <xdr:rowOff>0</xdr:rowOff>
                  </from>
                  <to>
                    <xdr:col>25</xdr:col>
                    <xdr:colOff>133350</xdr:colOff>
                    <xdr:row>39</xdr:row>
                    <xdr:rowOff>38100</xdr:rowOff>
                  </to>
                </anchor>
              </controlPr>
            </control>
          </mc:Choice>
        </mc:AlternateContent>
        <mc:AlternateContent xmlns:mc="http://schemas.openxmlformats.org/markup-compatibility/2006">
          <mc:Choice Requires="x14">
            <control shapeId="241687" r:id="rId19" name="Check Box 23">
              <controlPr defaultSize="0" autoFill="0" autoLine="0" autoPict="0">
                <anchor moveWithCells="1">
                  <from>
                    <xdr:col>17</xdr:col>
                    <xdr:colOff>133350</xdr:colOff>
                    <xdr:row>33</xdr:row>
                    <xdr:rowOff>152400</xdr:rowOff>
                  </from>
                  <to>
                    <xdr:col>21</xdr:col>
                    <xdr:colOff>76200</xdr:colOff>
                    <xdr:row>35</xdr:row>
                    <xdr:rowOff>0</xdr:rowOff>
                  </to>
                </anchor>
              </controlPr>
            </control>
          </mc:Choice>
        </mc:AlternateContent>
        <mc:AlternateContent xmlns:mc="http://schemas.openxmlformats.org/markup-compatibility/2006">
          <mc:Choice Requires="x14">
            <control shapeId="241688" r:id="rId20" name="Check Box 24">
              <controlPr defaultSize="0" autoFill="0" autoLine="0" autoPict="0">
                <anchor moveWithCells="1">
                  <from>
                    <xdr:col>22</xdr:col>
                    <xdr:colOff>0</xdr:colOff>
                    <xdr:row>33</xdr:row>
                    <xdr:rowOff>152400</xdr:rowOff>
                  </from>
                  <to>
                    <xdr:col>25</xdr:col>
                    <xdr:colOff>133350</xdr:colOff>
                    <xdr:row>35</xdr:row>
                    <xdr:rowOff>0</xdr:rowOff>
                  </to>
                </anchor>
              </controlPr>
            </control>
          </mc:Choice>
        </mc:AlternateContent>
        <mc:AlternateContent xmlns:mc="http://schemas.openxmlformats.org/markup-compatibility/2006">
          <mc:Choice Requires="x14">
            <control shapeId="241689" r:id="rId21" name="Check Box 25">
              <controlPr defaultSize="0" autoFill="0" autoLine="0" autoPict="0">
                <anchor moveWithCells="1">
                  <from>
                    <xdr:col>9</xdr:col>
                    <xdr:colOff>9525</xdr:colOff>
                    <xdr:row>14</xdr:row>
                    <xdr:rowOff>0</xdr:rowOff>
                  </from>
                  <to>
                    <xdr:col>13</xdr:col>
                    <xdr:colOff>95250</xdr:colOff>
                    <xdr:row>15</xdr:row>
                    <xdr:rowOff>38100</xdr:rowOff>
                  </to>
                </anchor>
              </controlPr>
            </control>
          </mc:Choice>
        </mc:AlternateContent>
        <mc:AlternateContent xmlns:mc="http://schemas.openxmlformats.org/markup-compatibility/2006">
          <mc:Choice Requires="x14">
            <control shapeId="241690" r:id="rId22" name="Check Box 26">
              <controlPr defaultSize="0" autoFill="0" autoLine="0" autoPict="0">
                <anchor moveWithCells="1">
                  <from>
                    <xdr:col>17</xdr:col>
                    <xdr:colOff>133350</xdr:colOff>
                    <xdr:row>14</xdr:row>
                    <xdr:rowOff>19050</xdr:rowOff>
                  </from>
                  <to>
                    <xdr:col>21</xdr:col>
                    <xdr:colOff>0</xdr:colOff>
                    <xdr:row>15</xdr:row>
                    <xdr:rowOff>57150</xdr:rowOff>
                  </to>
                </anchor>
              </controlPr>
            </control>
          </mc:Choice>
        </mc:AlternateContent>
        <mc:AlternateContent xmlns:mc="http://schemas.openxmlformats.org/markup-compatibility/2006">
          <mc:Choice Requires="x14">
            <control shapeId="241691" r:id="rId23" name="Check Box 27">
              <controlPr defaultSize="0" autoFill="0" autoLine="0" autoPict="0">
                <anchor moveWithCells="1">
                  <from>
                    <xdr:col>9</xdr:col>
                    <xdr:colOff>9525</xdr:colOff>
                    <xdr:row>14</xdr:row>
                    <xdr:rowOff>161925</xdr:rowOff>
                  </from>
                  <to>
                    <xdr:col>12</xdr:col>
                    <xdr:colOff>57150</xdr:colOff>
                    <xdr:row>16</xdr:row>
                    <xdr:rowOff>28575</xdr:rowOff>
                  </to>
                </anchor>
              </controlPr>
            </control>
          </mc:Choice>
        </mc:AlternateContent>
        <mc:AlternateContent xmlns:mc="http://schemas.openxmlformats.org/markup-compatibility/2006">
          <mc:Choice Requires="x14">
            <control shapeId="241692" r:id="rId24" name="Check Box 28">
              <controlPr defaultSize="0" autoFill="0" autoLine="0" autoPict="0">
                <anchor moveWithCells="1">
                  <from>
                    <xdr:col>13</xdr:col>
                    <xdr:colOff>142875</xdr:colOff>
                    <xdr:row>14</xdr:row>
                    <xdr:rowOff>161925</xdr:rowOff>
                  </from>
                  <to>
                    <xdr:col>17</xdr:col>
                    <xdr:colOff>9525</xdr:colOff>
                    <xdr:row>16</xdr:row>
                    <xdr:rowOff>28575</xdr:rowOff>
                  </to>
                </anchor>
              </controlPr>
            </control>
          </mc:Choice>
        </mc:AlternateContent>
        <mc:AlternateContent xmlns:mc="http://schemas.openxmlformats.org/markup-compatibility/2006">
          <mc:Choice Requires="x14">
            <control shapeId="241693" r:id="rId25" name="Check Box 29">
              <controlPr defaultSize="0" autoFill="0" autoLine="0" autoPict="0">
                <anchor moveWithCells="1">
                  <from>
                    <xdr:col>17</xdr:col>
                    <xdr:colOff>152400</xdr:colOff>
                    <xdr:row>18</xdr:row>
                    <xdr:rowOff>0</xdr:rowOff>
                  </from>
                  <to>
                    <xdr:col>21</xdr:col>
                    <xdr:colOff>95250</xdr:colOff>
                    <xdr:row>19</xdr:row>
                    <xdr:rowOff>0</xdr:rowOff>
                  </to>
                </anchor>
              </controlPr>
            </control>
          </mc:Choice>
        </mc:AlternateContent>
        <mc:AlternateContent xmlns:mc="http://schemas.openxmlformats.org/markup-compatibility/2006">
          <mc:Choice Requires="x14">
            <control shapeId="241694" r:id="rId26" name="Check Box 30">
              <controlPr defaultSize="0" autoFill="0" autoLine="0" autoPict="0">
                <anchor moveWithCells="1">
                  <from>
                    <xdr:col>22</xdr:col>
                    <xdr:colOff>19050</xdr:colOff>
                    <xdr:row>18</xdr:row>
                    <xdr:rowOff>0</xdr:rowOff>
                  </from>
                  <to>
                    <xdr:col>25</xdr:col>
                    <xdr:colOff>152400</xdr:colOff>
                    <xdr:row>19</xdr:row>
                    <xdr:rowOff>0</xdr:rowOff>
                  </to>
                </anchor>
              </controlPr>
            </control>
          </mc:Choice>
        </mc:AlternateContent>
        <mc:AlternateContent xmlns:mc="http://schemas.openxmlformats.org/markup-compatibility/2006">
          <mc:Choice Requires="x14">
            <control shapeId="241695" r:id="rId27" name="Check Box 31">
              <controlPr defaultSize="0" autoFill="0" autoLine="0" autoPict="0">
                <anchor moveWithCells="1">
                  <from>
                    <xdr:col>17</xdr:col>
                    <xdr:colOff>142875</xdr:colOff>
                    <xdr:row>54</xdr:row>
                    <xdr:rowOff>0</xdr:rowOff>
                  </from>
                  <to>
                    <xdr:col>21</xdr:col>
                    <xdr:colOff>85725</xdr:colOff>
                    <xdr:row>55</xdr:row>
                    <xdr:rowOff>0</xdr:rowOff>
                  </to>
                </anchor>
              </controlPr>
            </control>
          </mc:Choice>
        </mc:AlternateContent>
        <mc:AlternateContent xmlns:mc="http://schemas.openxmlformats.org/markup-compatibility/2006">
          <mc:Choice Requires="x14">
            <control shapeId="241696" r:id="rId28" name="Check Box 32">
              <controlPr defaultSize="0" autoFill="0" autoLine="0" autoPict="0">
                <anchor moveWithCells="1">
                  <from>
                    <xdr:col>22</xdr:col>
                    <xdr:colOff>9525</xdr:colOff>
                    <xdr:row>54</xdr:row>
                    <xdr:rowOff>0</xdr:rowOff>
                  </from>
                  <to>
                    <xdr:col>25</xdr:col>
                    <xdr:colOff>142875</xdr:colOff>
                    <xdr:row>55</xdr:row>
                    <xdr:rowOff>0</xdr:rowOff>
                  </to>
                </anchor>
              </controlPr>
            </control>
          </mc:Choice>
        </mc:AlternateContent>
        <mc:AlternateContent xmlns:mc="http://schemas.openxmlformats.org/markup-compatibility/2006">
          <mc:Choice Requires="x14">
            <control shapeId="241697" r:id="rId29" name="Check Box 33">
              <controlPr defaultSize="0" autoFill="0" autoLine="0" autoPict="0">
                <anchor moveWithCells="1">
                  <from>
                    <xdr:col>8</xdr:col>
                    <xdr:colOff>161925</xdr:colOff>
                    <xdr:row>28</xdr:row>
                    <xdr:rowOff>152400</xdr:rowOff>
                  </from>
                  <to>
                    <xdr:col>12</xdr:col>
                    <xdr:colOff>28575</xdr:colOff>
                    <xdr:row>29</xdr:row>
                    <xdr:rowOff>152400</xdr:rowOff>
                  </to>
                </anchor>
              </controlPr>
            </control>
          </mc:Choice>
        </mc:AlternateContent>
        <mc:AlternateContent xmlns:mc="http://schemas.openxmlformats.org/markup-compatibility/2006">
          <mc:Choice Requires="x14">
            <control shapeId="241698" r:id="rId30" name="Check Box 34">
              <controlPr defaultSize="0" autoFill="0" autoLine="0" autoPict="0">
                <anchor moveWithCells="1">
                  <from>
                    <xdr:col>12</xdr:col>
                    <xdr:colOff>161925</xdr:colOff>
                    <xdr:row>28</xdr:row>
                    <xdr:rowOff>152400</xdr:rowOff>
                  </from>
                  <to>
                    <xdr:col>16</xdr:col>
                    <xdr:colOff>114300</xdr:colOff>
                    <xdr:row>29</xdr:row>
                    <xdr:rowOff>152400</xdr:rowOff>
                  </to>
                </anchor>
              </controlPr>
            </control>
          </mc:Choice>
        </mc:AlternateContent>
        <mc:AlternateContent xmlns:mc="http://schemas.openxmlformats.org/markup-compatibility/2006">
          <mc:Choice Requires="x14">
            <control shapeId="241699" r:id="rId31" name="Check Box 35">
              <controlPr defaultSize="0" autoFill="0" autoLine="0" autoPict="0">
                <anchor moveWithCells="1">
                  <from>
                    <xdr:col>17</xdr:col>
                    <xdr:colOff>47625</xdr:colOff>
                    <xdr:row>28</xdr:row>
                    <xdr:rowOff>152400</xdr:rowOff>
                  </from>
                  <to>
                    <xdr:col>21</xdr:col>
                    <xdr:colOff>76200</xdr:colOff>
                    <xdr:row>29</xdr:row>
                    <xdr:rowOff>152400</xdr:rowOff>
                  </to>
                </anchor>
              </controlPr>
            </control>
          </mc:Choice>
        </mc:AlternateContent>
        <mc:AlternateContent xmlns:mc="http://schemas.openxmlformats.org/markup-compatibility/2006">
          <mc:Choice Requires="x14">
            <control shapeId="241700" r:id="rId32" name="Check Box 36">
              <controlPr defaultSize="0" autoFill="0" autoLine="0" autoPict="0">
                <anchor moveWithCells="1">
                  <from>
                    <xdr:col>3</xdr:col>
                    <xdr:colOff>152400</xdr:colOff>
                    <xdr:row>28</xdr:row>
                    <xdr:rowOff>152400</xdr:rowOff>
                  </from>
                  <to>
                    <xdr:col>8</xdr:col>
                    <xdr:colOff>0</xdr:colOff>
                    <xdr:row>29</xdr:row>
                    <xdr:rowOff>152400</xdr:rowOff>
                  </to>
                </anchor>
              </controlPr>
            </control>
          </mc:Choice>
        </mc:AlternateContent>
        <mc:AlternateContent xmlns:mc="http://schemas.openxmlformats.org/markup-compatibility/2006">
          <mc:Choice Requires="x14">
            <control shapeId="241701" r:id="rId33" name="Check Box 37">
              <controlPr defaultSize="0" autoFill="0" autoLine="0" autoPict="0">
                <anchor moveWithCells="1">
                  <from>
                    <xdr:col>3</xdr:col>
                    <xdr:colOff>142875</xdr:colOff>
                    <xdr:row>30</xdr:row>
                    <xdr:rowOff>161925</xdr:rowOff>
                  </from>
                  <to>
                    <xdr:col>7</xdr:col>
                    <xdr:colOff>171450</xdr:colOff>
                    <xdr:row>32</xdr:row>
                    <xdr:rowOff>9525</xdr:rowOff>
                  </to>
                </anchor>
              </controlPr>
            </control>
          </mc:Choice>
        </mc:AlternateContent>
        <mc:AlternateContent xmlns:mc="http://schemas.openxmlformats.org/markup-compatibility/2006">
          <mc:Choice Requires="x14">
            <control shapeId="241702" r:id="rId34" name="Check Box 38">
              <controlPr defaultSize="0" autoFill="0" autoLine="0" autoPict="0">
                <anchor moveWithCells="1">
                  <from>
                    <xdr:col>8</xdr:col>
                    <xdr:colOff>152400</xdr:colOff>
                    <xdr:row>29</xdr:row>
                    <xdr:rowOff>142875</xdr:rowOff>
                  </from>
                  <to>
                    <xdr:col>13</xdr:col>
                    <xdr:colOff>0</xdr:colOff>
                    <xdr:row>30</xdr:row>
                    <xdr:rowOff>161925</xdr:rowOff>
                  </to>
                </anchor>
              </controlPr>
            </control>
          </mc:Choice>
        </mc:AlternateContent>
        <mc:AlternateContent xmlns:mc="http://schemas.openxmlformats.org/markup-compatibility/2006">
          <mc:Choice Requires="x14">
            <control shapeId="241703" r:id="rId35" name="Check Box 39">
              <controlPr defaultSize="0" autoFill="0" autoLine="0" autoPict="0">
                <anchor moveWithCells="1">
                  <from>
                    <xdr:col>3</xdr:col>
                    <xdr:colOff>152400</xdr:colOff>
                    <xdr:row>29</xdr:row>
                    <xdr:rowOff>152400</xdr:rowOff>
                  </from>
                  <to>
                    <xdr:col>8</xdr:col>
                    <xdr:colOff>0</xdr:colOff>
                    <xdr:row>31</xdr:row>
                    <xdr:rowOff>0</xdr:rowOff>
                  </to>
                </anchor>
              </controlPr>
            </control>
          </mc:Choice>
        </mc:AlternateContent>
        <mc:AlternateContent xmlns:mc="http://schemas.openxmlformats.org/markup-compatibility/2006">
          <mc:Choice Requires="x14">
            <control shapeId="241704" r:id="rId36" name="Check Box 40">
              <controlPr defaultSize="0" autoFill="0" autoLine="0" autoPict="0">
                <anchor moveWithCells="1">
                  <from>
                    <xdr:col>13</xdr:col>
                    <xdr:colOff>142875</xdr:colOff>
                    <xdr:row>14</xdr:row>
                    <xdr:rowOff>9525</xdr:rowOff>
                  </from>
                  <to>
                    <xdr:col>17</xdr:col>
                    <xdr:colOff>9525</xdr:colOff>
                    <xdr:row>15</xdr:row>
                    <xdr:rowOff>47625</xdr:rowOff>
                  </to>
                </anchor>
              </controlPr>
            </control>
          </mc:Choice>
        </mc:AlternateContent>
        <mc:AlternateContent xmlns:mc="http://schemas.openxmlformats.org/markup-compatibility/2006">
          <mc:Choice Requires="x14">
            <control shapeId="241705" r:id="rId37" name="Check Box 41">
              <controlPr defaultSize="0" autoFill="0" autoLine="0" autoPict="0">
                <anchor moveWithCells="1">
                  <from>
                    <xdr:col>14</xdr:col>
                    <xdr:colOff>142875</xdr:colOff>
                    <xdr:row>26</xdr:row>
                    <xdr:rowOff>19050</xdr:rowOff>
                  </from>
                  <to>
                    <xdr:col>18</xdr:col>
                    <xdr:colOff>85725</xdr:colOff>
                    <xdr:row>27</xdr:row>
                    <xdr:rowOff>19050</xdr:rowOff>
                  </to>
                </anchor>
              </controlPr>
            </control>
          </mc:Choice>
        </mc:AlternateContent>
        <mc:AlternateContent xmlns:mc="http://schemas.openxmlformats.org/markup-compatibility/2006">
          <mc:Choice Requires="x14">
            <control shapeId="241706" r:id="rId38" name="Check Box 42">
              <controlPr defaultSize="0" autoFill="0" autoLine="0" autoPict="0">
                <anchor moveWithCells="1">
                  <from>
                    <xdr:col>19</xdr:col>
                    <xdr:colOff>9525</xdr:colOff>
                    <xdr:row>26</xdr:row>
                    <xdr:rowOff>19050</xdr:rowOff>
                  </from>
                  <to>
                    <xdr:col>22</xdr:col>
                    <xdr:colOff>142875</xdr:colOff>
                    <xdr:row>27</xdr:row>
                    <xdr:rowOff>19050</xdr:rowOff>
                  </to>
                </anchor>
              </controlPr>
            </control>
          </mc:Choice>
        </mc:AlternateContent>
        <mc:AlternateContent xmlns:mc="http://schemas.openxmlformats.org/markup-compatibility/2006">
          <mc:Choice Requires="x14">
            <control shapeId="241707" r:id="rId39" name="Check Box 43">
              <controlPr defaultSize="0" autoFill="0" autoLine="0" autoPict="0">
                <anchor moveWithCells="1">
                  <from>
                    <xdr:col>14</xdr:col>
                    <xdr:colOff>95250</xdr:colOff>
                    <xdr:row>20</xdr:row>
                    <xdr:rowOff>28575</xdr:rowOff>
                  </from>
                  <to>
                    <xdr:col>21</xdr:col>
                    <xdr:colOff>57150</xdr:colOff>
                    <xdr:row>21</xdr:row>
                    <xdr:rowOff>95250</xdr:rowOff>
                  </to>
                </anchor>
              </controlPr>
            </control>
          </mc:Choice>
        </mc:AlternateContent>
        <mc:AlternateContent xmlns:mc="http://schemas.openxmlformats.org/markup-compatibility/2006">
          <mc:Choice Requires="x14">
            <control shapeId="241708" r:id="rId40" name="Check Box 44">
              <controlPr defaultSize="0" autoFill="0" autoLine="0" autoPict="0">
                <anchor moveWithCells="1">
                  <from>
                    <xdr:col>17</xdr:col>
                    <xdr:colOff>66675</xdr:colOff>
                    <xdr:row>20</xdr:row>
                    <xdr:rowOff>28575</xdr:rowOff>
                  </from>
                  <to>
                    <xdr:col>24</xdr:col>
                    <xdr:colOff>57150</xdr:colOff>
                    <xdr:row>21</xdr:row>
                    <xdr:rowOff>95250</xdr:rowOff>
                  </to>
                </anchor>
              </controlPr>
            </control>
          </mc:Choice>
        </mc:AlternateContent>
        <mc:AlternateContent xmlns:mc="http://schemas.openxmlformats.org/markup-compatibility/2006">
          <mc:Choice Requires="x14">
            <control shapeId="241709" r:id="rId41" name="Check Box 45">
              <controlPr defaultSize="0" autoFill="0" autoLine="0" autoPict="0">
                <anchor moveWithCells="1">
                  <from>
                    <xdr:col>21</xdr:col>
                    <xdr:colOff>104775</xdr:colOff>
                    <xdr:row>20</xdr:row>
                    <xdr:rowOff>28575</xdr:rowOff>
                  </from>
                  <to>
                    <xdr:col>25</xdr:col>
                    <xdr:colOff>66675</xdr:colOff>
                    <xdr:row>21</xdr:row>
                    <xdr:rowOff>85725</xdr:rowOff>
                  </to>
                </anchor>
              </controlPr>
            </control>
          </mc:Choice>
        </mc:AlternateContent>
        <mc:AlternateContent xmlns:mc="http://schemas.openxmlformats.org/markup-compatibility/2006">
          <mc:Choice Requires="x14">
            <control shapeId="241710" r:id="rId42" name="Check Box 46">
              <controlPr defaultSize="0" autoFill="0" autoLine="0" autoPict="0">
                <anchor moveWithCells="1">
                  <from>
                    <xdr:col>16</xdr:col>
                    <xdr:colOff>114300</xdr:colOff>
                    <xdr:row>22</xdr:row>
                    <xdr:rowOff>133350</xdr:rowOff>
                  </from>
                  <to>
                    <xdr:col>19</xdr:col>
                    <xdr:colOff>19050</xdr:colOff>
                    <xdr:row>24</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K105"/>
  <sheetViews>
    <sheetView showGridLines="0" view="pageBreakPreview" zoomScaleNormal="100" zoomScaleSheetLayoutView="100" workbookViewId="0">
      <selection activeCell="X6" sqref="X6"/>
    </sheetView>
  </sheetViews>
  <sheetFormatPr defaultColWidth="8" defaultRowHeight="12" x14ac:dyDescent="0.15"/>
  <cols>
    <col min="1" max="1" width="1.5" style="21" customWidth="1"/>
    <col min="2" max="2" width="1.625" style="21" customWidth="1"/>
    <col min="3" max="39" width="2.375" style="21" customWidth="1"/>
    <col min="40" max="57" width="2.625" style="21" customWidth="1"/>
    <col min="58" max="16384" width="8" style="21"/>
  </cols>
  <sheetData>
    <row r="2" spans="1:58" ht="14.1" customHeight="1" x14ac:dyDescent="0.15">
      <c r="B2" s="2727" t="s">
        <v>1119</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row>
    <row r="3" spans="1:58" ht="5.0999999999999996" customHeight="1" thickBot="1" x14ac:dyDescent="0.2"/>
    <row r="4" spans="1:58" ht="14.1" customHeight="1" x14ac:dyDescent="0.15">
      <c r="B4" s="5313" t="s">
        <v>879</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314"/>
      <c r="AA4" s="2731" t="s">
        <v>226</v>
      </c>
      <c r="AB4" s="5442"/>
      <c r="AC4" s="5442"/>
      <c r="AD4" s="5442"/>
      <c r="AE4" s="5442"/>
      <c r="AF4" s="5442"/>
      <c r="AG4" s="5442"/>
      <c r="AH4" s="5442"/>
      <c r="AI4" s="5442"/>
      <c r="AJ4" s="5442"/>
      <c r="AK4" s="5442"/>
      <c r="AL4" s="5442"/>
      <c r="AM4" s="106"/>
    </row>
    <row r="5" spans="1:58" ht="6.95" customHeight="1" x14ac:dyDescent="0.15">
      <c r="B5" s="374"/>
      <c r="C5" s="269"/>
      <c r="D5" s="269"/>
      <c r="E5" s="269"/>
      <c r="F5" s="269"/>
      <c r="G5" s="269"/>
      <c r="H5" s="269"/>
      <c r="I5" s="269"/>
      <c r="J5" s="269"/>
      <c r="K5" s="269"/>
      <c r="L5" s="269"/>
      <c r="M5" s="269"/>
      <c r="N5" s="269"/>
      <c r="O5" s="269"/>
      <c r="P5" s="269"/>
      <c r="Q5" s="269"/>
      <c r="R5" s="269"/>
      <c r="S5" s="269"/>
      <c r="T5" s="269"/>
      <c r="U5" s="269"/>
      <c r="V5" s="269"/>
      <c r="W5" s="269"/>
      <c r="X5" s="269"/>
      <c r="Y5" s="269"/>
      <c r="Z5" s="375"/>
      <c r="AA5" s="107"/>
      <c r="AB5" s="107"/>
      <c r="AC5" s="107"/>
      <c r="AD5" s="107"/>
      <c r="AE5" s="107"/>
      <c r="AF5" s="107"/>
      <c r="AG5" s="107"/>
      <c r="AH5" s="107"/>
      <c r="AI5" s="107"/>
      <c r="AJ5" s="107"/>
      <c r="AK5" s="107"/>
      <c r="AL5" s="184"/>
      <c r="AM5" s="106"/>
    </row>
    <row r="6" spans="1:58" ht="14.1" customHeight="1" x14ac:dyDescent="0.15">
      <c r="A6" s="514"/>
      <c r="B6" s="5"/>
      <c r="C6" s="221" t="s">
        <v>886</v>
      </c>
      <c r="D6" s="257"/>
      <c r="E6" s="491"/>
      <c r="F6" s="257"/>
      <c r="G6" s="257"/>
      <c r="H6" s="386"/>
      <c r="I6" s="386"/>
      <c r="J6" s="653"/>
      <c r="K6" s="653"/>
      <c r="L6" s="653"/>
      <c r="M6" s="653"/>
      <c r="N6" s="653"/>
      <c r="O6" s="653"/>
      <c r="P6" s="514"/>
      <c r="Q6" s="514"/>
      <c r="R6" s="514"/>
      <c r="S6" s="637"/>
      <c r="T6" s="637"/>
      <c r="U6" s="7"/>
      <c r="V6" s="638"/>
      <c r="W6" s="638"/>
      <c r="X6" s="514"/>
      <c r="Y6" s="514"/>
      <c r="Z6" s="26"/>
      <c r="AA6" s="172" t="s">
        <v>1506</v>
      </c>
      <c r="AB6" s="727"/>
      <c r="AC6" s="514"/>
      <c r="AD6" s="514"/>
      <c r="AE6" s="514"/>
      <c r="AF6" s="514"/>
      <c r="AG6" s="514"/>
      <c r="AH6" s="514"/>
      <c r="AI6" s="514"/>
      <c r="AJ6" s="514"/>
      <c r="AK6" s="514"/>
      <c r="AL6" s="6"/>
      <c r="AM6" s="106"/>
      <c r="AO6" s="5451" t="s">
        <v>2071</v>
      </c>
      <c r="AP6" s="5451"/>
      <c r="AQ6" s="5451"/>
      <c r="AR6" s="5451"/>
      <c r="AS6" s="5451"/>
      <c r="AT6" s="5451"/>
      <c r="AU6" s="5451"/>
      <c r="AV6" s="5451"/>
      <c r="AW6" s="5451"/>
      <c r="AX6" s="5451"/>
      <c r="AY6" s="5451"/>
      <c r="AZ6" s="5451"/>
      <c r="BA6" s="5451"/>
      <c r="BB6" s="5451"/>
      <c r="BC6" s="5451"/>
      <c r="BD6" s="5451"/>
      <c r="BE6" s="5451"/>
      <c r="BF6" s="5451"/>
    </row>
    <row r="7" spans="1:58" ht="14.1" customHeight="1" x14ac:dyDescent="0.15">
      <c r="A7" s="514"/>
      <c r="B7" s="5"/>
      <c r="C7" s="39"/>
      <c r="D7" s="23"/>
      <c r="E7" s="143"/>
      <c r="F7" s="23"/>
      <c r="G7" s="23"/>
      <c r="H7" s="37"/>
      <c r="I7" s="37"/>
      <c r="J7" s="514"/>
      <c r="K7" s="514"/>
      <c r="L7" s="514"/>
      <c r="M7" s="514"/>
      <c r="N7" s="514"/>
      <c r="O7" s="514"/>
      <c r="P7" s="514"/>
      <c r="Q7" s="514"/>
      <c r="R7" s="514"/>
      <c r="S7" s="637"/>
      <c r="T7" s="637"/>
      <c r="U7" s="7"/>
      <c r="V7" s="638"/>
      <c r="W7" s="638"/>
      <c r="X7" s="514"/>
      <c r="Y7" s="514"/>
      <c r="Z7" s="26"/>
      <c r="AA7" s="723" t="s">
        <v>24</v>
      </c>
      <c r="AB7" s="1397" t="s">
        <v>1858</v>
      </c>
      <c r="AC7" s="514"/>
      <c r="AD7" s="514"/>
      <c r="AE7" s="514"/>
      <c r="AF7" s="514"/>
      <c r="AG7" s="514"/>
      <c r="AH7" s="514"/>
      <c r="AI7" s="514"/>
      <c r="AJ7" s="514"/>
      <c r="AK7" s="514"/>
      <c r="AL7" s="6"/>
      <c r="AM7" s="106"/>
      <c r="AO7" s="5451"/>
      <c r="AP7" s="5451"/>
      <c r="AQ7" s="5451"/>
      <c r="AR7" s="5451"/>
      <c r="AS7" s="5451"/>
      <c r="AT7" s="5451"/>
      <c r="AU7" s="5451"/>
      <c r="AV7" s="5451"/>
      <c r="AW7" s="5451"/>
      <c r="AX7" s="5451"/>
      <c r="AY7" s="5451"/>
      <c r="AZ7" s="5451"/>
      <c r="BA7" s="5451"/>
      <c r="BB7" s="5451"/>
      <c r="BC7" s="5451"/>
      <c r="BD7" s="5451"/>
      <c r="BE7" s="5451"/>
      <c r="BF7" s="5451"/>
    </row>
    <row r="8" spans="1:58" ht="14.1" customHeight="1" x14ac:dyDescent="0.15">
      <c r="A8" s="514"/>
      <c r="B8" s="5"/>
      <c r="C8" s="514" t="s">
        <v>887</v>
      </c>
      <c r="D8" s="514"/>
      <c r="E8" s="39"/>
      <c r="F8" s="514"/>
      <c r="G8" s="514"/>
      <c r="H8" s="514"/>
      <c r="I8" s="514"/>
      <c r="J8" s="514"/>
      <c r="K8" s="514"/>
      <c r="L8" s="514"/>
      <c r="M8" s="514"/>
      <c r="N8" s="514"/>
      <c r="O8" s="514"/>
      <c r="P8" s="514"/>
      <c r="Q8" s="514"/>
      <c r="R8" s="542"/>
      <c r="S8" s="36"/>
      <c r="T8" s="17"/>
      <c r="U8" s="17"/>
      <c r="V8" s="36"/>
      <c r="W8" s="17"/>
      <c r="X8" s="17"/>
      <c r="Y8" s="17"/>
      <c r="Z8" s="26"/>
      <c r="AA8" s="166"/>
      <c r="AB8" s="5434" t="s">
        <v>2093</v>
      </c>
      <c r="AC8" s="5434"/>
      <c r="AD8" s="5434"/>
      <c r="AE8" s="5434"/>
      <c r="AF8" s="5434"/>
      <c r="AG8" s="5434"/>
      <c r="AH8" s="5434"/>
      <c r="AI8" s="5434"/>
      <c r="AJ8" s="5434"/>
      <c r="AK8" s="5434"/>
      <c r="AL8" s="5453"/>
      <c r="AM8" s="106"/>
      <c r="AO8" s="5451"/>
      <c r="AP8" s="5451"/>
      <c r="AQ8" s="5451"/>
      <c r="AR8" s="5451"/>
      <c r="AS8" s="5451"/>
      <c r="AT8" s="5451"/>
      <c r="AU8" s="5451"/>
      <c r="AV8" s="5451"/>
      <c r="AW8" s="5451"/>
      <c r="AX8" s="5451"/>
      <c r="AY8" s="5451"/>
      <c r="AZ8" s="5451"/>
      <c r="BA8" s="5451"/>
      <c r="BB8" s="5451"/>
      <c r="BC8" s="5451"/>
      <c r="BD8" s="5451"/>
      <c r="BE8" s="5451"/>
      <c r="BF8" s="5451"/>
    </row>
    <row r="9" spans="1:58" ht="14.1" customHeight="1" x14ac:dyDescent="0.15">
      <c r="A9" s="514"/>
      <c r="B9" s="5"/>
      <c r="C9" s="514"/>
      <c r="D9" s="39"/>
      <c r="E9" s="39"/>
      <c r="F9" s="514"/>
      <c r="G9" s="514"/>
      <c r="H9" s="514"/>
      <c r="I9" s="514"/>
      <c r="J9" s="514"/>
      <c r="K9" s="514"/>
      <c r="L9" s="514"/>
      <c r="M9" s="514"/>
      <c r="N9" s="514"/>
      <c r="O9" s="514"/>
      <c r="P9" s="514"/>
      <c r="Q9" s="514"/>
      <c r="R9" s="514"/>
      <c r="S9" s="637"/>
      <c r="T9" s="637"/>
      <c r="U9" s="7"/>
      <c r="V9" s="638"/>
      <c r="W9" s="638"/>
      <c r="X9" s="514"/>
      <c r="Y9" s="514"/>
      <c r="Z9" s="26"/>
      <c r="AA9" s="166"/>
      <c r="AB9" s="5434"/>
      <c r="AC9" s="5434"/>
      <c r="AD9" s="5434"/>
      <c r="AE9" s="5434"/>
      <c r="AF9" s="5434"/>
      <c r="AG9" s="5434"/>
      <c r="AH9" s="5434"/>
      <c r="AI9" s="5434"/>
      <c r="AJ9" s="5434"/>
      <c r="AK9" s="5434"/>
      <c r="AL9" s="5453"/>
      <c r="AM9" s="106"/>
      <c r="AO9" s="5451"/>
      <c r="AP9" s="5451"/>
      <c r="AQ9" s="5451"/>
      <c r="AR9" s="5451"/>
      <c r="AS9" s="5451"/>
      <c r="AT9" s="5451"/>
      <c r="AU9" s="5451"/>
      <c r="AV9" s="5451"/>
      <c r="AW9" s="5451"/>
      <c r="AX9" s="5451"/>
      <c r="AY9" s="5451"/>
      <c r="AZ9" s="5451"/>
      <c r="BA9" s="5451"/>
      <c r="BB9" s="5451"/>
      <c r="BC9" s="5451"/>
      <c r="BD9" s="5451"/>
      <c r="BE9" s="5451"/>
      <c r="BF9" s="5451"/>
    </row>
    <row r="10" spans="1:58" ht="14.1" customHeight="1" x14ac:dyDescent="0.15">
      <c r="A10" s="514"/>
      <c r="B10" s="5"/>
      <c r="C10" s="514" t="s">
        <v>630</v>
      </c>
      <c r="D10" s="39"/>
      <c r="E10" s="514"/>
      <c r="F10" s="514"/>
      <c r="G10" s="197"/>
      <c r="H10" s="642"/>
      <c r="I10" s="642"/>
      <c r="J10" s="36"/>
      <c r="K10" s="38"/>
      <c r="L10" s="197"/>
      <c r="M10" s="514"/>
      <c r="N10" s="514"/>
      <c r="O10" s="514"/>
      <c r="P10" s="514"/>
      <c r="Q10" s="514"/>
      <c r="R10" s="514"/>
      <c r="S10" s="514"/>
      <c r="T10" s="514"/>
      <c r="U10" s="514"/>
      <c r="V10" s="514"/>
      <c r="W10" s="514"/>
      <c r="X10" s="30"/>
      <c r="Y10" s="30"/>
      <c r="Z10" s="199"/>
      <c r="AA10" s="673"/>
      <c r="AB10" s="5434"/>
      <c r="AC10" s="5434"/>
      <c r="AD10" s="5434"/>
      <c r="AE10" s="5434"/>
      <c r="AF10" s="5434"/>
      <c r="AG10" s="5434"/>
      <c r="AH10" s="5434"/>
      <c r="AI10" s="5434"/>
      <c r="AJ10" s="5434"/>
      <c r="AK10" s="5434"/>
      <c r="AL10" s="5453"/>
      <c r="AM10" s="106"/>
    </row>
    <row r="11" spans="1:58" ht="14.1" customHeight="1" x14ac:dyDescent="0.15">
      <c r="A11" s="514"/>
      <c r="B11" s="5"/>
      <c r="C11" s="514"/>
      <c r="D11" s="514"/>
      <c r="E11" s="39"/>
      <c r="F11" s="39"/>
      <c r="G11" s="39"/>
      <c r="H11" s="642"/>
      <c r="I11" s="642"/>
      <c r="J11" s="36"/>
      <c r="K11" s="38"/>
      <c r="L11" s="197"/>
      <c r="M11" s="514"/>
      <c r="N11" s="514"/>
      <c r="O11" s="514"/>
      <c r="P11" s="514"/>
      <c r="Q11" s="514"/>
      <c r="R11" s="637"/>
      <c r="S11" s="637"/>
      <c r="T11" s="7"/>
      <c r="U11" s="638"/>
      <c r="V11" s="638"/>
      <c r="W11" s="514"/>
      <c r="X11" s="514"/>
      <c r="Y11" s="514"/>
      <c r="Z11" s="199"/>
      <c r="AA11" s="172"/>
      <c r="AB11" s="5434"/>
      <c r="AC11" s="5434"/>
      <c r="AD11" s="5434"/>
      <c r="AE11" s="5434"/>
      <c r="AF11" s="5434"/>
      <c r="AG11" s="5434"/>
      <c r="AH11" s="5434"/>
      <c r="AI11" s="5434"/>
      <c r="AJ11" s="5434"/>
      <c r="AK11" s="5434"/>
      <c r="AL11" s="5453"/>
      <c r="AM11" s="106"/>
    </row>
    <row r="12" spans="1:58" ht="14.1" customHeight="1" x14ac:dyDescent="0.15">
      <c r="A12" s="514"/>
      <c r="B12" s="5"/>
      <c r="C12" s="670" t="s">
        <v>306</v>
      </c>
      <c r="D12" s="542" t="s">
        <v>631</v>
      </c>
      <c r="E12" s="39"/>
      <c r="F12" s="39"/>
      <c r="G12" s="39"/>
      <c r="H12" s="642"/>
      <c r="I12" s="642"/>
      <c r="J12" s="36"/>
      <c r="K12" s="38"/>
      <c r="L12" s="197"/>
      <c r="M12" s="514"/>
      <c r="N12" s="514"/>
      <c r="O12" s="514"/>
      <c r="P12" s="514"/>
      <c r="Q12" s="514"/>
      <c r="R12" s="637"/>
      <c r="S12" s="637"/>
      <c r="T12" s="7"/>
      <c r="U12" s="638"/>
      <c r="V12" s="638"/>
      <c r="W12" s="514"/>
      <c r="X12" s="514"/>
      <c r="Y12" s="514"/>
      <c r="Z12" s="199"/>
      <c r="AA12" s="172"/>
      <c r="AB12" s="5399"/>
      <c r="AC12" s="5399"/>
      <c r="AD12" s="5399"/>
      <c r="AE12" s="5399"/>
      <c r="AF12" s="5399"/>
      <c r="AG12" s="5399"/>
      <c r="AH12" s="5399"/>
      <c r="AI12" s="5399"/>
      <c r="AJ12" s="5399"/>
      <c r="AK12" s="5399"/>
      <c r="AL12" s="5454"/>
      <c r="AM12" s="106"/>
    </row>
    <row r="13" spans="1:58" ht="14.1" customHeight="1" x14ac:dyDescent="0.15">
      <c r="A13" s="514"/>
      <c r="B13" s="5"/>
      <c r="C13" s="670"/>
      <c r="D13" s="542"/>
      <c r="E13" s="39"/>
      <c r="F13" s="39"/>
      <c r="G13" s="39"/>
      <c r="H13" s="642"/>
      <c r="I13" s="642"/>
      <c r="J13" s="36"/>
      <c r="K13" s="38"/>
      <c r="L13" s="197"/>
      <c r="M13" s="514"/>
      <c r="N13" s="514"/>
      <c r="O13" s="514"/>
      <c r="P13" s="514"/>
      <c r="Q13" s="514"/>
      <c r="R13" s="637"/>
      <c r="S13" s="637"/>
      <c r="T13" s="7"/>
      <c r="U13" s="638"/>
      <c r="V13" s="638"/>
      <c r="W13" s="514"/>
      <c r="X13" s="514"/>
      <c r="Y13" s="514"/>
      <c r="Z13" s="199"/>
      <c r="AA13" s="172"/>
      <c r="AB13" s="5399"/>
      <c r="AC13" s="5399"/>
      <c r="AD13" s="5399"/>
      <c r="AE13" s="5399"/>
      <c r="AF13" s="5399"/>
      <c r="AG13" s="5399"/>
      <c r="AH13" s="5399"/>
      <c r="AI13" s="5399"/>
      <c r="AJ13" s="5399"/>
      <c r="AK13" s="5399"/>
      <c r="AL13" s="5454"/>
      <c r="AM13" s="106"/>
    </row>
    <row r="14" spans="1:58" ht="14.1" customHeight="1" x14ac:dyDescent="0.15">
      <c r="A14" s="514"/>
      <c r="B14" s="5"/>
      <c r="C14" s="670"/>
      <c r="D14" s="542"/>
      <c r="E14" s="39"/>
      <c r="F14" s="39"/>
      <c r="G14" s="39"/>
      <c r="H14" s="642"/>
      <c r="I14" s="642"/>
      <c r="J14" s="36"/>
      <c r="K14" s="38"/>
      <c r="L14" s="197"/>
      <c r="M14" s="514"/>
      <c r="N14" s="514"/>
      <c r="O14" s="514"/>
      <c r="P14" s="514"/>
      <c r="Q14" s="514"/>
      <c r="R14" s="637"/>
      <c r="S14" s="637"/>
      <c r="T14" s="7"/>
      <c r="U14" s="638"/>
      <c r="V14" s="638"/>
      <c r="W14" s="514"/>
      <c r="X14" s="514"/>
      <c r="Y14" s="514"/>
      <c r="Z14" s="199"/>
      <c r="AA14" s="172"/>
      <c r="AB14" s="5399"/>
      <c r="AC14" s="5399"/>
      <c r="AD14" s="5399"/>
      <c r="AE14" s="5399"/>
      <c r="AF14" s="5399"/>
      <c r="AG14" s="5399"/>
      <c r="AH14" s="5399"/>
      <c r="AI14" s="5399"/>
      <c r="AJ14" s="5399"/>
      <c r="AK14" s="5399"/>
      <c r="AL14" s="5454"/>
      <c r="AM14" s="106"/>
    </row>
    <row r="15" spans="1:58" ht="14.1" customHeight="1" x14ac:dyDescent="0.15">
      <c r="A15" s="514"/>
      <c r="B15" s="5"/>
      <c r="C15" s="670"/>
      <c r="D15" s="542"/>
      <c r="E15" s="39"/>
      <c r="F15" s="39"/>
      <c r="G15" s="39"/>
      <c r="H15" s="642"/>
      <c r="I15" s="642"/>
      <c r="J15" s="36"/>
      <c r="K15" s="38"/>
      <c r="L15" s="197"/>
      <c r="M15" s="514"/>
      <c r="N15" s="514"/>
      <c r="O15" s="514"/>
      <c r="P15" s="514"/>
      <c r="Q15" s="514"/>
      <c r="R15" s="637"/>
      <c r="S15" s="637"/>
      <c r="T15" s="7"/>
      <c r="U15" s="638"/>
      <c r="V15" s="638"/>
      <c r="W15" s="514"/>
      <c r="X15" s="514"/>
      <c r="Y15" s="514"/>
      <c r="Z15" s="199"/>
      <c r="AA15" s="172"/>
      <c r="AB15" s="5399"/>
      <c r="AC15" s="5399"/>
      <c r="AD15" s="5399"/>
      <c r="AE15" s="5399"/>
      <c r="AF15" s="5399"/>
      <c r="AG15" s="5399"/>
      <c r="AH15" s="5399"/>
      <c r="AI15" s="5399"/>
      <c r="AJ15" s="5399"/>
      <c r="AK15" s="5399"/>
      <c r="AL15" s="5454"/>
      <c r="AM15" s="106"/>
    </row>
    <row r="16" spans="1:58" ht="14.1" customHeight="1" x14ac:dyDescent="0.15">
      <c r="A16" s="514"/>
      <c r="B16" s="5"/>
      <c r="C16" s="670"/>
      <c r="D16" s="542"/>
      <c r="E16" s="39"/>
      <c r="F16" s="39"/>
      <c r="G16" s="39"/>
      <c r="H16" s="642"/>
      <c r="I16" s="642"/>
      <c r="J16" s="36"/>
      <c r="K16" s="38"/>
      <c r="L16" s="197"/>
      <c r="M16" s="514"/>
      <c r="N16" s="514"/>
      <c r="O16" s="514"/>
      <c r="P16" s="514"/>
      <c r="Q16" s="514"/>
      <c r="R16" s="637"/>
      <c r="S16" s="637"/>
      <c r="T16" s="7"/>
      <c r="U16" s="638"/>
      <c r="V16" s="638"/>
      <c r="W16" s="514"/>
      <c r="X16" s="514"/>
      <c r="Y16" s="514"/>
      <c r="Z16" s="199"/>
      <c r="AA16" s="172"/>
      <c r="AB16" s="5399"/>
      <c r="AC16" s="5399"/>
      <c r="AD16" s="5399"/>
      <c r="AE16" s="5399"/>
      <c r="AF16" s="5399"/>
      <c r="AG16" s="5399"/>
      <c r="AH16" s="5399"/>
      <c r="AI16" s="5399"/>
      <c r="AJ16" s="5399"/>
      <c r="AK16" s="5399"/>
      <c r="AL16" s="5454"/>
      <c r="AM16" s="106"/>
    </row>
    <row r="17" spans="1:61" ht="14.1" customHeight="1" x14ac:dyDescent="0.15">
      <c r="A17" s="514"/>
      <c r="B17" s="5"/>
      <c r="C17" s="514"/>
      <c r="D17" s="195"/>
      <c r="E17" s="195"/>
      <c r="F17" s="195"/>
      <c r="G17" s="195"/>
      <c r="H17" s="542"/>
      <c r="I17" s="542"/>
      <c r="J17" s="542"/>
      <c r="K17" s="542"/>
      <c r="L17" s="542"/>
      <c r="M17" s="542"/>
      <c r="N17" s="542"/>
      <c r="O17" s="542"/>
      <c r="P17" s="542"/>
      <c r="Q17" s="542"/>
      <c r="R17" s="677"/>
      <c r="S17" s="677"/>
      <c r="T17" s="640"/>
      <c r="U17" s="642"/>
      <c r="V17" s="642"/>
      <c r="W17" s="36"/>
      <c r="X17" s="514"/>
      <c r="Y17" s="514"/>
      <c r="Z17" s="199"/>
      <c r="AA17" s="613"/>
      <c r="AB17" s="5399"/>
      <c r="AC17" s="5399"/>
      <c r="AD17" s="5399"/>
      <c r="AE17" s="5399"/>
      <c r="AF17" s="5399"/>
      <c r="AG17" s="5399"/>
      <c r="AH17" s="5399"/>
      <c r="AI17" s="5399"/>
      <c r="AJ17" s="5399"/>
      <c r="AK17" s="5399"/>
      <c r="AL17" s="5454"/>
      <c r="AM17" s="106"/>
    </row>
    <row r="18" spans="1:61" ht="14.1" customHeight="1" x14ac:dyDescent="0.15">
      <c r="A18" s="514"/>
      <c r="B18" s="5"/>
      <c r="C18" s="514"/>
      <c r="D18" s="542"/>
      <c r="E18" s="195"/>
      <c r="F18" s="195"/>
      <c r="G18" s="195"/>
      <c r="H18" s="47"/>
      <c r="I18" s="5452"/>
      <c r="J18" s="5452"/>
      <c r="K18" s="5452"/>
      <c r="L18" s="5452"/>
      <c r="M18" s="5452"/>
      <c r="N18" s="5452"/>
      <c r="O18" s="5452"/>
      <c r="P18" s="5452"/>
      <c r="Q18" s="5452"/>
      <c r="R18" s="5452"/>
      <c r="S18" s="5452"/>
      <c r="T18" s="5452"/>
      <c r="U18" s="5452"/>
      <c r="V18" s="5452"/>
      <c r="W18" s="5452"/>
      <c r="X18" s="5452"/>
      <c r="Y18" s="5452"/>
      <c r="Z18" s="199"/>
      <c r="AA18" s="168"/>
      <c r="AB18" s="39"/>
      <c r="AC18" s="39"/>
      <c r="AD18" s="39"/>
      <c r="AE18" s="39"/>
      <c r="AF18" s="39"/>
      <c r="AG18" s="39"/>
      <c r="AH18" s="39"/>
      <c r="AI18" s="39"/>
      <c r="AJ18" s="39"/>
      <c r="AK18" s="39"/>
      <c r="AL18" s="67"/>
      <c r="AM18" s="106"/>
    </row>
    <row r="19" spans="1:61" ht="14.1" customHeight="1" x14ac:dyDescent="0.15">
      <c r="A19" s="514"/>
      <c r="B19" s="5"/>
      <c r="C19" s="39"/>
      <c r="D19" s="39"/>
      <c r="E19" s="39"/>
      <c r="F19" s="39"/>
      <c r="G19" s="39"/>
      <c r="H19" s="336"/>
      <c r="I19" s="5452"/>
      <c r="J19" s="5452"/>
      <c r="K19" s="5452"/>
      <c r="L19" s="5452"/>
      <c r="M19" s="5452"/>
      <c r="N19" s="5452"/>
      <c r="O19" s="5452"/>
      <c r="P19" s="5452"/>
      <c r="Q19" s="5452"/>
      <c r="R19" s="5452"/>
      <c r="S19" s="5452"/>
      <c r="T19" s="5452"/>
      <c r="U19" s="5452"/>
      <c r="V19" s="5452"/>
      <c r="W19" s="5452"/>
      <c r="X19" s="5452"/>
      <c r="Y19" s="5452"/>
      <c r="Z19" s="279"/>
      <c r="AA19" s="200"/>
      <c r="AB19" s="653"/>
      <c r="AC19" s="392"/>
      <c r="AD19" s="654"/>
      <c r="AE19" s="654"/>
      <c r="AF19" s="654"/>
      <c r="AG19" s="654"/>
      <c r="AH19" s="654"/>
      <c r="AI19" s="654"/>
      <c r="AJ19" s="654"/>
      <c r="AK19" s="654"/>
      <c r="AL19" s="67"/>
      <c r="AM19" s="106"/>
    </row>
    <row r="20" spans="1:61" ht="14.1" customHeight="1" x14ac:dyDescent="0.15">
      <c r="A20" s="514"/>
      <c r="B20" s="5"/>
      <c r="C20" s="39"/>
      <c r="D20" s="39"/>
      <c r="E20" s="39"/>
      <c r="F20" s="39"/>
      <c r="G20" s="39"/>
      <c r="H20" s="393"/>
      <c r="I20" s="393"/>
      <c r="J20" s="393"/>
      <c r="K20" s="393"/>
      <c r="L20" s="393"/>
      <c r="M20" s="393"/>
      <c r="N20" s="393"/>
      <c r="O20" s="393"/>
      <c r="P20" s="393"/>
      <c r="Q20" s="393"/>
      <c r="R20" s="393"/>
      <c r="S20" s="393"/>
      <c r="T20" s="393"/>
      <c r="U20" s="393"/>
      <c r="V20" s="393"/>
      <c r="W20" s="393"/>
      <c r="X20" s="393"/>
      <c r="Y20" s="393"/>
      <c r="Z20" s="279"/>
      <c r="AA20" s="200"/>
      <c r="AB20" s="653"/>
      <c r="AC20" s="392"/>
      <c r="AD20" s="654"/>
      <c r="AE20" s="654"/>
      <c r="AF20" s="654"/>
      <c r="AG20" s="654"/>
      <c r="AH20" s="654"/>
      <c r="AI20" s="654"/>
      <c r="AJ20" s="654"/>
      <c r="AK20" s="654"/>
      <c r="AL20" s="67"/>
      <c r="AM20" s="106"/>
    </row>
    <row r="21" spans="1:61" ht="14.1" customHeight="1" x14ac:dyDescent="0.15">
      <c r="A21" s="514"/>
      <c r="B21" s="5"/>
      <c r="C21" s="514" t="s">
        <v>837</v>
      </c>
      <c r="D21" s="39"/>
      <c r="E21" s="542"/>
      <c r="F21" s="542"/>
      <c r="G21" s="542"/>
      <c r="H21" s="542"/>
      <c r="I21" s="542"/>
      <c r="J21" s="542"/>
      <c r="K21" s="542"/>
      <c r="L21" s="542"/>
      <c r="M21" s="542"/>
      <c r="N21" s="542"/>
      <c r="O21" s="542"/>
      <c r="P21" s="542"/>
      <c r="Q21" s="542"/>
      <c r="R21" s="514"/>
      <c r="S21" s="36"/>
      <c r="T21" s="36"/>
      <c r="U21" s="514"/>
      <c r="V21" s="642"/>
      <c r="W21" s="642"/>
      <c r="X21" s="514"/>
      <c r="Y21" s="514"/>
      <c r="Z21" s="199"/>
      <c r="AA21" s="258"/>
      <c r="AB21" s="689"/>
      <c r="AC21" s="689"/>
      <c r="AD21" s="689"/>
      <c r="AE21" s="689"/>
      <c r="AF21" s="689"/>
      <c r="AG21" s="689"/>
      <c r="AH21" s="689"/>
      <c r="AI21" s="689"/>
      <c r="AJ21" s="689"/>
      <c r="AK21" s="689"/>
      <c r="AL21" s="67"/>
      <c r="AM21" s="106"/>
    </row>
    <row r="22" spans="1:61" ht="14.1" customHeight="1" x14ac:dyDescent="0.15">
      <c r="A22" s="514"/>
      <c r="B22" s="5"/>
      <c r="C22" s="514"/>
      <c r="D22" s="39"/>
      <c r="E22" s="542"/>
      <c r="F22" s="542"/>
      <c r="G22" s="542"/>
      <c r="H22" s="542"/>
      <c r="I22" s="542"/>
      <c r="J22" s="542"/>
      <c r="K22" s="542"/>
      <c r="L22" s="542"/>
      <c r="M22" s="542"/>
      <c r="N22" s="542"/>
      <c r="O22" s="542"/>
      <c r="P22" s="542"/>
      <c r="Q22" s="542"/>
      <c r="R22" s="637"/>
      <c r="S22" s="637"/>
      <c r="T22" s="7"/>
      <c r="U22" s="638"/>
      <c r="V22" s="638"/>
      <c r="W22" s="514"/>
      <c r="X22" s="514"/>
      <c r="Y22" s="514"/>
      <c r="Z22" s="199"/>
      <c r="AA22" s="258"/>
      <c r="AB22" s="689"/>
      <c r="AC22" s="689"/>
      <c r="AD22" s="689"/>
      <c r="AE22" s="689"/>
      <c r="AF22" s="689"/>
      <c r="AG22" s="689"/>
      <c r="AH22" s="689"/>
      <c r="AI22" s="689"/>
      <c r="AJ22" s="689"/>
      <c r="AK22" s="689"/>
      <c r="AL22" s="67"/>
      <c r="AM22" s="106"/>
    </row>
    <row r="23" spans="1:61" ht="14.1" customHeight="1" x14ac:dyDescent="0.15">
      <c r="A23" s="514"/>
      <c r="B23" s="5"/>
      <c r="C23" s="514"/>
      <c r="D23" s="39"/>
      <c r="E23" s="542"/>
      <c r="F23" s="542"/>
      <c r="G23" s="542"/>
      <c r="H23" s="542"/>
      <c r="I23" s="542"/>
      <c r="J23" s="542"/>
      <c r="K23" s="542"/>
      <c r="L23" s="542"/>
      <c r="M23" s="542"/>
      <c r="N23" s="542"/>
      <c r="O23" s="542"/>
      <c r="P23" s="542"/>
      <c r="Q23" s="542"/>
      <c r="R23" s="637"/>
      <c r="S23" s="637"/>
      <c r="T23" s="7"/>
      <c r="U23" s="638"/>
      <c r="V23" s="638"/>
      <c r="W23" s="514"/>
      <c r="X23" s="514"/>
      <c r="Y23" s="514"/>
      <c r="Z23" s="199"/>
      <c r="AA23" s="258"/>
      <c r="AB23" s="689"/>
      <c r="AC23" s="689"/>
      <c r="AD23" s="689"/>
      <c r="AE23" s="689"/>
      <c r="AF23" s="689"/>
      <c r="AG23" s="689"/>
      <c r="AH23" s="689"/>
      <c r="AI23" s="689"/>
      <c r="AJ23" s="689"/>
      <c r="AK23" s="689"/>
      <c r="AL23" s="67"/>
      <c r="AM23" s="106"/>
    </row>
    <row r="24" spans="1:61" ht="14.1" customHeight="1" x14ac:dyDescent="0.15">
      <c r="A24" s="514"/>
      <c r="B24" s="5"/>
      <c r="C24" s="221" t="s">
        <v>1597</v>
      </c>
      <c r="D24" s="653"/>
      <c r="E24" s="653"/>
      <c r="F24" s="653"/>
      <c r="G24" s="653"/>
      <c r="H24" s="653"/>
      <c r="I24" s="653"/>
      <c r="J24" s="653"/>
      <c r="K24" s="653"/>
      <c r="L24" s="653"/>
      <c r="M24" s="635"/>
      <c r="N24" s="635"/>
      <c r="O24" s="47"/>
      <c r="P24" s="47"/>
      <c r="Q24" s="47"/>
      <c r="R24" s="221"/>
      <c r="S24" s="221"/>
      <c r="T24" s="47"/>
      <c r="U24" s="47"/>
      <c r="V24" s="47"/>
      <c r="W24" s="195"/>
      <c r="X24" s="195"/>
      <c r="Y24" s="195"/>
      <c r="Z24" s="331"/>
      <c r="AA24" s="253"/>
      <c r="AB24" s="47"/>
      <c r="AC24" s="47"/>
      <c r="AD24" s="47"/>
      <c r="AE24" s="47"/>
      <c r="AF24" s="47"/>
      <c r="AG24" s="47"/>
      <c r="AH24" s="47"/>
      <c r="AI24" s="47"/>
      <c r="AJ24" s="47"/>
      <c r="AK24" s="47"/>
      <c r="AL24" s="98"/>
      <c r="AM24" s="106"/>
    </row>
    <row r="25" spans="1:61" ht="14.1" customHeight="1" x14ac:dyDescent="0.15">
      <c r="A25" s="514"/>
      <c r="B25" s="5"/>
      <c r="C25" s="221"/>
      <c r="D25" s="653" t="s">
        <v>1598</v>
      </c>
      <c r="E25" s="653"/>
      <c r="F25" s="653"/>
      <c r="G25" s="653"/>
      <c r="H25" s="653"/>
      <c r="I25" s="653"/>
      <c r="J25" s="653"/>
      <c r="K25" s="653"/>
      <c r="L25" s="653"/>
      <c r="M25" s="653"/>
      <c r="N25" s="653"/>
      <c r="O25" s="653"/>
      <c r="P25" s="653"/>
      <c r="Q25" s="653"/>
      <c r="R25" s="47"/>
      <c r="S25" s="53"/>
      <c r="T25" s="53"/>
      <c r="U25" s="53"/>
      <c r="V25" s="53"/>
      <c r="W25" s="17"/>
      <c r="X25" s="17"/>
      <c r="Y25" s="17"/>
      <c r="Z25" s="26"/>
      <c r="AA25" s="200"/>
      <c r="AB25" s="47"/>
      <c r="AC25" s="47"/>
      <c r="AD25" s="47"/>
      <c r="AE25" s="47"/>
      <c r="AF25" s="47"/>
      <c r="AG25" s="47"/>
      <c r="AH25" s="47"/>
      <c r="AI25" s="47"/>
      <c r="AJ25" s="47"/>
      <c r="AK25" s="47"/>
      <c r="AL25" s="98"/>
      <c r="AM25" s="106"/>
    </row>
    <row r="26" spans="1:61" ht="14.1" customHeight="1" x14ac:dyDescent="0.15">
      <c r="A26" s="914"/>
      <c r="B26" s="5"/>
      <c r="C26" s="221"/>
      <c r="D26" s="913"/>
      <c r="E26" s="913"/>
      <c r="F26" s="913"/>
      <c r="G26" s="913"/>
      <c r="H26" s="913"/>
      <c r="I26" s="913"/>
      <c r="J26" s="913"/>
      <c r="K26" s="913"/>
      <c r="L26" s="913"/>
      <c r="M26" s="913"/>
      <c r="N26" s="913"/>
      <c r="O26" s="913"/>
      <c r="P26" s="913"/>
      <c r="Q26" s="913"/>
      <c r="R26" s="915"/>
      <c r="S26" s="53"/>
      <c r="T26" s="53"/>
      <c r="U26" s="53"/>
      <c r="V26" s="53"/>
      <c r="W26" s="17"/>
      <c r="X26" s="17"/>
      <c r="Y26" s="17"/>
      <c r="Z26" s="26"/>
      <c r="AA26" s="200"/>
      <c r="AB26" s="915"/>
      <c r="AC26" s="915"/>
      <c r="AD26" s="915"/>
      <c r="AE26" s="915"/>
      <c r="AF26" s="915"/>
      <c r="AG26" s="915"/>
      <c r="AH26" s="915"/>
      <c r="AI26" s="915"/>
      <c r="AJ26" s="915"/>
      <c r="AK26" s="915"/>
      <c r="AL26" s="98"/>
      <c r="AM26" s="106"/>
    </row>
    <row r="27" spans="1:61" ht="14.1" customHeight="1" x14ac:dyDescent="0.15">
      <c r="A27" s="514"/>
      <c r="B27" s="5"/>
      <c r="C27" s="514" t="s">
        <v>632</v>
      </c>
      <c r="E27" s="61"/>
      <c r="F27" s="514"/>
      <c r="G27" s="514"/>
      <c r="H27" s="514"/>
      <c r="I27" s="514"/>
      <c r="J27" s="514"/>
      <c r="K27" s="514"/>
      <c r="L27" s="514"/>
      <c r="M27" s="514"/>
      <c r="N27" s="514"/>
      <c r="O27" s="514"/>
      <c r="P27" s="514"/>
      <c r="Q27" s="514"/>
      <c r="R27" s="514"/>
      <c r="S27" s="514"/>
      <c r="T27" s="677"/>
      <c r="U27" s="677"/>
      <c r="V27" s="514"/>
      <c r="W27" s="677"/>
      <c r="X27" s="677"/>
      <c r="Y27" s="514"/>
      <c r="Z27" s="26"/>
      <c r="AA27" s="168"/>
      <c r="AB27" s="542"/>
      <c r="AC27" s="514"/>
      <c r="AD27" s="514"/>
      <c r="AE27" s="514"/>
      <c r="AF27" s="514"/>
      <c r="AG27" s="514"/>
      <c r="AH27" s="514"/>
      <c r="AI27" s="514"/>
      <c r="AJ27" s="514"/>
      <c r="AK27" s="514"/>
      <c r="AL27" s="98"/>
      <c r="AM27" s="106"/>
    </row>
    <row r="28" spans="1:61" ht="14.1" customHeight="1" x14ac:dyDescent="0.15">
      <c r="A28" s="514"/>
      <c r="B28" s="5"/>
      <c r="C28" s="514"/>
      <c r="D28" s="5302" t="s">
        <v>633</v>
      </c>
      <c r="E28" s="5303"/>
      <c r="F28" s="5303"/>
      <c r="G28" s="5304"/>
      <c r="H28" s="652"/>
      <c r="I28" s="290"/>
      <c r="J28" s="290"/>
      <c r="K28" s="290"/>
      <c r="L28" s="290"/>
      <c r="M28" s="290"/>
      <c r="N28" s="290"/>
      <c r="O28" s="290"/>
      <c r="P28" s="290"/>
      <c r="Q28" s="290"/>
      <c r="R28" s="290"/>
      <c r="S28" s="290"/>
      <c r="T28" s="290"/>
      <c r="U28" s="341"/>
      <c r="V28" s="290"/>
      <c r="W28" s="290"/>
      <c r="X28" s="290"/>
      <c r="Y28" s="225"/>
      <c r="Z28" s="689"/>
      <c r="AA28" s="258"/>
      <c r="AB28" s="221"/>
      <c r="AC28" s="468"/>
      <c r="AD28" s="468"/>
      <c r="AE28" s="468"/>
      <c r="AF28" s="468"/>
      <c r="AG28" s="468"/>
      <c r="AH28" s="468"/>
      <c r="AI28" s="468"/>
      <c r="AJ28" s="468"/>
      <c r="AK28" s="468"/>
      <c r="AL28" s="98"/>
      <c r="AM28" s="106"/>
    </row>
    <row r="29" spans="1:61" ht="14.1" customHeight="1" x14ac:dyDescent="0.15">
      <c r="A29" s="514"/>
      <c r="B29" s="5"/>
      <c r="C29" s="514"/>
      <c r="D29" s="5455"/>
      <c r="E29" s="2720"/>
      <c r="F29" s="2720"/>
      <c r="G29" s="5456"/>
      <c r="H29" s="14"/>
      <c r="I29" s="514"/>
      <c r="J29" s="514"/>
      <c r="K29" s="514"/>
      <c r="L29" s="2698"/>
      <c r="M29" s="2698"/>
      <c r="N29" s="2698"/>
      <c r="O29" s="2698"/>
      <c r="P29" s="2698"/>
      <c r="Q29" s="2698"/>
      <c r="R29" s="2698"/>
      <c r="S29" s="2698"/>
      <c r="T29" s="2698"/>
      <c r="U29" s="2698"/>
      <c r="V29" s="2698"/>
      <c r="W29" s="2698"/>
      <c r="X29" s="2698"/>
      <c r="Y29" s="159"/>
      <c r="Z29" s="391"/>
      <c r="AA29" s="394"/>
      <c r="AB29" s="468"/>
      <c r="AC29" s="468"/>
      <c r="AD29" s="468"/>
      <c r="AE29" s="468"/>
      <c r="AF29" s="468"/>
      <c r="AG29" s="468"/>
      <c r="AH29" s="468"/>
      <c r="AI29" s="468"/>
      <c r="AJ29" s="468"/>
      <c r="AK29" s="468"/>
      <c r="AL29" s="98"/>
      <c r="AM29" s="106"/>
      <c r="AT29" s="218"/>
      <c r="AU29" s="218"/>
      <c r="AV29" s="218"/>
      <c r="AW29" s="218"/>
      <c r="AX29" s="218"/>
      <c r="AY29" s="218"/>
      <c r="AZ29" s="218"/>
      <c r="BA29" s="218"/>
      <c r="BB29" s="218"/>
      <c r="BC29" s="218"/>
      <c r="BD29" s="218"/>
      <c r="BE29" s="218"/>
      <c r="BF29" s="218"/>
      <c r="BG29" s="218"/>
      <c r="BH29" s="218"/>
      <c r="BI29" s="218"/>
    </row>
    <row r="30" spans="1:61" ht="14.1" customHeight="1" x14ac:dyDescent="0.15">
      <c r="A30" s="514"/>
      <c r="B30" s="5"/>
      <c r="C30" s="514"/>
      <c r="D30" s="4498"/>
      <c r="E30" s="4499"/>
      <c r="F30" s="4499"/>
      <c r="G30" s="4500"/>
      <c r="H30" s="219"/>
      <c r="I30" s="157"/>
      <c r="J30" s="157"/>
      <c r="K30" s="157"/>
      <c r="L30" s="5457"/>
      <c r="M30" s="5457"/>
      <c r="N30" s="5457"/>
      <c r="O30" s="5457"/>
      <c r="P30" s="5457"/>
      <c r="Q30" s="5457"/>
      <c r="R30" s="5457"/>
      <c r="S30" s="5457"/>
      <c r="T30" s="5457"/>
      <c r="U30" s="5457"/>
      <c r="V30" s="5457"/>
      <c r="W30" s="5457"/>
      <c r="X30" s="5457"/>
      <c r="Y30" s="198"/>
      <c r="Z30" s="689"/>
      <c r="AA30" s="394"/>
      <c r="AB30" s="468"/>
      <c r="AC30" s="468"/>
      <c r="AD30" s="468"/>
      <c r="AE30" s="468"/>
      <c r="AF30" s="468"/>
      <c r="AG30" s="468"/>
      <c r="AH30" s="468"/>
      <c r="AI30" s="468"/>
      <c r="AJ30" s="468"/>
      <c r="AK30" s="468"/>
      <c r="AL30" s="98"/>
      <c r="AM30" s="106"/>
      <c r="AT30" s="218"/>
      <c r="AU30" s="218"/>
      <c r="AV30" s="218"/>
      <c r="AW30" s="218"/>
      <c r="AX30" s="218"/>
      <c r="AY30" s="218"/>
      <c r="AZ30" s="218"/>
      <c r="BA30" s="218"/>
      <c r="BB30" s="218"/>
      <c r="BC30" s="218"/>
      <c r="BD30" s="218"/>
      <c r="BE30" s="218"/>
      <c r="BF30" s="218"/>
      <c r="BG30" s="218"/>
      <c r="BH30" s="218"/>
      <c r="BI30" s="218"/>
    </row>
    <row r="31" spans="1:61" ht="14.1" customHeight="1" x14ac:dyDescent="0.15">
      <c r="A31" s="514"/>
      <c r="B31" s="5"/>
      <c r="C31" s="514"/>
      <c r="D31" s="5302" t="s">
        <v>634</v>
      </c>
      <c r="E31" s="5303"/>
      <c r="F31" s="5303"/>
      <c r="G31" s="5304"/>
      <c r="H31" s="652"/>
      <c r="I31" s="290"/>
      <c r="J31" s="290"/>
      <c r="K31" s="290"/>
      <c r="L31" s="290"/>
      <c r="M31" s="290"/>
      <c r="N31" s="290"/>
      <c r="O31" s="290"/>
      <c r="P31" s="290"/>
      <c r="Q31" s="290"/>
      <c r="R31" s="290"/>
      <c r="S31" s="290"/>
      <c r="T31" s="290"/>
      <c r="U31" s="341"/>
      <c r="V31" s="290"/>
      <c r="W31" s="290"/>
      <c r="X31" s="290"/>
      <c r="Y31" s="225"/>
      <c r="Z31" s="689"/>
      <c r="AA31" s="394"/>
      <c r="AB31" s="468"/>
      <c r="AC31" s="468"/>
      <c r="AD31" s="468"/>
      <c r="AE31" s="468"/>
      <c r="AF31" s="468"/>
      <c r="AG31" s="468"/>
      <c r="AH31" s="468"/>
      <c r="AI31" s="468"/>
      <c r="AJ31" s="468"/>
      <c r="AK31" s="468"/>
      <c r="AL31" s="98"/>
      <c r="AM31" s="106"/>
      <c r="AT31" s="218"/>
      <c r="AU31" s="218"/>
      <c r="AV31" s="218"/>
      <c r="AW31" s="218"/>
      <c r="AX31" s="218"/>
      <c r="AY31" s="218"/>
      <c r="AZ31" s="218"/>
      <c r="BA31" s="218"/>
      <c r="BB31" s="218"/>
      <c r="BC31" s="218"/>
      <c r="BD31" s="218"/>
      <c r="BE31" s="218"/>
      <c r="BF31" s="218"/>
      <c r="BG31" s="218"/>
      <c r="BH31" s="218"/>
      <c r="BI31" s="218"/>
    </row>
    <row r="32" spans="1:61" ht="14.1" customHeight="1" x14ac:dyDescent="0.15">
      <c r="A32" s="514"/>
      <c r="B32" s="5"/>
      <c r="C32" s="514"/>
      <c r="D32" s="5455"/>
      <c r="E32" s="2720"/>
      <c r="F32" s="2720"/>
      <c r="G32" s="5456"/>
      <c r="H32" s="14"/>
      <c r="I32" s="514"/>
      <c r="J32" s="514"/>
      <c r="K32" s="514"/>
      <c r="L32" s="2698"/>
      <c r="M32" s="2698"/>
      <c r="N32" s="2698"/>
      <c r="O32" s="2698"/>
      <c r="P32" s="2698"/>
      <c r="Q32" s="2698"/>
      <c r="R32" s="2698"/>
      <c r="S32" s="2698"/>
      <c r="T32" s="2698"/>
      <c r="U32" s="2698"/>
      <c r="V32" s="2698"/>
      <c r="W32" s="2698"/>
      <c r="X32" s="2698"/>
      <c r="Y32" s="159"/>
      <c r="Z32" s="391"/>
      <c r="AA32" s="394"/>
      <c r="AB32" s="468"/>
      <c r="AC32" s="468"/>
      <c r="AD32" s="468"/>
      <c r="AE32" s="468"/>
      <c r="AF32" s="468"/>
      <c r="AG32" s="468"/>
      <c r="AH32" s="468"/>
      <c r="AI32" s="468"/>
      <c r="AJ32" s="468"/>
      <c r="AK32" s="468"/>
      <c r="AL32" s="98"/>
      <c r="AM32" s="106"/>
      <c r="AT32" s="218"/>
      <c r="AU32" s="218"/>
      <c r="AV32" s="218"/>
      <c r="AW32" s="218"/>
      <c r="AX32" s="218"/>
      <c r="AY32" s="218"/>
      <c r="AZ32" s="218"/>
      <c r="BA32" s="218"/>
      <c r="BB32" s="218"/>
      <c r="BC32" s="218"/>
      <c r="BD32" s="218"/>
      <c r="BE32" s="218"/>
      <c r="BF32" s="218"/>
      <c r="BG32" s="218"/>
      <c r="BH32" s="218"/>
      <c r="BI32" s="218"/>
    </row>
    <row r="33" spans="1:63" ht="14.1" customHeight="1" x14ac:dyDescent="0.15">
      <c r="A33" s="514"/>
      <c r="B33" s="5"/>
      <c r="C33" s="514"/>
      <c r="D33" s="4498"/>
      <c r="E33" s="4499"/>
      <c r="F33" s="4499"/>
      <c r="G33" s="4500"/>
      <c r="H33" s="219"/>
      <c r="I33" s="157"/>
      <c r="J33" s="157"/>
      <c r="K33" s="157"/>
      <c r="L33" s="5457"/>
      <c r="M33" s="5457"/>
      <c r="N33" s="5457"/>
      <c r="O33" s="5457"/>
      <c r="P33" s="5457"/>
      <c r="Q33" s="5457"/>
      <c r="R33" s="5457"/>
      <c r="S33" s="5457"/>
      <c r="T33" s="5457"/>
      <c r="U33" s="5457"/>
      <c r="V33" s="5457"/>
      <c r="W33" s="5457"/>
      <c r="X33" s="5457"/>
      <c r="Y33" s="198"/>
      <c r="Z33" s="689"/>
      <c r="AA33" s="394"/>
      <c r="AB33" s="468"/>
      <c r="AC33" s="468"/>
      <c r="AD33" s="468"/>
      <c r="AE33" s="468"/>
      <c r="AF33" s="468"/>
      <c r="AG33" s="468"/>
      <c r="AH33" s="468"/>
      <c r="AI33" s="468"/>
      <c r="AJ33" s="468"/>
      <c r="AK33" s="468"/>
      <c r="AL33" s="98"/>
      <c r="AM33" s="106"/>
      <c r="AT33" s="218"/>
      <c r="AU33" s="218"/>
      <c r="AV33" s="218"/>
      <c r="AW33" s="218"/>
      <c r="AX33" s="218"/>
      <c r="AY33" s="218"/>
      <c r="AZ33" s="218"/>
      <c r="BA33" s="218"/>
      <c r="BB33" s="218"/>
      <c r="BC33" s="218"/>
      <c r="BD33" s="218"/>
      <c r="BE33" s="218"/>
      <c r="BF33" s="218"/>
      <c r="BG33" s="218"/>
      <c r="BH33" s="218"/>
      <c r="BI33" s="218"/>
    </row>
    <row r="34" spans="1:63" ht="14.1" customHeight="1" x14ac:dyDescent="0.15">
      <c r="A34" s="514"/>
      <c r="B34" s="5"/>
      <c r="C34" s="514"/>
      <c r="D34" s="5302" t="s">
        <v>635</v>
      </c>
      <c r="E34" s="5303"/>
      <c r="F34" s="5303"/>
      <c r="G34" s="5304"/>
      <c r="H34" s="652"/>
      <c r="I34" s="290"/>
      <c r="J34" s="290"/>
      <c r="K34" s="290"/>
      <c r="L34" s="290"/>
      <c r="M34" s="290"/>
      <c r="N34" s="290"/>
      <c r="O34" s="290"/>
      <c r="P34" s="290"/>
      <c r="Q34" s="290"/>
      <c r="R34" s="290"/>
      <c r="S34" s="290"/>
      <c r="T34" s="290"/>
      <c r="U34" s="341"/>
      <c r="V34" s="290"/>
      <c r="W34" s="290"/>
      <c r="X34" s="290"/>
      <c r="Y34" s="225"/>
      <c r="Z34" s="689"/>
      <c r="AA34" s="394"/>
      <c r="AB34" s="468"/>
      <c r="AC34" s="468"/>
      <c r="AD34" s="468"/>
      <c r="AE34" s="468"/>
      <c r="AF34" s="468"/>
      <c r="AG34" s="468"/>
      <c r="AH34" s="468"/>
      <c r="AI34" s="468"/>
      <c r="AJ34" s="468"/>
      <c r="AK34" s="468"/>
      <c r="AL34" s="98"/>
      <c r="AM34" s="106"/>
      <c r="AT34" s="218"/>
      <c r="AU34" s="218"/>
      <c r="AV34" s="218"/>
      <c r="AW34" s="218"/>
      <c r="AX34" s="218"/>
      <c r="AY34" s="218"/>
      <c r="AZ34" s="218"/>
      <c r="BA34" s="218"/>
      <c r="BB34" s="218"/>
      <c r="BC34" s="218"/>
      <c r="BD34" s="218"/>
      <c r="BE34" s="218"/>
      <c r="BF34" s="218"/>
      <c r="BG34" s="218"/>
      <c r="BH34" s="218"/>
      <c r="BI34" s="218"/>
    </row>
    <row r="35" spans="1:63" ht="14.1" customHeight="1" x14ac:dyDescent="0.15">
      <c r="A35" s="514"/>
      <c r="B35" s="5"/>
      <c r="C35" s="514"/>
      <c r="D35" s="5455"/>
      <c r="E35" s="2720"/>
      <c r="F35" s="2720"/>
      <c r="G35" s="5456"/>
      <c r="H35" s="14"/>
      <c r="I35" s="514"/>
      <c r="J35" s="514"/>
      <c r="K35" s="514"/>
      <c r="L35" s="2698"/>
      <c r="M35" s="2698"/>
      <c r="N35" s="2698"/>
      <c r="O35" s="2698"/>
      <c r="P35" s="2698"/>
      <c r="Q35" s="2698"/>
      <c r="R35" s="2698"/>
      <c r="S35" s="2698"/>
      <c r="T35" s="2698"/>
      <c r="U35" s="2698"/>
      <c r="V35" s="2698"/>
      <c r="W35" s="2698"/>
      <c r="X35" s="2698"/>
      <c r="Y35" s="159"/>
      <c r="Z35" s="391"/>
      <c r="AA35" s="394"/>
      <c r="AB35" s="468"/>
      <c r="AC35" s="468"/>
      <c r="AD35" s="468"/>
      <c r="AE35" s="468"/>
      <c r="AF35" s="468"/>
      <c r="AG35" s="468"/>
      <c r="AH35" s="468"/>
      <c r="AI35" s="468"/>
      <c r="AJ35" s="468"/>
      <c r="AK35" s="468"/>
      <c r="AL35" s="98"/>
      <c r="AM35" s="106"/>
      <c r="AN35" s="640"/>
      <c r="AO35" s="640"/>
      <c r="AP35" s="640"/>
      <c r="AQ35" s="640"/>
      <c r="AR35" s="514"/>
      <c r="AS35" s="514"/>
      <c r="AT35" s="653"/>
      <c r="AU35" s="653"/>
      <c r="AV35" s="653"/>
      <c r="AW35" s="653"/>
      <c r="AX35" s="653"/>
      <c r="AY35" s="653"/>
      <c r="AZ35" s="653"/>
      <c r="BA35" s="653"/>
      <c r="BB35" s="653"/>
      <c r="BC35" s="653"/>
      <c r="BD35" s="653"/>
      <c r="BE35" s="47"/>
      <c r="BF35" s="653"/>
      <c r="BG35" s="653"/>
      <c r="BH35" s="653"/>
      <c r="BI35" s="47"/>
      <c r="BJ35" s="195"/>
      <c r="BK35" s="195"/>
    </row>
    <row r="36" spans="1:63" ht="14.1" customHeight="1" x14ac:dyDescent="0.15">
      <c r="A36" s="514"/>
      <c r="B36" s="5"/>
      <c r="C36" s="514"/>
      <c r="D36" s="4498"/>
      <c r="E36" s="4499"/>
      <c r="F36" s="4499"/>
      <c r="G36" s="4500"/>
      <c r="H36" s="219"/>
      <c r="I36" s="157"/>
      <c r="J36" s="157"/>
      <c r="K36" s="157"/>
      <c r="L36" s="5457"/>
      <c r="M36" s="5457"/>
      <c r="N36" s="5457"/>
      <c r="O36" s="5457"/>
      <c r="P36" s="5457"/>
      <c r="Q36" s="5457"/>
      <c r="R36" s="5457"/>
      <c r="S36" s="5457"/>
      <c r="T36" s="5457"/>
      <c r="U36" s="5457"/>
      <c r="V36" s="5457"/>
      <c r="W36" s="5457"/>
      <c r="X36" s="5457"/>
      <c r="Y36" s="198"/>
      <c r="Z36" s="689"/>
      <c r="AA36" s="394"/>
      <c r="AB36" s="468"/>
      <c r="AC36" s="468"/>
      <c r="AD36" s="468"/>
      <c r="AE36" s="468"/>
      <c r="AF36" s="468"/>
      <c r="AG36" s="468"/>
      <c r="AH36" s="468"/>
      <c r="AI36" s="468"/>
      <c r="AJ36" s="468"/>
      <c r="AK36" s="468"/>
      <c r="AL36" s="98"/>
      <c r="AM36" s="106"/>
      <c r="AN36" s="640"/>
      <c r="AO36" s="640"/>
      <c r="AP36" s="640"/>
      <c r="AQ36" s="640"/>
      <c r="AR36" s="514"/>
      <c r="AS36" s="514"/>
      <c r="AT36" s="653"/>
      <c r="AU36" s="653"/>
      <c r="AV36" s="683"/>
      <c r="AW36" s="683"/>
      <c r="AX36" s="683"/>
      <c r="AY36" s="683"/>
      <c r="AZ36" s="683"/>
      <c r="BA36" s="683"/>
      <c r="BB36" s="683"/>
      <c r="BC36" s="683"/>
      <c r="BD36" s="683"/>
      <c r="BE36" s="683"/>
      <c r="BF36" s="683"/>
      <c r="BG36" s="683"/>
      <c r="BH36" s="683"/>
      <c r="BI36" s="47"/>
      <c r="BJ36" s="195"/>
      <c r="BK36" s="195"/>
    </row>
    <row r="37" spans="1:63" ht="14.1" customHeight="1" x14ac:dyDescent="0.15">
      <c r="A37" s="514"/>
      <c r="B37" s="5"/>
      <c r="C37" s="514"/>
      <c r="D37" s="640"/>
      <c r="E37" s="640"/>
      <c r="F37" s="640"/>
      <c r="G37" s="640"/>
      <c r="H37" s="514"/>
      <c r="I37" s="514"/>
      <c r="J37" s="514"/>
      <c r="K37" s="653"/>
      <c r="L37" s="683"/>
      <c r="M37" s="683"/>
      <c r="N37" s="683"/>
      <c r="O37" s="683"/>
      <c r="P37" s="683"/>
      <c r="Q37" s="683"/>
      <c r="R37" s="683"/>
      <c r="S37" s="683"/>
      <c r="T37" s="683"/>
      <c r="U37" s="683"/>
      <c r="V37" s="683"/>
      <c r="W37" s="683"/>
      <c r="X37" s="683"/>
      <c r="Y37" s="221"/>
      <c r="Z37" s="395"/>
      <c r="AA37" s="394"/>
      <c r="AB37" s="468"/>
      <c r="AC37" s="468"/>
      <c r="AD37" s="468"/>
      <c r="AE37" s="468"/>
      <c r="AF37" s="468"/>
      <c r="AG37" s="468"/>
      <c r="AH37" s="468"/>
      <c r="AI37" s="468"/>
      <c r="AJ37" s="468"/>
      <c r="AK37" s="468"/>
      <c r="AL37" s="98"/>
      <c r="AM37" s="106"/>
      <c r="AN37" s="640"/>
      <c r="AO37" s="640"/>
      <c r="AP37" s="640"/>
      <c r="AQ37" s="640"/>
      <c r="AR37" s="514"/>
      <c r="AS37" s="514"/>
      <c r="AT37" s="653"/>
      <c r="AU37" s="653"/>
      <c r="AV37" s="653"/>
      <c r="AW37" s="653"/>
      <c r="AX37" s="653"/>
      <c r="AY37" s="653"/>
      <c r="AZ37" s="653"/>
      <c r="BA37" s="653"/>
      <c r="BB37" s="653"/>
      <c r="BC37" s="653"/>
      <c r="BD37" s="653"/>
      <c r="BE37" s="47"/>
      <c r="BF37" s="653"/>
      <c r="BG37" s="653"/>
      <c r="BH37" s="653"/>
      <c r="BI37" s="47"/>
      <c r="BJ37" s="195"/>
      <c r="BK37" s="195"/>
    </row>
    <row r="38" spans="1:63" ht="14.1" customHeight="1" x14ac:dyDescent="0.15">
      <c r="A38" s="514"/>
      <c r="B38" s="5"/>
      <c r="C38" s="514" t="s">
        <v>636</v>
      </c>
      <c r="D38" s="514"/>
      <c r="E38" s="39"/>
      <c r="F38" s="61"/>
      <c r="G38" s="514"/>
      <c r="H38" s="514"/>
      <c r="I38" s="514"/>
      <c r="J38" s="514"/>
      <c r="K38" s="514"/>
      <c r="L38" s="514"/>
      <c r="M38" s="514"/>
      <c r="N38" s="514"/>
      <c r="O38" s="514"/>
      <c r="P38" s="514"/>
      <c r="Q38" s="514"/>
      <c r="R38" s="514"/>
      <c r="S38" s="514"/>
      <c r="T38" s="39"/>
      <c r="U38" s="514"/>
      <c r="V38" s="514"/>
      <c r="W38" s="514"/>
      <c r="X38" s="468"/>
      <c r="Y38" s="468"/>
      <c r="Z38" s="396"/>
      <c r="AA38" s="394"/>
      <c r="AB38" s="468"/>
      <c r="AC38" s="468"/>
      <c r="AD38" s="468"/>
      <c r="AE38" s="468"/>
      <c r="AF38" s="468"/>
      <c r="AG38" s="468"/>
      <c r="AH38" s="468"/>
      <c r="AI38" s="468"/>
      <c r="AJ38" s="468"/>
      <c r="AK38" s="468"/>
      <c r="AL38" s="98"/>
      <c r="AM38" s="106"/>
      <c r="AN38" s="640"/>
      <c r="AO38" s="640"/>
      <c r="AP38" s="640"/>
      <c r="AQ38" s="640"/>
      <c r="AR38" s="514"/>
      <c r="AS38" s="514"/>
      <c r="AT38" s="653"/>
      <c r="AU38" s="653"/>
      <c r="AV38" s="683"/>
      <c r="AW38" s="683"/>
      <c r="AX38" s="683"/>
      <c r="AY38" s="683"/>
      <c r="AZ38" s="683"/>
      <c r="BA38" s="683"/>
      <c r="BB38" s="683"/>
      <c r="BC38" s="683"/>
      <c r="BD38" s="683"/>
      <c r="BE38" s="683"/>
      <c r="BF38" s="683"/>
      <c r="BG38" s="683"/>
      <c r="BH38" s="683"/>
      <c r="BI38" s="47"/>
      <c r="BJ38" s="195"/>
      <c r="BK38" s="195"/>
    </row>
    <row r="39" spans="1:63" ht="14.1" customHeight="1" x14ac:dyDescent="0.15">
      <c r="A39" s="514"/>
      <c r="B39" s="5"/>
      <c r="C39" s="514"/>
      <c r="D39" s="4422" t="s">
        <v>637</v>
      </c>
      <c r="E39" s="4400"/>
      <c r="F39" s="4400"/>
      <c r="G39" s="4400"/>
      <c r="H39" s="4401"/>
      <c r="I39" s="644"/>
      <c r="J39" s="644"/>
      <c r="K39" s="644"/>
      <c r="L39" s="644"/>
      <c r="M39" s="644"/>
      <c r="N39" s="644"/>
      <c r="O39" s="644"/>
      <c r="P39" s="644"/>
      <c r="Q39" s="4365"/>
      <c r="R39" s="4365"/>
      <c r="S39" s="4305" t="s">
        <v>638</v>
      </c>
      <c r="T39" s="4305"/>
      <c r="U39" s="4305"/>
      <c r="V39" s="327"/>
      <c r="W39" s="644"/>
      <c r="X39" s="688"/>
      <c r="Y39" s="397"/>
      <c r="Z39" s="398"/>
      <c r="AA39" s="394"/>
      <c r="AB39" s="468"/>
      <c r="AC39" s="468"/>
      <c r="AD39" s="468"/>
      <c r="AE39" s="468"/>
      <c r="AF39" s="468"/>
      <c r="AG39" s="468"/>
      <c r="AH39" s="468"/>
      <c r="AI39" s="468"/>
      <c r="AJ39" s="468"/>
      <c r="AK39" s="468"/>
      <c r="AL39" s="98"/>
      <c r="AM39" s="106"/>
      <c r="AT39" s="218"/>
      <c r="AU39" s="218"/>
      <c r="AV39" s="218"/>
      <c r="AW39" s="218"/>
      <c r="AX39" s="218"/>
      <c r="AY39" s="218"/>
      <c r="AZ39" s="218"/>
      <c r="BA39" s="218"/>
      <c r="BB39" s="218"/>
      <c r="BC39" s="218"/>
      <c r="BD39" s="218"/>
      <c r="BE39" s="218"/>
      <c r="BF39" s="218"/>
      <c r="BG39" s="218"/>
      <c r="BH39" s="218"/>
      <c r="BI39" s="218"/>
    </row>
    <row r="40" spans="1:63" ht="14.1" customHeight="1" x14ac:dyDescent="0.15">
      <c r="A40" s="514"/>
      <c r="B40" s="5"/>
      <c r="C40" s="514"/>
      <c r="D40" s="4422" t="s">
        <v>639</v>
      </c>
      <c r="E40" s="4400"/>
      <c r="F40" s="4400"/>
      <c r="G40" s="4400"/>
      <c r="H40" s="4401"/>
      <c r="I40" s="644"/>
      <c r="J40" s="644"/>
      <c r="K40" s="644"/>
      <c r="L40" s="644"/>
      <c r="M40" s="644"/>
      <c r="N40" s="644"/>
      <c r="O40" s="644"/>
      <c r="P40" s="644"/>
      <c r="Q40" s="4365"/>
      <c r="R40" s="4365"/>
      <c r="S40" s="4305" t="s">
        <v>638</v>
      </c>
      <c r="T40" s="4305"/>
      <c r="U40" s="4305"/>
      <c r="V40" s="327"/>
      <c r="W40" s="644"/>
      <c r="X40" s="688"/>
      <c r="Y40" s="397"/>
      <c r="Z40" s="398"/>
      <c r="AA40" s="394"/>
      <c r="AB40" s="468"/>
      <c r="AC40" s="468"/>
      <c r="AD40" s="468"/>
      <c r="AE40" s="468"/>
      <c r="AF40" s="468"/>
      <c r="AG40" s="468"/>
      <c r="AH40" s="468"/>
      <c r="AI40" s="468"/>
      <c r="AJ40" s="468"/>
      <c r="AK40" s="468"/>
      <c r="AL40" s="98"/>
      <c r="AM40" s="106"/>
      <c r="AT40" s="218"/>
      <c r="AU40" s="218"/>
      <c r="AV40" s="218"/>
      <c r="AW40" s="218"/>
      <c r="AX40" s="218"/>
      <c r="AY40" s="218"/>
      <c r="AZ40" s="218"/>
      <c r="BA40" s="218"/>
      <c r="BB40" s="218"/>
      <c r="BC40" s="218"/>
      <c r="BD40" s="218"/>
      <c r="BE40" s="218"/>
      <c r="BF40" s="218"/>
      <c r="BG40" s="218"/>
      <c r="BH40" s="218"/>
      <c r="BI40" s="218"/>
    </row>
    <row r="41" spans="1:63" ht="14.1" customHeight="1" x14ac:dyDescent="0.15">
      <c r="A41" s="514"/>
      <c r="B41" s="5"/>
      <c r="C41" s="514"/>
      <c r="D41" s="635"/>
      <c r="E41" s="635"/>
      <c r="F41" s="635"/>
      <c r="G41" s="635"/>
      <c r="H41" s="635"/>
      <c r="I41" s="653"/>
      <c r="J41" s="653"/>
      <c r="K41" s="653"/>
      <c r="L41" s="653"/>
      <c r="M41" s="653"/>
      <c r="N41" s="653"/>
      <c r="O41" s="653"/>
      <c r="P41" s="653"/>
      <c r="Q41" s="635"/>
      <c r="R41" s="635"/>
      <c r="S41" s="654"/>
      <c r="T41" s="654"/>
      <c r="U41" s="654"/>
      <c r="V41" s="678"/>
      <c r="W41" s="653"/>
      <c r="X41" s="468"/>
      <c r="Y41" s="468"/>
      <c r="Z41" s="396"/>
      <c r="AA41" s="394"/>
      <c r="AB41" s="468"/>
      <c r="AC41" s="468"/>
      <c r="AD41" s="468"/>
      <c r="AE41" s="468"/>
      <c r="AF41" s="468"/>
      <c r="AG41" s="468"/>
      <c r="AH41" s="468"/>
      <c r="AI41" s="468"/>
      <c r="AJ41" s="468"/>
      <c r="AK41" s="468"/>
      <c r="AL41" s="98"/>
      <c r="AM41" s="106"/>
      <c r="AT41" s="218"/>
      <c r="AU41" s="218"/>
      <c r="AV41" s="218"/>
      <c r="AW41" s="218"/>
      <c r="AX41" s="218"/>
      <c r="AY41" s="218"/>
      <c r="AZ41" s="218"/>
      <c r="BA41" s="218"/>
      <c r="BB41" s="218"/>
      <c r="BC41" s="218"/>
      <c r="BD41" s="218"/>
      <c r="BE41" s="218"/>
      <c r="BF41" s="218"/>
      <c r="BG41" s="218"/>
      <c r="BH41" s="218"/>
      <c r="BI41" s="218"/>
    </row>
    <row r="42" spans="1:63" ht="14.1" customHeight="1" x14ac:dyDescent="0.15">
      <c r="A42" s="514"/>
      <c r="B42" s="5"/>
      <c r="C42" s="514" t="s">
        <v>888</v>
      </c>
      <c r="D42" s="39"/>
      <c r="E42" s="640"/>
      <c r="F42" s="640"/>
      <c r="G42" s="640"/>
      <c r="H42" s="640"/>
      <c r="I42" s="514"/>
      <c r="J42" s="514"/>
      <c r="K42" s="514"/>
      <c r="L42" s="514"/>
      <c r="M42" s="514"/>
      <c r="N42" s="514"/>
      <c r="O42" s="514"/>
      <c r="P42" s="514"/>
      <c r="Q42" s="635"/>
      <c r="R42" s="635"/>
      <c r="S42" s="640"/>
      <c r="T42" s="640"/>
      <c r="U42" s="640"/>
      <c r="V42" s="670"/>
      <c r="W42" s="514"/>
      <c r="X42" s="689"/>
      <c r="Y42" s="689"/>
      <c r="Z42" s="396"/>
      <c r="AA42" s="394"/>
      <c r="AB42" s="468"/>
      <c r="AC42" s="468"/>
      <c r="AD42" s="468"/>
      <c r="AE42" s="468"/>
      <c r="AF42" s="468"/>
      <c r="AG42" s="468"/>
      <c r="AH42" s="468"/>
      <c r="AI42" s="468"/>
      <c r="AJ42" s="468"/>
      <c r="AK42" s="468"/>
      <c r="AL42" s="98"/>
      <c r="AM42" s="106"/>
      <c r="AT42" s="218"/>
      <c r="AU42" s="218"/>
      <c r="AV42" s="218"/>
      <c r="AW42" s="218"/>
      <c r="AX42" s="218"/>
      <c r="AY42" s="218"/>
      <c r="AZ42" s="218"/>
      <c r="BA42" s="218"/>
      <c r="BB42" s="218"/>
      <c r="BC42" s="218"/>
      <c r="BD42" s="218"/>
      <c r="BE42" s="218"/>
      <c r="BF42" s="218"/>
      <c r="BG42" s="218"/>
      <c r="BH42" s="218"/>
      <c r="BI42" s="218"/>
    </row>
    <row r="43" spans="1:63" ht="14.1" customHeight="1" x14ac:dyDescent="0.15">
      <c r="A43" s="514"/>
      <c r="B43" s="5"/>
      <c r="C43" s="514"/>
      <c r="D43" s="4422" t="s">
        <v>640</v>
      </c>
      <c r="E43" s="4400"/>
      <c r="F43" s="4400"/>
      <c r="G43" s="4400"/>
      <c r="H43" s="4401"/>
      <c r="I43" s="644"/>
      <c r="J43" s="644"/>
      <c r="K43" s="644"/>
      <c r="L43" s="644"/>
      <c r="M43" s="644"/>
      <c r="N43" s="644"/>
      <c r="O43" s="644"/>
      <c r="P43" s="644"/>
      <c r="Q43" s="4365"/>
      <c r="R43" s="4365"/>
      <c r="S43" s="4305" t="s">
        <v>641</v>
      </c>
      <c r="T43" s="4305"/>
      <c r="U43" s="4305"/>
      <c r="V43" s="327"/>
      <c r="W43" s="644"/>
      <c r="X43" s="688"/>
      <c r="Y43" s="397"/>
      <c r="Z43" s="396"/>
      <c r="AA43" s="394"/>
      <c r="AB43" s="468"/>
      <c r="AC43" s="468"/>
      <c r="AD43" s="468"/>
      <c r="AE43" s="468"/>
      <c r="AF43" s="468"/>
      <c r="AG43" s="468"/>
      <c r="AH43" s="468"/>
      <c r="AI43" s="468"/>
      <c r="AJ43" s="468"/>
      <c r="AK43" s="468"/>
      <c r="AL43" s="98"/>
      <c r="AM43" s="106"/>
      <c r="AT43" s="218"/>
      <c r="AU43" s="218"/>
      <c r="AV43" s="218"/>
      <c r="AW43" s="218"/>
      <c r="AX43" s="218"/>
      <c r="AY43" s="218"/>
      <c r="AZ43" s="218"/>
      <c r="BA43" s="218"/>
      <c r="BB43" s="218"/>
      <c r="BC43" s="218"/>
      <c r="BD43" s="218"/>
      <c r="BE43" s="218"/>
      <c r="BF43" s="218"/>
      <c r="BG43" s="218"/>
      <c r="BH43" s="218"/>
      <c r="BI43" s="218"/>
    </row>
    <row r="44" spans="1:63" ht="14.1" customHeight="1" x14ac:dyDescent="0.15">
      <c r="A44" s="514"/>
      <c r="B44" s="5"/>
      <c r="D44" s="4422" t="s">
        <v>642</v>
      </c>
      <c r="E44" s="4400"/>
      <c r="F44" s="4400"/>
      <c r="G44" s="4400"/>
      <c r="H44" s="4401"/>
      <c r="I44" s="644"/>
      <c r="J44" s="644"/>
      <c r="K44" s="644"/>
      <c r="L44" s="644"/>
      <c r="M44" s="644"/>
      <c r="N44" s="644"/>
      <c r="O44" s="644"/>
      <c r="P44" s="644"/>
      <c r="Q44" s="4365"/>
      <c r="R44" s="4365"/>
      <c r="S44" s="4305" t="s">
        <v>641</v>
      </c>
      <c r="T44" s="4305"/>
      <c r="U44" s="4305"/>
      <c r="V44" s="327"/>
      <c r="W44" s="644"/>
      <c r="X44" s="688"/>
      <c r="Y44" s="397"/>
      <c r="Z44" s="396"/>
      <c r="AA44" s="394"/>
      <c r="AB44" s="468"/>
      <c r="AC44" s="468"/>
      <c r="AD44" s="468"/>
      <c r="AE44" s="468"/>
      <c r="AF44" s="468"/>
      <c r="AG44" s="468"/>
      <c r="AH44" s="468"/>
      <c r="AI44" s="468"/>
      <c r="AJ44" s="468"/>
      <c r="AK44" s="468"/>
      <c r="AL44" s="98"/>
      <c r="AM44" s="106"/>
      <c r="AT44" s="218"/>
      <c r="AU44" s="218"/>
      <c r="AV44" s="218"/>
      <c r="AW44" s="218"/>
      <c r="AX44" s="218"/>
      <c r="AY44" s="218"/>
      <c r="AZ44" s="218"/>
      <c r="BA44" s="218"/>
      <c r="BB44" s="218"/>
      <c r="BC44" s="218"/>
      <c r="BD44" s="218"/>
      <c r="BE44" s="218"/>
      <c r="BF44" s="218"/>
      <c r="BG44" s="218"/>
      <c r="BH44" s="218"/>
      <c r="BI44" s="218"/>
    </row>
    <row r="45" spans="1:63" ht="14.1" customHeight="1" x14ac:dyDescent="0.15">
      <c r="A45" s="514"/>
      <c r="B45" s="5"/>
      <c r="C45" s="514"/>
      <c r="D45" s="640"/>
      <c r="E45" s="640"/>
      <c r="F45" s="640"/>
      <c r="G45" s="640"/>
      <c r="H45" s="640"/>
      <c r="I45" s="514"/>
      <c r="J45" s="514"/>
      <c r="K45" s="514"/>
      <c r="L45" s="514"/>
      <c r="M45" s="514"/>
      <c r="N45" s="514"/>
      <c r="O45" s="514"/>
      <c r="P45" s="514"/>
      <c r="Q45" s="635"/>
      <c r="R45" s="635"/>
      <c r="S45" s="640"/>
      <c r="T45" s="640"/>
      <c r="U45" s="640"/>
      <c r="V45" s="670"/>
      <c r="W45" s="514"/>
      <c r="X45" s="689"/>
      <c r="Y45" s="689"/>
      <c r="Z45" s="399"/>
      <c r="AA45" s="258"/>
      <c r="AB45" s="689"/>
      <c r="AC45" s="468"/>
      <c r="AD45" s="468"/>
      <c r="AE45" s="468"/>
      <c r="AF45" s="468"/>
      <c r="AG45" s="468"/>
      <c r="AH45" s="468"/>
      <c r="AI45" s="468"/>
      <c r="AJ45" s="468"/>
      <c r="AK45" s="468"/>
      <c r="AL45" s="98"/>
      <c r="AM45" s="106"/>
      <c r="AT45" s="218"/>
      <c r="AU45" s="218"/>
      <c r="AV45" s="218"/>
      <c r="AW45" s="218"/>
      <c r="AX45" s="218"/>
      <c r="AY45" s="218"/>
      <c r="AZ45" s="218"/>
      <c r="BA45" s="218"/>
      <c r="BB45" s="218"/>
      <c r="BC45" s="218"/>
      <c r="BD45" s="218"/>
      <c r="BE45" s="218"/>
      <c r="BF45" s="218"/>
      <c r="BG45" s="218"/>
      <c r="BH45" s="218"/>
      <c r="BI45" s="218"/>
    </row>
    <row r="46" spans="1:63" ht="14.1" customHeight="1" x14ac:dyDescent="0.15">
      <c r="A46" s="514"/>
      <c r="B46" s="5"/>
      <c r="C46" s="514"/>
      <c r="D46" s="542"/>
      <c r="E46" s="542"/>
      <c r="F46" s="542"/>
      <c r="G46" s="542"/>
      <c r="H46" s="542"/>
      <c r="I46" s="542"/>
      <c r="J46" s="542"/>
      <c r="K46" s="542"/>
      <c r="L46" s="542"/>
      <c r="M46" s="542"/>
      <c r="N46" s="542"/>
      <c r="O46" s="542"/>
      <c r="P46" s="514"/>
      <c r="Q46" s="514"/>
      <c r="R46" s="514"/>
      <c r="S46" s="36"/>
      <c r="T46" s="36"/>
      <c r="U46" s="514"/>
      <c r="V46" s="642"/>
      <c r="W46" s="642"/>
      <c r="X46" s="514"/>
      <c r="Y46" s="514"/>
      <c r="Z46" s="199"/>
      <c r="AA46" s="274"/>
      <c r="AB46" s="2714"/>
      <c r="AC46" s="2714"/>
      <c r="AD46" s="2714"/>
      <c r="AE46" s="2714"/>
      <c r="AF46" s="2714"/>
      <c r="AG46" s="2714"/>
      <c r="AH46" s="2714"/>
      <c r="AI46" s="2714"/>
      <c r="AJ46" s="2714"/>
      <c r="AK46" s="2714"/>
      <c r="AL46" s="2715"/>
      <c r="AM46" s="106"/>
      <c r="AT46" s="218"/>
      <c r="AU46" s="218"/>
      <c r="AV46" s="218"/>
      <c r="AW46" s="218"/>
      <c r="AX46" s="218"/>
      <c r="AY46" s="218"/>
      <c r="AZ46" s="218"/>
      <c r="BA46" s="218"/>
      <c r="BB46" s="218"/>
      <c r="BC46" s="218"/>
      <c r="BD46" s="218"/>
      <c r="BE46" s="218"/>
      <c r="BF46" s="218"/>
      <c r="BG46" s="218"/>
      <c r="BH46" s="218"/>
      <c r="BI46" s="218"/>
    </row>
    <row r="47" spans="1:63" ht="14.1" customHeight="1" x14ac:dyDescent="0.15">
      <c r="A47" s="514"/>
      <c r="B47" s="5"/>
      <c r="C47" s="514"/>
      <c r="D47" s="542"/>
      <c r="E47" s="542"/>
      <c r="F47" s="542"/>
      <c r="G47" s="542"/>
      <c r="H47" s="542"/>
      <c r="I47" s="542"/>
      <c r="J47" s="542"/>
      <c r="K47" s="542"/>
      <c r="L47" s="542"/>
      <c r="M47" s="514"/>
      <c r="N47" s="514"/>
      <c r="O47" s="514"/>
      <c r="P47" s="514"/>
      <c r="Q47" s="637"/>
      <c r="R47" s="637"/>
      <c r="S47" s="7"/>
      <c r="T47" s="638"/>
      <c r="U47" s="638"/>
      <c r="V47" s="514"/>
      <c r="W47" s="514"/>
      <c r="X47" s="514"/>
      <c r="Y47" s="39"/>
      <c r="Z47" s="199"/>
      <c r="AA47" s="613"/>
      <c r="AB47" s="2714"/>
      <c r="AC47" s="2714"/>
      <c r="AD47" s="2714"/>
      <c r="AE47" s="2714"/>
      <c r="AF47" s="2714"/>
      <c r="AG47" s="2714"/>
      <c r="AH47" s="2714"/>
      <c r="AI47" s="2714"/>
      <c r="AJ47" s="2714"/>
      <c r="AK47" s="2714"/>
      <c r="AL47" s="2715"/>
      <c r="AM47" s="106"/>
      <c r="AT47" s="218"/>
      <c r="AU47" s="218"/>
      <c r="AV47" s="218"/>
      <c r="AW47" s="218"/>
      <c r="AX47" s="218"/>
      <c r="AY47" s="218"/>
      <c r="AZ47" s="218"/>
      <c r="BA47" s="218"/>
      <c r="BB47" s="218"/>
      <c r="BC47" s="218"/>
      <c r="BD47" s="218"/>
      <c r="BE47" s="218"/>
      <c r="BF47" s="218"/>
      <c r="BG47" s="218"/>
      <c r="BH47" s="218"/>
      <c r="BI47" s="218"/>
    </row>
    <row r="48" spans="1:63" ht="14.1" customHeight="1" x14ac:dyDescent="0.15">
      <c r="A48" s="514"/>
      <c r="B48" s="5"/>
      <c r="C48" s="514"/>
      <c r="D48" s="542"/>
      <c r="E48" s="542"/>
      <c r="F48" s="542"/>
      <c r="G48" s="542"/>
      <c r="H48" s="542"/>
      <c r="I48" s="542"/>
      <c r="J48" s="542"/>
      <c r="K48" s="542"/>
      <c r="L48" s="542"/>
      <c r="M48" s="514"/>
      <c r="N48" s="514"/>
      <c r="O48" s="514"/>
      <c r="P48" s="542"/>
      <c r="Q48" s="36"/>
      <c r="R48" s="17"/>
      <c r="S48" s="17"/>
      <c r="T48" s="36"/>
      <c r="U48" s="17"/>
      <c r="V48" s="17"/>
      <c r="W48" s="17"/>
      <c r="X48" s="514"/>
      <c r="Y48" s="39"/>
      <c r="Z48" s="199"/>
      <c r="AA48" s="613"/>
      <c r="AB48" s="686"/>
      <c r="AC48" s="686"/>
      <c r="AD48" s="686"/>
      <c r="AE48" s="686"/>
      <c r="AF48" s="686"/>
      <c r="AG48" s="686"/>
      <c r="AH48" s="686"/>
      <c r="AI48" s="686"/>
      <c r="AJ48" s="686"/>
      <c r="AK48" s="686"/>
      <c r="AL48" s="98"/>
      <c r="AM48" s="106"/>
      <c r="AT48" s="218"/>
      <c r="AU48" s="218"/>
      <c r="AV48" s="218"/>
      <c r="AW48" s="218"/>
      <c r="AX48" s="218"/>
      <c r="AY48" s="218"/>
      <c r="AZ48" s="218"/>
      <c r="BA48" s="218"/>
      <c r="BB48" s="218"/>
      <c r="BC48" s="218"/>
      <c r="BD48" s="218"/>
      <c r="BE48" s="218"/>
      <c r="BF48" s="218"/>
      <c r="BG48" s="218"/>
      <c r="BH48" s="218"/>
      <c r="BI48" s="218"/>
    </row>
    <row r="49" spans="1:39" ht="14.1" customHeight="1" x14ac:dyDescent="0.15">
      <c r="A49" s="514"/>
      <c r="B49" s="5"/>
      <c r="C49" s="514"/>
      <c r="D49" s="221"/>
      <c r="E49" s="653"/>
      <c r="F49" s="221"/>
      <c r="G49" s="653"/>
      <c r="H49" s="653"/>
      <c r="I49" s="653"/>
      <c r="J49" s="653"/>
      <c r="K49" s="47"/>
      <c r="L49" s="47"/>
      <c r="M49" s="47"/>
      <c r="N49" s="678"/>
      <c r="O49" s="678"/>
      <c r="P49" s="653"/>
      <c r="Q49" s="635"/>
      <c r="R49" s="635"/>
      <c r="S49" s="5458"/>
      <c r="T49" s="5458"/>
      <c r="U49" s="47"/>
      <c r="V49" s="47"/>
      <c r="W49" s="635"/>
      <c r="X49" s="635"/>
      <c r="Y49" s="653"/>
      <c r="Z49" s="252"/>
      <c r="AA49" s="200"/>
      <c r="AB49" s="221"/>
      <c r="AC49" s="653"/>
      <c r="AD49" s="653"/>
      <c r="AE49" s="653"/>
      <c r="AF49" s="653"/>
      <c r="AG49" s="653"/>
      <c r="AH49" s="653"/>
      <c r="AI49" s="653"/>
      <c r="AJ49" s="653"/>
      <c r="AK49" s="653"/>
      <c r="AL49" s="98"/>
      <c r="AM49" s="106"/>
    </row>
    <row r="50" spans="1:39" ht="14.1" customHeight="1" x14ac:dyDescent="0.15">
      <c r="A50" s="514"/>
      <c r="B50" s="5"/>
      <c r="C50" s="514"/>
      <c r="D50" s="221"/>
      <c r="E50" s="653"/>
      <c r="F50" s="221"/>
      <c r="G50" s="653"/>
      <c r="H50" s="653"/>
      <c r="I50" s="653"/>
      <c r="J50" s="653"/>
      <c r="K50" s="47"/>
      <c r="L50" s="47"/>
      <c r="M50" s="47"/>
      <c r="N50" s="678"/>
      <c r="O50" s="678"/>
      <c r="P50" s="653"/>
      <c r="Q50" s="635"/>
      <c r="R50" s="635"/>
      <c r="S50" s="678"/>
      <c r="T50" s="678"/>
      <c r="U50" s="47"/>
      <c r="V50" s="47"/>
      <c r="W50" s="635"/>
      <c r="X50" s="635"/>
      <c r="Y50" s="653"/>
      <c r="Z50" s="252"/>
      <c r="AA50" s="200"/>
      <c r="AB50" s="221"/>
      <c r="AC50" s="653"/>
      <c r="AD50" s="653"/>
      <c r="AE50" s="653"/>
      <c r="AF50" s="653"/>
      <c r="AG50" s="653"/>
      <c r="AH50" s="653"/>
      <c r="AI50" s="653"/>
      <c r="AJ50" s="653"/>
      <c r="AK50" s="653"/>
      <c r="AL50" s="98"/>
      <c r="AM50" s="106"/>
    </row>
    <row r="51" spans="1:39" ht="14.1" customHeight="1" x14ac:dyDescent="0.15">
      <c r="A51" s="514"/>
      <c r="B51" s="5"/>
      <c r="C51" s="514"/>
      <c r="D51" s="221"/>
      <c r="E51" s="653"/>
      <c r="F51" s="221"/>
      <c r="G51" s="653"/>
      <c r="H51" s="653"/>
      <c r="I51" s="47"/>
      <c r="J51" s="221"/>
      <c r="K51" s="653"/>
      <c r="L51" s="47"/>
      <c r="M51" s="47"/>
      <c r="N51" s="678"/>
      <c r="O51" s="678"/>
      <c r="P51" s="653"/>
      <c r="Q51" s="635"/>
      <c r="R51" s="635"/>
      <c r="S51" s="678"/>
      <c r="T51" s="678"/>
      <c r="U51" s="47"/>
      <c r="V51" s="47"/>
      <c r="W51" s="635"/>
      <c r="X51" s="635"/>
      <c r="Y51" s="653"/>
      <c r="Z51" s="297"/>
      <c r="AA51" s="200"/>
      <c r="AB51" s="653"/>
      <c r="AC51" s="653"/>
      <c r="AD51" s="653"/>
      <c r="AE51" s="653"/>
      <c r="AF51" s="653"/>
      <c r="AG51" s="653"/>
      <c r="AH51" s="653"/>
      <c r="AI51" s="653"/>
      <c r="AJ51" s="47"/>
      <c r="AK51" s="48"/>
      <c r="AL51" s="98"/>
      <c r="AM51" s="106"/>
    </row>
    <row r="52" spans="1:39" ht="14.1" customHeight="1" x14ac:dyDescent="0.15">
      <c r="A52" s="514"/>
      <c r="B52" s="5"/>
      <c r="C52" s="514"/>
      <c r="D52" s="221"/>
      <c r="E52" s="653"/>
      <c r="F52" s="653"/>
      <c r="G52" s="653"/>
      <c r="H52" s="653"/>
      <c r="I52" s="653"/>
      <c r="J52" s="653"/>
      <c r="K52" s="653"/>
      <c r="L52" s="653"/>
      <c r="M52" s="653"/>
      <c r="N52" s="653"/>
      <c r="O52" s="635"/>
      <c r="P52" s="635"/>
      <c r="Q52" s="47"/>
      <c r="R52" s="653"/>
      <c r="S52" s="47"/>
      <c r="T52" s="47"/>
      <c r="U52" s="47"/>
      <c r="V52" s="47"/>
      <c r="W52" s="47"/>
      <c r="X52" s="635"/>
      <c r="Y52" s="635"/>
      <c r="Z52" s="655"/>
      <c r="AA52" s="200"/>
      <c r="AB52" s="653"/>
      <c r="AC52" s="653"/>
      <c r="AD52" s="653"/>
      <c r="AE52" s="653"/>
      <c r="AF52" s="653"/>
      <c r="AG52" s="653"/>
      <c r="AH52" s="653"/>
      <c r="AI52" s="653"/>
      <c r="AJ52" s="653"/>
      <c r="AK52" s="653"/>
      <c r="AL52" s="98"/>
      <c r="AM52" s="106"/>
    </row>
    <row r="53" spans="1:39" ht="14.1" customHeight="1" x14ac:dyDescent="0.15">
      <c r="A53" s="514"/>
      <c r="B53" s="5"/>
      <c r="D53" s="221"/>
      <c r="E53" s="221"/>
      <c r="F53" s="221"/>
      <c r="G53" s="221"/>
      <c r="H53" s="221"/>
      <c r="I53" s="221"/>
      <c r="J53" s="221"/>
      <c r="K53" s="221"/>
      <c r="L53" s="221"/>
      <c r="M53" s="221"/>
      <c r="N53" s="221"/>
      <c r="O53" s="221"/>
      <c r="P53" s="221"/>
      <c r="Q53" s="221"/>
      <c r="R53" s="221"/>
      <c r="S53" s="47"/>
      <c r="T53" s="47"/>
      <c r="U53" s="47"/>
      <c r="V53" s="47"/>
      <c r="W53" s="47"/>
      <c r="X53" s="47"/>
      <c r="Y53" s="47"/>
      <c r="Z53" s="297"/>
      <c r="AA53" s="253"/>
      <c r="AB53" s="221"/>
      <c r="AC53" s="221"/>
      <c r="AD53" s="221"/>
      <c r="AE53" s="221"/>
      <c r="AF53" s="221"/>
      <c r="AG53" s="221"/>
      <c r="AH53" s="221"/>
      <c r="AI53" s="221"/>
      <c r="AJ53" s="221"/>
      <c r="AK53" s="221"/>
      <c r="AL53" s="98"/>
      <c r="AM53" s="106"/>
    </row>
    <row r="54" spans="1:39" ht="14.1" customHeight="1" x14ac:dyDescent="0.15">
      <c r="A54" s="514"/>
      <c r="B54" s="5"/>
      <c r="C54" s="514"/>
      <c r="D54" s="47"/>
      <c r="E54" s="47"/>
      <c r="F54" s="47"/>
      <c r="G54" s="47"/>
      <c r="H54" s="47"/>
      <c r="I54" s="47"/>
      <c r="J54" s="47"/>
      <c r="K54" s="47"/>
      <c r="L54" s="47"/>
      <c r="M54" s="47"/>
      <c r="N54" s="47"/>
      <c r="O54" s="47"/>
      <c r="P54" s="47"/>
      <c r="Q54" s="47"/>
      <c r="R54" s="653"/>
      <c r="S54" s="53"/>
      <c r="T54" s="53"/>
      <c r="U54" s="653"/>
      <c r="V54" s="637"/>
      <c r="W54" s="637"/>
      <c r="X54" s="653"/>
      <c r="Y54" s="653"/>
      <c r="Z54" s="252"/>
      <c r="AA54" s="258"/>
      <c r="AB54" s="689"/>
      <c r="AC54" s="689"/>
      <c r="AD54" s="689"/>
      <c r="AE54" s="689"/>
      <c r="AF54" s="689"/>
      <c r="AG54" s="689"/>
      <c r="AH54" s="689"/>
      <c r="AI54" s="689"/>
      <c r="AJ54" s="689"/>
      <c r="AK54" s="689"/>
      <c r="AL54" s="98"/>
      <c r="AM54" s="106"/>
    </row>
    <row r="55" spans="1:39" ht="14.1" customHeight="1" x14ac:dyDescent="0.15">
      <c r="A55" s="514"/>
      <c r="B55" s="5"/>
      <c r="C55" s="514"/>
      <c r="D55" s="47"/>
      <c r="E55" s="47"/>
      <c r="F55" s="47"/>
      <c r="G55" s="47"/>
      <c r="H55" s="47"/>
      <c r="I55" s="47"/>
      <c r="J55" s="47"/>
      <c r="K55" s="47"/>
      <c r="L55" s="47"/>
      <c r="M55" s="47"/>
      <c r="N55" s="47"/>
      <c r="O55" s="47"/>
      <c r="P55" s="47"/>
      <c r="Q55" s="47"/>
      <c r="R55" s="653"/>
      <c r="S55" s="53"/>
      <c r="T55" s="53"/>
      <c r="U55" s="653"/>
      <c r="V55" s="637"/>
      <c r="W55" s="637"/>
      <c r="X55" s="653"/>
      <c r="Y55" s="653"/>
      <c r="Z55" s="252"/>
      <c r="AA55" s="258"/>
      <c r="AB55" s="689"/>
      <c r="AC55" s="689"/>
      <c r="AD55" s="689"/>
      <c r="AE55" s="689"/>
      <c r="AF55" s="689"/>
      <c r="AG55" s="689"/>
      <c r="AH55" s="689"/>
      <c r="AI55" s="689"/>
      <c r="AJ55" s="689"/>
      <c r="AK55" s="689"/>
      <c r="AL55" s="98"/>
      <c r="AM55" s="106"/>
    </row>
    <row r="56" spans="1:39" ht="14.1" customHeight="1" x14ac:dyDescent="0.15">
      <c r="B56" s="106"/>
      <c r="C56" s="39"/>
      <c r="D56" s="39"/>
      <c r="E56" s="39"/>
      <c r="F56" s="39"/>
      <c r="G56" s="39"/>
      <c r="H56" s="39"/>
      <c r="I56" s="39"/>
      <c r="J56" s="39"/>
      <c r="K56" s="39"/>
      <c r="L56" s="39"/>
      <c r="M56" s="39"/>
      <c r="N56" s="39"/>
      <c r="O56" s="39"/>
      <c r="P56" s="39"/>
      <c r="Q56" s="39"/>
      <c r="R56" s="39"/>
      <c r="S56" s="39"/>
      <c r="T56" s="39"/>
      <c r="U56" s="39"/>
      <c r="V56" s="39"/>
      <c r="W56" s="39"/>
      <c r="X56" s="39"/>
      <c r="Y56" s="39"/>
      <c r="Z56" s="199"/>
      <c r="AA56" s="168"/>
      <c r="AB56" s="39"/>
      <c r="AC56" s="39"/>
      <c r="AD56" s="39"/>
      <c r="AE56" s="39"/>
      <c r="AF56" s="39"/>
      <c r="AG56" s="39"/>
      <c r="AH56" s="39"/>
      <c r="AI56" s="39"/>
      <c r="AJ56" s="39"/>
      <c r="AK56" s="39"/>
      <c r="AL56" s="152"/>
      <c r="AM56" s="106"/>
    </row>
    <row r="57" spans="1:39" ht="14.1" customHeight="1" x14ac:dyDescent="0.15">
      <c r="B57" s="106"/>
      <c r="C57" s="39"/>
      <c r="D57" s="39"/>
      <c r="E57" s="39"/>
      <c r="F57" s="39"/>
      <c r="G57" s="39"/>
      <c r="H57" s="39"/>
      <c r="I57" s="39"/>
      <c r="J57" s="39"/>
      <c r="K57" s="39"/>
      <c r="L57" s="39"/>
      <c r="M57" s="39"/>
      <c r="N57" s="39"/>
      <c r="O57" s="39"/>
      <c r="P57" s="39"/>
      <c r="Q57" s="39"/>
      <c r="R57" s="39"/>
      <c r="S57" s="39"/>
      <c r="T57" s="39"/>
      <c r="U57" s="39"/>
      <c r="V57" s="39"/>
      <c r="W57" s="39"/>
      <c r="X57" s="39"/>
      <c r="Y57" s="39"/>
      <c r="Z57" s="199"/>
      <c r="AA57" s="168"/>
      <c r="AB57" s="39"/>
      <c r="AC57" s="39"/>
      <c r="AD57" s="39"/>
      <c r="AE57" s="39"/>
      <c r="AF57" s="39"/>
      <c r="AG57" s="39"/>
      <c r="AH57" s="39"/>
      <c r="AI57" s="39"/>
      <c r="AJ57" s="39"/>
      <c r="AK57" s="39"/>
      <c r="AL57" s="152"/>
      <c r="AM57" s="106"/>
    </row>
    <row r="58" spans="1:39" ht="14.1" customHeight="1" x14ac:dyDescent="0.15">
      <c r="B58" s="106"/>
      <c r="C58" s="39"/>
      <c r="D58" s="39"/>
      <c r="E58" s="39"/>
      <c r="F58" s="39"/>
      <c r="G58" s="39"/>
      <c r="H58" s="39"/>
      <c r="I58" s="39"/>
      <c r="J58" s="39"/>
      <c r="K58" s="39"/>
      <c r="L58" s="39"/>
      <c r="M58" s="39"/>
      <c r="N58" s="39"/>
      <c r="O58" s="39"/>
      <c r="P58" s="39"/>
      <c r="Q58" s="39"/>
      <c r="R58" s="39"/>
      <c r="S58" s="39"/>
      <c r="T58" s="39"/>
      <c r="U58" s="39"/>
      <c r="V58" s="39"/>
      <c r="W58" s="39"/>
      <c r="X58" s="39"/>
      <c r="Y58" s="39"/>
      <c r="Z58" s="199"/>
      <c r="AA58" s="168"/>
      <c r="AB58" s="39"/>
      <c r="AC58" s="39"/>
      <c r="AD58" s="39"/>
      <c r="AE58" s="39"/>
      <c r="AF58" s="39"/>
      <c r="AG58" s="39"/>
      <c r="AH58" s="39"/>
      <c r="AI58" s="39"/>
      <c r="AJ58" s="39"/>
      <c r="AK58" s="39"/>
      <c r="AL58" s="152"/>
      <c r="AM58" s="106"/>
    </row>
    <row r="59" spans="1:39" ht="14.1" customHeight="1" x14ac:dyDescent="0.15">
      <c r="B59" s="106"/>
      <c r="C59" s="39"/>
      <c r="D59" s="39"/>
      <c r="E59" s="39"/>
      <c r="F59" s="39"/>
      <c r="G59" s="39"/>
      <c r="H59" s="39"/>
      <c r="I59" s="39"/>
      <c r="J59" s="39"/>
      <c r="K59" s="39"/>
      <c r="L59" s="39"/>
      <c r="M59" s="39"/>
      <c r="N59" s="39"/>
      <c r="O59" s="39"/>
      <c r="P59" s="39"/>
      <c r="Q59" s="39"/>
      <c r="R59" s="39"/>
      <c r="S59" s="39"/>
      <c r="T59" s="39"/>
      <c r="U59" s="39"/>
      <c r="V59" s="39"/>
      <c r="W59" s="39"/>
      <c r="X59" s="39"/>
      <c r="Y59" s="39"/>
      <c r="Z59" s="199"/>
      <c r="AA59" s="168"/>
      <c r="AB59" s="39"/>
      <c r="AC59" s="39"/>
      <c r="AD59" s="39"/>
      <c r="AE59" s="39"/>
      <c r="AF59" s="39"/>
      <c r="AG59" s="39"/>
      <c r="AH59" s="39"/>
      <c r="AI59" s="39"/>
      <c r="AJ59" s="39"/>
      <c r="AK59" s="39"/>
      <c r="AL59" s="152"/>
      <c r="AM59" s="106"/>
    </row>
    <row r="60" spans="1:39" ht="14.1" customHeight="1" x14ac:dyDescent="0.15">
      <c r="B60" s="106"/>
      <c r="C60" s="39"/>
      <c r="D60" s="39"/>
      <c r="E60" s="39"/>
      <c r="F60" s="39"/>
      <c r="G60" s="39"/>
      <c r="H60" s="39"/>
      <c r="I60" s="39"/>
      <c r="J60" s="39"/>
      <c r="K60" s="39"/>
      <c r="L60" s="39"/>
      <c r="M60" s="39"/>
      <c r="N60" s="39"/>
      <c r="O60" s="39"/>
      <c r="P60" s="39"/>
      <c r="Q60" s="39"/>
      <c r="R60" s="39"/>
      <c r="S60" s="39"/>
      <c r="T60" s="39"/>
      <c r="U60" s="39"/>
      <c r="V60" s="39"/>
      <c r="W60" s="39"/>
      <c r="X60" s="39"/>
      <c r="Y60" s="39"/>
      <c r="Z60" s="199"/>
      <c r="AA60" s="168"/>
      <c r="AB60" s="39"/>
      <c r="AC60" s="39"/>
      <c r="AD60" s="39"/>
      <c r="AE60" s="39"/>
      <c r="AF60" s="39"/>
      <c r="AG60" s="39"/>
      <c r="AH60" s="39"/>
      <c r="AI60" s="39"/>
      <c r="AJ60" s="39"/>
      <c r="AK60" s="39"/>
      <c r="AL60" s="152"/>
      <c r="AM60" s="106"/>
    </row>
    <row r="61" spans="1:39" ht="14.1" customHeight="1" thickBot="1" x14ac:dyDescent="0.2">
      <c r="B61" s="185"/>
      <c r="C61" s="96"/>
      <c r="D61" s="96"/>
      <c r="E61" s="96"/>
      <c r="F61" s="96"/>
      <c r="G61" s="96"/>
      <c r="H61" s="96"/>
      <c r="I61" s="96"/>
      <c r="J61" s="96"/>
      <c r="K61" s="96"/>
      <c r="L61" s="96"/>
      <c r="M61" s="96"/>
      <c r="N61" s="96"/>
      <c r="O61" s="96"/>
      <c r="P61" s="96"/>
      <c r="Q61" s="96"/>
      <c r="R61" s="96"/>
      <c r="S61" s="96"/>
      <c r="T61" s="96"/>
      <c r="U61" s="96"/>
      <c r="V61" s="96"/>
      <c r="W61" s="96"/>
      <c r="X61" s="96"/>
      <c r="Y61" s="96"/>
      <c r="Z61" s="285"/>
      <c r="AA61" s="186"/>
      <c r="AB61" s="96"/>
      <c r="AC61" s="96"/>
      <c r="AD61" s="96"/>
      <c r="AE61" s="96"/>
      <c r="AF61" s="96"/>
      <c r="AG61" s="96"/>
      <c r="AH61" s="96"/>
      <c r="AI61" s="96"/>
      <c r="AJ61" s="96"/>
      <c r="AK61" s="96"/>
      <c r="AL61" s="282"/>
      <c r="AM61" s="106"/>
    </row>
    <row r="62" spans="1:39" ht="14.1" customHeight="1" x14ac:dyDescent="0.15"/>
    <row r="63" spans="1:39" ht="14.1" customHeight="1" x14ac:dyDescent="0.15"/>
    <row r="64" spans="1:39"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row r="94" ht="14.1" customHeight="1" x14ac:dyDescent="0.15"/>
    <row r="95" ht="14.1" customHeight="1" x14ac:dyDescent="0.15"/>
    <row r="96" ht="14.1" customHeight="1" x14ac:dyDescent="0.15"/>
    <row r="97" ht="14.1" customHeight="1" x14ac:dyDescent="0.15"/>
    <row r="98" ht="14.1" customHeight="1" x14ac:dyDescent="0.15"/>
    <row r="99" ht="14.1" customHeight="1" x14ac:dyDescent="0.15"/>
    <row r="100" ht="14.1" customHeight="1" x14ac:dyDescent="0.15"/>
    <row r="101" ht="14.1" customHeight="1" x14ac:dyDescent="0.15"/>
    <row r="102" ht="14.1" customHeight="1" x14ac:dyDescent="0.15"/>
    <row r="103" ht="14.1" customHeight="1" x14ac:dyDescent="0.15"/>
    <row r="104" ht="14.1" customHeight="1" x14ac:dyDescent="0.15"/>
    <row r="105" ht="14.1" customHeight="1" x14ac:dyDescent="0.15"/>
  </sheetData>
  <mergeCells count="26">
    <mergeCell ref="AB46:AL47"/>
    <mergeCell ref="D44:H44"/>
    <mergeCell ref="Q44:R44"/>
    <mergeCell ref="S44:U44"/>
    <mergeCell ref="S49:T49"/>
    <mergeCell ref="D28:G30"/>
    <mergeCell ref="L29:X30"/>
    <mergeCell ref="S43:U43"/>
    <mergeCell ref="D31:G33"/>
    <mergeCell ref="L32:X33"/>
    <mergeCell ref="D34:G36"/>
    <mergeCell ref="L35:X36"/>
    <mergeCell ref="D39:H39"/>
    <mergeCell ref="Q39:R39"/>
    <mergeCell ref="S39:U39"/>
    <mergeCell ref="D40:H40"/>
    <mergeCell ref="Q40:R40"/>
    <mergeCell ref="S40:U40"/>
    <mergeCell ref="D43:H43"/>
    <mergeCell ref="Q43:R43"/>
    <mergeCell ref="AO6:BF9"/>
    <mergeCell ref="B2:AL2"/>
    <mergeCell ref="B4:Z4"/>
    <mergeCell ref="AA4:AL4"/>
    <mergeCell ref="I18:Y19"/>
    <mergeCell ref="AB8:AL17"/>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7</xdr:row>
                    <xdr:rowOff>161925</xdr:rowOff>
                  </from>
                  <to>
                    <xdr:col>21</xdr:col>
                    <xdr:colOff>76200</xdr:colOff>
                    <xdr:row>8</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7</xdr:row>
                    <xdr:rowOff>161925</xdr:rowOff>
                  </from>
                  <to>
                    <xdr:col>25</xdr:col>
                    <xdr:colOff>133350</xdr:colOff>
                    <xdr:row>8</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123825</xdr:colOff>
                    <xdr:row>10</xdr:row>
                    <xdr:rowOff>66675</xdr:rowOff>
                  </from>
                  <to>
                    <xdr:col>21</xdr:col>
                    <xdr:colOff>66675</xdr:colOff>
                    <xdr:row>11</xdr:row>
                    <xdr:rowOff>95250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10</xdr:row>
                    <xdr:rowOff>95250</xdr:rowOff>
                  </from>
                  <to>
                    <xdr:col>25</xdr:col>
                    <xdr:colOff>133350</xdr:colOff>
                    <xdr:row>11</xdr:row>
                    <xdr:rowOff>123825</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17</xdr:col>
                    <xdr:colOff>161925</xdr:colOff>
                    <xdr:row>21</xdr:row>
                    <xdr:rowOff>76200</xdr:rowOff>
                  </from>
                  <to>
                    <xdr:col>21</xdr:col>
                    <xdr:colOff>104775</xdr:colOff>
                    <xdr:row>22</xdr:row>
                    <xdr:rowOff>76200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38100</xdr:colOff>
                    <xdr:row>21</xdr:row>
                    <xdr:rowOff>95250</xdr:rowOff>
                  </from>
                  <to>
                    <xdr:col>25</xdr:col>
                    <xdr:colOff>171450</xdr:colOff>
                    <xdr:row>22</xdr:row>
                    <xdr:rowOff>95250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37</xdr:row>
                    <xdr:rowOff>142875</xdr:rowOff>
                  </from>
                  <to>
                    <xdr:col>10</xdr:col>
                    <xdr:colOff>104775</xdr:colOff>
                    <xdr:row>39</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37</xdr:row>
                    <xdr:rowOff>152400</xdr:rowOff>
                  </from>
                  <to>
                    <xdr:col>13</xdr:col>
                    <xdr:colOff>57150</xdr:colOff>
                    <xdr:row>39</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37</xdr:row>
                    <xdr:rowOff>152400</xdr:rowOff>
                  </from>
                  <to>
                    <xdr:col>16</xdr:col>
                    <xdr:colOff>0</xdr:colOff>
                    <xdr:row>39</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37</xdr:row>
                    <xdr:rowOff>142875</xdr:rowOff>
                  </from>
                  <to>
                    <xdr:col>24</xdr:col>
                    <xdr:colOff>104775</xdr:colOff>
                    <xdr:row>39</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38</xdr:row>
                    <xdr:rowOff>142875</xdr:rowOff>
                  </from>
                  <to>
                    <xdr:col>10</xdr:col>
                    <xdr:colOff>104775</xdr:colOff>
                    <xdr:row>40</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38</xdr:row>
                    <xdr:rowOff>152400</xdr:rowOff>
                  </from>
                  <to>
                    <xdr:col>13</xdr:col>
                    <xdr:colOff>57150</xdr:colOff>
                    <xdr:row>40</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38</xdr:row>
                    <xdr:rowOff>152400</xdr:rowOff>
                  </from>
                  <to>
                    <xdr:col>16</xdr:col>
                    <xdr:colOff>0</xdr:colOff>
                    <xdr:row>40</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38</xdr:row>
                    <xdr:rowOff>142875</xdr:rowOff>
                  </from>
                  <to>
                    <xdr:col>24</xdr:col>
                    <xdr:colOff>104775</xdr:colOff>
                    <xdr:row>40</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41</xdr:row>
                    <xdr:rowOff>142875</xdr:rowOff>
                  </from>
                  <to>
                    <xdr:col>10</xdr:col>
                    <xdr:colOff>104775</xdr:colOff>
                    <xdr:row>43</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41</xdr:row>
                    <xdr:rowOff>152400</xdr:rowOff>
                  </from>
                  <to>
                    <xdr:col>13</xdr:col>
                    <xdr:colOff>57150</xdr:colOff>
                    <xdr:row>43</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41</xdr:row>
                    <xdr:rowOff>152400</xdr:rowOff>
                  </from>
                  <to>
                    <xdr:col>16</xdr:col>
                    <xdr:colOff>0</xdr:colOff>
                    <xdr:row>43</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41</xdr:row>
                    <xdr:rowOff>142875</xdr:rowOff>
                  </from>
                  <to>
                    <xdr:col>24</xdr:col>
                    <xdr:colOff>104775</xdr:colOff>
                    <xdr:row>43</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42</xdr:row>
                    <xdr:rowOff>142875</xdr:rowOff>
                  </from>
                  <to>
                    <xdr:col>10</xdr:col>
                    <xdr:colOff>104775</xdr:colOff>
                    <xdr:row>44</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42</xdr:row>
                    <xdr:rowOff>152400</xdr:rowOff>
                  </from>
                  <to>
                    <xdr:col>13</xdr:col>
                    <xdr:colOff>57150</xdr:colOff>
                    <xdr:row>44</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42</xdr:row>
                    <xdr:rowOff>152400</xdr:rowOff>
                  </from>
                  <to>
                    <xdr:col>16</xdr:col>
                    <xdr:colOff>0</xdr:colOff>
                    <xdr:row>44</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42</xdr:row>
                    <xdr:rowOff>142875</xdr:rowOff>
                  </from>
                  <to>
                    <xdr:col>24</xdr:col>
                    <xdr:colOff>104775</xdr:colOff>
                    <xdr:row>44</xdr:row>
                    <xdr:rowOff>9525</xdr:rowOff>
                  </to>
                </anchor>
              </controlPr>
            </control>
          </mc:Choice>
        </mc:AlternateContent>
        <mc:AlternateContent xmlns:mc="http://schemas.openxmlformats.org/markup-compatibility/2006">
          <mc:Choice Requires="x14">
            <control shapeId="242717" r:id="rId26" name="Check Box 29">
              <controlPr defaultSize="0" autoFill="0" autoLine="0" autoPict="0">
                <anchor moveWithCells="1">
                  <from>
                    <xdr:col>6</xdr:col>
                    <xdr:colOff>171450</xdr:colOff>
                    <xdr:row>26</xdr:row>
                    <xdr:rowOff>152400</xdr:rowOff>
                  </from>
                  <to>
                    <xdr:col>11</xdr:col>
                    <xdr:colOff>95250</xdr:colOff>
                    <xdr:row>28</xdr:row>
                    <xdr:rowOff>19050</xdr:rowOff>
                  </to>
                </anchor>
              </controlPr>
            </control>
          </mc:Choice>
        </mc:AlternateContent>
        <mc:AlternateContent xmlns:mc="http://schemas.openxmlformats.org/markup-compatibility/2006">
          <mc:Choice Requires="x14">
            <control shapeId="242718" r:id="rId27" name="Check Box 30">
              <controlPr defaultSize="0" autoFill="0" autoLine="0" autoPict="0">
                <anchor moveWithCells="1">
                  <from>
                    <xdr:col>11</xdr:col>
                    <xdr:colOff>114300</xdr:colOff>
                    <xdr:row>26</xdr:row>
                    <xdr:rowOff>152400</xdr:rowOff>
                  </from>
                  <to>
                    <xdr:col>16</xdr:col>
                    <xdr:colOff>38100</xdr:colOff>
                    <xdr:row>28</xdr:row>
                    <xdr:rowOff>19050</xdr:rowOff>
                  </to>
                </anchor>
              </controlPr>
            </control>
          </mc:Choice>
        </mc:AlternateContent>
        <mc:AlternateContent xmlns:mc="http://schemas.openxmlformats.org/markup-compatibility/2006">
          <mc:Choice Requires="x14">
            <control shapeId="242719" r:id="rId28" name="Check Box 31">
              <controlPr defaultSize="0" autoFill="0" autoLine="0" autoPict="0">
                <anchor moveWithCells="1">
                  <from>
                    <xdr:col>16</xdr:col>
                    <xdr:colOff>0</xdr:colOff>
                    <xdr:row>26</xdr:row>
                    <xdr:rowOff>152400</xdr:rowOff>
                  </from>
                  <to>
                    <xdr:col>20</xdr:col>
                    <xdr:colOff>104775</xdr:colOff>
                    <xdr:row>28</xdr:row>
                    <xdr:rowOff>19050</xdr:rowOff>
                  </to>
                </anchor>
              </controlPr>
            </control>
          </mc:Choice>
        </mc:AlternateContent>
        <mc:AlternateContent xmlns:mc="http://schemas.openxmlformats.org/markup-compatibility/2006">
          <mc:Choice Requires="x14">
            <control shapeId="242720" r:id="rId29" name="Check Box 32">
              <controlPr defaultSize="0" autoFill="0" autoLine="0" autoPict="0">
                <anchor moveWithCells="1">
                  <from>
                    <xdr:col>19</xdr:col>
                    <xdr:colOff>152400</xdr:colOff>
                    <xdr:row>26</xdr:row>
                    <xdr:rowOff>152400</xdr:rowOff>
                  </from>
                  <to>
                    <xdr:col>24</xdr:col>
                    <xdr:colOff>0</xdr:colOff>
                    <xdr:row>28</xdr:row>
                    <xdr:rowOff>19050</xdr:rowOff>
                  </to>
                </anchor>
              </controlPr>
            </control>
          </mc:Choice>
        </mc:AlternateContent>
        <mc:AlternateContent xmlns:mc="http://schemas.openxmlformats.org/markup-compatibility/2006">
          <mc:Choice Requires="x14">
            <control shapeId="242721" r:id="rId30" name="Check Box 33">
              <controlPr defaultSize="0" autoFill="0" autoLine="0" autoPict="0" altText="その他">
                <anchor moveWithCells="1">
                  <from>
                    <xdr:col>6</xdr:col>
                    <xdr:colOff>171450</xdr:colOff>
                    <xdr:row>28</xdr:row>
                    <xdr:rowOff>57150</xdr:rowOff>
                  </from>
                  <to>
                    <xdr:col>10</xdr:col>
                    <xdr:colOff>171450</xdr:colOff>
                    <xdr:row>29</xdr:row>
                    <xdr:rowOff>95250</xdr:rowOff>
                  </to>
                </anchor>
              </controlPr>
            </control>
          </mc:Choice>
        </mc:AlternateContent>
        <mc:AlternateContent xmlns:mc="http://schemas.openxmlformats.org/markup-compatibility/2006">
          <mc:Choice Requires="x14">
            <control shapeId="242722" r:id="rId31" name="Check Box 34">
              <controlPr defaultSize="0" autoFill="0" autoLine="0" autoPict="0">
                <anchor moveWithCells="1">
                  <from>
                    <xdr:col>4</xdr:col>
                    <xdr:colOff>0</xdr:colOff>
                    <xdr:row>12</xdr:row>
                    <xdr:rowOff>9525</xdr:rowOff>
                  </from>
                  <to>
                    <xdr:col>11</xdr:col>
                    <xdr:colOff>171450</xdr:colOff>
                    <xdr:row>13</xdr:row>
                    <xdr:rowOff>47625</xdr:rowOff>
                  </to>
                </anchor>
              </controlPr>
            </control>
          </mc:Choice>
        </mc:AlternateContent>
        <mc:AlternateContent xmlns:mc="http://schemas.openxmlformats.org/markup-compatibility/2006">
          <mc:Choice Requires="x14">
            <control shapeId="242723" r:id="rId32" name="Check Box 35">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4" r:id="rId33" name="Check Box 36">
              <controlPr defaultSize="0" autoFill="0" autoLine="0" autoPict="0">
                <anchor moveWithCells="1">
                  <from>
                    <xdr:col>4</xdr:col>
                    <xdr:colOff>9525</xdr:colOff>
                    <xdr:row>15</xdr:row>
                    <xdr:rowOff>0</xdr:rowOff>
                  </from>
                  <to>
                    <xdr:col>13</xdr:col>
                    <xdr:colOff>38100</xdr:colOff>
                    <xdr:row>16</xdr:row>
                    <xdr:rowOff>38100</xdr:rowOff>
                  </to>
                </anchor>
              </controlPr>
            </control>
          </mc:Choice>
        </mc:AlternateContent>
        <mc:AlternateContent xmlns:mc="http://schemas.openxmlformats.org/markup-compatibility/2006">
          <mc:Choice Requires="x14">
            <control shapeId="242725" r:id="rId34" name="Check Box 37">
              <controlPr defaultSize="0" autoFill="0" autoLine="0" autoPict="0">
                <anchor moveWithCells="1">
                  <from>
                    <xdr:col>4</xdr:col>
                    <xdr:colOff>0</xdr:colOff>
                    <xdr:row>16</xdr:row>
                    <xdr:rowOff>0</xdr:rowOff>
                  </from>
                  <to>
                    <xdr:col>11</xdr:col>
                    <xdr:colOff>171450</xdr:colOff>
                    <xdr:row>17</xdr:row>
                    <xdr:rowOff>38100</xdr:rowOff>
                  </to>
                </anchor>
              </controlPr>
            </control>
          </mc:Choice>
        </mc:AlternateContent>
        <mc:AlternateContent xmlns:mc="http://schemas.openxmlformats.org/markup-compatibility/2006">
          <mc:Choice Requires="x14">
            <control shapeId="242726" r:id="rId35" name="Check Box 38">
              <controlPr defaultSize="0" autoFill="0" autoLine="0" autoPict="0">
                <anchor moveWithCells="1">
                  <from>
                    <xdr:col>4</xdr:col>
                    <xdr:colOff>0</xdr:colOff>
                    <xdr:row>17</xdr:row>
                    <xdr:rowOff>0</xdr:rowOff>
                  </from>
                  <to>
                    <xdr:col>7</xdr:col>
                    <xdr:colOff>152400</xdr:colOff>
                    <xdr:row>18</xdr:row>
                    <xdr:rowOff>38100</xdr:rowOff>
                  </to>
                </anchor>
              </controlPr>
            </control>
          </mc:Choice>
        </mc:AlternateContent>
        <mc:AlternateContent xmlns:mc="http://schemas.openxmlformats.org/markup-compatibility/2006">
          <mc:Choice Requires="x14">
            <control shapeId="242727" r:id="rId36" name="Check Box 39">
              <controlPr defaultSize="0" autoFill="0" autoLine="0" autoPict="0">
                <anchor moveWithCells="1">
                  <from>
                    <xdr:col>4</xdr:col>
                    <xdr:colOff>0</xdr:colOff>
                    <xdr:row>14</xdr:row>
                    <xdr:rowOff>0</xdr:rowOff>
                  </from>
                  <to>
                    <xdr:col>11</xdr:col>
                    <xdr:colOff>171450</xdr:colOff>
                    <xdr:row>15</xdr:row>
                    <xdr:rowOff>38100</xdr:rowOff>
                  </to>
                </anchor>
              </controlPr>
            </control>
          </mc:Choice>
        </mc:AlternateContent>
        <mc:AlternateContent xmlns:mc="http://schemas.openxmlformats.org/markup-compatibility/2006">
          <mc:Choice Requires="x14">
            <control shapeId="242728" r:id="rId37" name="Check Box 40">
              <controlPr defaultSize="0" autoFill="0" autoLine="0" autoPict="0">
                <anchor moveWithCells="1">
                  <from>
                    <xdr:col>6</xdr:col>
                    <xdr:colOff>171450</xdr:colOff>
                    <xdr:row>29</xdr:row>
                    <xdr:rowOff>152400</xdr:rowOff>
                  </from>
                  <to>
                    <xdr:col>11</xdr:col>
                    <xdr:colOff>95250</xdr:colOff>
                    <xdr:row>31</xdr:row>
                    <xdr:rowOff>19050</xdr:rowOff>
                  </to>
                </anchor>
              </controlPr>
            </control>
          </mc:Choice>
        </mc:AlternateContent>
        <mc:AlternateContent xmlns:mc="http://schemas.openxmlformats.org/markup-compatibility/2006">
          <mc:Choice Requires="x14">
            <control shapeId="242729" r:id="rId38" name="Check Box 41">
              <controlPr defaultSize="0" autoFill="0" autoLine="0" autoPict="0">
                <anchor moveWithCells="1">
                  <from>
                    <xdr:col>11</xdr:col>
                    <xdr:colOff>114300</xdr:colOff>
                    <xdr:row>29</xdr:row>
                    <xdr:rowOff>152400</xdr:rowOff>
                  </from>
                  <to>
                    <xdr:col>16</xdr:col>
                    <xdr:colOff>38100</xdr:colOff>
                    <xdr:row>31</xdr:row>
                    <xdr:rowOff>19050</xdr:rowOff>
                  </to>
                </anchor>
              </controlPr>
            </control>
          </mc:Choice>
        </mc:AlternateContent>
        <mc:AlternateContent xmlns:mc="http://schemas.openxmlformats.org/markup-compatibility/2006">
          <mc:Choice Requires="x14">
            <control shapeId="242730" r:id="rId39" name="Check Box 42">
              <controlPr defaultSize="0" autoFill="0" autoLine="0" autoPict="0">
                <anchor moveWithCells="1">
                  <from>
                    <xdr:col>16</xdr:col>
                    <xdr:colOff>0</xdr:colOff>
                    <xdr:row>29</xdr:row>
                    <xdr:rowOff>152400</xdr:rowOff>
                  </from>
                  <to>
                    <xdr:col>20</xdr:col>
                    <xdr:colOff>104775</xdr:colOff>
                    <xdr:row>31</xdr:row>
                    <xdr:rowOff>19050</xdr:rowOff>
                  </to>
                </anchor>
              </controlPr>
            </control>
          </mc:Choice>
        </mc:AlternateContent>
        <mc:AlternateContent xmlns:mc="http://schemas.openxmlformats.org/markup-compatibility/2006">
          <mc:Choice Requires="x14">
            <control shapeId="242731" r:id="rId40" name="Check Box 43">
              <controlPr defaultSize="0" autoFill="0" autoLine="0" autoPict="0">
                <anchor moveWithCells="1">
                  <from>
                    <xdr:col>19</xdr:col>
                    <xdr:colOff>152400</xdr:colOff>
                    <xdr:row>29</xdr:row>
                    <xdr:rowOff>152400</xdr:rowOff>
                  </from>
                  <to>
                    <xdr:col>24</xdr:col>
                    <xdr:colOff>0</xdr:colOff>
                    <xdr:row>31</xdr:row>
                    <xdr:rowOff>19050</xdr:rowOff>
                  </to>
                </anchor>
              </controlPr>
            </control>
          </mc:Choice>
        </mc:AlternateContent>
        <mc:AlternateContent xmlns:mc="http://schemas.openxmlformats.org/markup-compatibility/2006">
          <mc:Choice Requires="x14">
            <control shapeId="242732" r:id="rId41" name="Check Box 44">
              <controlPr defaultSize="0" autoFill="0" autoLine="0" autoPict="0" altText="その他">
                <anchor moveWithCells="1">
                  <from>
                    <xdr:col>6</xdr:col>
                    <xdr:colOff>171450</xdr:colOff>
                    <xdr:row>31</xdr:row>
                    <xdr:rowOff>57150</xdr:rowOff>
                  </from>
                  <to>
                    <xdr:col>10</xdr:col>
                    <xdr:colOff>171450</xdr:colOff>
                    <xdr:row>32</xdr:row>
                    <xdr:rowOff>95250</xdr:rowOff>
                  </to>
                </anchor>
              </controlPr>
            </control>
          </mc:Choice>
        </mc:AlternateContent>
        <mc:AlternateContent xmlns:mc="http://schemas.openxmlformats.org/markup-compatibility/2006">
          <mc:Choice Requires="x14">
            <control shapeId="242733" r:id="rId42" name="Check Box 45">
              <controlPr defaultSize="0" autoFill="0" autoLine="0" autoPict="0">
                <anchor moveWithCells="1">
                  <from>
                    <xdr:col>6</xdr:col>
                    <xdr:colOff>171450</xdr:colOff>
                    <xdr:row>32</xdr:row>
                    <xdr:rowOff>152400</xdr:rowOff>
                  </from>
                  <to>
                    <xdr:col>11</xdr:col>
                    <xdr:colOff>95250</xdr:colOff>
                    <xdr:row>34</xdr:row>
                    <xdr:rowOff>19050</xdr:rowOff>
                  </to>
                </anchor>
              </controlPr>
            </control>
          </mc:Choice>
        </mc:AlternateContent>
        <mc:AlternateContent xmlns:mc="http://schemas.openxmlformats.org/markup-compatibility/2006">
          <mc:Choice Requires="x14">
            <control shapeId="242734" r:id="rId43" name="Check Box 46">
              <controlPr defaultSize="0" autoFill="0" autoLine="0" autoPict="0">
                <anchor moveWithCells="1">
                  <from>
                    <xdr:col>11</xdr:col>
                    <xdr:colOff>114300</xdr:colOff>
                    <xdr:row>32</xdr:row>
                    <xdr:rowOff>152400</xdr:rowOff>
                  </from>
                  <to>
                    <xdr:col>16</xdr:col>
                    <xdr:colOff>38100</xdr:colOff>
                    <xdr:row>34</xdr:row>
                    <xdr:rowOff>19050</xdr:rowOff>
                  </to>
                </anchor>
              </controlPr>
            </control>
          </mc:Choice>
        </mc:AlternateContent>
        <mc:AlternateContent xmlns:mc="http://schemas.openxmlformats.org/markup-compatibility/2006">
          <mc:Choice Requires="x14">
            <control shapeId="242735" r:id="rId44" name="Check Box 47">
              <controlPr defaultSize="0" autoFill="0" autoLine="0" autoPict="0">
                <anchor moveWithCells="1">
                  <from>
                    <xdr:col>16</xdr:col>
                    <xdr:colOff>0</xdr:colOff>
                    <xdr:row>32</xdr:row>
                    <xdr:rowOff>152400</xdr:rowOff>
                  </from>
                  <to>
                    <xdr:col>20</xdr:col>
                    <xdr:colOff>104775</xdr:colOff>
                    <xdr:row>34</xdr:row>
                    <xdr:rowOff>19050</xdr:rowOff>
                  </to>
                </anchor>
              </controlPr>
            </control>
          </mc:Choice>
        </mc:AlternateContent>
        <mc:AlternateContent xmlns:mc="http://schemas.openxmlformats.org/markup-compatibility/2006">
          <mc:Choice Requires="x14">
            <control shapeId="242736" r:id="rId45" name="Check Box 48">
              <controlPr defaultSize="0" autoFill="0" autoLine="0" autoPict="0">
                <anchor moveWithCells="1">
                  <from>
                    <xdr:col>19</xdr:col>
                    <xdr:colOff>152400</xdr:colOff>
                    <xdr:row>32</xdr:row>
                    <xdr:rowOff>152400</xdr:rowOff>
                  </from>
                  <to>
                    <xdr:col>24</xdr:col>
                    <xdr:colOff>0</xdr:colOff>
                    <xdr:row>34</xdr:row>
                    <xdr:rowOff>19050</xdr:rowOff>
                  </to>
                </anchor>
              </controlPr>
            </control>
          </mc:Choice>
        </mc:AlternateContent>
        <mc:AlternateContent xmlns:mc="http://schemas.openxmlformats.org/markup-compatibility/2006">
          <mc:Choice Requires="x14">
            <control shapeId="242737" r:id="rId46" name="Check Box 49">
              <controlPr defaultSize="0" autoFill="0" autoLine="0" autoPict="0" altText="その他">
                <anchor moveWithCells="1">
                  <from>
                    <xdr:col>6</xdr:col>
                    <xdr:colOff>171450</xdr:colOff>
                    <xdr:row>34</xdr:row>
                    <xdr:rowOff>57150</xdr:rowOff>
                  </from>
                  <to>
                    <xdr:col>10</xdr:col>
                    <xdr:colOff>171450</xdr:colOff>
                    <xdr:row>35</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31"/>
  <sheetViews>
    <sheetView showGridLines="0" view="pageBreakPreview" topLeftCell="B1" zoomScaleNormal="100" zoomScaleSheetLayoutView="100" workbookViewId="0">
      <selection activeCell="C4" sqref="C4:AK4"/>
    </sheetView>
  </sheetViews>
  <sheetFormatPr defaultRowHeight="13.5" x14ac:dyDescent="0.15"/>
  <cols>
    <col min="1" max="1" width="1.625" style="229" hidden="1" customWidth="1"/>
    <col min="2" max="2" width="1.625" style="229" customWidth="1"/>
    <col min="3" max="36" width="2.625" style="229" customWidth="1"/>
    <col min="37" max="37" width="1.625" style="229" customWidth="1"/>
    <col min="38" max="38" width="9" style="229"/>
    <col min="39" max="60" width="2.625" style="229" customWidth="1"/>
    <col min="61" max="16384" width="9" style="229"/>
  </cols>
  <sheetData>
    <row r="2" spans="1:37" ht="30" customHeight="1" x14ac:dyDescent="0.15">
      <c r="A2" s="1"/>
      <c r="B2" s="1"/>
      <c r="C2" s="1"/>
      <c r="D2" s="2396" t="s">
        <v>1569</v>
      </c>
      <c r="E2" s="2397"/>
      <c r="F2" s="2397"/>
      <c r="G2" s="2397"/>
      <c r="H2" s="2397"/>
      <c r="I2" s="2397"/>
      <c r="J2" s="2397"/>
      <c r="K2" s="2397"/>
      <c r="L2" s="1"/>
      <c r="M2" s="1"/>
      <c r="N2" s="1"/>
      <c r="O2" s="1"/>
      <c r="P2" s="1"/>
      <c r="Q2" s="1"/>
      <c r="R2" s="1"/>
      <c r="S2" s="1"/>
      <c r="T2" s="1"/>
      <c r="U2" s="1"/>
      <c r="V2" s="1"/>
      <c r="W2" s="1"/>
      <c r="X2" s="1"/>
      <c r="Y2" s="1"/>
      <c r="Z2" s="1"/>
      <c r="AA2" s="1"/>
      <c r="AB2" s="1"/>
      <c r="AC2" s="1"/>
      <c r="AD2" s="1"/>
      <c r="AE2" s="1"/>
      <c r="AF2" s="1"/>
      <c r="AG2" s="1"/>
      <c r="AH2" s="1"/>
      <c r="AI2" s="1"/>
      <c r="AJ2" s="1"/>
      <c r="AK2" s="1"/>
    </row>
    <row r="3" spans="1:37" ht="30" customHeigh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ht="30" customHeight="1" x14ac:dyDescent="0.15">
      <c r="A4" s="1"/>
      <c r="B4" s="1"/>
      <c r="C4" s="2404" t="s">
        <v>2101</v>
      </c>
      <c r="D4" s="2404"/>
      <c r="E4" s="2404"/>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row>
    <row r="5" spans="1:37" ht="30" customHeight="1" x14ac:dyDescent="0.15">
      <c r="A5" s="1"/>
      <c r="B5" s="1"/>
      <c r="C5" s="2404" t="s">
        <v>1095</v>
      </c>
      <c r="D5" s="2404"/>
      <c r="E5" s="2404"/>
      <c r="F5" s="2404"/>
      <c r="G5" s="2404"/>
      <c r="H5" s="2404"/>
      <c r="I5" s="2404"/>
      <c r="J5" s="2404"/>
      <c r="K5" s="2404"/>
      <c r="L5" s="2404"/>
      <c r="M5" s="2404"/>
      <c r="N5" s="2404"/>
      <c r="O5" s="2404"/>
      <c r="P5" s="2404"/>
      <c r="Q5" s="2404"/>
      <c r="R5" s="2404"/>
      <c r="S5" s="2404"/>
      <c r="T5" s="2404"/>
      <c r="U5" s="2404"/>
      <c r="V5" s="2404"/>
      <c r="W5" s="2404"/>
      <c r="X5" s="2404"/>
      <c r="Y5" s="2404"/>
      <c r="Z5" s="2404"/>
      <c r="AA5" s="2404"/>
      <c r="AB5" s="2404"/>
      <c r="AC5" s="2404"/>
      <c r="AD5" s="2404"/>
      <c r="AE5" s="2404"/>
      <c r="AF5" s="2404"/>
      <c r="AG5" s="2404"/>
      <c r="AH5" s="2404"/>
      <c r="AI5" s="2404"/>
      <c r="AJ5" s="2404"/>
      <c r="AK5" s="2404"/>
    </row>
    <row r="6" spans="1:37" ht="30" customHeight="1" x14ac:dyDescent="0.15">
      <c r="A6" s="1"/>
      <c r="B6" s="1"/>
      <c r="C6" s="1778"/>
      <c r="D6" s="1778"/>
      <c r="E6" s="1778"/>
      <c r="F6" s="1778"/>
      <c r="G6" s="1778"/>
      <c r="H6" s="1778"/>
      <c r="I6" s="1778"/>
      <c r="J6" s="1778"/>
      <c r="K6" s="1778"/>
      <c r="L6" s="1778"/>
      <c r="M6" s="1778"/>
      <c r="N6" s="1778"/>
      <c r="O6" s="1778"/>
      <c r="P6" s="1778"/>
      <c r="Q6" s="1778"/>
      <c r="R6" s="1778"/>
      <c r="S6" s="1778"/>
      <c r="T6" s="1778"/>
      <c r="U6" s="1778"/>
      <c r="V6" s="1778"/>
      <c r="W6" s="1778"/>
      <c r="X6" s="1778"/>
      <c r="Y6" s="1778"/>
      <c r="Z6" s="1778"/>
      <c r="AA6" s="1778"/>
      <c r="AB6" s="1778"/>
      <c r="AC6" s="1778"/>
      <c r="AD6" s="1778"/>
      <c r="AE6" s="1778"/>
      <c r="AF6" s="1778"/>
      <c r="AG6" s="1778"/>
      <c r="AH6" s="1778"/>
      <c r="AI6" s="1778"/>
      <c r="AJ6" s="1778"/>
      <c r="AK6" s="1778"/>
    </row>
    <row r="7" spans="1:37" ht="30" customHeight="1" thickBot="1" x14ac:dyDescent="0.2">
      <c r="A7" s="2"/>
      <c r="B7" s="2"/>
      <c r="C7" s="2"/>
      <c r="D7" s="926"/>
      <c r="E7" s="926"/>
      <c r="F7" s="926"/>
      <c r="G7" s="926"/>
      <c r="H7" s="926"/>
      <c r="I7" s="926"/>
      <c r="J7" s="926"/>
      <c r="K7" s="926"/>
      <c r="L7" s="926"/>
      <c r="M7" s="926"/>
      <c r="N7" s="926"/>
      <c r="O7" s="926"/>
      <c r="P7" s="926"/>
      <c r="Q7" s="926"/>
      <c r="R7" s="926"/>
      <c r="S7" s="926"/>
      <c r="T7" s="926"/>
      <c r="U7" s="926"/>
      <c r="V7" s="926"/>
      <c r="W7" s="926"/>
      <c r="X7" s="926"/>
      <c r="Y7" s="926"/>
      <c r="Z7" s="926"/>
      <c r="AA7" s="926"/>
      <c r="AB7" s="926"/>
      <c r="AC7" s="926"/>
      <c r="AD7" s="926"/>
      <c r="AE7" s="926"/>
      <c r="AF7" s="926"/>
      <c r="AG7" s="926"/>
      <c r="AH7" s="926"/>
      <c r="AI7" s="926"/>
      <c r="AJ7" s="926"/>
      <c r="AK7" s="926"/>
    </row>
    <row r="8" spans="1:37" ht="30" customHeight="1" thickBot="1" x14ac:dyDescent="0.2">
      <c r="A8" s="2"/>
      <c r="B8" s="2"/>
      <c r="C8" s="2"/>
      <c r="D8" s="926"/>
      <c r="E8" s="2398"/>
      <c r="F8" s="2399"/>
      <c r="G8" s="2399"/>
      <c r="H8" s="2399"/>
      <c r="I8" s="2399"/>
      <c r="J8" s="2399"/>
      <c r="K8" s="2399"/>
      <c r="L8" s="2400"/>
      <c r="M8" s="2401" t="s">
        <v>1091</v>
      </c>
      <c r="N8" s="2402"/>
      <c r="O8" s="2402"/>
      <c r="P8" s="2402"/>
      <c r="Q8" s="2402"/>
      <c r="R8" s="2402"/>
      <c r="S8" s="2402"/>
      <c r="T8" s="2402"/>
      <c r="U8" s="2402"/>
      <c r="V8" s="2402"/>
      <c r="W8" s="2402"/>
      <c r="X8" s="2402"/>
      <c r="Y8" s="2402"/>
      <c r="Z8" s="2402"/>
      <c r="AA8" s="2402"/>
      <c r="AB8" s="2403"/>
      <c r="AC8" s="2401" t="s">
        <v>5</v>
      </c>
      <c r="AD8" s="2402"/>
      <c r="AE8" s="2402"/>
      <c r="AF8" s="2402"/>
      <c r="AG8" s="2402"/>
      <c r="AH8" s="2402"/>
      <c r="AI8" s="2402"/>
      <c r="AJ8" s="2402"/>
      <c r="AK8" s="2403"/>
    </row>
    <row r="9" spans="1:37" ht="30" customHeight="1" x14ac:dyDescent="0.15">
      <c r="A9" s="2"/>
      <c r="B9" s="2"/>
      <c r="C9" s="2"/>
      <c r="D9" s="926"/>
      <c r="E9" s="2398" t="s">
        <v>1149</v>
      </c>
      <c r="F9" s="2399"/>
      <c r="G9" s="2399"/>
      <c r="H9" s="2399"/>
      <c r="I9" s="2399"/>
      <c r="J9" s="2399"/>
      <c r="K9" s="2399"/>
      <c r="L9" s="2400"/>
      <c r="M9" s="2405"/>
      <c r="N9" s="2406"/>
      <c r="O9" s="2406"/>
      <c r="P9" s="2406"/>
      <c r="Q9" s="2406"/>
      <c r="R9" s="2406"/>
      <c r="S9" s="2406"/>
      <c r="T9" s="2406"/>
      <c r="U9" s="2406"/>
      <c r="V9" s="2406"/>
      <c r="W9" s="2406"/>
      <c r="X9" s="2406"/>
      <c r="Y9" s="2406"/>
      <c r="Z9" s="2406"/>
      <c r="AA9" s="2406"/>
      <c r="AB9" s="2407"/>
      <c r="AC9" s="2408"/>
      <c r="AD9" s="2409"/>
      <c r="AE9" s="2409"/>
      <c r="AF9" s="2409"/>
      <c r="AG9" s="2409"/>
      <c r="AH9" s="2409"/>
      <c r="AI9" s="2409"/>
      <c r="AJ9" s="2409"/>
      <c r="AK9" s="2410"/>
    </row>
    <row r="10" spans="1:37" ht="30" customHeight="1" thickBot="1" x14ac:dyDescent="0.2">
      <c r="A10" s="2"/>
      <c r="B10" s="2"/>
      <c r="C10" s="2"/>
      <c r="D10" s="926"/>
      <c r="E10" s="2411" t="s">
        <v>1042</v>
      </c>
      <c r="F10" s="2412"/>
      <c r="G10" s="2412"/>
      <c r="H10" s="2412"/>
      <c r="I10" s="2412"/>
      <c r="J10" s="2412"/>
      <c r="K10" s="2412"/>
      <c r="L10" s="2413"/>
      <c r="M10" s="2414"/>
      <c r="N10" s="2415"/>
      <c r="O10" s="2415"/>
      <c r="P10" s="2415"/>
      <c r="Q10" s="2415"/>
      <c r="R10" s="2415"/>
      <c r="S10" s="2415"/>
      <c r="T10" s="2415"/>
      <c r="U10" s="2415"/>
      <c r="V10" s="2415"/>
      <c r="W10" s="2415"/>
      <c r="X10" s="2415"/>
      <c r="Y10" s="2415"/>
      <c r="Z10" s="2415"/>
      <c r="AA10" s="2415"/>
      <c r="AB10" s="2416"/>
      <c r="AC10" s="2417"/>
      <c r="AD10" s="2418"/>
      <c r="AE10" s="2418"/>
      <c r="AF10" s="2418"/>
      <c r="AG10" s="2418"/>
      <c r="AH10" s="2418"/>
      <c r="AI10" s="2418"/>
      <c r="AJ10" s="2418"/>
      <c r="AK10" s="2419"/>
    </row>
    <row r="11" spans="1:37" ht="30" customHeight="1" thickBot="1" x14ac:dyDescent="0.2">
      <c r="A11" s="2"/>
      <c r="B11" s="2"/>
      <c r="C11" s="2"/>
      <c r="D11" s="926"/>
      <c r="E11" s="2420" t="s">
        <v>5</v>
      </c>
      <c r="F11" s="2421"/>
      <c r="G11" s="2421"/>
      <c r="H11" s="2421"/>
      <c r="I11" s="2421"/>
      <c r="J11" s="2421"/>
      <c r="K11" s="2421"/>
      <c r="L11" s="2422"/>
      <c r="M11" s="2423"/>
      <c r="N11" s="2424"/>
      <c r="O11" s="2424"/>
      <c r="P11" s="2424"/>
      <c r="Q11" s="2424"/>
      <c r="R11" s="2424"/>
      <c r="S11" s="2424"/>
      <c r="T11" s="2424"/>
      <c r="U11" s="2425"/>
      <c r="V11" s="2426" t="s">
        <v>1454</v>
      </c>
      <c r="W11" s="2427"/>
      <c r="X11" s="2427"/>
      <c r="Y11" s="2427"/>
      <c r="Z11" s="2427"/>
      <c r="AA11" s="2427"/>
      <c r="AB11" s="2428"/>
      <c r="AC11" s="2429"/>
      <c r="AD11" s="2430"/>
      <c r="AE11" s="2430"/>
      <c r="AF11" s="2430"/>
      <c r="AG11" s="2430"/>
      <c r="AH11" s="2430"/>
      <c r="AI11" s="2430"/>
      <c r="AJ11" s="2430"/>
      <c r="AK11" s="2431"/>
    </row>
    <row r="12" spans="1:37" ht="11.25" customHeight="1" thickBot="1" x14ac:dyDescent="0.2">
      <c r="A12" s="2"/>
      <c r="B12" s="2"/>
      <c r="C12" s="2"/>
      <c r="D12" s="926"/>
      <c r="E12" s="560"/>
      <c r="F12" s="560"/>
      <c r="G12" s="560"/>
      <c r="H12" s="560"/>
      <c r="I12" s="560"/>
      <c r="J12" s="560"/>
      <c r="K12" s="560"/>
      <c r="L12" s="560"/>
      <c r="M12" s="561"/>
      <c r="N12" s="561"/>
      <c r="O12" s="561"/>
      <c r="P12" s="561"/>
      <c r="Q12" s="561"/>
      <c r="R12" s="561"/>
      <c r="S12" s="561"/>
      <c r="T12" s="561"/>
      <c r="U12" s="561"/>
      <c r="V12" s="561"/>
      <c r="W12" s="561"/>
      <c r="X12" s="561"/>
      <c r="Y12" s="561"/>
      <c r="Z12" s="561"/>
      <c r="AA12" s="561"/>
      <c r="AB12" s="561"/>
      <c r="AC12" s="927"/>
      <c r="AD12" s="927"/>
      <c r="AE12" s="927"/>
      <c r="AF12" s="927"/>
      <c r="AG12" s="927"/>
      <c r="AH12" s="927"/>
      <c r="AI12" s="927"/>
      <c r="AJ12" s="927"/>
      <c r="AK12" s="927"/>
    </row>
    <row r="13" spans="1:37" ht="30" customHeight="1" thickBot="1" x14ac:dyDescent="0.2">
      <c r="A13" s="2"/>
      <c r="B13" s="2"/>
      <c r="C13" s="2"/>
      <c r="D13" s="926"/>
      <c r="E13" s="2432" t="s">
        <v>1137</v>
      </c>
      <c r="F13" s="2433"/>
      <c r="G13" s="2433"/>
      <c r="H13" s="2433"/>
      <c r="I13" s="2433"/>
      <c r="J13" s="2433"/>
      <c r="K13" s="2433"/>
      <c r="L13" s="2434"/>
      <c r="M13" s="2435"/>
      <c r="N13" s="2436"/>
      <c r="O13" s="2436"/>
      <c r="P13" s="2436"/>
      <c r="Q13" s="2436"/>
      <c r="R13" s="2436"/>
      <c r="S13" s="2436"/>
      <c r="T13" s="2436"/>
      <c r="U13" s="2436"/>
      <c r="V13" s="2436"/>
      <c r="W13" s="2436"/>
      <c r="X13" s="2436"/>
      <c r="Y13" s="2436"/>
      <c r="Z13" s="2436"/>
      <c r="AA13" s="2436"/>
      <c r="AB13" s="2436"/>
      <c r="AC13" s="2436"/>
      <c r="AD13" s="2436"/>
      <c r="AE13" s="2436"/>
      <c r="AF13" s="2436"/>
      <c r="AG13" s="2436"/>
      <c r="AH13" s="2436"/>
      <c r="AI13" s="2436"/>
      <c r="AJ13" s="2436"/>
      <c r="AK13" s="2437"/>
    </row>
    <row r="14" spans="1:37" ht="30" customHeight="1" x14ac:dyDescent="0.15">
      <c r="A14" s="2"/>
      <c r="B14" s="2"/>
      <c r="C14" s="2"/>
      <c r="D14" s="926"/>
      <c r="E14" s="231"/>
      <c r="F14" s="231"/>
      <c r="G14" s="231"/>
      <c r="H14" s="231"/>
      <c r="I14" s="231"/>
      <c r="J14" s="231"/>
      <c r="K14" s="231"/>
      <c r="L14" s="231"/>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row>
    <row r="15" spans="1:37" ht="14.25" customHeight="1" x14ac:dyDescent="0.15">
      <c r="A15" s="2"/>
      <c r="B15" s="2"/>
      <c r="C15" s="2"/>
      <c r="D15" s="926"/>
      <c r="E15" s="712"/>
      <c r="F15" s="1308" t="s">
        <v>1629</v>
      </c>
      <c r="G15" s="930"/>
      <c r="H15" s="930"/>
      <c r="I15" s="930"/>
      <c r="J15" s="930"/>
      <c r="K15" s="712"/>
      <c r="L15" s="712"/>
      <c r="M15" s="713"/>
      <c r="N15" s="713"/>
      <c r="O15" s="713"/>
      <c r="P15" s="713"/>
      <c r="Q15" s="713"/>
      <c r="R15" s="713"/>
      <c r="S15" s="713"/>
      <c r="T15" s="713"/>
      <c r="U15" s="713"/>
      <c r="V15" s="713"/>
      <c r="W15" s="713"/>
      <c r="X15" s="713"/>
      <c r="Y15" s="713"/>
      <c r="Z15" s="713"/>
      <c r="AA15" s="713"/>
      <c r="AB15" s="713"/>
      <c r="AC15" s="713"/>
      <c r="AD15" s="713"/>
      <c r="AE15" s="713"/>
      <c r="AF15" s="713"/>
      <c r="AG15" s="713"/>
      <c r="AH15" s="713"/>
      <c r="AI15" s="713"/>
      <c r="AJ15" s="713"/>
      <c r="AK15" s="713"/>
    </row>
    <row r="16" spans="1:37" ht="15" customHeight="1" x14ac:dyDescent="0.15">
      <c r="A16" s="2"/>
      <c r="B16" s="2"/>
      <c r="C16" s="2"/>
      <c r="D16" s="926"/>
      <c r="E16" s="712"/>
      <c r="F16" s="1297" t="s">
        <v>286</v>
      </c>
      <c r="G16" s="1309" t="s">
        <v>1630</v>
      </c>
      <c r="H16" s="930"/>
      <c r="I16" s="930"/>
      <c r="J16" s="930"/>
      <c r="K16" s="930"/>
      <c r="L16" s="930"/>
      <c r="M16" s="930"/>
      <c r="N16" s="931"/>
      <c r="O16" s="931"/>
      <c r="P16" s="931"/>
      <c r="Q16" s="931"/>
      <c r="R16" s="931"/>
      <c r="S16" s="931"/>
      <c r="T16" s="931"/>
      <c r="U16" s="931"/>
      <c r="V16" s="931"/>
      <c r="W16" s="931"/>
      <c r="X16" s="931"/>
      <c r="Y16" s="931"/>
      <c r="Z16" s="931"/>
      <c r="AA16" s="931"/>
      <c r="AB16" s="931"/>
      <c r="AC16" s="931"/>
      <c r="AD16" s="713"/>
      <c r="AE16" s="713"/>
      <c r="AF16" s="713"/>
      <c r="AG16" s="713"/>
      <c r="AH16" s="713"/>
      <c r="AI16" s="713"/>
      <c r="AJ16" s="713"/>
      <c r="AK16" s="713"/>
    </row>
    <row r="17" spans="1:37" ht="15" customHeight="1" thickBot="1" x14ac:dyDescent="0.2">
      <c r="A17" s="2"/>
      <c r="B17" s="2"/>
      <c r="C17" s="2"/>
      <c r="D17" s="926"/>
      <c r="E17" s="712"/>
      <c r="F17" s="929"/>
      <c r="G17" s="930"/>
      <c r="H17" s="930"/>
      <c r="I17" s="930"/>
      <c r="J17" s="930"/>
      <c r="K17" s="712"/>
      <c r="L17" s="712"/>
      <c r="M17" s="713"/>
      <c r="N17" s="713"/>
      <c r="O17" s="713"/>
      <c r="P17" s="713"/>
      <c r="Q17" s="713"/>
      <c r="R17" s="713"/>
      <c r="S17" s="713"/>
      <c r="T17" s="713"/>
      <c r="U17" s="713"/>
      <c r="V17" s="713"/>
      <c r="W17" s="713"/>
      <c r="X17" s="713"/>
      <c r="Y17" s="713"/>
      <c r="Z17" s="713"/>
      <c r="AA17" s="713"/>
      <c r="AB17" s="713"/>
      <c r="AC17" s="713"/>
      <c r="AD17" s="713"/>
      <c r="AE17" s="713"/>
      <c r="AF17" s="713"/>
      <c r="AG17" s="713"/>
      <c r="AH17" s="713"/>
      <c r="AI17" s="713"/>
      <c r="AJ17" s="713"/>
      <c r="AK17" s="713"/>
    </row>
    <row r="18" spans="1:37" ht="30" customHeight="1" x14ac:dyDescent="0.15">
      <c r="F18" s="932"/>
      <c r="G18" s="2472" t="s">
        <v>1631</v>
      </c>
      <c r="H18" s="2473"/>
      <c r="I18" s="2473"/>
      <c r="J18" s="2473"/>
      <c r="K18" s="2473"/>
      <c r="L18" s="2473"/>
      <c r="M18" s="2473"/>
      <c r="N18" s="2473"/>
      <c r="O18" s="2473"/>
      <c r="P18" s="2473"/>
      <c r="R18" s="236"/>
      <c r="S18" s="2476" t="s">
        <v>254</v>
      </c>
      <c r="T18" s="2476"/>
      <c r="U18" s="2476"/>
      <c r="V18" s="2476"/>
      <c r="W18" s="2476"/>
      <c r="X18" s="2476"/>
      <c r="Y18" s="2476"/>
      <c r="Z18" s="2476"/>
      <c r="AA18" s="237"/>
      <c r="AB18" s="238"/>
      <c r="AC18" s="2477"/>
      <c r="AD18" s="2477"/>
      <c r="AE18" s="239"/>
      <c r="AF18" s="240" t="s">
        <v>47</v>
      </c>
      <c r="AG18" s="239"/>
      <c r="AH18" s="240" t="s">
        <v>48</v>
      </c>
      <c r="AI18" s="239"/>
      <c r="AJ18" s="240" t="s">
        <v>236</v>
      </c>
      <c r="AK18" s="241"/>
    </row>
    <row r="19" spans="1:37" ht="27.75" customHeight="1" x14ac:dyDescent="0.15">
      <c r="R19" s="242"/>
      <c r="S19" s="2478" t="s">
        <v>6</v>
      </c>
      <c r="T19" s="2478"/>
      <c r="U19" s="2478"/>
      <c r="V19" s="2478"/>
      <c r="W19" s="2478"/>
      <c r="X19" s="2478"/>
      <c r="Y19" s="2478"/>
      <c r="Z19" s="2478"/>
      <c r="AA19" s="235"/>
      <c r="AB19" s="233"/>
      <c r="AC19" s="2479"/>
      <c r="AD19" s="2479"/>
      <c r="AE19" s="234"/>
      <c r="AF19" s="928" t="s">
        <v>47</v>
      </c>
      <c r="AG19" s="234"/>
      <c r="AH19" s="928" t="s">
        <v>48</v>
      </c>
      <c r="AI19" s="234"/>
      <c r="AJ19" s="928" t="s">
        <v>236</v>
      </c>
      <c r="AK19" s="243"/>
    </row>
    <row r="20" spans="1:37" ht="29.25" customHeight="1" thickBot="1" x14ac:dyDescent="0.2">
      <c r="F20" s="933"/>
      <c r="G20" s="2472" t="s">
        <v>1632</v>
      </c>
      <c r="H20" s="2473"/>
      <c r="I20" s="2473"/>
      <c r="J20" s="2473"/>
      <c r="K20" s="2473"/>
      <c r="L20" s="2473"/>
      <c r="M20" s="2473"/>
      <c r="N20" s="2473"/>
      <c r="O20" s="2473"/>
      <c r="P20" s="2473"/>
      <c r="R20" s="244"/>
      <c r="S20" s="2480" t="s">
        <v>7</v>
      </c>
      <c r="T20" s="2480"/>
      <c r="U20" s="2480"/>
      <c r="V20" s="2480"/>
      <c r="W20" s="2480"/>
      <c r="X20" s="2480"/>
      <c r="Y20" s="2480"/>
      <c r="Z20" s="2480"/>
      <c r="AA20" s="245"/>
      <c r="AB20" s="246"/>
      <c r="AC20" s="2481"/>
      <c r="AD20" s="2481"/>
      <c r="AE20" s="247"/>
      <c r="AF20" s="248" t="s">
        <v>47</v>
      </c>
      <c r="AG20" s="247"/>
      <c r="AH20" s="248" t="s">
        <v>48</v>
      </c>
      <c r="AI20" s="247"/>
      <c r="AJ20" s="248" t="s">
        <v>236</v>
      </c>
      <c r="AK20" s="249"/>
    </row>
    <row r="21" spans="1:37" ht="20.100000000000001" customHeight="1" thickTop="1" x14ac:dyDescent="0.15">
      <c r="R21" s="2482" t="s">
        <v>253</v>
      </c>
      <c r="S21" s="2483"/>
      <c r="T21" s="2486" t="s">
        <v>251</v>
      </c>
      <c r="U21" s="2486"/>
      <c r="V21" s="2486"/>
      <c r="W21" s="2486"/>
      <c r="X21" s="2487"/>
      <c r="Y21" s="2488"/>
      <c r="Z21" s="2489"/>
      <c r="AA21" s="2471" t="s">
        <v>255</v>
      </c>
      <c r="AB21" s="2438" t="s">
        <v>256</v>
      </c>
      <c r="AC21" s="2475"/>
      <c r="AD21" s="2475"/>
      <c r="AE21" s="2470"/>
      <c r="AF21" s="2471" t="s">
        <v>47</v>
      </c>
      <c r="AG21" s="2470"/>
      <c r="AH21" s="2471" t="s">
        <v>48</v>
      </c>
      <c r="AI21" s="2470"/>
      <c r="AJ21" s="2471" t="s">
        <v>236</v>
      </c>
      <c r="AK21" s="2456" t="s">
        <v>257</v>
      </c>
    </row>
    <row r="22" spans="1:37" ht="10.5" customHeight="1" x14ac:dyDescent="0.15">
      <c r="R22" s="2482"/>
      <c r="S22" s="2483"/>
      <c r="T22" s="2458" t="s">
        <v>258</v>
      </c>
      <c r="U22" s="2459"/>
      <c r="V22" s="2459"/>
      <c r="W22" s="2459"/>
      <c r="X22" s="2460"/>
      <c r="Y22" s="2463"/>
      <c r="Z22" s="2464"/>
      <c r="AA22" s="2465"/>
      <c r="AB22" s="2439"/>
      <c r="AC22" s="2467"/>
      <c r="AD22" s="2467"/>
      <c r="AE22" s="2469"/>
      <c r="AF22" s="2465"/>
      <c r="AG22" s="2469"/>
      <c r="AH22" s="2465"/>
      <c r="AI22" s="2469"/>
      <c r="AJ22" s="2465"/>
      <c r="AK22" s="2457"/>
    </row>
    <row r="23" spans="1:37" x14ac:dyDescent="0.15">
      <c r="R23" s="2482"/>
      <c r="S23" s="2483"/>
      <c r="T23" s="2461" t="s">
        <v>252</v>
      </c>
      <c r="U23" s="2461"/>
      <c r="V23" s="2461"/>
      <c r="W23" s="2461"/>
      <c r="X23" s="2462"/>
      <c r="Y23" s="2446"/>
      <c r="Z23" s="2447"/>
      <c r="AA23" s="2449" t="s">
        <v>255</v>
      </c>
      <c r="AB23" s="2451" t="s">
        <v>256</v>
      </c>
      <c r="AC23" s="2466"/>
      <c r="AD23" s="2466"/>
      <c r="AE23" s="2468"/>
      <c r="AF23" s="2449" t="s">
        <v>47</v>
      </c>
      <c r="AG23" s="2468"/>
      <c r="AH23" s="2449" t="s">
        <v>48</v>
      </c>
      <c r="AI23" s="2468"/>
      <c r="AJ23" s="2449" t="s">
        <v>236</v>
      </c>
      <c r="AK23" s="2493" t="s">
        <v>257</v>
      </c>
    </row>
    <row r="24" spans="1:37" x14ac:dyDescent="0.15">
      <c r="R24" s="2482"/>
      <c r="S24" s="2483"/>
      <c r="T24" s="2453" t="s">
        <v>258</v>
      </c>
      <c r="U24" s="2454"/>
      <c r="V24" s="2454"/>
      <c r="W24" s="2454"/>
      <c r="X24" s="2455"/>
      <c r="Y24" s="2463"/>
      <c r="Z24" s="2464"/>
      <c r="AA24" s="2465"/>
      <c r="AB24" s="2439"/>
      <c r="AC24" s="2467"/>
      <c r="AD24" s="2467"/>
      <c r="AE24" s="2469"/>
      <c r="AF24" s="2465"/>
      <c r="AG24" s="2469"/>
      <c r="AH24" s="2465"/>
      <c r="AI24" s="2469"/>
      <c r="AJ24" s="2465"/>
      <c r="AK24" s="2457"/>
    </row>
    <row r="25" spans="1:37" ht="13.5" customHeight="1" x14ac:dyDescent="0.15">
      <c r="R25" s="2482"/>
      <c r="S25" s="2483"/>
      <c r="T25" s="2440" t="s">
        <v>1633</v>
      </c>
      <c r="U25" s="2441"/>
      <c r="V25" s="2441"/>
      <c r="W25" s="2441"/>
      <c r="X25" s="2442"/>
      <c r="Y25" s="2446"/>
      <c r="Z25" s="2447"/>
      <c r="AA25" s="2449" t="s">
        <v>255</v>
      </c>
      <c r="AB25" s="2451"/>
      <c r="AC25" s="2494"/>
      <c r="AD25" s="2494"/>
      <c r="AE25" s="2468"/>
      <c r="AF25" s="2449"/>
      <c r="AG25" s="2468"/>
      <c r="AH25" s="2449"/>
      <c r="AI25" s="2468"/>
      <c r="AJ25" s="2449"/>
      <c r="AK25" s="2493"/>
    </row>
    <row r="26" spans="1:37" ht="14.25" customHeight="1" thickBot="1" x14ac:dyDescent="0.2">
      <c r="R26" s="2484"/>
      <c r="S26" s="2485"/>
      <c r="T26" s="2443"/>
      <c r="U26" s="2444"/>
      <c r="V26" s="2444"/>
      <c r="W26" s="2444"/>
      <c r="X26" s="2445"/>
      <c r="Y26" s="2448"/>
      <c r="Z26" s="2418"/>
      <c r="AA26" s="2450"/>
      <c r="AB26" s="2452"/>
      <c r="AC26" s="2495"/>
      <c r="AD26" s="2495"/>
      <c r="AE26" s="2474"/>
      <c r="AF26" s="2450"/>
      <c r="AG26" s="2474"/>
      <c r="AH26" s="2450"/>
      <c r="AI26" s="2474"/>
      <c r="AJ26" s="2450"/>
      <c r="AK26" s="2496"/>
    </row>
    <row r="29" spans="1:37" ht="18" customHeight="1" x14ac:dyDescent="0.15">
      <c r="AA29" s="2490" t="s">
        <v>3</v>
      </c>
      <c r="AB29" s="2491"/>
      <c r="AC29" s="2491"/>
      <c r="AD29" s="2491"/>
      <c r="AE29" s="2491"/>
      <c r="AF29" s="2491"/>
      <c r="AG29" s="2491"/>
      <c r="AH29" s="2491"/>
      <c r="AI29" s="2491"/>
      <c r="AJ29" s="2491"/>
      <c r="AK29" s="2492"/>
    </row>
    <row r="30" spans="1:37" ht="17.25" customHeight="1" x14ac:dyDescent="0.15">
      <c r="AA30" s="2490" t="s">
        <v>1303</v>
      </c>
      <c r="AB30" s="2491"/>
      <c r="AC30" s="2491"/>
      <c r="AD30" s="2491"/>
      <c r="AE30" s="2491"/>
      <c r="AF30" s="2491"/>
      <c r="AG30" s="2491"/>
      <c r="AH30" s="2491"/>
      <c r="AI30" s="2491"/>
      <c r="AJ30" s="2491"/>
      <c r="AK30" s="2492"/>
    </row>
    <row r="31" spans="1:37" x14ac:dyDescent="0.15">
      <c r="AA31" s="66" t="s">
        <v>4</v>
      </c>
      <c r="AB31" s="66"/>
      <c r="AC31" s="66"/>
      <c r="AD31" s="66"/>
      <c r="AE31" s="66"/>
      <c r="AF31" s="66"/>
      <c r="AG31" s="66"/>
      <c r="AH31" s="66"/>
      <c r="AI31" s="66"/>
      <c r="AJ31" s="66"/>
      <c r="AK31" s="66"/>
    </row>
  </sheetData>
  <mergeCells count="67">
    <mergeCell ref="AH23:AH24"/>
    <mergeCell ref="AI23:AI24"/>
    <mergeCell ref="AJ23:AJ24"/>
    <mergeCell ref="AK23:AK24"/>
    <mergeCell ref="AC25:AD26"/>
    <mergeCell ref="AK25:AK26"/>
    <mergeCell ref="AA29:AK29"/>
    <mergeCell ref="AA30:AK30"/>
    <mergeCell ref="AH25:AH26"/>
    <mergeCell ref="AI25:AI26"/>
    <mergeCell ref="AJ25:AJ26"/>
    <mergeCell ref="G18:P18"/>
    <mergeCell ref="G20:P20"/>
    <mergeCell ref="AE25:AE26"/>
    <mergeCell ref="AF25:AF26"/>
    <mergeCell ref="AG25:AG26"/>
    <mergeCell ref="AC21:AD22"/>
    <mergeCell ref="S18:Z18"/>
    <mergeCell ref="AC18:AD18"/>
    <mergeCell ref="S19:Z19"/>
    <mergeCell ref="AC19:AD19"/>
    <mergeCell ref="S20:Z20"/>
    <mergeCell ref="AC20:AD20"/>
    <mergeCell ref="R21:S26"/>
    <mergeCell ref="T21:X21"/>
    <mergeCell ref="Y21:Z22"/>
    <mergeCell ref="AA21:AA22"/>
    <mergeCell ref="AK21:AK22"/>
    <mergeCell ref="T22:X22"/>
    <mergeCell ref="T23:X23"/>
    <mergeCell ref="Y23:Z24"/>
    <mergeCell ref="AA23:AA24"/>
    <mergeCell ref="AB23:AB24"/>
    <mergeCell ref="AC23:AD24"/>
    <mergeCell ref="AE23:AE24"/>
    <mergeCell ref="AF23:AF24"/>
    <mergeCell ref="AG23:AG24"/>
    <mergeCell ref="AE21:AE22"/>
    <mergeCell ref="AF21:AF22"/>
    <mergeCell ref="AG21:AG22"/>
    <mergeCell ref="AH21:AH22"/>
    <mergeCell ref="AI21:AI22"/>
    <mergeCell ref="AJ21:AJ22"/>
    <mergeCell ref="AB21:AB22"/>
    <mergeCell ref="T25:X26"/>
    <mergeCell ref="Y25:Z26"/>
    <mergeCell ref="AA25:AA26"/>
    <mergeCell ref="AB25:AB26"/>
    <mergeCell ref="T24:X24"/>
    <mergeCell ref="E11:L11"/>
    <mergeCell ref="M11:U11"/>
    <mergeCell ref="V11:AB11"/>
    <mergeCell ref="AC11:AK11"/>
    <mergeCell ref="E13:L13"/>
    <mergeCell ref="M13:AK13"/>
    <mergeCell ref="E9:L9"/>
    <mergeCell ref="M9:AB9"/>
    <mergeCell ref="AC9:AK9"/>
    <mergeCell ref="E10:L10"/>
    <mergeCell ref="M10:AB10"/>
    <mergeCell ref="AC10:AK10"/>
    <mergeCell ref="D2:K2"/>
    <mergeCell ref="E8:L8"/>
    <mergeCell ref="M8:AB8"/>
    <mergeCell ref="AC8:AK8"/>
    <mergeCell ref="C4:AK4"/>
    <mergeCell ref="C5:AK5"/>
  </mergeCells>
  <phoneticPr fontId="4"/>
  <dataValidations count="1">
    <dataValidation type="list" errorStyle="information" allowBlank="1" showInputMessage="1" showErrorMessage="1" sqref="AC18:AD24">
      <formula1>"　,昭和,平成,令和"</formula1>
    </dataValidation>
  </dataValidations>
  <printOptions horizontalCentered="1"/>
  <pageMargins left="0.6692913385826772" right="0.51181102362204722" top="0.98425196850393704" bottom="0.98425196850393704" header="0.51181102362204722" footer="0.51181102362204722"/>
  <pageSetup paperSize="9" orientation="portrait" cellComments="asDisplayed"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F77"/>
  <sheetViews>
    <sheetView showGridLines="0" view="pageBreakPreview" zoomScaleNormal="120" zoomScaleSheetLayoutView="100" workbookViewId="0">
      <selection activeCell="AE6" sqref="AE6"/>
    </sheetView>
  </sheetViews>
  <sheetFormatPr defaultColWidth="8" defaultRowHeight="12" x14ac:dyDescent="0.15"/>
  <cols>
    <col min="1" max="2" width="1.5" style="21" customWidth="1"/>
    <col min="3" max="26" width="2.375" style="21" customWidth="1"/>
    <col min="27" max="27" width="2.375" style="456" customWidth="1"/>
    <col min="28" max="30" width="2.375" style="21" customWidth="1"/>
    <col min="31" max="31" width="2.5" style="21" customWidth="1"/>
    <col min="32" max="72" width="2.375" style="21" customWidth="1"/>
    <col min="73" max="16384" width="8" style="21"/>
  </cols>
  <sheetData>
    <row r="2" spans="1:61" s="1779" customFormat="1" ht="14.1" customHeight="1" x14ac:dyDescent="0.15">
      <c r="B2" s="2727" t="s">
        <v>1120</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row>
    <row r="3" spans="1:61" ht="5.0999999999999996" customHeight="1" thickBot="1" x14ac:dyDescent="0.2"/>
    <row r="4" spans="1:61" ht="14.1" customHeight="1" x14ac:dyDescent="0.15">
      <c r="B4" s="5313" t="s">
        <v>889</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314"/>
      <c r="AA4" s="5459" t="s">
        <v>226</v>
      </c>
      <c r="AB4" s="5460"/>
      <c r="AC4" s="5460"/>
      <c r="AD4" s="5460"/>
      <c r="AE4" s="5460"/>
      <c r="AF4" s="5460"/>
      <c r="AG4" s="5460"/>
      <c r="AH4" s="5460"/>
      <c r="AI4" s="5460"/>
      <c r="AJ4" s="5460"/>
      <c r="AK4" s="5460"/>
      <c r="AL4" s="5461"/>
    </row>
    <row r="5" spans="1:61" ht="6.95" customHeight="1" x14ac:dyDescent="0.15">
      <c r="A5" s="514"/>
      <c r="B5" s="40"/>
      <c r="C5" s="514"/>
      <c r="D5" s="514"/>
      <c r="E5" s="514"/>
      <c r="F5" s="514"/>
      <c r="G5" s="514"/>
      <c r="H5" s="514"/>
      <c r="I5" s="514"/>
      <c r="J5" s="514"/>
      <c r="K5" s="514"/>
      <c r="L5" s="514"/>
      <c r="M5" s="514"/>
      <c r="N5" s="514"/>
      <c r="O5" s="514"/>
      <c r="P5" s="514"/>
      <c r="Q5" s="514"/>
      <c r="R5" s="514"/>
      <c r="S5" s="514"/>
      <c r="T5" s="514"/>
      <c r="U5" s="690"/>
      <c r="V5" s="690"/>
      <c r="W5" s="514"/>
      <c r="X5" s="690"/>
      <c r="Y5" s="690"/>
      <c r="Z5" s="514"/>
      <c r="AA5" s="179"/>
      <c r="AB5" s="97"/>
      <c r="AC5" s="97"/>
      <c r="AD5" s="97"/>
      <c r="AE5" s="97"/>
      <c r="AF5" s="97"/>
      <c r="AG5" s="97"/>
      <c r="AH5" s="97"/>
      <c r="AI5" s="97"/>
      <c r="AJ5" s="97"/>
      <c r="AK5" s="97"/>
      <c r="AL5" s="98"/>
    </row>
    <row r="6" spans="1:61" ht="14.1" customHeight="1" x14ac:dyDescent="0.15">
      <c r="A6" s="514"/>
      <c r="B6" s="140" t="s">
        <v>784</v>
      </c>
      <c r="C6" s="39"/>
      <c r="D6" s="39"/>
      <c r="E6" s="61"/>
      <c r="F6" s="542"/>
      <c r="G6" s="542"/>
      <c r="H6" s="542"/>
      <c r="I6" s="542"/>
      <c r="J6" s="542"/>
      <c r="K6" s="542"/>
      <c r="L6" s="542"/>
      <c r="M6" s="542"/>
      <c r="N6" s="542"/>
      <c r="O6" s="542"/>
      <c r="P6" s="542"/>
      <c r="Q6" s="542"/>
      <c r="R6" s="542"/>
      <c r="S6" s="542"/>
      <c r="T6" s="542"/>
      <c r="U6" s="36"/>
      <c r="V6" s="36"/>
      <c r="W6" s="891"/>
      <c r="X6" s="63"/>
      <c r="Y6" s="63"/>
      <c r="Z6" s="891"/>
      <c r="AA6" s="179"/>
      <c r="AB6" s="97"/>
      <c r="AC6" s="97"/>
      <c r="AD6" s="97"/>
      <c r="AE6" s="97"/>
      <c r="AF6" s="97"/>
      <c r="AG6" s="97"/>
      <c r="AH6" s="97"/>
      <c r="AI6" s="97"/>
      <c r="AJ6" s="97"/>
      <c r="AK6" s="97"/>
      <c r="AL6" s="98"/>
    </row>
    <row r="7" spans="1:61" ht="14.1" customHeight="1" x14ac:dyDescent="0.15">
      <c r="A7" s="514"/>
      <c r="B7" s="5"/>
      <c r="C7" s="891" t="s">
        <v>643</v>
      </c>
      <c r="D7" s="891"/>
      <c r="E7" s="891"/>
      <c r="F7" s="61"/>
      <c r="G7" s="891"/>
      <c r="H7" s="891"/>
      <c r="I7" s="891"/>
      <c r="J7" s="891"/>
      <c r="K7" s="891"/>
      <c r="L7" s="891"/>
      <c r="M7" s="891"/>
      <c r="N7" s="891"/>
      <c r="O7" s="891"/>
      <c r="P7" s="891"/>
      <c r="Q7" s="891"/>
      <c r="R7" s="891"/>
      <c r="S7" s="891"/>
      <c r="T7" s="891"/>
      <c r="U7" s="36"/>
      <c r="V7" s="36"/>
      <c r="W7" s="891"/>
      <c r="X7" s="36"/>
      <c r="Y7" s="36"/>
      <c r="Z7" s="891"/>
      <c r="AA7" s="179"/>
      <c r="AB7" s="97"/>
      <c r="AC7" s="97"/>
      <c r="AD7" s="97"/>
      <c r="AE7" s="97"/>
      <c r="AF7" s="97"/>
      <c r="AG7" s="97"/>
      <c r="AH7" s="97"/>
      <c r="AI7" s="97"/>
      <c r="AJ7" s="97"/>
      <c r="AK7" s="97"/>
      <c r="AL7" s="98"/>
    </row>
    <row r="8" spans="1:61" ht="14.1" customHeight="1" x14ac:dyDescent="0.15">
      <c r="A8" s="514"/>
      <c r="B8" s="5"/>
      <c r="C8" s="97" t="s">
        <v>1811</v>
      </c>
      <c r="D8" s="97"/>
      <c r="X8" s="36"/>
      <c r="Y8" s="36"/>
      <c r="Z8" s="891"/>
      <c r="AA8" s="179"/>
      <c r="AB8" s="97"/>
      <c r="AC8" s="97"/>
      <c r="AD8" s="97"/>
      <c r="AE8" s="97"/>
      <c r="AF8" s="97"/>
      <c r="AG8" s="97"/>
      <c r="AH8" s="97"/>
      <c r="AI8" s="97"/>
      <c r="AJ8" s="97"/>
      <c r="AK8" s="97"/>
      <c r="AL8" s="98"/>
      <c r="AQ8" s="514"/>
      <c r="AR8" s="195"/>
      <c r="AS8" s="514"/>
      <c r="AT8" s="514"/>
      <c r="AU8" s="514"/>
      <c r="AV8" s="514"/>
      <c r="AW8" s="514"/>
      <c r="AX8" s="514"/>
      <c r="AY8" s="514"/>
      <c r="AZ8" s="514"/>
      <c r="BA8" s="514"/>
      <c r="BB8" s="514"/>
      <c r="BC8" s="514"/>
      <c r="BD8" s="514"/>
      <c r="BE8" s="514"/>
      <c r="BF8" s="514"/>
      <c r="BG8" s="542"/>
      <c r="BH8" s="542"/>
      <c r="BI8" s="514"/>
    </row>
    <row r="9" spans="1:61" ht="14.1" customHeight="1" x14ac:dyDescent="0.15">
      <c r="A9" s="514"/>
      <c r="B9" s="5"/>
      <c r="D9" s="228"/>
      <c r="E9" s="214"/>
      <c r="F9" s="214"/>
      <c r="G9" s="227"/>
      <c r="H9" s="5420" t="s">
        <v>644</v>
      </c>
      <c r="I9" s="5421"/>
      <c r="J9" s="5421"/>
      <c r="K9" s="5421"/>
      <c r="L9" s="5421"/>
      <c r="M9" s="5421"/>
      <c r="N9" s="5421"/>
      <c r="O9" s="5421"/>
      <c r="P9" s="5421"/>
      <c r="Q9" s="5421"/>
      <c r="R9" s="5422"/>
      <c r="S9" s="5420" t="s">
        <v>645</v>
      </c>
      <c r="T9" s="5421"/>
      <c r="U9" s="5421"/>
      <c r="V9" s="5421"/>
      <c r="W9" s="5421"/>
      <c r="X9" s="5421"/>
      <c r="Y9" s="5421"/>
      <c r="Z9" s="5421"/>
      <c r="AA9" s="5421"/>
      <c r="AB9" s="5421"/>
      <c r="AC9" s="5422"/>
      <c r="AE9" s="97"/>
      <c r="AF9" s="97"/>
      <c r="AG9" s="97"/>
      <c r="AH9" s="97"/>
      <c r="AI9" s="97"/>
      <c r="AJ9" s="97"/>
      <c r="AK9" s="97"/>
      <c r="AL9" s="98"/>
      <c r="AQ9" s="640"/>
      <c r="AR9" s="640"/>
      <c r="AS9" s="640"/>
      <c r="AT9" s="640"/>
      <c r="AU9" s="514"/>
      <c r="AV9" s="400"/>
      <c r="AW9" s="400"/>
      <c r="AX9" s="640"/>
      <c r="AY9" s="401"/>
      <c r="AZ9" s="401"/>
      <c r="BA9" s="640"/>
      <c r="BB9" s="514"/>
      <c r="BC9" s="402"/>
      <c r="BD9" s="669"/>
      <c r="BE9" s="640"/>
      <c r="BF9" s="284"/>
      <c r="BG9" s="284"/>
      <c r="BH9" s="63"/>
      <c r="BI9" s="46"/>
    </row>
    <row r="10" spans="1:61" ht="14.1" customHeight="1" x14ac:dyDescent="0.15">
      <c r="A10" s="514"/>
      <c r="B10" s="5"/>
      <c r="D10" s="4422" t="s">
        <v>2121</v>
      </c>
      <c r="E10" s="4400"/>
      <c r="F10" s="4400"/>
      <c r="G10" s="4401"/>
      <c r="H10" s="5462"/>
      <c r="I10" s="5463"/>
      <c r="J10" s="852" t="s">
        <v>16</v>
      </c>
      <c r="K10" s="5464"/>
      <c r="L10" s="5464"/>
      <c r="M10" s="852" t="s">
        <v>17</v>
      </c>
      <c r="N10" s="5465"/>
      <c r="O10" s="5466"/>
      <c r="P10" s="852" t="s">
        <v>16</v>
      </c>
      <c r="Q10" s="5470"/>
      <c r="R10" s="5471"/>
      <c r="S10" s="5467"/>
      <c r="T10" s="5468"/>
      <c r="U10" s="5468"/>
      <c r="V10" s="5468"/>
      <c r="W10" s="5468"/>
      <c r="X10" s="5468"/>
      <c r="Y10" s="5468"/>
      <c r="Z10" s="5468"/>
      <c r="AA10" s="5468"/>
      <c r="AB10" s="5468"/>
      <c r="AC10" s="5469"/>
      <c r="AE10" s="97"/>
      <c r="AF10" s="97"/>
      <c r="AG10" s="97"/>
      <c r="AH10" s="97"/>
      <c r="AI10" s="97"/>
      <c r="AJ10" s="97"/>
      <c r="AK10" s="71"/>
      <c r="AL10" s="98"/>
      <c r="AQ10" s="640"/>
      <c r="AR10" s="640"/>
      <c r="AS10" s="640"/>
      <c r="AT10" s="640"/>
      <c r="AU10" s="514"/>
      <c r="AV10" s="400"/>
      <c r="AW10" s="400"/>
      <c r="AX10" s="640"/>
      <c r="AY10" s="401"/>
      <c r="AZ10" s="401"/>
      <c r="BA10" s="640"/>
      <c r="BB10" s="514"/>
      <c r="BC10" s="402"/>
      <c r="BD10" s="669"/>
      <c r="BE10" s="640"/>
      <c r="BF10" s="284"/>
      <c r="BG10" s="284"/>
      <c r="BH10" s="63"/>
      <c r="BI10" s="46"/>
    </row>
    <row r="11" spans="1:61" ht="14.1" customHeight="1" x14ac:dyDescent="0.15">
      <c r="A11" s="514"/>
      <c r="B11" s="5"/>
      <c r="D11" s="4422" t="s">
        <v>150</v>
      </c>
      <c r="E11" s="4400"/>
      <c r="F11" s="4400"/>
      <c r="G11" s="4401"/>
      <c r="H11" s="5462"/>
      <c r="I11" s="5463"/>
      <c r="J11" s="852" t="s">
        <v>16</v>
      </c>
      <c r="K11" s="5464"/>
      <c r="L11" s="5464"/>
      <c r="M11" s="852" t="s">
        <v>17</v>
      </c>
      <c r="N11" s="5465"/>
      <c r="O11" s="5466"/>
      <c r="P11" s="852" t="s">
        <v>16</v>
      </c>
      <c r="Q11" s="5470"/>
      <c r="R11" s="5471"/>
      <c r="S11" s="5462"/>
      <c r="T11" s="5463"/>
      <c r="U11" s="852" t="s">
        <v>16</v>
      </c>
      <c r="V11" s="5464"/>
      <c r="W11" s="5464"/>
      <c r="X11" s="852" t="s">
        <v>17</v>
      </c>
      <c r="Y11" s="5465"/>
      <c r="Z11" s="5466"/>
      <c r="AA11" s="852" t="s">
        <v>16</v>
      </c>
      <c r="AB11" s="5470"/>
      <c r="AC11" s="5471"/>
      <c r="AE11" s="97"/>
      <c r="AF11" s="97"/>
      <c r="AG11" s="97"/>
      <c r="AH11" s="97"/>
      <c r="AI11" s="97"/>
      <c r="AJ11" s="97"/>
      <c r="AK11" s="97"/>
      <c r="AL11" s="98"/>
      <c r="AQ11" s="641"/>
      <c r="AR11" s="641"/>
      <c r="AS11" s="641"/>
      <c r="AT11" s="641"/>
      <c r="AU11" s="514"/>
      <c r="AV11" s="400"/>
      <c r="AW11" s="400"/>
      <c r="AX11" s="640"/>
      <c r="AY11" s="401"/>
      <c r="AZ11" s="401"/>
      <c r="BA11" s="640"/>
      <c r="BB11" s="514"/>
      <c r="BC11" s="402"/>
      <c r="BD11" s="669"/>
      <c r="BE11" s="640"/>
      <c r="BF11" s="284"/>
      <c r="BG11" s="284"/>
      <c r="BH11" s="63"/>
      <c r="BI11" s="46"/>
    </row>
    <row r="12" spans="1:61" ht="14.1" customHeight="1" x14ac:dyDescent="0.15">
      <c r="A12" s="514"/>
      <c r="B12" s="5"/>
      <c r="D12" s="5420" t="s">
        <v>39</v>
      </c>
      <c r="E12" s="5421"/>
      <c r="F12" s="5421"/>
      <c r="G12" s="5422"/>
      <c r="H12" s="5462"/>
      <c r="I12" s="5463"/>
      <c r="J12" s="852" t="s">
        <v>16</v>
      </c>
      <c r="K12" s="5464"/>
      <c r="L12" s="5464"/>
      <c r="M12" s="852" t="s">
        <v>17</v>
      </c>
      <c r="N12" s="5465"/>
      <c r="O12" s="5466"/>
      <c r="P12" s="852" t="s">
        <v>16</v>
      </c>
      <c r="Q12" s="5470"/>
      <c r="R12" s="5471"/>
      <c r="S12" s="5462"/>
      <c r="T12" s="5463"/>
      <c r="U12" s="852" t="s">
        <v>16</v>
      </c>
      <c r="V12" s="5464"/>
      <c r="W12" s="5464"/>
      <c r="X12" s="852" t="s">
        <v>17</v>
      </c>
      <c r="Y12" s="5465"/>
      <c r="Z12" s="5466"/>
      <c r="AA12" s="852" t="s">
        <v>16</v>
      </c>
      <c r="AB12" s="5470"/>
      <c r="AC12" s="5471"/>
      <c r="AE12" s="97"/>
      <c r="AF12" s="97"/>
      <c r="AG12" s="97"/>
      <c r="AH12" s="97"/>
      <c r="AI12" s="97"/>
      <c r="AJ12" s="97"/>
      <c r="AK12" s="97"/>
      <c r="AL12" s="98"/>
      <c r="AQ12" s="514"/>
      <c r="AR12" s="195"/>
      <c r="AS12" s="514"/>
      <c r="AT12" s="514"/>
      <c r="AU12" s="514"/>
      <c r="AV12" s="542"/>
      <c r="AW12" s="542"/>
      <c r="AX12" s="542"/>
      <c r="AY12" s="542"/>
      <c r="AZ12" s="542"/>
      <c r="BA12" s="542"/>
      <c r="BB12" s="514"/>
      <c r="BC12" s="542"/>
      <c r="BD12" s="542"/>
      <c r="BE12" s="514"/>
      <c r="BF12" s="47"/>
      <c r="BG12" s="36"/>
      <c r="BH12" s="36"/>
      <c r="BI12" s="46"/>
    </row>
    <row r="13" spans="1:61" ht="14.1" customHeight="1" x14ac:dyDescent="0.15">
      <c r="A13" s="1790"/>
      <c r="B13" s="5"/>
      <c r="D13" s="5420" t="s">
        <v>2120</v>
      </c>
      <c r="E13" s="5421"/>
      <c r="F13" s="5421"/>
      <c r="G13" s="5422"/>
      <c r="H13" s="5462"/>
      <c r="I13" s="5463"/>
      <c r="J13" s="1787" t="s">
        <v>16</v>
      </c>
      <c r="K13" s="5464"/>
      <c r="L13" s="5464"/>
      <c r="M13" s="1787" t="s">
        <v>17</v>
      </c>
      <c r="N13" s="5465"/>
      <c r="O13" s="5466"/>
      <c r="P13" s="1787" t="s">
        <v>16</v>
      </c>
      <c r="Q13" s="5470"/>
      <c r="R13" s="5471"/>
      <c r="S13" s="5462"/>
      <c r="T13" s="5463"/>
      <c r="U13" s="1787" t="s">
        <v>16</v>
      </c>
      <c r="V13" s="5464"/>
      <c r="W13" s="5464"/>
      <c r="X13" s="1787" t="s">
        <v>17</v>
      </c>
      <c r="Y13" s="5465"/>
      <c r="Z13" s="5466"/>
      <c r="AA13" s="1787" t="s">
        <v>16</v>
      </c>
      <c r="AB13" s="5470"/>
      <c r="AC13" s="5471"/>
      <c r="AE13" s="97"/>
      <c r="AF13" s="97"/>
      <c r="AG13" s="97"/>
      <c r="AH13" s="97"/>
      <c r="AI13" s="97"/>
      <c r="AJ13" s="97"/>
      <c r="AK13" s="97"/>
      <c r="AL13" s="98"/>
      <c r="AQ13" s="1790"/>
      <c r="AR13" s="1789"/>
      <c r="AS13" s="1790"/>
      <c r="AT13" s="1790"/>
      <c r="AU13" s="1790"/>
      <c r="AV13" s="542"/>
      <c r="AW13" s="542"/>
      <c r="AX13" s="542"/>
      <c r="AY13" s="542"/>
      <c r="AZ13" s="542"/>
      <c r="BA13" s="542"/>
      <c r="BB13" s="1790"/>
      <c r="BC13" s="542"/>
      <c r="BD13" s="542"/>
      <c r="BE13" s="1790"/>
      <c r="BF13" s="1791"/>
      <c r="BG13" s="36"/>
      <c r="BH13" s="36"/>
      <c r="BI13" s="46"/>
    </row>
    <row r="14" spans="1:61" ht="14.1" customHeight="1" x14ac:dyDescent="0.15">
      <c r="A14" s="514"/>
      <c r="B14" s="251" t="s">
        <v>1136</v>
      </c>
      <c r="C14" s="218"/>
      <c r="D14" s="218"/>
      <c r="E14" s="218"/>
      <c r="F14" s="218"/>
      <c r="G14" s="218"/>
      <c r="H14" s="218"/>
      <c r="I14" s="218"/>
      <c r="J14" s="218"/>
      <c r="K14" s="218"/>
      <c r="L14" s="218"/>
      <c r="M14" s="218"/>
      <c r="N14" s="218"/>
      <c r="O14" s="218"/>
      <c r="P14" s="218"/>
      <c r="Q14" s="218"/>
      <c r="R14" s="218"/>
      <c r="S14" s="218"/>
      <c r="T14" s="218"/>
      <c r="X14" s="63"/>
      <c r="Y14" s="63"/>
      <c r="Z14" s="861"/>
      <c r="AA14" s="5477" t="s">
        <v>24</v>
      </c>
      <c r="AB14" s="5472" t="s">
        <v>1557</v>
      </c>
      <c r="AC14" s="5472"/>
      <c r="AD14" s="5472"/>
      <c r="AE14" s="5472"/>
      <c r="AF14" s="5472"/>
      <c r="AG14" s="5472"/>
      <c r="AH14" s="5472"/>
      <c r="AI14" s="5472"/>
      <c r="AJ14" s="5472"/>
      <c r="AK14" s="5472"/>
      <c r="AL14" s="5473"/>
      <c r="AQ14" s="195"/>
      <c r="AR14" s="514"/>
      <c r="AS14" s="514"/>
      <c r="AT14" s="514"/>
      <c r="AU14" s="653"/>
      <c r="AV14" s="542"/>
      <c r="AW14" s="542"/>
      <c r="AX14" s="640"/>
      <c r="AY14" s="542"/>
      <c r="AZ14" s="542"/>
      <c r="BA14" s="542"/>
      <c r="BB14" s="514"/>
      <c r="BC14" s="514"/>
      <c r="BD14" s="514"/>
      <c r="BE14" s="514"/>
      <c r="BF14" s="514"/>
      <c r="BG14" s="36"/>
      <c r="BH14" s="36"/>
      <c r="BI14" s="514"/>
    </row>
    <row r="15" spans="1:61" ht="14.1" customHeight="1" x14ac:dyDescent="0.15">
      <c r="A15" s="514"/>
      <c r="B15" s="5"/>
      <c r="C15" s="39"/>
      <c r="D15" s="39"/>
      <c r="E15" s="891"/>
      <c r="F15" s="542"/>
      <c r="G15" s="542"/>
      <c r="H15" s="542"/>
      <c r="I15" s="542"/>
      <c r="J15" s="542"/>
      <c r="K15" s="542"/>
      <c r="L15" s="542"/>
      <c r="M15" s="542"/>
      <c r="N15" s="542"/>
      <c r="O15" s="542"/>
      <c r="P15" s="542"/>
      <c r="Q15" s="542"/>
      <c r="R15" s="542"/>
      <c r="S15" s="542"/>
      <c r="T15" s="542"/>
      <c r="U15" s="894"/>
      <c r="V15" s="894"/>
      <c r="W15" s="891"/>
      <c r="X15" s="894"/>
      <c r="Y15" s="894"/>
      <c r="Z15" s="891"/>
      <c r="AA15" s="5477"/>
      <c r="AB15" s="5472"/>
      <c r="AC15" s="5472"/>
      <c r="AD15" s="5472"/>
      <c r="AE15" s="5472"/>
      <c r="AF15" s="5472"/>
      <c r="AG15" s="5472"/>
      <c r="AH15" s="5472"/>
      <c r="AI15" s="5472"/>
      <c r="AJ15" s="5472"/>
      <c r="AK15" s="5472"/>
      <c r="AL15" s="5473"/>
      <c r="AM15" s="39"/>
      <c r="AQ15" s="640"/>
      <c r="AR15" s="640"/>
      <c r="AS15" s="640"/>
      <c r="AT15" s="640"/>
      <c r="AU15" s="514"/>
      <c r="AV15" s="402"/>
      <c r="AW15" s="669"/>
      <c r="AX15" s="640"/>
      <c r="AY15" s="284"/>
      <c r="AZ15" s="284"/>
      <c r="BA15" s="640"/>
      <c r="BB15" s="514"/>
      <c r="BC15" s="402"/>
      <c r="BD15" s="669"/>
      <c r="BE15" s="640"/>
      <c r="BF15" s="284"/>
      <c r="BG15" s="284"/>
      <c r="BH15" s="63"/>
      <c r="BI15" s="46"/>
    </row>
    <row r="16" spans="1:61" ht="14.1" customHeight="1" x14ac:dyDescent="0.15">
      <c r="A16" s="514"/>
      <c r="B16" s="5"/>
      <c r="C16" s="39" t="s">
        <v>1558</v>
      </c>
      <c r="D16" s="39"/>
      <c r="E16" s="61"/>
      <c r="F16" s="542"/>
      <c r="G16" s="891"/>
      <c r="H16" s="891"/>
      <c r="I16" s="891"/>
      <c r="J16" s="891"/>
      <c r="K16" s="891"/>
      <c r="L16" s="891"/>
      <c r="M16" s="891"/>
      <c r="N16" s="891"/>
      <c r="O16" s="891"/>
      <c r="P16" s="542"/>
      <c r="Q16" s="542"/>
      <c r="R16" s="891"/>
      <c r="S16" s="844"/>
      <c r="T16" s="844"/>
      <c r="U16" s="7"/>
      <c r="V16" s="843"/>
      <c r="W16" s="843"/>
      <c r="X16" s="891"/>
      <c r="Y16" s="891"/>
      <c r="Z16" s="891"/>
      <c r="AA16" s="869"/>
      <c r="AB16" s="5472"/>
      <c r="AC16" s="5472"/>
      <c r="AD16" s="5472"/>
      <c r="AE16" s="5472"/>
      <c r="AF16" s="5472"/>
      <c r="AG16" s="5472"/>
      <c r="AH16" s="5472"/>
      <c r="AI16" s="5472"/>
      <c r="AJ16" s="5472"/>
      <c r="AK16" s="5472"/>
      <c r="AL16" s="5473"/>
      <c r="AP16" s="649"/>
      <c r="AQ16" s="640"/>
      <c r="AR16" s="640"/>
      <c r="AS16" s="640"/>
      <c r="AT16" s="640"/>
      <c r="AU16" s="514"/>
      <c r="AV16" s="402"/>
      <c r="AW16" s="669"/>
      <c r="AX16" s="640"/>
      <c r="AY16" s="284"/>
      <c r="AZ16" s="284"/>
      <c r="BA16" s="640"/>
      <c r="BB16" s="514"/>
      <c r="BC16" s="402"/>
      <c r="BD16" s="669"/>
      <c r="BE16" s="640"/>
      <c r="BF16" s="284"/>
      <c r="BG16" s="284"/>
      <c r="BH16" s="63"/>
      <c r="BI16" s="46"/>
    </row>
    <row r="17" spans="1:61" ht="14.1" customHeight="1" x14ac:dyDescent="0.15">
      <c r="A17" s="514"/>
      <c r="B17" s="5"/>
      <c r="C17" s="2720"/>
      <c r="D17" s="2720"/>
      <c r="E17" s="2720"/>
      <c r="F17" s="2720"/>
      <c r="G17" s="2720"/>
      <c r="H17" s="2720"/>
      <c r="I17" s="2720"/>
      <c r="J17" s="2720"/>
      <c r="K17" s="2720"/>
      <c r="L17" s="542"/>
      <c r="M17" s="2720"/>
      <c r="N17" s="2720"/>
      <c r="O17" s="849"/>
      <c r="P17" s="2720"/>
      <c r="Q17" s="2720"/>
      <c r="R17" s="542"/>
      <c r="S17" s="849"/>
      <c r="T17" s="849"/>
      <c r="U17" s="849"/>
      <c r="V17" s="849"/>
      <c r="W17" s="849"/>
      <c r="X17" s="542"/>
      <c r="Y17" s="542"/>
      <c r="Z17" s="849"/>
      <c r="AA17" s="168"/>
      <c r="AB17" s="5472"/>
      <c r="AC17" s="5472"/>
      <c r="AD17" s="5472"/>
      <c r="AE17" s="5472"/>
      <c r="AF17" s="5472"/>
      <c r="AG17" s="5472"/>
      <c r="AH17" s="5472"/>
      <c r="AI17" s="5472"/>
      <c r="AJ17" s="5472"/>
      <c r="AK17" s="5472"/>
      <c r="AL17" s="5473"/>
      <c r="AN17" s="218"/>
      <c r="AO17" s="218"/>
      <c r="AP17" s="792"/>
      <c r="AQ17" s="783"/>
      <c r="AR17" s="783"/>
      <c r="AS17" s="799"/>
      <c r="AT17" s="514"/>
      <c r="AU17" s="514"/>
      <c r="AV17" s="514"/>
      <c r="AW17" s="514"/>
      <c r="AX17" s="514"/>
      <c r="AY17" s="514"/>
      <c r="AZ17" s="514"/>
      <c r="BA17" s="542"/>
      <c r="BB17" s="542"/>
      <c r="BC17" s="542"/>
      <c r="BD17" s="542"/>
      <c r="BE17" s="542"/>
      <c r="BF17" s="542"/>
      <c r="BG17" s="36"/>
      <c r="BH17" s="36"/>
      <c r="BI17" s="46"/>
    </row>
    <row r="18" spans="1:61" ht="14.1" customHeight="1" x14ac:dyDescent="0.15">
      <c r="A18" s="514"/>
      <c r="B18" s="5"/>
      <c r="C18" s="223"/>
      <c r="D18" s="223"/>
      <c r="E18" s="39"/>
      <c r="F18" s="70"/>
      <c r="G18" s="70"/>
      <c r="H18" s="70"/>
      <c r="I18" s="542"/>
      <c r="J18" s="542"/>
      <c r="K18" s="542"/>
      <c r="L18" s="542"/>
      <c r="M18" s="542"/>
      <c r="N18" s="542"/>
      <c r="O18" s="542"/>
      <c r="P18" s="542"/>
      <c r="Q18" s="542"/>
      <c r="R18" s="542"/>
      <c r="S18" s="542"/>
      <c r="T18" s="542"/>
      <c r="U18" s="2695"/>
      <c r="V18" s="2695"/>
      <c r="W18" s="46"/>
      <c r="X18" s="2703"/>
      <c r="Y18" s="2703"/>
      <c r="Z18" s="891"/>
      <c r="AA18" s="5474" t="s">
        <v>1284</v>
      </c>
      <c r="AB18" s="5475"/>
      <c r="AC18" s="5475"/>
      <c r="AD18" s="5475"/>
      <c r="AE18" s="5475"/>
      <c r="AF18" s="5475"/>
      <c r="AG18" s="5475"/>
      <c r="AH18" s="5475"/>
      <c r="AI18" s="5475"/>
      <c r="AJ18" s="5475"/>
      <c r="AK18" s="5475"/>
      <c r="AL18" s="685"/>
    </row>
    <row r="19" spans="1:61" ht="14.1" customHeight="1" x14ac:dyDescent="0.15">
      <c r="A19" s="514"/>
      <c r="B19" s="5"/>
      <c r="C19" s="39"/>
      <c r="D19" s="39"/>
      <c r="E19" s="891"/>
      <c r="G19" s="849"/>
      <c r="H19" s="849"/>
      <c r="I19" s="849"/>
      <c r="J19" s="849"/>
      <c r="K19" s="2720"/>
      <c r="L19" s="2720"/>
      <c r="M19" s="542"/>
      <c r="N19" s="2720"/>
      <c r="O19" s="2720"/>
      <c r="P19" s="849"/>
      <c r="Q19" s="2720"/>
      <c r="R19" s="2720"/>
      <c r="S19" s="542"/>
      <c r="T19" s="849"/>
      <c r="U19" s="894"/>
      <c r="V19" s="894"/>
      <c r="W19" s="891"/>
      <c r="X19" s="894"/>
      <c r="Y19" s="894"/>
      <c r="Z19" s="891"/>
      <c r="AA19" s="5476"/>
      <c r="AB19" s="5475"/>
      <c r="AC19" s="5475"/>
      <c r="AD19" s="5475"/>
      <c r="AE19" s="5475"/>
      <c r="AF19" s="5475"/>
      <c r="AG19" s="5475"/>
      <c r="AH19" s="5475"/>
      <c r="AI19" s="5475"/>
      <c r="AJ19" s="5475"/>
      <c r="AK19" s="5475"/>
      <c r="AL19" s="685"/>
      <c r="AP19" s="514"/>
      <c r="AQ19" s="514"/>
      <c r="AR19" s="61"/>
      <c r="AS19" s="514"/>
    </row>
    <row r="20" spans="1:61" ht="15" customHeight="1" x14ac:dyDescent="0.15">
      <c r="A20" s="514"/>
      <c r="B20" s="5"/>
      <c r="C20" s="891"/>
      <c r="D20" s="891"/>
      <c r="E20" s="891" t="s">
        <v>1559</v>
      </c>
      <c r="G20" s="849"/>
      <c r="H20" s="849"/>
      <c r="I20" s="857"/>
      <c r="J20" s="857"/>
      <c r="K20" s="4499"/>
      <c r="L20" s="4499"/>
      <c r="M20" s="880" t="s">
        <v>200</v>
      </c>
      <c r="N20" s="4499"/>
      <c r="O20" s="4499"/>
      <c r="P20" s="857" t="s">
        <v>56</v>
      </c>
      <c r="Q20" s="4499"/>
      <c r="R20" s="4499"/>
      <c r="S20" s="880" t="s">
        <v>75</v>
      </c>
      <c r="T20" s="844"/>
      <c r="U20" s="7"/>
      <c r="V20" s="843"/>
      <c r="W20" s="843"/>
      <c r="X20" s="891"/>
      <c r="Y20" s="891"/>
      <c r="Z20" s="891"/>
      <c r="AA20" s="703" t="s">
        <v>1283</v>
      </c>
      <c r="AB20" s="2714" t="s">
        <v>1285</v>
      </c>
      <c r="AC20" s="4327"/>
      <c r="AD20" s="4327"/>
      <c r="AE20" s="4327"/>
      <c r="AF20" s="4327"/>
      <c r="AG20" s="4327"/>
      <c r="AH20" s="4327"/>
      <c r="AI20" s="4327"/>
      <c r="AJ20" s="4327"/>
      <c r="AK20" s="4327"/>
      <c r="AL20" s="4413"/>
      <c r="AP20" s="514"/>
    </row>
    <row r="21" spans="1:61" ht="14.1" customHeight="1" x14ac:dyDescent="0.15">
      <c r="A21" s="514"/>
      <c r="B21" s="5"/>
      <c r="C21" s="2720"/>
      <c r="D21" s="2720"/>
      <c r="E21" s="2720"/>
      <c r="F21" s="2720"/>
      <c r="G21" s="2720"/>
      <c r="H21" s="2720"/>
      <c r="I21" s="2720"/>
      <c r="J21" s="2720"/>
      <c r="K21" s="2720"/>
      <c r="L21" s="542"/>
      <c r="M21" s="2720"/>
      <c r="N21" s="2720"/>
      <c r="O21" s="849"/>
      <c r="P21" s="2720"/>
      <c r="Q21" s="2720"/>
      <c r="R21" s="542"/>
      <c r="Y21" s="542"/>
      <c r="Z21" s="849"/>
      <c r="AA21" s="172"/>
      <c r="AB21" s="4327"/>
      <c r="AC21" s="4327"/>
      <c r="AD21" s="4327"/>
      <c r="AE21" s="4327"/>
      <c r="AF21" s="4327"/>
      <c r="AG21" s="4327"/>
      <c r="AH21" s="4327"/>
      <c r="AI21" s="4327"/>
      <c r="AJ21" s="4327"/>
      <c r="AK21" s="4327"/>
      <c r="AL21" s="4413"/>
      <c r="AP21" s="39"/>
    </row>
    <row r="22" spans="1:61" ht="14.1" customHeight="1" x14ac:dyDescent="0.15">
      <c r="A22" s="514"/>
      <c r="B22" s="5"/>
      <c r="C22" s="223"/>
      <c r="D22" s="223"/>
      <c r="E22" s="39"/>
      <c r="F22" s="70"/>
      <c r="G22" s="70"/>
      <c r="H22" s="70"/>
      <c r="I22" s="542"/>
      <c r="J22" s="542"/>
      <c r="K22" s="542"/>
      <c r="L22" s="542"/>
      <c r="M22" s="542"/>
      <c r="N22" s="542"/>
      <c r="O22" s="542"/>
      <c r="P22" s="542"/>
      <c r="Q22" s="542"/>
      <c r="R22" s="542"/>
      <c r="S22" s="542"/>
      <c r="T22" s="542"/>
      <c r="U22" s="844"/>
      <c r="V22" s="844"/>
      <c r="W22" s="46"/>
      <c r="X22" s="843"/>
      <c r="Y22" s="843"/>
      <c r="Z22" s="891"/>
      <c r="AA22" s="869"/>
      <c r="AB22" s="4327"/>
      <c r="AC22" s="4327"/>
      <c r="AD22" s="4327"/>
      <c r="AE22" s="4327"/>
      <c r="AF22" s="4327"/>
      <c r="AG22" s="4327"/>
      <c r="AH22" s="4327"/>
      <c r="AI22" s="4327"/>
      <c r="AJ22" s="4327"/>
      <c r="AK22" s="4327"/>
      <c r="AL22" s="4413"/>
      <c r="AP22" s="514"/>
    </row>
    <row r="23" spans="1:61" ht="14.1" customHeight="1" x14ac:dyDescent="0.15">
      <c r="A23" s="514"/>
      <c r="B23" s="5"/>
      <c r="C23" s="70" t="s">
        <v>1390</v>
      </c>
      <c r="D23" s="70"/>
      <c r="E23" s="39"/>
      <c r="F23" s="70"/>
      <c r="G23" s="70"/>
      <c r="H23" s="70"/>
      <c r="I23" s="542"/>
      <c r="J23" s="542"/>
      <c r="K23" s="542"/>
      <c r="L23" s="542"/>
      <c r="M23" s="542"/>
      <c r="N23" s="542"/>
      <c r="O23" s="542"/>
      <c r="P23" s="542"/>
      <c r="Q23" s="542"/>
      <c r="R23" s="542"/>
      <c r="S23" s="542"/>
      <c r="T23" s="542"/>
      <c r="U23" s="844"/>
      <c r="V23" s="844"/>
      <c r="W23" s="46"/>
      <c r="X23" s="843"/>
      <c r="Y23" s="843"/>
      <c r="Z23" s="891"/>
      <c r="AA23" s="168"/>
      <c r="AB23" s="4327"/>
      <c r="AC23" s="4327"/>
      <c r="AD23" s="4327"/>
      <c r="AE23" s="4327"/>
      <c r="AF23" s="4327"/>
      <c r="AG23" s="4327"/>
      <c r="AH23" s="4327"/>
      <c r="AI23" s="4327"/>
      <c r="AJ23" s="4327"/>
      <c r="AK23" s="4327"/>
      <c r="AL23" s="4413"/>
    </row>
    <row r="24" spans="1:61" ht="14.1" customHeight="1" x14ac:dyDescent="0.15">
      <c r="A24" s="514"/>
      <c r="B24" s="5"/>
      <c r="C24" s="223"/>
      <c r="D24" s="223"/>
      <c r="E24" s="39"/>
      <c r="F24" s="70"/>
      <c r="G24" s="70"/>
      <c r="H24" s="70"/>
      <c r="I24" s="542"/>
      <c r="J24" s="542"/>
      <c r="K24" s="542"/>
      <c r="L24" s="542"/>
      <c r="M24" s="542"/>
      <c r="N24" s="542"/>
      <c r="O24" s="542"/>
      <c r="P24" s="542"/>
      <c r="Q24" s="542"/>
      <c r="R24" s="542"/>
      <c r="S24" s="542"/>
      <c r="T24" s="542"/>
      <c r="U24" s="844"/>
      <c r="V24" s="844"/>
      <c r="W24" s="46"/>
      <c r="X24" s="843"/>
      <c r="Y24" s="843"/>
      <c r="Z24" s="891"/>
      <c r="AA24" s="869"/>
      <c r="AB24" s="890"/>
      <c r="AC24" s="890"/>
      <c r="AD24" s="890"/>
      <c r="AE24" s="890"/>
      <c r="AF24" s="890"/>
      <c r="AG24" s="890"/>
      <c r="AH24" s="890"/>
      <c r="AI24" s="890"/>
      <c r="AJ24" s="890"/>
      <c r="AK24" s="729"/>
      <c r="AL24" s="67"/>
    </row>
    <row r="25" spans="1:61" ht="14.1" customHeight="1" x14ac:dyDescent="0.15">
      <c r="A25" s="514"/>
      <c r="B25" s="5"/>
      <c r="C25" s="223"/>
      <c r="D25" s="223"/>
      <c r="E25" s="39"/>
      <c r="F25" s="70"/>
      <c r="G25" s="70"/>
      <c r="H25" s="70"/>
      <c r="I25" s="542"/>
      <c r="J25" s="542"/>
      <c r="K25" s="542"/>
      <c r="L25" s="542"/>
      <c r="M25" s="542"/>
      <c r="N25" s="542"/>
      <c r="O25" s="542"/>
      <c r="P25" s="542"/>
      <c r="Q25" s="542"/>
      <c r="R25" s="542"/>
      <c r="S25" s="542"/>
      <c r="T25" s="542"/>
      <c r="U25" s="844"/>
      <c r="V25" s="844"/>
      <c r="W25" s="46"/>
      <c r="X25" s="843"/>
      <c r="Y25" s="843"/>
      <c r="Z25" s="891"/>
      <c r="AA25" s="168"/>
      <c r="AB25" s="39"/>
      <c r="AC25" s="39"/>
      <c r="AD25" s="39"/>
      <c r="AE25" s="39"/>
      <c r="AF25" s="39"/>
      <c r="AG25" s="39"/>
      <c r="AH25" s="39"/>
      <c r="AI25" s="39"/>
      <c r="AJ25" s="39"/>
      <c r="AK25" s="39"/>
      <c r="AL25" s="152"/>
      <c r="BB25" s="369"/>
      <c r="BC25" s="369"/>
      <c r="BD25" s="369"/>
      <c r="BE25" s="369"/>
    </row>
    <row r="26" spans="1:61" ht="14.1" customHeight="1" x14ac:dyDescent="0.15">
      <c r="A26" s="514"/>
      <c r="B26" s="5"/>
      <c r="C26" s="70" t="s">
        <v>1391</v>
      </c>
      <c r="D26" s="70"/>
      <c r="E26" s="70"/>
      <c r="F26" s="70"/>
      <c r="G26" s="70"/>
      <c r="H26" s="70"/>
      <c r="I26" s="70"/>
      <c r="J26" s="70"/>
      <c r="K26" s="70"/>
      <c r="L26" s="70"/>
      <c r="M26" s="70"/>
      <c r="N26" s="70"/>
      <c r="O26" s="70"/>
      <c r="P26" s="542"/>
      <c r="Q26" s="542"/>
      <c r="R26" s="891"/>
      <c r="S26" s="844"/>
      <c r="T26" s="844"/>
      <c r="U26" s="7"/>
      <c r="V26" s="843"/>
      <c r="W26" s="843"/>
      <c r="X26" s="891"/>
      <c r="Y26" s="891"/>
      <c r="Z26" s="26"/>
      <c r="AA26" s="869" t="s">
        <v>646</v>
      </c>
      <c r="AB26" s="2714" t="s">
        <v>647</v>
      </c>
      <c r="AC26" s="2714"/>
      <c r="AD26" s="2714"/>
      <c r="AE26" s="2714"/>
      <c r="AF26" s="2714"/>
      <c r="AG26" s="2714"/>
      <c r="AH26" s="2714"/>
      <c r="AI26" s="2714"/>
      <c r="AJ26" s="2714"/>
      <c r="AK26" s="2714"/>
      <c r="AL26" s="2715"/>
      <c r="BB26" s="369"/>
      <c r="BC26" s="369"/>
      <c r="BD26" s="369"/>
      <c r="BE26" s="369"/>
    </row>
    <row r="27" spans="1:61" ht="14.1" customHeight="1" x14ac:dyDescent="0.15">
      <c r="A27" s="514"/>
      <c r="B27" s="5"/>
      <c r="C27" s="61" t="s">
        <v>648</v>
      </c>
      <c r="D27" s="61"/>
      <c r="F27" s="222"/>
      <c r="G27" s="70"/>
      <c r="H27" s="70"/>
      <c r="I27" s="70"/>
      <c r="J27" s="70"/>
      <c r="K27" s="70"/>
      <c r="L27" s="70"/>
      <c r="M27" s="70"/>
      <c r="N27" s="70"/>
      <c r="O27" s="70"/>
      <c r="P27" s="542"/>
      <c r="Q27" s="542"/>
      <c r="R27" s="542"/>
      <c r="S27" s="36"/>
      <c r="T27" s="17"/>
      <c r="U27" s="17"/>
      <c r="V27" s="36"/>
      <c r="W27" s="17"/>
      <c r="X27" s="17"/>
      <c r="Y27" s="17"/>
      <c r="Z27" s="26"/>
      <c r="AA27" s="869"/>
      <c r="AB27" s="2714"/>
      <c r="AC27" s="2714"/>
      <c r="AD27" s="2714"/>
      <c r="AE27" s="2714"/>
      <c r="AF27" s="2714"/>
      <c r="AG27" s="2714"/>
      <c r="AH27" s="2714"/>
      <c r="AI27" s="2714"/>
      <c r="AJ27" s="2714"/>
      <c r="AK27" s="2714"/>
      <c r="AL27" s="2715"/>
      <c r="BB27" s="369"/>
      <c r="BC27" s="369"/>
      <c r="BD27" s="369"/>
      <c r="BE27" s="369"/>
    </row>
    <row r="28" spans="1:61" ht="14.1" customHeight="1" x14ac:dyDescent="0.15">
      <c r="A28" s="514"/>
      <c r="B28" s="5"/>
      <c r="F28" s="5480"/>
      <c r="G28" s="5480"/>
      <c r="H28" s="5480"/>
      <c r="I28" s="5480"/>
      <c r="J28" s="5480"/>
      <c r="K28" s="5480"/>
      <c r="L28" s="5480"/>
      <c r="M28" s="5480"/>
      <c r="N28" s="5480"/>
      <c r="O28" s="5480"/>
      <c r="P28" s="5480"/>
      <c r="Q28" s="5480"/>
      <c r="R28" s="5480"/>
      <c r="S28" s="5480"/>
      <c r="T28" s="5480"/>
      <c r="U28" s="879" t="s">
        <v>649</v>
      </c>
      <c r="V28" s="5481"/>
      <c r="W28" s="5481"/>
      <c r="X28" s="5481"/>
      <c r="Y28" s="5481"/>
      <c r="Z28" s="26" t="s">
        <v>650</v>
      </c>
      <c r="AA28" s="869"/>
      <c r="AB28" s="2714"/>
      <c r="AC28" s="2714"/>
      <c r="AD28" s="2714"/>
      <c r="AE28" s="2714"/>
      <c r="AF28" s="2714"/>
      <c r="AG28" s="2714"/>
      <c r="AH28" s="2714"/>
      <c r="AI28" s="2714"/>
      <c r="AJ28" s="2714"/>
      <c r="AK28" s="2714"/>
      <c r="AL28" s="2715"/>
    </row>
    <row r="29" spans="1:61" ht="14.1" customHeight="1" x14ac:dyDescent="0.15">
      <c r="A29" s="514"/>
      <c r="B29" s="5"/>
      <c r="C29" s="223" t="s">
        <v>1599</v>
      </c>
      <c r="D29" s="223"/>
      <c r="F29" s="223"/>
      <c r="G29" s="222"/>
      <c r="H29" s="222"/>
      <c r="I29" s="542"/>
      <c r="J29" s="542"/>
      <c r="K29" s="542"/>
      <c r="L29" s="542"/>
      <c r="M29" s="542"/>
      <c r="N29" s="542"/>
      <c r="O29" s="542"/>
      <c r="P29" s="849"/>
      <c r="Q29" s="839"/>
      <c r="R29" s="542"/>
      <c r="S29" s="36"/>
      <c r="T29" s="17"/>
      <c r="U29" s="17"/>
      <c r="V29" s="36"/>
      <c r="W29" s="17"/>
      <c r="X29" s="17"/>
      <c r="Y29" s="17"/>
      <c r="Z29" s="26"/>
      <c r="AA29" s="21"/>
      <c r="AB29" s="2714"/>
      <c r="AC29" s="2714"/>
      <c r="AD29" s="2714"/>
      <c r="AE29" s="2714"/>
      <c r="AF29" s="2714"/>
      <c r="AG29" s="2714"/>
      <c r="AH29" s="2714"/>
      <c r="AI29" s="2714"/>
      <c r="AJ29" s="2714"/>
      <c r="AK29" s="2714"/>
      <c r="AL29" s="2715"/>
      <c r="AM29" s="106"/>
    </row>
    <row r="30" spans="1:61" ht="14.1" customHeight="1" x14ac:dyDescent="0.15">
      <c r="A30" s="514"/>
      <c r="B30" s="5"/>
      <c r="I30" s="542"/>
      <c r="J30" s="542"/>
      <c r="K30" s="542"/>
      <c r="L30" s="542"/>
      <c r="M30" s="542"/>
      <c r="N30" s="542"/>
      <c r="O30" s="542"/>
      <c r="P30" s="844"/>
      <c r="Q30" s="844"/>
      <c r="R30" s="844"/>
      <c r="S30" s="844"/>
      <c r="T30" s="844"/>
      <c r="U30" s="844"/>
      <c r="V30" s="844"/>
      <c r="W30" s="844"/>
      <c r="X30" s="844"/>
      <c r="Y30" s="844"/>
      <c r="Z30" s="862"/>
      <c r="AA30" s="168"/>
      <c r="AL30" s="152"/>
      <c r="AM30" s="106"/>
    </row>
    <row r="31" spans="1:61" ht="14.1" customHeight="1" x14ac:dyDescent="0.15">
      <c r="A31" s="514"/>
      <c r="B31" s="40"/>
      <c r="C31" s="532" t="s">
        <v>651</v>
      </c>
      <c r="D31" s="532"/>
      <c r="E31" s="218"/>
      <c r="F31" s="533"/>
      <c r="G31" s="533"/>
      <c r="H31" s="534"/>
      <c r="I31" s="894"/>
      <c r="J31" s="894"/>
      <c r="K31" s="894"/>
      <c r="L31" s="894"/>
      <c r="M31" s="894"/>
      <c r="N31" s="542"/>
      <c r="O31" s="891"/>
      <c r="P31" s="542"/>
      <c r="Q31" s="839"/>
      <c r="R31" s="839"/>
      <c r="S31" s="839"/>
      <c r="T31" s="891"/>
      <c r="U31" s="2695"/>
      <c r="V31" s="2695"/>
      <c r="W31" s="2695"/>
      <c r="X31" s="2695"/>
      <c r="Y31" s="2695"/>
      <c r="Z31" s="46"/>
      <c r="AA31" s="179"/>
      <c r="AB31" s="97"/>
      <c r="AC31" s="97"/>
      <c r="AD31" s="97"/>
      <c r="AE31" s="97"/>
      <c r="AF31" s="97"/>
      <c r="AG31" s="97"/>
      <c r="AH31" s="97"/>
      <c r="AI31" s="97"/>
      <c r="AJ31" s="97"/>
      <c r="AK31" s="97"/>
      <c r="AL31" s="98"/>
      <c r="AM31" s="106"/>
    </row>
    <row r="32" spans="1:61" ht="14.1" customHeight="1" x14ac:dyDescent="0.15">
      <c r="A32" s="514"/>
      <c r="B32" s="40"/>
      <c r="C32" s="70"/>
      <c r="D32" s="70"/>
      <c r="F32" s="70"/>
      <c r="G32" s="70"/>
      <c r="H32" s="222"/>
      <c r="I32" s="542"/>
      <c r="J32" s="542"/>
      <c r="K32" s="542"/>
      <c r="L32" s="542"/>
      <c r="M32" s="542"/>
      <c r="N32" s="542"/>
      <c r="O32" s="891"/>
      <c r="P32" s="542"/>
      <c r="Q32" s="839"/>
      <c r="R32" s="839"/>
      <c r="S32" s="839"/>
      <c r="T32" s="891"/>
      <c r="U32" s="844"/>
      <c r="V32" s="844"/>
      <c r="W32" s="844"/>
      <c r="X32" s="844"/>
      <c r="Y32" s="844"/>
      <c r="Z32" s="46"/>
      <c r="AA32" s="179"/>
      <c r="AB32" s="97"/>
      <c r="AC32" s="97"/>
      <c r="AD32" s="97"/>
      <c r="AE32" s="97"/>
      <c r="AF32" s="97"/>
      <c r="AG32" s="97"/>
      <c r="AH32" s="97"/>
      <c r="AI32" s="97"/>
      <c r="AJ32" s="97"/>
      <c r="AK32" s="97"/>
      <c r="AL32" s="98"/>
    </row>
    <row r="33" spans="1:71" ht="14.1" customHeight="1" x14ac:dyDescent="0.15">
      <c r="A33" s="514"/>
      <c r="B33" s="40"/>
      <c r="C33" s="223" t="s">
        <v>1684</v>
      </c>
      <c r="D33" s="223"/>
      <c r="F33" s="70"/>
      <c r="G33" s="70"/>
      <c r="H33" s="222"/>
      <c r="I33" s="542"/>
      <c r="J33" s="542"/>
      <c r="K33" s="542"/>
      <c r="L33" s="542"/>
      <c r="M33" s="542"/>
      <c r="N33" s="542"/>
      <c r="O33" s="891"/>
      <c r="P33" s="542"/>
      <c r="Q33" s="839"/>
      <c r="R33" s="839"/>
      <c r="S33" s="839"/>
      <c r="T33" s="891"/>
      <c r="U33" s="844"/>
      <c r="V33" s="844"/>
      <c r="W33" s="844"/>
      <c r="X33" s="844"/>
      <c r="Y33" s="844"/>
      <c r="Z33" s="213"/>
      <c r="AA33" s="179"/>
      <c r="AB33" s="97"/>
      <c r="AC33" s="97"/>
      <c r="AD33" s="97"/>
      <c r="AE33" s="97"/>
      <c r="AF33" s="97"/>
      <c r="AG33" s="97"/>
      <c r="AH33" s="97"/>
      <c r="AI33" s="97"/>
      <c r="AJ33" s="97"/>
      <c r="AK33" s="97"/>
      <c r="AL33" s="98"/>
    </row>
    <row r="34" spans="1:71" ht="14.1" customHeight="1" x14ac:dyDescent="0.15">
      <c r="A34" s="514"/>
      <c r="B34" s="5"/>
      <c r="C34" s="891"/>
      <c r="D34" s="891" t="s">
        <v>1659</v>
      </c>
      <c r="G34" s="891"/>
      <c r="H34" s="891"/>
      <c r="I34" s="891"/>
      <c r="J34" s="891"/>
      <c r="K34" s="891"/>
      <c r="L34" s="891"/>
      <c r="M34" s="891"/>
      <c r="N34" s="891"/>
      <c r="O34" s="891"/>
      <c r="P34" s="891"/>
      <c r="Q34" s="891"/>
      <c r="R34" s="891"/>
      <c r="S34" s="891"/>
      <c r="T34" s="861"/>
      <c r="U34" s="36"/>
      <c r="V34" s="36"/>
      <c r="W34" s="891"/>
      <c r="X34" s="36"/>
      <c r="Y34" s="36"/>
      <c r="Z34" s="862"/>
      <c r="AA34" s="179"/>
      <c r="AB34" s="97"/>
      <c r="AC34" s="97"/>
      <c r="AD34" s="97"/>
      <c r="AE34" s="97"/>
      <c r="AF34" s="97"/>
      <c r="AG34" s="97"/>
      <c r="AH34" s="97"/>
      <c r="AI34" s="97"/>
      <c r="AJ34" s="97"/>
      <c r="AK34" s="97"/>
      <c r="AL34" s="98"/>
      <c r="AO34" s="649"/>
      <c r="AP34" s="686"/>
      <c r="AQ34" s="686"/>
      <c r="AR34" s="686"/>
      <c r="AS34" s="686"/>
      <c r="AT34" s="686"/>
      <c r="AU34" s="686"/>
      <c r="AV34" s="686"/>
      <c r="AW34" s="686"/>
      <c r="AX34" s="686"/>
      <c r="AY34" s="19"/>
      <c r="AZ34" s="19"/>
      <c r="BA34" s="121"/>
    </row>
    <row r="35" spans="1:71" ht="14.1" customHeight="1" x14ac:dyDescent="0.15">
      <c r="A35" s="514"/>
      <c r="B35" s="5"/>
      <c r="C35" s="61"/>
      <c r="D35" s="61"/>
      <c r="E35" s="891"/>
      <c r="Z35" s="199"/>
      <c r="AA35" s="179"/>
      <c r="AB35" s="97"/>
      <c r="AC35" s="97"/>
      <c r="AD35" s="97"/>
      <c r="AE35" s="97"/>
      <c r="AF35" s="97"/>
      <c r="AG35" s="97"/>
      <c r="AH35" s="97"/>
      <c r="AI35" s="97"/>
      <c r="AJ35" s="97"/>
      <c r="AK35" s="97"/>
      <c r="AL35" s="98"/>
      <c r="AO35" s="649"/>
      <c r="AP35" s="686"/>
      <c r="AQ35" s="686"/>
      <c r="AR35" s="686"/>
      <c r="AS35" s="686"/>
      <c r="AT35" s="686"/>
      <c r="AU35" s="686"/>
      <c r="AV35" s="686"/>
      <c r="AW35" s="686"/>
      <c r="AX35" s="686"/>
      <c r="AY35" s="19"/>
      <c r="AZ35" s="19"/>
      <c r="BA35" s="121"/>
    </row>
    <row r="36" spans="1:71" ht="14.1" customHeight="1" x14ac:dyDescent="0.15">
      <c r="A36" s="514"/>
      <c r="B36" s="5"/>
      <c r="C36" s="533" t="s">
        <v>1392</v>
      </c>
      <c r="D36" s="533"/>
      <c r="E36" s="861"/>
      <c r="F36" s="861"/>
      <c r="G36" s="861"/>
      <c r="H36" s="861"/>
      <c r="I36" s="861"/>
      <c r="J36" s="861"/>
      <c r="K36" s="861"/>
      <c r="L36" s="861"/>
      <c r="M36" s="861"/>
      <c r="N36" s="861"/>
      <c r="O36" s="861"/>
      <c r="P36" s="861"/>
      <c r="Q36" s="861"/>
      <c r="R36" s="861"/>
      <c r="S36" s="861"/>
      <c r="T36" s="861"/>
      <c r="U36" s="36"/>
      <c r="V36" s="36"/>
      <c r="W36" s="891"/>
      <c r="X36" s="36"/>
      <c r="Y36" s="36"/>
      <c r="Z36" s="862"/>
      <c r="AA36" s="403" t="s">
        <v>646</v>
      </c>
      <c r="AB36" s="5482" t="s">
        <v>2136</v>
      </c>
      <c r="AC36" s="5482"/>
      <c r="AD36" s="5482"/>
      <c r="AE36" s="5482"/>
      <c r="AF36" s="5482"/>
      <c r="AG36" s="5482"/>
      <c r="AH36" s="5482"/>
      <c r="AI36" s="5482"/>
      <c r="AJ36" s="5482"/>
      <c r="AK36" s="5482"/>
      <c r="AL36" s="5483"/>
      <c r="AO36" s="649"/>
      <c r="AP36" s="686"/>
      <c r="AQ36" s="686"/>
      <c r="AR36" s="686"/>
      <c r="AS36" s="686"/>
      <c r="AT36" s="686"/>
      <c r="AU36" s="686"/>
      <c r="AV36" s="686"/>
      <c r="AW36" s="686"/>
      <c r="AX36" s="686"/>
      <c r="AY36" s="19"/>
      <c r="AZ36" s="19"/>
      <c r="BA36" s="121"/>
    </row>
    <row r="37" spans="1:71" ht="14.1" customHeight="1" x14ac:dyDescent="0.15">
      <c r="A37" s="514"/>
      <c r="B37" s="5"/>
      <c r="C37" s="542" t="s">
        <v>1686</v>
      </c>
      <c r="D37" s="542"/>
      <c r="E37" s="39"/>
      <c r="F37" s="39"/>
      <c r="G37" s="39"/>
      <c r="H37" s="39"/>
      <c r="I37" s="39"/>
      <c r="J37" s="39"/>
      <c r="K37" s="39"/>
      <c r="L37" s="39"/>
      <c r="M37" s="39"/>
      <c r="N37" s="39"/>
      <c r="O37" s="39"/>
      <c r="P37" s="39"/>
      <c r="Q37" s="39"/>
      <c r="R37" s="39"/>
      <c r="S37" s="39"/>
      <c r="T37" s="891"/>
      <c r="U37" s="844"/>
      <c r="V37" s="844"/>
      <c r="W37" s="7"/>
      <c r="X37" s="843"/>
      <c r="Y37" s="843"/>
      <c r="Z37" s="26"/>
      <c r="AA37" s="403"/>
      <c r="AB37" s="5482"/>
      <c r="AC37" s="5482"/>
      <c r="AD37" s="5482"/>
      <c r="AE37" s="5482"/>
      <c r="AF37" s="5482"/>
      <c r="AG37" s="5482"/>
      <c r="AH37" s="5482"/>
      <c r="AI37" s="5482"/>
      <c r="AJ37" s="5482"/>
      <c r="AK37" s="5482"/>
      <c r="AL37" s="5483"/>
    </row>
    <row r="38" spans="1:71" ht="14.1" customHeight="1" x14ac:dyDescent="0.15">
      <c r="A38" s="514"/>
      <c r="B38" s="5"/>
      <c r="D38" s="21" t="s">
        <v>1685</v>
      </c>
      <c r="Z38" s="199"/>
      <c r="AA38" s="403"/>
      <c r="AB38" s="97"/>
      <c r="AC38" s="97"/>
      <c r="AD38" s="97"/>
      <c r="AE38" s="97"/>
      <c r="AF38" s="97"/>
      <c r="AG38" s="97"/>
      <c r="AH38" s="97"/>
      <c r="AI38" s="97"/>
      <c r="AJ38" s="97"/>
      <c r="AK38" s="97"/>
      <c r="AL38" s="848"/>
    </row>
    <row r="39" spans="1:71" ht="14.1" customHeight="1" x14ac:dyDescent="0.15">
      <c r="A39" s="514"/>
      <c r="B39" s="5"/>
      <c r="C39" s="61" t="s">
        <v>978</v>
      </c>
      <c r="D39" s="61"/>
      <c r="E39" s="222"/>
      <c r="F39" s="70"/>
      <c r="G39" s="70"/>
      <c r="H39" s="70"/>
      <c r="I39" s="70"/>
      <c r="J39" s="70"/>
      <c r="K39" s="70"/>
      <c r="L39" s="70"/>
      <c r="M39" s="70"/>
      <c r="N39" s="70"/>
      <c r="O39" s="542"/>
      <c r="P39" s="542"/>
      <c r="Q39" s="542"/>
      <c r="R39" s="36"/>
      <c r="S39" s="17"/>
      <c r="T39" s="17"/>
      <c r="U39" s="36"/>
      <c r="V39" s="17"/>
      <c r="W39" s="17"/>
      <c r="X39" s="17"/>
      <c r="Y39" s="891"/>
      <c r="Z39" s="862"/>
      <c r="AA39" s="403"/>
      <c r="AB39" s="97"/>
      <c r="AC39" s="97"/>
      <c r="AD39" s="97"/>
      <c r="AE39" s="97"/>
      <c r="AF39" s="97"/>
      <c r="AG39" s="97"/>
      <c r="AH39" s="97"/>
      <c r="AI39" s="97"/>
      <c r="AJ39" s="97"/>
      <c r="AK39" s="97"/>
      <c r="AL39" s="98"/>
      <c r="AM39" s="106"/>
    </row>
    <row r="40" spans="1:71" ht="14.1" customHeight="1" x14ac:dyDescent="0.15">
      <c r="A40" s="514"/>
      <c r="B40" s="5"/>
      <c r="F40" s="5480"/>
      <c r="G40" s="5480"/>
      <c r="H40" s="5480"/>
      <c r="I40" s="5480"/>
      <c r="J40" s="5480"/>
      <c r="K40" s="5480"/>
      <c r="L40" s="5480"/>
      <c r="M40" s="5480"/>
      <c r="N40" s="5480"/>
      <c r="O40" s="5480"/>
      <c r="P40" s="5480"/>
      <c r="Q40" s="5480"/>
      <c r="R40" s="5480"/>
      <c r="S40" s="5480"/>
      <c r="T40" s="5480"/>
      <c r="U40" s="879" t="s">
        <v>649</v>
      </c>
      <c r="V40" s="5481"/>
      <c r="W40" s="5481"/>
      <c r="X40" s="5481"/>
      <c r="Y40" s="5481"/>
      <c r="Z40" s="26" t="s">
        <v>650</v>
      </c>
      <c r="AA40" s="266"/>
      <c r="AL40" s="152"/>
      <c r="AM40" s="106"/>
      <c r="AO40" s="62" t="s">
        <v>270</v>
      </c>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row>
    <row r="41" spans="1:71" ht="14.1" customHeight="1" x14ac:dyDescent="0.15">
      <c r="A41" s="514"/>
      <c r="B41" s="5"/>
      <c r="C41" s="223" t="s">
        <v>1688</v>
      </c>
      <c r="D41" s="223"/>
      <c r="E41" s="223"/>
      <c r="F41" s="222"/>
      <c r="G41" s="222"/>
      <c r="H41" s="542"/>
      <c r="I41" s="542"/>
      <c r="J41" s="542"/>
      <c r="K41" s="542"/>
      <c r="L41" s="542"/>
      <c r="M41" s="542"/>
      <c r="N41" s="542"/>
      <c r="O41" s="849"/>
      <c r="P41" s="839"/>
      <c r="Q41" s="542"/>
      <c r="R41" s="36"/>
      <c r="S41" s="17"/>
      <c r="T41" s="17"/>
      <c r="U41" s="36"/>
      <c r="V41" s="17"/>
      <c r="W41" s="17"/>
      <c r="X41" s="17"/>
      <c r="Y41" s="891"/>
      <c r="Z41" s="199"/>
      <c r="AA41" s="158"/>
      <c r="AL41" s="152"/>
      <c r="AM41" s="106"/>
      <c r="AN41" s="220"/>
      <c r="AO41" s="344"/>
      <c r="AP41" s="344"/>
      <c r="AQ41" s="344"/>
      <c r="AR41" s="344"/>
      <c r="AS41" s="344"/>
      <c r="AT41" s="344"/>
      <c r="AU41" s="344"/>
      <c r="AV41" s="344"/>
      <c r="AW41" s="344"/>
      <c r="AX41" s="344"/>
      <c r="AY41" s="344"/>
      <c r="AZ41" s="344"/>
      <c r="BA41" s="344"/>
      <c r="BB41" s="344"/>
      <c r="BC41" s="344"/>
      <c r="BD41" s="344"/>
      <c r="BE41" s="344"/>
      <c r="BF41" s="344"/>
      <c r="BG41" s="344"/>
      <c r="BH41" s="344"/>
      <c r="BI41" s="344"/>
      <c r="BJ41" s="344"/>
      <c r="BK41" s="344"/>
      <c r="BL41" s="344"/>
      <c r="BM41" s="344"/>
      <c r="BN41" s="344"/>
      <c r="BO41" s="344"/>
      <c r="BP41" s="344"/>
      <c r="BQ41" s="344"/>
      <c r="BR41" s="344"/>
      <c r="BS41" s="415"/>
    </row>
    <row r="42" spans="1:71" ht="14.1" customHeight="1" x14ac:dyDescent="0.15">
      <c r="A42" s="514"/>
      <c r="B42" s="5"/>
      <c r="D42" s="21" t="s">
        <v>1659</v>
      </c>
      <c r="H42" s="542"/>
      <c r="I42" s="542"/>
      <c r="J42" s="542"/>
      <c r="K42" s="542"/>
      <c r="L42" s="542"/>
      <c r="M42" s="542"/>
      <c r="N42" s="542"/>
      <c r="O42" s="844"/>
      <c r="P42" s="844"/>
      <c r="Q42" s="844"/>
      <c r="R42" s="844"/>
      <c r="S42" s="844"/>
      <c r="T42" s="844"/>
      <c r="U42" s="844"/>
      <c r="V42" s="844"/>
      <c r="W42" s="844"/>
      <c r="X42" s="844"/>
      <c r="Y42" s="861"/>
      <c r="Z42" s="199"/>
      <c r="AA42" s="158"/>
      <c r="AL42" s="152"/>
      <c r="AM42" s="106"/>
      <c r="AN42" s="1772" t="s">
        <v>24</v>
      </c>
      <c r="AO42" s="1773" t="s">
        <v>1859</v>
      </c>
      <c r="AP42" s="1057"/>
      <c r="AQ42" s="1057"/>
      <c r="AR42" s="1057"/>
      <c r="AS42" s="1057"/>
      <c r="AT42" s="1057"/>
      <c r="AU42" s="1057"/>
      <c r="AV42" s="1057"/>
      <c r="AW42" s="1057"/>
      <c r="AX42" s="1057"/>
      <c r="AY42" s="1057"/>
      <c r="AZ42" s="1057"/>
      <c r="BA42" s="1057"/>
      <c r="BB42" s="1057"/>
      <c r="BC42" s="1057"/>
      <c r="BD42" s="1057"/>
      <c r="BE42" s="72"/>
      <c r="BF42" s="72"/>
      <c r="BG42" s="72"/>
      <c r="BH42" s="72"/>
      <c r="BI42" s="72"/>
      <c r="BJ42" s="72"/>
      <c r="BK42" s="72"/>
      <c r="BL42" s="72"/>
      <c r="BM42" s="163"/>
      <c r="BN42" s="72"/>
      <c r="BO42" s="72"/>
      <c r="BP42" s="72"/>
      <c r="BQ42" s="72"/>
      <c r="BR42" s="72"/>
      <c r="BS42" s="309"/>
    </row>
    <row r="43" spans="1:71" ht="14.1" customHeight="1" x14ac:dyDescent="0.15">
      <c r="A43" s="514"/>
      <c r="B43" s="5"/>
      <c r="H43" s="542"/>
      <c r="I43" s="542"/>
      <c r="J43" s="542"/>
      <c r="K43" s="542"/>
      <c r="L43" s="542"/>
      <c r="M43" s="542"/>
      <c r="N43" s="542"/>
      <c r="O43" s="844"/>
      <c r="P43" s="844"/>
      <c r="Q43" s="844"/>
      <c r="R43" s="844"/>
      <c r="S43" s="844"/>
      <c r="T43" s="844"/>
      <c r="U43" s="844"/>
      <c r="V43" s="844"/>
      <c r="W43" s="844"/>
      <c r="X43" s="844"/>
      <c r="Y43" s="861"/>
      <c r="Z43" s="199"/>
      <c r="AA43" s="158"/>
      <c r="AL43" s="152"/>
      <c r="AM43" s="106"/>
      <c r="AN43" s="160"/>
      <c r="AO43" s="4317" t="s">
        <v>1860</v>
      </c>
      <c r="AP43" s="4317"/>
      <c r="AQ43" s="4317"/>
      <c r="AR43" s="4317"/>
      <c r="AS43" s="4317"/>
      <c r="AT43" s="4317"/>
      <c r="AU43" s="4317"/>
      <c r="AV43" s="4317"/>
      <c r="AW43" s="4317"/>
      <c r="AX43" s="4317"/>
      <c r="AY43" s="4317"/>
      <c r="AZ43" s="4317"/>
      <c r="BA43" s="4317"/>
      <c r="BB43" s="4317"/>
      <c r="BC43" s="4317"/>
      <c r="BD43" s="4317"/>
      <c r="BE43" s="4317"/>
      <c r="BF43" s="4317"/>
      <c r="BG43" s="4317"/>
      <c r="BH43" s="4317"/>
      <c r="BI43" s="4317"/>
      <c r="BJ43" s="4317"/>
      <c r="BK43" s="4317"/>
      <c r="BL43" s="4317"/>
      <c r="BM43" s="4317"/>
      <c r="BN43" s="4317"/>
      <c r="BO43" s="4317"/>
      <c r="BP43" s="4317"/>
      <c r="BQ43" s="4317"/>
      <c r="BR43" s="4317"/>
      <c r="BS43" s="4317"/>
    </row>
    <row r="44" spans="1:71" ht="14.1" customHeight="1" x14ac:dyDescent="0.15">
      <c r="A44" s="514"/>
      <c r="B44" s="5"/>
      <c r="C44" s="223" t="s">
        <v>2100</v>
      </c>
      <c r="D44" s="223"/>
      <c r="E44" s="70"/>
      <c r="F44" s="70"/>
      <c r="G44" s="222"/>
      <c r="H44" s="542"/>
      <c r="I44" s="542"/>
      <c r="J44" s="542"/>
      <c r="K44" s="542"/>
      <c r="L44" s="542"/>
      <c r="M44" s="542"/>
      <c r="N44" s="891"/>
      <c r="O44" s="542"/>
      <c r="P44" s="839"/>
      <c r="Q44" s="839"/>
      <c r="R44" s="839"/>
      <c r="S44" s="891"/>
      <c r="T44" s="2695"/>
      <c r="U44" s="2695"/>
      <c r="V44" s="2695"/>
      <c r="W44" s="2695"/>
      <c r="X44" s="2695"/>
      <c r="Y44" s="46"/>
      <c r="AA44" s="403" t="s">
        <v>286</v>
      </c>
      <c r="AB44" s="5482" t="s">
        <v>2135</v>
      </c>
      <c r="AC44" s="5482"/>
      <c r="AD44" s="5482"/>
      <c r="AE44" s="5482"/>
      <c r="AF44" s="5482"/>
      <c r="AG44" s="5482"/>
      <c r="AH44" s="5482"/>
      <c r="AI44" s="5482"/>
      <c r="AJ44" s="5482"/>
      <c r="AK44" s="5482"/>
      <c r="AL44" s="848"/>
      <c r="AM44" s="106"/>
      <c r="AN44" s="160"/>
      <c r="AO44" s="4317"/>
      <c r="AP44" s="4317"/>
      <c r="AQ44" s="4317"/>
      <c r="AR44" s="4317"/>
      <c r="AS44" s="4317"/>
      <c r="AT44" s="4317"/>
      <c r="AU44" s="4317"/>
      <c r="AV44" s="4317"/>
      <c r="AW44" s="4317"/>
      <c r="AX44" s="4317"/>
      <c r="AY44" s="4317"/>
      <c r="AZ44" s="4317"/>
      <c r="BA44" s="4317"/>
      <c r="BB44" s="4317"/>
      <c r="BC44" s="4317"/>
      <c r="BD44" s="4317"/>
      <c r="BE44" s="4317"/>
      <c r="BF44" s="4317"/>
      <c r="BG44" s="4317"/>
      <c r="BH44" s="4317"/>
      <c r="BI44" s="4317"/>
      <c r="BJ44" s="4317"/>
      <c r="BK44" s="4317"/>
      <c r="BL44" s="4317"/>
      <c r="BM44" s="4317"/>
      <c r="BN44" s="4317"/>
      <c r="BO44" s="4317"/>
      <c r="BP44" s="4317"/>
      <c r="BQ44" s="4317"/>
      <c r="BR44" s="4317"/>
      <c r="BS44" s="4317"/>
    </row>
    <row r="45" spans="1:71" ht="14.1" customHeight="1" x14ac:dyDescent="0.15">
      <c r="A45" s="514"/>
      <c r="B45" s="5"/>
      <c r="C45" s="70"/>
      <c r="D45" s="70"/>
      <c r="E45" s="70"/>
      <c r="F45" s="70"/>
      <c r="G45" s="222"/>
      <c r="H45" s="542"/>
      <c r="I45" s="542"/>
      <c r="J45" s="542"/>
      <c r="K45" s="542"/>
      <c r="L45" s="542"/>
      <c r="M45" s="542"/>
      <c r="N45" s="891"/>
      <c r="O45" s="542"/>
      <c r="P45" s="839"/>
      <c r="Q45" s="839"/>
      <c r="R45" s="839"/>
      <c r="S45" s="891"/>
      <c r="T45" s="844"/>
      <c r="U45" s="844"/>
      <c r="V45" s="844"/>
      <c r="W45" s="844"/>
      <c r="X45" s="844"/>
      <c r="Y45" s="46"/>
      <c r="AA45" s="403"/>
      <c r="AB45" s="5482"/>
      <c r="AC45" s="5482"/>
      <c r="AD45" s="5482"/>
      <c r="AE45" s="5482"/>
      <c r="AF45" s="5482"/>
      <c r="AG45" s="5482"/>
      <c r="AH45" s="5482"/>
      <c r="AI45" s="5482"/>
      <c r="AJ45" s="5482"/>
      <c r="AK45" s="5482"/>
      <c r="AL45" s="848"/>
      <c r="AN45" s="160"/>
      <c r="AO45" s="4317"/>
      <c r="AP45" s="4317"/>
      <c r="AQ45" s="4317"/>
      <c r="AR45" s="4317"/>
      <c r="AS45" s="4317"/>
      <c r="AT45" s="4317"/>
      <c r="AU45" s="4317"/>
      <c r="AV45" s="4317"/>
      <c r="AW45" s="4317"/>
      <c r="AX45" s="4317"/>
      <c r="AY45" s="4317"/>
      <c r="AZ45" s="4317"/>
      <c r="BA45" s="4317"/>
      <c r="BB45" s="4317"/>
      <c r="BC45" s="4317"/>
      <c r="BD45" s="4317"/>
      <c r="BE45" s="4317"/>
      <c r="BF45" s="4317"/>
      <c r="BG45" s="4317"/>
      <c r="BH45" s="4317"/>
      <c r="BI45" s="4317"/>
      <c r="BJ45" s="4317"/>
      <c r="BK45" s="4317"/>
      <c r="BL45" s="4317"/>
      <c r="BM45" s="4317"/>
      <c r="BN45" s="4317"/>
      <c r="BO45" s="4317"/>
      <c r="BP45" s="4317"/>
      <c r="BQ45" s="4317"/>
      <c r="BR45" s="4317"/>
      <c r="BS45" s="4317"/>
    </row>
    <row r="46" spans="1:71" ht="14.1" customHeight="1" x14ac:dyDescent="0.15">
      <c r="A46" s="514"/>
      <c r="B46" s="5"/>
      <c r="C46" s="532" t="s">
        <v>1687</v>
      </c>
      <c r="D46" s="532"/>
      <c r="E46" s="533"/>
      <c r="F46" s="533"/>
      <c r="G46" s="534"/>
      <c r="H46" s="894"/>
      <c r="I46" s="894"/>
      <c r="J46" s="894"/>
      <c r="K46" s="894"/>
      <c r="L46" s="894"/>
      <c r="M46" s="894"/>
      <c r="N46" s="861"/>
      <c r="O46" s="894"/>
      <c r="P46" s="839"/>
      <c r="Q46" s="839"/>
      <c r="R46" s="839"/>
      <c r="S46" s="861"/>
      <c r="T46" s="844"/>
      <c r="U46" s="844"/>
      <c r="V46" s="844"/>
      <c r="W46" s="844"/>
      <c r="X46" s="844"/>
      <c r="Y46" s="46"/>
      <c r="AA46" s="403"/>
      <c r="AB46" s="847"/>
      <c r="AC46" s="847"/>
      <c r="AD46" s="847"/>
      <c r="AE46" s="847"/>
      <c r="AF46" s="847"/>
      <c r="AG46" s="847"/>
      <c r="AH46" s="847"/>
      <c r="AI46" s="847"/>
      <c r="AJ46" s="847"/>
      <c r="AK46" s="847"/>
      <c r="AL46" s="848"/>
      <c r="AN46" s="160"/>
      <c r="AO46" s="4317"/>
      <c r="AP46" s="4317"/>
      <c r="AQ46" s="4317"/>
      <c r="AR46" s="4317"/>
      <c r="AS46" s="4317"/>
      <c r="AT46" s="4317"/>
      <c r="AU46" s="4317"/>
      <c r="AV46" s="4317"/>
      <c r="AW46" s="4317"/>
      <c r="AX46" s="4317"/>
      <c r="AY46" s="4317"/>
      <c r="AZ46" s="4317"/>
      <c r="BA46" s="4317"/>
      <c r="BB46" s="4317"/>
      <c r="BC46" s="4317"/>
      <c r="BD46" s="4317"/>
      <c r="BE46" s="4317"/>
      <c r="BF46" s="4317"/>
      <c r="BG46" s="4317"/>
      <c r="BH46" s="4317"/>
      <c r="BI46" s="4317"/>
      <c r="BJ46" s="4317"/>
      <c r="BK46" s="4317"/>
      <c r="BL46" s="4317"/>
      <c r="BM46" s="4317"/>
      <c r="BN46" s="4317"/>
      <c r="BO46" s="4317"/>
      <c r="BP46" s="4317"/>
      <c r="BQ46" s="4317"/>
      <c r="BR46" s="4317"/>
      <c r="BS46" s="4317"/>
    </row>
    <row r="47" spans="1:71" ht="14.1" customHeight="1" x14ac:dyDescent="0.15">
      <c r="A47" s="514"/>
      <c r="B47" s="5"/>
      <c r="C47" s="891"/>
      <c r="D47" s="891" t="s">
        <v>1659</v>
      </c>
      <c r="E47" s="891"/>
      <c r="F47" s="891"/>
      <c r="G47" s="891"/>
      <c r="H47" s="891"/>
      <c r="I47" s="891"/>
      <c r="J47" s="891"/>
      <c r="K47" s="891"/>
      <c r="L47" s="891"/>
      <c r="M47" s="891"/>
      <c r="N47" s="891"/>
      <c r="O47" s="891"/>
      <c r="P47" s="891"/>
      <c r="Q47" s="891"/>
      <c r="R47" s="891"/>
      <c r="S47" s="861"/>
      <c r="T47" s="36"/>
      <c r="U47" s="36"/>
      <c r="V47" s="891"/>
      <c r="W47" s="36"/>
      <c r="X47" s="36"/>
      <c r="Y47" s="861"/>
      <c r="AA47" s="403"/>
      <c r="AB47" s="847"/>
      <c r="AC47" s="847"/>
      <c r="AD47" s="847"/>
      <c r="AE47" s="847"/>
      <c r="AF47" s="847"/>
      <c r="AG47" s="847"/>
      <c r="AH47" s="847"/>
      <c r="AI47" s="847"/>
      <c r="AJ47" s="847"/>
      <c r="AK47" s="847"/>
      <c r="AL47" s="848"/>
      <c r="AN47" s="160"/>
      <c r="AO47" s="4317"/>
      <c r="AP47" s="4317"/>
      <c r="AQ47" s="4317"/>
      <c r="AR47" s="4317"/>
      <c r="AS47" s="4317"/>
      <c r="AT47" s="4317"/>
      <c r="AU47" s="4317"/>
      <c r="AV47" s="4317"/>
      <c r="AW47" s="4317"/>
      <c r="AX47" s="4317"/>
      <c r="AY47" s="4317"/>
      <c r="AZ47" s="4317"/>
      <c r="BA47" s="4317"/>
      <c r="BB47" s="4317"/>
      <c r="BC47" s="4317"/>
      <c r="BD47" s="4317"/>
      <c r="BE47" s="4317"/>
      <c r="BF47" s="4317"/>
      <c r="BG47" s="4317"/>
      <c r="BH47" s="4317"/>
      <c r="BI47" s="4317"/>
      <c r="BJ47" s="4317"/>
      <c r="BK47" s="4317"/>
      <c r="BL47" s="4317"/>
      <c r="BM47" s="4317"/>
      <c r="BN47" s="4317"/>
      <c r="BO47" s="4317"/>
      <c r="BP47" s="4317"/>
      <c r="BQ47" s="4317"/>
      <c r="BR47" s="4317"/>
      <c r="BS47" s="4317"/>
    </row>
    <row r="48" spans="1:71" ht="14.1" customHeight="1" x14ac:dyDescent="0.15">
      <c r="A48" s="514"/>
      <c r="B48" s="5"/>
      <c r="C48" s="218"/>
      <c r="D48" s="218"/>
      <c r="E48" s="218"/>
      <c r="F48" s="532"/>
      <c r="G48" s="532"/>
      <c r="H48" s="532"/>
      <c r="I48" s="894"/>
      <c r="J48" s="894"/>
      <c r="K48" s="894"/>
      <c r="L48" s="861"/>
      <c r="M48" s="894"/>
      <c r="N48" s="894"/>
      <c r="O48" s="894"/>
      <c r="P48" s="861"/>
      <c r="Q48" s="894"/>
      <c r="R48" s="894"/>
      <c r="S48" s="894"/>
      <c r="T48" s="894"/>
      <c r="U48" s="221"/>
      <c r="V48" s="221"/>
      <c r="W48" s="221"/>
      <c r="X48" s="221"/>
      <c r="Y48" s="861"/>
      <c r="Z48" s="46"/>
      <c r="AA48" s="404" t="s">
        <v>652</v>
      </c>
      <c r="AB48" s="4430" t="s">
        <v>653</v>
      </c>
      <c r="AC48" s="5478"/>
      <c r="AD48" s="5478"/>
      <c r="AE48" s="5478"/>
      <c r="AF48" s="5478"/>
      <c r="AG48" s="5478"/>
      <c r="AH48" s="5478"/>
      <c r="AI48" s="5478"/>
      <c r="AJ48" s="5478"/>
      <c r="AK48" s="5478"/>
      <c r="AL48" s="5479"/>
      <c r="AN48" s="160"/>
      <c r="AO48" s="4317"/>
      <c r="AP48" s="4317"/>
      <c r="AQ48" s="4317"/>
      <c r="AR48" s="4317"/>
      <c r="AS48" s="4317"/>
      <c r="AT48" s="4317"/>
      <c r="AU48" s="4317"/>
      <c r="AV48" s="4317"/>
      <c r="AW48" s="4317"/>
      <c r="AX48" s="4317"/>
      <c r="AY48" s="4317"/>
      <c r="AZ48" s="4317"/>
      <c r="BA48" s="4317"/>
      <c r="BB48" s="4317"/>
      <c r="BC48" s="4317"/>
      <c r="BD48" s="4317"/>
      <c r="BE48" s="4317"/>
      <c r="BF48" s="4317"/>
      <c r="BG48" s="4317"/>
      <c r="BH48" s="4317"/>
      <c r="BI48" s="4317"/>
      <c r="BJ48" s="4317"/>
      <c r="BK48" s="4317"/>
      <c r="BL48" s="4317"/>
      <c r="BM48" s="4317"/>
      <c r="BN48" s="4317"/>
      <c r="BO48" s="4317"/>
      <c r="BP48" s="4317"/>
      <c r="BQ48" s="4317"/>
      <c r="BR48" s="4317"/>
      <c r="BS48" s="4317"/>
    </row>
    <row r="49" spans="1:71" ht="14.1" customHeight="1" x14ac:dyDescent="0.15">
      <c r="A49" s="514"/>
      <c r="B49" s="5"/>
      <c r="C49" s="861" t="s">
        <v>1600</v>
      </c>
      <c r="D49" s="861"/>
      <c r="E49" s="221"/>
      <c r="F49" s="534"/>
      <c r="G49" s="534"/>
      <c r="H49" s="534"/>
      <c r="I49" s="894"/>
      <c r="J49" s="894"/>
      <c r="K49" s="894"/>
      <c r="L49" s="894"/>
      <c r="M49" s="894"/>
      <c r="N49" s="894"/>
      <c r="O49" s="894"/>
      <c r="P49" s="894"/>
      <c r="Q49" s="894"/>
      <c r="R49" s="861"/>
      <c r="S49" s="844"/>
      <c r="T49" s="844"/>
      <c r="U49" s="7"/>
      <c r="V49" s="843"/>
      <c r="W49" s="843"/>
      <c r="X49" s="891"/>
      <c r="Y49" s="891"/>
      <c r="Z49" s="26"/>
      <c r="AA49" s="404"/>
      <c r="AB49" s="5478"/>
      <c r="AC49" s="5478"/>
      <c r="AD49" s="5478"/>
      <c r="AE49" s="5478"/>
      <c r="AF49" s="5478"/>
      <c r="AG49" s="5478"/>
      <c r="AH49" s="5478"/>
      <c r="AI49" s="5478"/>
      <c r="AJ49" s="5478"/>
      <c r="AK49" s="5478"/>
      <c r="AL49" s="5479"/>
      <c r="AN49" s="160"/>
      <c r="AO49" s="4317"/>
      <c r="AP49" s="4317"/>
      <c r="AQ49" s="4317"/>
      <c r="AR49" s="4317"/>
      <c r="AS49" s="4317"/>
      <c r="AT49" s="4317"/>
      <c r="AU49" s="4317"/>
      <c r="AV49" s="4317"/>
      <c r="AW49" s="4317"/>
      <c r="AX49" s="4317"/>
      <c r="AY49" s="4317"/>
      <c r="AZ49" s="4317"/>
      <c r="BA49" s="4317"/>
      <c r="BB49" s="4317"/>
      <c r="BC49" s="4317"/>
      <c r="BD49" s="4317"/>
      <c r="BE49" s="4317"/>
      <c r="BF49" s="4317"/>
      <c r="BG49" s="4317"/>
      <c r="BH49" s="4317"/>
      <c r="BI49" s="4317"/>
      <c r="BJ49" s="4317"/>
      <c r="BK49" s="4317"/>
      <c r="BL49" s="4317"/>
      <c r="BM49" s="4317"/>
      <c r="BN49" s="4317"/>
      <c r="BO49" s="4317"/>
      <c r="BP49" s="4317"/>
      <c r="BQ49" s="4317"/>
      <c r="BR49" s="4317"/>
      <c r="BS49" s="4317"/>
    </row>
    <row r="50" spans="1:71" ht="14.1" customHeight="1" x14ac:dyDescent="0.15">
      <c r="A50" s="514"/>
      <c r="B50" s="5"/>
      <c r="C50" s="222"/>
      <c r="D50" s="39"/>
      <c r="F50" s="222"/>
      <c r="G50" s="222"/>
      <c r="H50" s="222"/>
      <c r="I50" s="542"/>
      <c r="J50" s="542"/>
      <c r="K50" s="542"/>
      <c r="L50" s="542"/>
      <c r="M50" s="542"/>
      <c r="N50" s="542"/>
      <c r="O50" s="542"/>
      <c r="P50" s="542"/>
      <c r="Q50" s="542"/>
      <c r="R50" s="542"/>
      <c r="S50" s="36"/>
      <c r="T50" s="17"/>
      <c r="U50" s="17"/>
      <c r="V50" s="36"/>
      <c r="W50" s="17"/>
      <c r="X50" s="17"/>
      <c r="Y50" s="17"/>
      <c r="Z50" s="26"/>
      <c r="AA50" s="404" t="s">
        <v>652</v>
      </c>
      <c r="AB50" s="4430" t="s">
        <v>654</v>
      </c>
      <c r="AC50" s="5478"/>
      <c r="AD50" s="5478"/>
      <c r="AE50" s="5478"/>
      <c r="AF50" s="5478"/>
      <c r="AG50" s="5478"/>
      <c r="AH50" s="5478"/>
      <c r="AI50" s="5478"/>
      <c r="AJ50" s="5478"/>
      <c r="AK50" s="5478"/>
      <c r="AL50" s="5479"/>
      <c r="AN50" s="160"/>
      <c r="AO50" s="4317"/>
      <c r="AP50" s="4317"/>
      <c r="AQ50" s="4317"/>
      <c r="AR50" s="4317"/>
      <c r="AS50" s="4317"/>
      <c r="AT50" s="4317"/>
      <c r="AU50" s="4317"/>
      <c r="AV50" s="4317"/>
      <c r="AW50" s="4317"/>
      <c r="AX50" s="4317"/>
      <c r="AY50" s="4317"/>
      <c r="AZ50" s="4317"/>
      <c r="BA50" s="4317"/>
      <c r="BB50" s="4317"/>
      <c r="BC50" s="4317"/>
      <c r="BD50" s="4317"/>
      <c r="BE50" s="4317"/>
      <c r="BF50" s="4317"/>
      <c r="BG50" s="4317"/>
      <c r="BH50" s="4317"/>
      <c r="BI50" s="4317"/>
      <c r="BJ50" s="4317"/>
      <c r="BK50" s="4317"/>
      <c r="BL50" s="4317"/>
      <c r="BM50" s="4317"/>
      <c r="BN50" s="4317"/>
      <c r="BO50" s="4317"/>
      <c r="BP50" s="4317"/>
      <c r="BQ50" s="4317"/>
      <c r="BR50" s="4317"/>
      <c r="BS50" s="4317"/>
    </row>
    <row r="51" spans="1:71" ht="14.1" customHeight="1" x14ac:dyDescent="0.15">
      <c r="A51" s="514"/>
      <c r="B51" s="5"/>
      <c r="C51" s="542" t="s">
        <v>1286</v>
      </c>
      <c r="F51" s="891"/>
      <c r="H51" s="542"/>
      <c r="I51" s="891"/>
      <c r="J51" s="542"/>
      <c r="K51" s="542"/>
      <c r="L51" s="891"/>
      <c r="M51" s="891"/>
      <c r="N51" s="891"/>
      <c r="O51" s="891"/>
      <c r="P51" s="891"/>
      <c r="Q51" s="891"/>
      <c r="R51" s="891"/>
      <c r="S51" s="891"/>
      <c r="T51" s="891"/>
      <c r="U51" s="839"/>
      <c r="V51" s="839"/>
      <c r="W51" s="849"/>
      <c r="X51" s="839"/>
      <c r="Y51" s="839"/>
      <c r="Z51" s="891"/>
      <c r="AA51" s="226"/>
      <c r="AB51" s="5478"/>
      <c r="AC51" s="5478"/>
      <c r="AD51" s="5478"/>
      <c r="AE51" s="5478"/>
      <c r="AF51" s="5478"/>
      <c r="AG51" s="5478"/>
      <c r="AH51" s="5478"/>
      <c r="AI51" s="5478"/>
      <c r="AJ51" s="5478"/>
      <c r="AK51" s="5478"/>
      <c r="AL51" s="5479"/>
      <c r="AN51" s="160"/>
      <c r="AO51" s="4317"/>
      <c r="AP51" s="4317"/>
      <c r="AQ51" s="4317"/>
      <c r="AR51" s="4317"/>
      <c r="AS51" s="4317"/>
      <c r="AT51" s="4317"/>
      <c r="AU51" s="4317"/>
      <c r="AV51" s="4317"/>
      <c r="AW51" s="4317"/>
      <c r="AX51" s="4317"/>
      <c r="AY51" s="4317"/>
      <c r="AZ51" s="4317"/>
      <c r="BA51" s="4317"/>
      <c r="BB51" s="4317"/>
      <c r="BC51" s="4317"/>
      <c r="BD51" s="4317"/>
      <c r="BE51" s="4317"/>
      <c r="BF51" s="4317"/>
      <c r="BG51" s="4317"/>
      <c r="BH51" s="4317"/>
      <c r="BI51" s="4317"/>
      <c r="BJ51" s="4317"/>
      <c r="BK51" s="4317"/>
      <c r="BL51" s="4317"/>
      <c r="BM51" s="4317"/>
      <c r="BN51" s="4317"/>
      <c r="BO51" s="4317"/>
      <c r="BP51" s="4317"/>
      <c r="BQ51" s="4317"/>
      <c r="BR51" s="4317"/>
      <c r="BS51" s="4317"/>
    </row>
    <row r="52" spans="1:71" ht="14.1" customHeight="1" x14ac:dyDescent="0.15">
      <c r="A52" s="514"/>
      <c r="B52" s="5"/>
      <c r="C52" s="222"/>
      <c r="D52" s="4422" t="s">
        <v>158</v>
      </c>
      <c r="E52" s="4400"/>
      <c r="F52" s="4400"/>
      <c r="G52" s="4400"/>
      <c r="H52" s="4400"/>
      <c r="I52" s="4401"/>
      <c r="J52" s="5484" t="s">
        <v>95</v>
      </c>
      <c r="K52" s="5484"/>
      <c r="L52" s="5485"/>
      <c r="M52" s="4400" t="s">
        <v>655</v>
      </c>
      <c r="N52" s="4401"/>
      <c r="O52" s="4422" t="s">
        <v>139</v>
      </c>
      <c r="P52" s="4400"/>
      <c r="Q52" s="4422" t="s">
        <v>140</v>
      </c>
      <c r="R52" s="4400"/>
      <c r="S52" s="4422" t="s">
        <v>141</v>
      </c>
      <c r="T52" s="4400"/>
      <c r="U52" s="4422" t="s">
        <v>142</v>
      </c>
      <c r="V52" s="4400"/>
      <c r="W52" s="4422" t="s">
        <v>143</v>
      </c>
      <c r="X52" s="4401"/>
      <c r="Y52" s="4422" t="s">
        <v>149</v>
      </c>
      <c r="Z52" s="4401"/>
      <c r="AA52" s="4422" t="s">
        <v>144</v>
      </c>
      <c r="AB52" s="4401"/>
      <c r="AC52" s="4422" t="s">
        <v>145</v>
      </c>
      <c r="AD52" s="4401"/>
      <c r="AE52" s="4422" t="s">
        <v>146</v>
      </c>
      <c r="AF52" s="4401"/>
      <c r="AG52" s="4422" t="s">
        <v>147</v>
      </c>
      <c r="AH52" s="4401"/>
      <c r="AI52" s="4422" t="s">
        <v>148</v>
      </c>
      <c r="AJ52" s="4401"/>
      <c r="AK52" s="849"/>
      <c r="AL52" s="6"/>
      <c r="AN52" s="160"/>
      <c r="AO52" s="4317"/>
      <c r="AP52" s="4317"/>
      <c r="AQ52" s="4317"/>
      <c r="AR52" s="4317"/>
      <c r="AS52" s="4317"/>
      <c r="AT52" s="4317"/>
      <c r="AU52" s="4317"/>
      <c r="AV52" s="4317"/>
      <c r="AW52" s="4317"/>
      <c r="AX52" s="4317"/>
      <c r="AY52" s="4317"/>
      <c r="AZ52" s="4317"/>
      <c r="BA52" s="4317"/>
      <c r="BB52" s="4317"/>
      <c r="BC52" s="4317"/>
      <c r="BD52" s="4317"/>
      <c r="BE52" s="4317"/>
      <c r="BF52" s="4317"/>
      <c r="BG52" s="4317"/>
      <c r="BH52" s="4317"/>
      <c r="BI52" s="4317"/>
      <c r="BJ52" s="4317"/>
      <c r="BK52" s="4317"/>
      <c r="BL52" s="4317"/>
      <c r="BM52" s="4317"/>
      <c r="BN52" s="4317"/>
      <c r="BO52" s="4317"/>
      <c r="BP52" s="4317"/>
      <c r="BQ52" s="4317"/>
      <c r="BR52" s="4317"/>
      <c r="BS52" s="4317"/>
    </row>
    <row r="53" spans="1:71" ht="14.1" customHeight="1" x14ac:dyDescent="0.15">
      <c r="A53" s="514"/>
      <c r="B53" s="5"/>
      <c r="C53" s="891"/>
      <c r="D53" s="4422"/>
      <c r="E53" s="4400"/>
      <c r="F53" s="4400"/>
      <c r="G53" s="4400"/>
      <c r="H53" s="4400"/>
      <c r="I53" s="4401"/>
      <c r="J53" s="5488"/>
      <c r="K53" s="5488"/>
      <c r="L53" s="5489"/>
      <c r="M53" s="5490"/>
      <c r="N53" s="5487"/>
      <c r="O53" s="5486"/>
      <c r="P53" s="5487"/>
      <c r="Q53" s="5486"/>
      <c r="R53" s="5487"/>
      <c r="S53" s="5486"/>
      <c r="T53" s="5487"/>
      <c r="U53" s="5486"/>
      <c r="V53" s="5487"/>
      <c r="W53" s="5486"/>
      <c r="X53" s="5487"/>
      <c r="Y53" s="5486"/>
      <c r="Z53" s="5487"/>
      <c r="AA53" s="5486"/>
      <c r="AB53" s="5487"/>
      <c r="AC53" s="5486"/>
      <c r="AD53" s="5487"/>
      <c r="AE53" s="5486"/>
      <c r="AF53" s="5487"/>
      <c r="AG53" s="5486"/>
      <c r="AH53" s="5487"/>
      <c r="AI53" s="5486"/>
      <c r="AJ53" s="5487"/>
      <c r="AK53" s="542"/>
      <c r="AL53" s="6"/>
      <c r="AN53" s="160"/>
      <c r="AO53" s="4317"/>
      <c r="AP53" s="4317"/>
      <c r="AQ53" s="4317"/>
      <c r="AR53" s="4317"/>
      <c r="AS53" s="4317"/>
      <c r="AT53" s="4317"/>
      <c r="AU53" s="4317"/>
      <c r="AV53" s="4317"/>
      <c r="AW53" s="4317"/>
      <c r="AX53" s="4317"/>
      <c r="AY53" s="4317"/>
      <c r="AZ53" s="4317"/>
      <c r="BA53" s="4317"/>
      <c r="BB53" s="4317"/>
      <c r="BC53" s="4317"/>
      <c r="BD53" s="4317"/>
      <c r="BE53" s="4317"/>
      <c r="BF53" s="4317"/>
      <c r="BG53" s="4317"/>
      <c r="BH53" s="4317"/>
      <c r="BI53" s="4317"/>
      <c r="BJ53" s="4317"/>
      <c r="BK53" s="4317"/>
      <c r="BL53" s="4317"/>
      <c r="BM53" s="4317"/>
      <c r="BN53" s="4317"/>
      <c r="BO53" s="4317"/>
      <c r="BP53" s="4317"/>
      <c r="BQ53" s="4317"/>
      <c r="BR53" s="4317"/>
      <c r="BS53" s="4317"/>
    </row>
    <row r="54" spans="1:71" ht="14.1" customHeight="1" x14ac:dyDescent="0.15">
      <c r="A54" s="514"/>
      <c r="B54" s="5"/>
      <c r="C54" s="891"/>
      <c r="D54" s="4422"/>
      <c r="E54" s="4400"/>
      <c r="F54" s="4400"/>
      <c r="G54" s="4400"/>
      <c r="H54" s="4400"/>
      <c r="I54" s="4401"/>
      <c r="J54" s="5488"/>
      <c r="K54" s="5488"/>
      <c r="L54" s="5489"/>
      <c r="M54" s="5490"/>
      <c r="N54" s="5487"/>
      <c r="O54" s="5486"/>
      <c r="P54" s="5487"/>
      <c r="Q54" s="5486"/>
      <c r="R54" s="5487"/>
      <c r="S54" s="5486"/>
      <c r="T54" s="5487"/>
      <c r="U54" s="5486"/>
      <c r="V54" s="5487"/>
      <c r="W54" s="5486"/>
      <c r="X54" s="5487"/>
      <c r="Y54" s="5486"/>
      <c r="Z54" s="5487"/>
      <c r="AA54" s="5486"/>
      <c r="AB54" s="5487"/>
      <c r="AC54" s="5486"/>
      <c r="AD54" s="5487"/>
      <c r="AE54" s="5486"/>
      <c r="AF54" s="5487"/>
      <c r="AG54" s="5486"/>
      <c r="AH54" s="5487"/>
      <c r="AI54" s="5486"/>
      <c r="AJ54" s="5487"/>
      <c r="AK54" s="542"/>
      <c r="AL54" s="6"/>
      <c r="AN54" s="160"/>
      <c r="AO54" s="4317"/>
      <c r="AP54" s="4317"/>
      <c r="AQ54" s="4317"/>
      <c r="AR54" s="4317"/>
      <c r="AS54" s="4317"/>
      <c r="AT54" s="4317"/>
      <c r="AU54" s="4317"/>
      <c r="AV54" s="4317"/>
      <c r="AW54" s="4317"/>
      <c r="AX54" s="4317"/>
      <c r="AY54" s="4317"/>
      <c r="AZ54" s="4317"/>
      <c r="BA54" s="4317"/>
      <c r="BB54" s="4317"/>
      <c r="BC54" s="4317"/>
      <c r="BD54" s="4317"/>
      <c r="BE54" s="4317"/>
      <c r="BF54" s="4317"/>
      <c r="BG54" s="4317"/>
      <c r="BH54" s="4317"/>
      <c r="BI54" s="4317"/>
      <c r="BJ54" s="4317"/>
      <c r="BK54" s="4317"/>
      <c r="BL54" s="4317"/>
      <c r="BM54" s="4317"/>
      <c r="BN54" s="4317"/>
      <c r="BO54" s="4317"/>
      <c r="BP54" s="4317"/>
      <c r="BQ54" s="4317"/>
      <c r="BR54" s="4317"/>
      <c r="BS54" s="4317"/>
    </row>
    <row r="55" spans="1:71" ht="14.1" customHeight="1" x14ac:dyDescent="0.15">
      <c r="A55" s="514"/>
      <c r="B55" s="5"/>
      <c r="C55" s="891"/>
      <c r="D55" s="4422"/>
      <c r="E55" s="4400"/>
      <c r="F55" s="4400"/>
      <c r="G55" s="4400"/>
      <c r="H55" s="4400"/>
      <c r="I55" s="4401"/>
      <c r="J55" s="5488"/>
      <c r="K55" s="5488"/>
      <c r="L55" s="5489"/>
      <c r="M55" s="5490"/>
      <c r="N55" s="5487"/>
      <c r="O55" s="5486"/>
      <c r="P55" s="5487"/>
      <c r="Q55" s="5486"/>
      <c r="R55" s="5487"/>
      <c r="S55" s="5486"/>
      <c r="T55" s="5487"/>
      <c r="U55" s="5486"/>
      <c r="V55" s="5487"/>
      <c r="W55" s="5486"/>
      <c r="X55" s="5487"/>
      <c r="Y55" s="5486"/>
      <c r="Z55" s="5487"/>
      <c r="AA55" s="5486"/>
      <c r="AB55" s="5487"/>
      <c r="AC55" s="5486"/>
      <c r="AD55" s="5487"/>
      <c r="AE55" s="5486"/>
      <c r="AF55" s="5487"/>
      <c r="AG55" s="5486"/>
      <c r="AH55" s="5487"/>
      <c r="AI55" s="5486"/>
      <c r="AJ55" s="5487"/>
      <c r="AK55" s="542"/>
      <c r="AL55" s="6"/>
      <c r="AN55" s="160"/>
      <c r="AO55" s="4317"/>
      <c r="AP55" s="4317"/>
      <c r="AQ55" s="4317"/>
      <c r="AR55" s="4317"/>
      <c r="AS55" s="4317"/>
      <c r="AT55" s="4317"/>
      <c r="AU55" s="4317"/>
      <c r="AV55" s="4317"/>
      <c r="AW55" s="4317"/>
      <c r="AX55" s="4317"/>
      <c r="AY55" s="4317"/>
      <c r="AZ55" s="4317"/>
      <c r="BA55" s="4317"/>
      <c r="BB55" s="4317"/>
      <c r="BC55" s="4317"/>
      <c r="BD55" s="4317"/>
      <c r="BE55" s="4317"/>
      <c r="BF55" s="4317"/>
      <c r="BG55" s="4317"/>
      <c r="BH55" s="4317"/>
      <c r="BI55" s="4317"/>
      <c r="BJ55" s="4317"/>
      <c r="BK55" s="4317"/>
      <c r="BL55" s="4317"/>
      <c r="BM55" s="4317"/>
      <c r="BN55" s="4317"/>
      <c r="BO55" s="4317"/>
      <c r="BP55" s="4317"/>
      <c r="BQ55" s="4317"/>
      <c r="BR55" s="4317"/>
      <c r="BS55" s="4317"/>
    </row>
    <row r="56" spans="1:71" ht="14.1" customHeight="1" x14ac:dyDescent="0.15">
      <c r="A56" s="514"/>
      <c r="B56" s="5"/>
      <c r="C56" s="891"/>
      <c r="D56" s="4422"/>
      <c r="E56" s="4400"/>
      <c r="F56" s="4400"/>
      <c r="G56" s="4400"/>
      <c r="H56" s="4400"/>
      <c r="I56" s="4401"/>
      <c r="J56" s="5488"/>
      <c r="K56" s="5488"/>
      <c r="L56" s="5489"/>
      <c r="M56" s="5490"/>
      <c r="N56" s="5487"/>
      <c r="O56" s="5486"/>
      <c r="P56" s="5487"/>
      <c r="Q56" s="5486"/>
      <c r="R56" s="5487"/>
      <c r="S56" s="5486"/>
      <c r="T56" s="5487"/>
      <c r="U56" s="5486"/>
      <c r="V56" s="5487"/>
      <c r="W56" s="5486"/>
      <c r="X56" s="5487"/>
      <c r="Y56" s="5486"/>
      <c r="Z56" s="5487"/>
      <c r="AA56" s="5486"/>
      <c r="AB56" s="5487"/>
      <c r="AC56" s="5486"/>
      <c r="AD56" s="5487"/>
      <c r="AE56" s="5486"/>
      <c r="AF56" s="5487"/>
      <c r="AG56" s="5486"/>
      <c r="AH56" s="5487"/>
      <c r="AI56" s="5486"/>
      <c r="AJ56" s="5487"/>
      <c r="AK56" s="542"/>
      <c r="AL56" s="6"/>
      <c r="AN56" s="160"/>
      <c r="AO56" s="4317"/>
      <c r="AP56" s="4317"/>
      <c r="AQ56" s="4317"/>
      <c r="AR56" s="4317"/>
      <c r="AS56" s="4317"/>
      <c r="AT56" s="4317"/>
      <c r="AU56" s="4317"/>
      <c r="AV56" s="4317"/>
      <c r="AW56" s="4317"/>
      <c r="AX56" s="4317"/>
      <c r="AY56" s="4317"/>
      <c r="AZ56" s="4317"/>
      <c r="BA56" s="4317"/>
      <c r="BB56" s="4317"/>
      <c r="BC56" s="4317"/>
      <c r="BD56" s="4317"/>
      <c r="BE56" s="4317"/>
      <c r="BF56" s="4317"/>
      <c r="BG56" s="4317"/>
      <c r="BH56" s="4317"/>
      <c r="BI56" s="4317"/>
      <c r="BJ56" s="4317"/>
      <c r="BK56" s="4317"/>
      <c r="BL56" s="4317"/>
      <c r="BM56" s="4317"/>
      <c r="BN56" s="4317"/>
      <c r="BO56" s="4317"/>
      <c r="BP56" s="4317"/>
      <c r="BQ56" s="4317"/>
      <c r="BR56" s="4317"/>
      <c r="BS56" s="4317"/>
    </row>
    <row r="57" spans="1:71" ht="14.1" customHeight="1" x14ac:dyDescent="0.15">
      <c r="A57" s="514"/>
      <c r="B57" s="5"/>
      <c r="C57" s="891"/>
      <c r="D57" s="4422"/>
      <c r="E57" s="4400"/>
      <c r="F57" s="4400"/>
      <c r="G57" s="4400"/>
      <c r="H57" s="4400"/>
      <c r="I57" s="4401"/>
      <c r="J57" s="5488"/>
      <c r="K57" s="5488"/>
      <c r="L57" s="5489"/>
      <c r="M57" s="5490"/>
      <c r="N57" s="5487"/>
      <c r="O57" s="5486"/>
      <c r="P57" s="5487"/>
      <c r="Q57" s="5486"/>
      <c r="R57" s="5487"/>
      <c r="S57" s="5486"/>
      <c r="T57" s="5487"/>
      <c r="U57" s="5486"/>
      <c r="V57" s="5487"/>
      <c r="W57" s="5486"/>
      <c r="X57" s="5487"/>
      <c r="Y57" s="5486"/>
      <c r="Z57" s="5487"/>
      <c r="AA57" s="5486"/>
      <c r="AB57" s="5487"/>
      <c r="AC57" s="5486"/>
      <c r="AD57" s="5487"/>
      <c r="AE57" s="5486"/>
      <c r="AF57" s="5487"/>
      <c r="AG57" s="5486"/>
      <c r="AH57" s="5487"/>
      <c r="AI57" s="5486"/>
      <c r="AJ57" s="5487"/>
      <c r="AK57" s="542"/>
      <c r="AL57" s="6"/>
      <c r="AN57" s="160"/>
      <c r="AO57" s="4317"/>
      <c r="AP57" s="4317"/>
      <c r="AQ57" s="4317"/>
      <c r="AR57" s="4317"/>
      <c r="AS57" s="4317"/>
      <c r="AT57" s="4317"/>
      <c r="AU57" s="4317"/>
      <c r="AV57" s="4317"/>
      <c r="AW57" s="4317"/>
      <c r="AX57" s="4317"/>
      <c r="AY57" s="4317"/>
      <c r="AZ57" s="4317"/>
      <c r="BA57" s="4317"/>
      <c r="BB57" s="4317"/>
      <c r="BC57" s="4317"/>
      <c r="BD57" s="4317"/>
      <c r="BE57" s="4317"/>
      <c r="BF57" s="4317"/>
      <c r="BG57" s="4317"/>
      <c r="BH57" s="4317"/>
      <c r="BI57" s="4317"/>
      <c r="BJ57" s="4317"/>
      <c r="BK57" s="4317"/>
      <c r="BL57" s="4317"/>
      <c r="BM57" s="4317"/>
      <c r="BN57" s="4317"/>
      <c r="BO57" s="4317"/>
      <c r="BP57" s="4317"/>
      <c r="BQ57" s="4317"/>
      <c r="BR57" s="4317"/>
      <c r="BS57" s="4317"/>
    </row>
    <row r="58" spans="1:71" ht="14.1" customHeight="1" x14ac:dyDescent="0.15">
      <c r="A58" s="514"/>
      <c r="B58" s="5"/>
      <c r="C58" s="891"/>
      <c r="D58" s="4422"/>
      <c r="E58" s="4400"/>
      <c r="F58" s="4400"/>
      <c r="G58" s="4400"/>
      <c r="H58" s="4400"/>
      <c r="I58" s="4401"/>
      <c r="J58" s="5488"/>
      <c r="K58" s="5488"/>
      <c r="L58" s="5489"/>
      <c r="M58" s="5490"/>
      <c r="N58" s="5487"/>
      <c r="O58" s="5486"/>
      <c r="P58" s="5487"/>
      <c r="Q58" s="5486"/>
      <c r="R58" s="5487"/>
      <c r="S58" s="5486"/>
      <c r="T58" s="5487"/>
      <c r="U58" s="5486"/>
      <c r="V58" s="5487"/>
      <c r="W58" s="5486"/>
      <c r="X58" s="5487"/>
      <c r="Y58" s="5486"/>
      <c r="Z58" s="5487"/>
      <c r="AA58" s="5486"/>
      <c r="AB58" s="5487"/>
      <c r="AC58" s="5486"/>
      <c r="AD58" s="5487"/>
      <c r="AE58" s="5486"/>
      <c r="AF58" s="5487"/>
      <c r="AG58" s="5486"/>
      <c r="AH58" s="5487"/>
      <c r="AI58" s="5486"/>
      <c r="AJ58" s="5487"/>
      <c r="AK58" s="542"/>
      <c r="AL58" s="6"/>
      <c r="AN58" s="160"/>
      <c r="AO58" s="4317"/>
      <c r="AP58" s="4317"/>
      <c r="AQ58" s="4317"/>
      <c r="AR58" s="4317"/>
      <c r="AS58" s="4317"/>
      <c r="AT58" s="4317"/>
      <c r="AU58" s="4317"/>
      <c r="AV58" s="4317"/>
      <c r="AW58" s="4317"/>
      <c r="AX58" s="4317"/>
      <c r="AY58" s="4317"/>
      <c r="AZ58" s="4317"/>
      <c r="BA58" s="4317"/>
      <c r="BB58" s="4317"/>
      <c r="BC58" s="4317"/>
      <c r="BD58" s="4317"/>
      <c r="BE58" s="4317"/>
      <c r="BF58" s="4317"/>
      <c r="BG58" s="4317"/>
      <c r="BH58" s="4317"/>
      <c r="BI58" s="4317"/>
      <c r="BJ58" s="4317"/>
      <c r="BK58" s="4317"/>
      <c r="BL58" s="4317"/>
      <c r="BM58" s="4317"/>
      <c r="BN58" s="4317"/>
      <c r="BO58" s="4317"/>
      <c r="BP58" s="4317"/>
      <c r="BQ58" s="4317"/>
      <c r="BR58" s="4317"/>
      <c r="BS58" s="4317"/>
    </row>
    <row r="59" spans="1:71" ht="14.1" customHeight="1" x14ac:dyDescent="0.15">
      <c r="A59" s="514"/>
      <c r="B59" s="5"/>
      <c r="C59" s="891"/>
      <c r="D59" s="4422"/>
      <c r="E59" s="4400"/>
      <c r="F59" s="4400"/>
      <c r="G59" s="4400"/>
      <c r="H59" s="4400"/>
      <c r="I59" s="4401"/>
      <c r="J59" s="5488"/>
      <c r="K59" s="5488"/>
      <c r="L59" s="5489"/>
      <c r="M59" s="5490"/>
      <c r="N59" s="5487"/>
      <c r="O59" s="5486"/>
      <c r="P59" s="5487"/>
      <c r="Q59" s="5486"/>
      <c r="R59" s="5487"/>
      <c r="S59" s="5486"/>
      <c r="T59" s="5487"/>
      <c r="U59" s="5486"/>
      <c r="V59" s="5487"/>
      <c r="W59" s="5486"/>
      <c r="X59" s="5487"/>
      <c r="Y59" s="5486"/>
      <c r="Z59" s="5487"/>
      <c r="AA59" s="5486"/>
      <c r="AB59" s="5487"/>
      <c r="AC59" s="5486"/>
      <c r="AD59" s="5487"/>
      <c r="AE59" s="5486"/>
      <c r="AF59" s="5487"/>
      <c r="AG59" s="5486"/>
      <c r="AH59" s="5487"/>
      <c r="AI59" s="5486"/>
      <c r="AJ59" s="5487"/>
      <c r="AK59" s="542"/>
      <c r="AL59" s="6"/>
      <c r="AN59" s="160"/>
      <c r="AO59" s="4317"/>
      <c r="AP59" s="4317"/>
      <c r="AQ59" s="4317"/>
      <c r="AR59" s="4317"/>
      <c r="AS59" s="4317"/>
      <c r="AT59" s="4317"/>
      <c r="AU59" s="4317"/>
      <c r="AV59" s="4317"/>
      <c r="AW59" s="4317"/>
      <c r="AX59" s="4317"/>
      <c r="AY59" s="4317"/>
      <c r="AZ59" s="4317"/>
      <c r="BA59" s="4317"/>
      <c r="BB59" s="4317"/>
      <c r="BC59" s="4317"/>
      <c r="BD59" s="4317"/>
      <c r="BE59" s="4317"/>
      <c r="BF59" s="4317"/>
      <c r="BG59" s="4317"/>
      <c r="BH59" s="4317"/>
      <c r="BI59" s="4317"/>
      <c r="BJ59" s="4317"/>
      <c r="BK59" s="4317"/>
      <c r="BL59" s="4317"/>
      <c r="BM59" s="4317"/>
      <c r="BN59" s="4317"/>
      <c r="BO59" s="4317"/>
      <c r="BP59" s="4317"/>
      <c r="BQ59" s="4317"/>
      <c r="BR59" s="4317"/>
      <c r="BS59" s="4317"/>
    </row>
    <row r="60" spans="1:71" ht="14.1" customHeight="1" x14ac:dyDescent="0.15">
      <c r="A60" s="514"/>
      <c r="B60" s="5"/>
      <c r="C60" s="891"/>
      <c r="D60" s="4422"/>
      <c r="E60" s="4400"/>
      <c r="F60" s="4400"/>
      <c r="G60" s="4400"/>
      <c r="H60" s="4400"/>
      <c r="I60" s="4401"/>
      <c r="J60" s="5488"/>
      <c r="K60" s="5488"/>
      <c r="L60" s="5489"/>
      <c r="M60" s="5490"/>
      <c r="N60" s="5487"/>
      <c r="O60" s="5486"/>
      <c r="P60" s="5487"/>
      <c r="Q60" s="5486"/>
      <c r="R60" s="5487"/>
      <c r="S60" s="5486"/>
      <c r="T60" s="5487"/>
      <c r="U60" s="5486"/>
      <c r="V60" s="5487"/>
      <c r="W60" s="5486"/>
      <c r="X60" s="5487"/>
      <c r="Y60" s="5486"/>
      <c r="Z60" s="5487"/>
      <c r="AA60" s="5486"/>
      <c r="AB60" s="5487"/>
      <c r="AC60" s="5486"/>
      <c r="AD60" s="5487"/>
      <c r="AE60" s="5486"/>
      <c r="AF60" s="5487"/>
      <c r="AG60" s="5486"/>
      <c r="AH60" s="5487"/>
      <c r="AI60" s="5486"/>
      <c r="AJ60" s="5487"/>
      <c r="AK60" s="542"/>
      <c r="AL60" s="6"/>
      <c r="AN60" s="160"/>
      <c r="AO60" s="4317"/>
      <c r="AP60" s="4317"/>
      <c r="AQ60" s="4317"/>
      <c r="AR60" s="4317"/>
      <c r="AS60" s="4317"/>
      <c r="AT60" s="4317"/>
      <c r="AU60" s="4317"/>
      <c r="AV60" s="4317"/>
      <c r="AW60" s="4317"/>
      <c r="AX60" s="4317"/>
      <c r="AY60" s="4317"/>
      <c r="AZ60" s="4317"/>
      <c r="BA60" s="4317"/>
      <c r="BB60" s="4317"/>
      <c r="BC60" s="4317"/>
      <c r="BD60" s="4317"/>
      <c r="BE60" s="4317"/>
      <c r="BF60" s="4317"/>
      <c r="BG60" s="4317"/>
      <c r="BH60" s="4317"/>
      <c r="BI60" s="4317"/>
      <c r="BJ60" s="4317"/>
      <c r="BK60" s="4317"/>
      <c r="BL60" s="4317"/>
      <c r="BM60" s="4317"/>
      <c r="BN60" s="4317"/>
      <c r="BO60" s="4317"/>
      <c r="BP60" s="4317"/>
      <c r="BQ60" s="4317"/>
      <c r="BR60" s="4317"/>
      <c r="BS60" s="4317"/>
    </row>
    <row r="61" spans="1:71" ht="14.1" customHeight="1" x14ac:dyDescent="0.15">
      <c r="A61" s="514"/>
      <c r="B61" s="5"/>
      <c r="C61" s="891"/>
      <c r="D61" s="4422"/>
      <c r="E61" s="4400"/>
      <c r="F61" s="4400"/>
      <c r="G61" s="4400"/>
      <c r="H61" s="4400"/>
      <c r="I61" s="4401"/>
      <c r="J61" s="5488"/>
      <c r="K61" s="5488"/>
      <c r="L61" s="5489"/>
      <c r="M61" s="5490"/>
      <c r="N61" s="5487"/>
      <c r="O61" s="5486"/>
      <c r="P61" s="5487"/>
      <c r="Q61" s="5486"/>
      <c r="R61" s="5487"/>
      <c r="S61" s="5486"/>
      <c r="T61" s="5487"/>
      <c r="U61" s="5486"/>
      <c r="V61" s="5487"/>
      <c r="W61" s="5486"/>
      <c r="X61" s="5487"/>
      <c r="Y61" s="5486"/>
      <c r="Z61" s="5487"/>
      <c r="AA61" s="5486"/>
      <c r="AB61" s="5487"/>
      <c r="AC61" s="5486"/>
      <c r="AD61" s="5487"/>
      <c r="AE61" s="5486"/>
      <c r="AF61" s="5487"/>
      <c r="AG61" s="5486"/>
      <c r="AH61" s="5487"/>
      <c r="AI61" s="5486"/>
      <c r="AJ61" s="5487"/>
      <c r="AK61" s="542"/>
      <c r="AL61" s="6"/>
      <c r="AO61" s="4317"/>
      <c r="AP61" s="4317"/>
      <c r="AQ61" s="4317"/>
      <c r="AR61" s="4317"/>
      <c r="AS61" s="4317"/>
      <c r="AT61" s="4317"/>
      <c r="AU61" s="4317"/>
      <c r="AV61" s="4317"/>
      <c r="AW61" s="4317"/>
      <c r="AX61" s="4317"/>
      <c r="AY61" s="4317"/>
      <c r="AZ61" s="4317"/>
      <c r="BA61" s="4317"/>
      <c r="BB61" s="4317"/>
      <c r="BC61" s="4317"/>
      <c r="BD61" s="4317"/>
      <c r="BE61" s="4317"/>
      <c r="BF61" s="4317"/>
      <c r="BG61" s="4317"/>
      <c r="BH61" s="4317"/>
      <c r="BI61" s="4317"/>
      <c r="BJ61" s="4317"/>
      <c r="BK61" s="4317"/>
      <c r="BL61" s="4317"/>
      <c r="BM61" s="4317"/>
      <c r="BN61" s="4317"/>
      <c r="BO61" s="4317"/>
      <c r="BP61" s="4317"/>
      <c r="BQ61" s="4317"/>
      <c r="BR61" s="4317"/>
      <c r="BS61" s="4317"/>
    </row>
    <row r="62" spans="1:71" ht="14.1" customHeight="1" x14ac:dyDescent="0.15">
      <c r="A62" s="514"/>
      <c r="B62" s="5"/>
      <c r="C62" s="891"/>
      <c r="D62" s="891" t="s">
        <v>835</v>
      </c>
      <c r="E62" s="856"/>
      <c r="F62" s="856"/>
      <c r="G62" s="856"/>
      <c r="H62" s="856"/>
      <c r="I62" s="856"/>
      <c r="J62" s="855"/>
      <c r="K62" s="855"/>
      <c r="L62" s="855"/>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542"/>
      <c r="AL62" s="6"/>
      <c r="AO62" s="4317"/>
      <c r="AP62" s="4317"/>
      <c r="AQ62" s="4317"/>
      <c r="AR62" s="4317"/>
      <c r="AS62" s="4317"/>
      <c r="AT62" s="4317"/>
      <c r="AU62" s="4317"/>
      <c r="AV62" s="4317"/>
      <c r="AW62" s="4317"/>
      <c r="AX62" s="4317"/>
      <c r="AY62" s="4317"/>
      <c r="AZ62" s="4317"/>
      <c r="BA62" s="4317"/>
      <c r="BB62" s="4317"/>
      <c r="BC62" s="4317"/>
      <c r="BD62" s="4317"/>
      <c r="BE62" s="4317"/>
      <c r="BF62" s="4317"/>
      <c r="BG62" s="4317"/>
      <c r="BH62" s="4317"/>
      <c r="BI62" s="4317"/>
      <c r="BJ62" s="4317"/>
      <c r="BK62" s="4317"/>
      <c r="BL62" s="4317"/>
      <c r="BM62" s="4317"/>
      <c r="BN62" s="4317"/>
      <c r="BO62" s="4317"/>
      <c r="BP62" s="4317"/>
      <c r="BQ62" s="4317"/>
      <c r="BR62" s="4317"/>
      <c r="BS62" s="4317"/>
    </row>
    <row r="63" spans="1:71" ht="14.1" customHeight="1" thickBot="1" x14ac:dyDescent="0.2">
      <c r="A63" s="514"/>
      <c r="B63" s="12"/>
      <c r="C63" s="11"/>
      <c r="D63" s="11"/>
      <c r="E63" s="11"/>
      <c r="F63" s="11"/>
      <c r="G63" s="11"/>
      <c r="H63" s="11"/>
      <c r="I63" s="11"/>
      <c r="J63" s="11"/>
      <c r="K63" s="11"/>
      <c r="L63" s="27"/>
      <c r="M63" s="100"/>
      <c r="N63" s="11"/>
      <c r="O63" s="11"/>
      <c r="P63" s="11"/>
      <c r="Q63" s="11"/>
      <c r="R63" s="11"/>
      <c r="S63" s="11"/>
      <c r="T63" s="11"/>
      <c r="U63" s="92"/>
      <c r="V63" s="92"/>
      <c r="W63" s="27"/>
      <c r="X63" s="27"/>
      <c r="Y63" s="92"/>
      <c r="Z63" s="171"/>
      <c r="AA63" s="405"/>
      <c r="AB63" s="11"/>
      <c r="AC63" s="11"/>
      <c r="AD63" s="11"/>
      <c r="AE63" s="11"/>
      <c r="AF63" s="11"/>
      <c r="AG63" s="11"/>
      <c r="AH63" s="11"/>
      <c r="AI63" s="11"/>
      <c r="AJ63" s="11"/>
      <c r="AK63" s="11"/>
      <c r="AL63" s="13"/>
      <c r="AO63" s="4317"/>
      <c r="AP63" s="4317"/>
      <c r="AQ63" s="4317"/>
      <c r="AR63" s="4317"/>
      <c r="AS63" s="4317"/>
      <c r="AT63" s="4317"/>
      <c r="AU63" s="4317"/>
      <c r="AV63" s="4317"/>
      <c r="AW63" s="4317"/>
      <c r="AX63" s="4317"/>
      <c r="AY63" s="4317"/>
      <c r="AZ63" s="4317"/>
      <c r="BA63" s="4317"/>
      <c r="BB63" s="4317"/>
      <c r="BC63" s="4317"/>
      <c r="BD63" s="4317"/>
      <c r="BE63" s="4317"/>
      <c r="BF63" s="4317"/>
      <c r="BG63" s="4317"/>
      <c r="BH63" s="4317"/>
      <c r="BI63" s="4317"/>
      <c r="BJ63" s="4317"/>
      <c r="BK63" s="4317"/>
      <c r="BL63" s="4317"/>
      <c r="BM63" s="4317"/>
      <c r="BN63" s="4317"/>
      <c r="BO63" s="4317"/>
      <c r="BP63" s="4317"/>
      <c r="BQ63" s="4317"/>
      <c r="BR63" s="4317"/>
      <c r="BS63" s="4317"/>
    </row>
    <row r="64" spans="1:71" ht="14.1" customHeight="1" x14ac:dyDescent="0.15">
      <c r="AO64" s="4317"/>
      <c r="AP64" s="4317"/>
      <c r="AQ64" s="4317"/>
      <c r="AR64" s="4317"/>
      <c r="AS64" s="4317"/>
      <c r="AT64" s="4317"/>
      <c r="AU64" s="4317"/>
      <c r="AV64" s="4317"/>
      <c r="AW64" s="4317"/>
      <c r="AX64" s="4317"/>
      <c r="AY64" s="4317"/>
      <c r="AZ64" s="4317"/>
      <c r="BA64" s="4317"/>
      <c r="BB64" s="4317"/>
      <c r="BC64" s="4317"/>
      <c r="BD64" s="4317"/>
      <c r="BE64" s="4317"/>
      <c r="BF64" s="4317"/>
      <c r="BG64" s="4317"/>
      <c r="BH64" s="4317"/>
      <c r="BI64" s="4317"/>
      <c r="BJ64" s="4317"/>
      <c r="BK64" s="4317"/>
      <c r="BL64" s="4317"/>
      <c r="BM64" s="4317"/>
      <c r="BN64" s="4317"/>
      <c r="BO64" s="4317"/>
      <c r="BP64" s="4317"/>
      <c r="BQ64" s="4317"/>
      <c r="BR64" s="4317"/>
      <c r="BS64" s="4317"/>
    </row>
    <row r="65" spans="1:84" ht="14.1" customHeight="1" x14ac:dyDescent="0.15">
      <c r="AO65" s="4317"/>
      <c r="AP65" s="4317"/>
      <c r="AQ65" s="4317"/>
      <c r="AR65" s="4317"/>
      <c r="AS65" s="4317"/>
      <c r="AT65" s="4317"/>
      <c r="AU65" s="4317"/>
      <c r="AV65" s="4317"/>
      <c r="AW65" s="4317"/>
      <c r="AX65" s="4317"/>
      <c r="AY65" s="4317"/>
      <c r="AZ65" s="4317"/>
      <c r="BA65" s="4317"/>
      <c r="BB65" s="4317"/>
      <c r="BC65" s="4317"/>
      <c r="BD65" s="4317"/>
      <c r="BE65" s="4317"/>
      <c r="BF65" s="4317"/>
      <c r="BG65" s="4317"/>
      <c r="BH65" s="4317"/>
      <c r="BI65" s="4317"/>
      <c r="BJ65" s="4317"/>
      <c r="BK65" s="4317"/>
      <c r="BL65" s="4317"/>
      <c r="BM65" s="4317"/>
      <c r="BN65" s="4317"/>
      <c r="BO65" s="4317"/>
      <c r="BP65" s="4317"/>
      <c r="BQ65" s="4317"/>
      <c r="BR65" s="4317"/>
      <c r="BS65" s="4317"/>
    </row>
    <row r="66" spans="1:84" ht="14.1" customHeight="1" x14ac:dyDescent="0.15">
      <c r="AO66" s="4317"/>
      <c r="AP66" s="4317"/>
      <c r="AQ66" s="4317"/>
      <c r="AR66" s="4317"/>
      <c r="AS66" s="4317"/>
      <c r="AT66" s="4317"/>
      <c r="AU66" s="4317"/>
      <c r="AV66" s="4317"/>
      <c r="AW66" s="4317"/>
      <c r="AX66" s="4317"/>
      <c r="AY66" s="4317"/>
      <c r="AZ66" s="4317"/>
      <c r="BA66" s="4317"/>
      <c r="BB66" s="4317"/>
      <c r="BC66" s="4317"/>
      <c r="BD66" s="4317"/>
      <c r="BE66" s="4317"/>
      <c r="BF66" s="4317"/>
      <c r="BG66" s="4317"/>
      <c r="BH66" s="4317"/>
      <c r="BI66" s="4317"/>
      <c r="BJ66" s="4317"/>
      <c r="BK66" s="4317"/>
      <c r="BL66" s="4317"/>
      <c r="BM66" s="4317"/>
      <c r="BN66" s="4317"/>
      <c r="BO66" s="4317"/>
      <c r="BP66" s="4317"/>
      <c r="BQ66" s="4317"/>
      <c r="BR66" s="4317"/>
      <c r="BS66" s="4317"/>
    </row>
    <row r="67" spans="1:84" ht="14.1" customHeight="1" x14ac:dyDescent="0.15">
      <c r="AO67" s="4317"/>
      <c r="AP67" s="4317"/>
      <c r="AQ67" s="4317"/>
      <c r="AR67" s="4317"/>
      <c r="AS67" s="4317"/>
      <c r="AT67" s="4317"/>
      <c r="AU67" s="4317"/>
      <c r="AV67" s="4317"/>
      <c r="AW67" s="4317"/>
      <c r="AX67" s="4317"/>
      <c r="AY67" s="4317"/>
      <c r="AZ67" s="4317"/>
      <c r="BA67" s="4317"/>
      <c r="BB67" s="4317"/>
      <c r="BC67" s="4317"/>
      <c r="BD67" s="4317"/>
      <c r="BE67" s="4317"/>
      <c r="BF67" s="4317"/>
      <c r="BG67" s="4317"/>
      <c r="BH67" s="4317"/>
      <c r="BI67" s="4317"/>
      <c r="BJ67" s="4317"/>
      <c r="BK67" s="4317"/>
      <c r="BL67" s="4317"/>
      <c r="BM67" s="4317"/>
      <c r="BN67" s="4317"/>
      <c r="BO67" s="4317"/>
      <c r="BP67" s="4317"/>
      <c r="BQ67" s="4317"/>
      <c r="BR67" s="4317"/>
      <c r="BS67" s="4317"/>
    </row>
    <row r="68" spans="1:84" ht="14.1" customHeight="1" x14ac:dyDescent="0.15">
      <c r="AO68" s="4317"/>
      <c r="AP68" s="4317"/>
      <c r="AQ68" s="4317"/>
      <c r="AR68" s="4317"/>
      <c r="AS68" s="4317"/>
      <c r="AT68" s="4317"/>
      <c r="AU68" s="4317"/>
      <c r="AV68" s="4317"/>
      <c r="AW68" s="4317"/>
      <c r="AX68" s="4317"/>
      <c r="AY68" s="4317"/>
      <c r="AZ68" s="4317"/>
      <c r="BA68" s="4317"/>
      <c r="BB68" s="4317"/>
      <c r="BC68" s="4317"/>
      <c r="BD68" s="4317"/>
      <c r="BE68" s="4317"/>
      <c r="BF68" s="4317"/>
      <c r="BG68" s="4317"/>
      <c r="BH68" s="4317"/>
      <c r="BI68" s="4317"/>
      <c r="BJ68" s="4317"/>
      <c r="BK68" s="4317"/>
      <c r="BL68" s="4317"/>
      <c r="BM68" s="4317"/>
      <c r="BN68" s="4317"/>
      <c r="BO68" s="4317"/>
      <c r="BP68" s="4317"/>
      <c r="BQ68" s="4317"/>
      <c r="BR68" s="4317"/>
      <c r="BS68" s="4317"/>
    </row>
    <row r="69" spans="1:84" ht="14.1" customHeight="1" x14ac:dyDescent="0.15">
      <c r="A69" s="514"/>
      <c r="AA69" s="21"/>
    </row>
    <row r="70" spans="1:84" ht="14.1" customHeight="1" x14ac:dyDescent="0.15">
      <c r="A70" s="514"/>
      <c r="AA70" s="21"/>
      <c r="BU70" s="97"/>
      <c r="BV70" s="97"/>
      <c r="BW70" s="97"/>
      <c r="BX70" s="97"/>
      <c r="BY70" s="97"/>
      <c r="BZ70" s="97"/>
      <c r="CA70" s="97"/>
      <c r="CB70" s="97"/>
      <c r="CC70" s="97"/>
      <c r="CD70" s="97"/>
      <c r="CE70" s="406"/>
      <c r="CF70" s="39"/>
    </row>
    <row r="71" spans="1:84" ht="14.1" customHeight="1" x14ac:dyDescent="0.15">
      <c r="A71" s="514"/>
      <c r="AA71" s="21"/>
      <c r="BU71" s="97"/>
      <c r="BV71" s="97"/>
      <c r="BW71" s="97"/>
      <c r="BX71" s="97"/>
      <c r="BY71" s="97"/>
      <c r="BZ71" s="97"/>
      <c r="CA71" s="97"/>
      <c r="CB71" s="97"/>
      <c r="CC71" s="97"/>
      <c r="CD71" s="97"/>
      <c r="CE71" s="406"/>
      <c r="CF71" s="39"/>
    </row>
    <row r="72" spans="1:84" ht="14.1" customHeight="1" x14ac:dyDescent="0.15">
      <c r="A72" s="514"/>
      <c r="AA72" s="21"/>
      <c r="BU72" s="97"/>
      <c r="BV72" s="97"/>
      <c r="BW72" s="97"/>
      <c r="BX72" s="97"/>
      <c r="BY72" s="97"/>
      <c r="BZ72" s="97"/>
      <c r="CA72" s="97"/>
      <c r="CB72" s="97"/>
      <c r="CC72" s="97"/>
      <c r="CD72" s="97"/>
      <c r="CE72" s="406"/>
      <c r="CF72" s="39"/>
    </row>
    <row r="73" spans="1:84" ht="14.1" customHeight="1" x14ac:dyDescent="0.15">
      <c r="A73" s="514"/>
      <c r="AA73" s="21"/>
      <c r="BU73" s="97"/>
      <c r="BV73" s="97"/>
      <c r="BW73" s="97"/>
      <c r="BX73" s="97"/>
      <c r="BY73" s="97"/>
      <c r="BZ73" s="97"/>
      <c r="CA73" s="97"/>
      <c r="CB73" s="97"/>
      <c r="CC73" s="71"/>
      <c r="CD73" s="71"/>
      <c r="CE73" s="406"/>
      <c r="CF73" s="39"/>
    </row>
    <row r="74" spans="1:84" ht="14.1" customHeight="1" x14ac:dyDescent="0.15">
      <c r="A74" s="514"/>
      <c r="AA74" s="21"/>
      <c r="BU74" s="97"/>
      <c r="BV74" s="97"/>
      <c r="BW74" s="97"/>
      <c r="BX74" s="97"/>
      <c r="BY74" s="97"/>
      <c r="BZ74" s="97"/>
      <c r="CA74" s="97"/>
      <c r="CB74" s="97"/>
      <c r="CC74" s="97"/>
      <c r="CD74" s="97"/>
      <c r="CE74" s="406"/>
      <c r="CF74" s="39"/>
    </row>
    <row r="75" spans="1:84" ht="14.1" customHeight="1" x14ac:dyDescent="0.15">
      <c r="A75" s="514"/>
      <c r="AA75" s="21"/>
      <c r="BU75" s="101"/>
      <c r="BV75" s="101"/>
      <c r="BW75" s="101"/>
      <c r="BX75" s="101"/>
      <c r="BY75" s="101"/>
      <c r="BZ75" s="101"/>
      <c r="CA75" s="101"/>
      <c r="CB75" s="101"/>
      <c r="CC75" s="97"/>
      <c r="CD75" s="97"/>
      <c r="CE75" s="406"/>
      <c r="CF75" s="39"/>
    </row>
    <row r="76" spans="1:84" ht="14.1" customHeight="1" x14ac:dyDescent="0.15">
      <c r="A76" s="514"/>
      <c r="AA76" s="21"/>
      <c r="BU76" s="39"/>
      <c r="BV76" s="39"/>
      <c r="BW76" s="39"/>
      <c r="BX76" s="39"/>
      <c r="BY76" s="39"/>
      <c r="BZ76" s="39"/>
      <c r="CA76" s="39"/>
      <c r="CB76" s="39"/>
      <c r="CC76" s="39"/>
      <c r="CD76" s="39"/>
      <c r="CE76" s="39"/>
      <c r="CF76" s="39"/>
    </row>
    <row r="77" spans="1:84" x14ac:dyDescent="0.15">
      <c r="BU77" s="39"/>
      <c r="BV77" s="39"/>
      <c r="BW77" s="39"/>
      <c r="BX77" s="39"/>
      <c r="BY77" s="39"/>
      <c r="BZ77" s="39"/>
      <c r="CA77" s="39"/>
      <c r="CB77" s="39"/>
      <c r="CC77" s="39"/>
      <c r="CD77" s="39"/>
      <c r="CE77" s="39"/>
      <c r="CF77" s="39"/>
    </row>
  </sheetData>
  <mergeCells count="212">
    <mergeCell ref="AO43:BS68"/>
    <mergeCell ref="AG60:AH60"/>
    <mergeCell ref="AE60:AF60"/>
    <mergeCell ref="D61:I61"/>
    <mergeCell ref="J61:L61"/>
    <mergeCell ref="M61:N61"/>
    <mergeCell ref="O61:P61"/>
    <mergeCell ref="Q61:R61"/>
    <mergeCell ref="S61:T61"/>
    <mergeCell ref="AA61:AB61"/>
    <mergeCell ref="AC61:AD61"/>
    <mergeCell ref="AE61:AF61"/>
    <mergeCell ref="AG61:AH61"/>
    <mergeCell ref="AI61:AJ61"/>
    <mergeCell ref="U61:V61"/>
    <mergeCell ref="W61:X61"/>
    <mergeCell ref="Y61:Z61"/>
    <mergeCell ref="AI58:AJ58"/>
    <mergeCell ref="AI60:AJ60"/>
    <mergeCell ref="AI59:AJ59"/>
    <mergeCell ref="D60:I60"/>
    <mergeCell ref="J60:L60"/>
    <mergeCell ref="M60:N60"/>
    <mergeCell ref="O60:P60"/>
    <mergeCell ref="Q60:R60"/>
    <mergeCell ref="S60:T60"/>
    <mergeCell ref="AA59:AB59"/>
    <mergeCell ref="AC59:AD59"/>
    <mergeCell ref="AE59:AF59"/>
    <mergeCell ref="AG59:AH59"/>
    <mergeCell ref="AG57:AH57"/>
    <mergeCell ref="AE58:AF58"/>
    <mergeCell ref="U58:V58"/>
    <mergeCell ref="W58:X58"/>
    <mergeCell ref="Y58:Z58"/>
    <mergeCell ref="AA58:AB58"/>
    <mergeCell ref="U60:V60"/>
    <mergeCell ref="W60:X60"/>
    <mergeCell ref="Y60:Z60"/>
    <mergeCell ref="AA60:AB60"/>
    <mergeCell ref="AC60:AD60"/>
    <mergeCell ref="W59:X59"/>
    <mergeCell ref="Y59:Z59"/>
    <mergeCell ref="AC57:AD57"/>
    <mergeCell ref="AG58:AH58"/>
    <mergeCell ref="AI57:AJ57"/>
    <mergeCell ref="D59:I59"/>
    <mergeCell ref="J59:L59"/>
    <mergeCell ref="M59:N59"/>
    <mergeCell ref="O59:P59"/>
    <mergeCell ref="Q59:R59"/>
    <mergeCell ref="S59:T59"/>
    <mergeCell ref="AA57:AB57"/>
    <mergeCell ref="W55:X55"/>
    <mergeCell ref="AE57:AF57"/>
    <mergeCell ref="U59:V59"/>
    <mergeCell ref="U57:V57"/>
    <mergeCell ref="AC58:AD58"/>
    <mergeCell ref="W57:X57"/>
    <mergeCell ref="Y57:Z57"/>
    <mergeCell ref="Y55:Z55"/>
    <mergeCell ref="AA55:AB55"/>
    <mergeCell ref="AC55:AD55"/>
    <mergeCell ref="S58:T58"/>
    <mergeCell ref="D58:I58"/>
    <mergeCell ref="J58:L58"/>
    <mergeCell ref="M58:N58"/>
    <mergeCell ref="O58:P58"/>
    <mergeCell ref="Q58:R58"/>
    <mergeCell ref="D55:I55"/>
    <mergeCell ref="J55:L55"/>
    <mergeCell ref="M55:N55"/>
    <mergeCell ref="O55:P55"/>
    <mergeCell ref="Q55:R55"/>
    <mergeCell ref="S55:T55"/>
    <mergeCell ref="U55:V55"/>
    <mergeCell ref="D57:I57"/>
    <mergeCell ref="J57:L57"/>
    <mergeCell ref="M57:N57"/>
    <mergeCell ref="O57:P57"/>
    <mergeCell ref="Q57:R57"/>
    <mergeCell ref="S57:T57"/>
    <mergeCell ref="D56:I56"/>
    <mergeCell ref="J56:L56"/>
    <mergeCell ref="M56:N56"/>
    <mergeCell ref="O56:P56"/>
    <mergeCell ref="Q56:R56"/>
    <mergeCell ref="S56:T56"/>
    <mergeCell ref="U56:V56"/>
    <mergeCell ref="AI56:AJ56"/>
    <mergeCell ref="W56:X56"/>
    <mergeCell ref="Y56:Z56"/>
    <mergeCell ref="AE55:AF55"/>
    <mergeCell ref="AG55:AH55"/>
    <mergeCell ref="AI55:AJ55"/>
    <mergeCell ref="AA56:AB56"/>
    <mergeCell ref="AC56:AD56"/>
    <mergeCell ref="AE56:AF56"/>
    <mergeCell ref="AG56:AH56"/>
    <mergeCell ref="AA54:AB54"/>
    <mergeCell ref="Y53:Z53"/>
    <mergeCell ref="AA53:AB53"/>
    <mergeCell ref="D54:I54"/>
    <mergeCell ref="J54:L54"/>
    <mergeCell ref="AC54:AD54"/>
    <mergeCell ref="AE54:AF54"/>
    <mergeCell ref="AG54:AH54"/>
    <mergeCell ref="AI54:AJ54"/>
    <mergeCell ref="D53:I53"/>
    <mergeCell ref="J53:L53"/>
    <mergeCell ref="M53:N53"/>
    <mergeCell ref="O53:P53"/>
    <mergeCell ref="Q53:R53"/>
    <mergeCell ref="W53:X53"/>
    <mergeCell ref="M54:N54"/>
    <mergeCell ref="O54:P54"/>
    <mergeCell ref="Q54:R54"/>
    <mergeCell ref="S54:T54"/>
    <mergeCell ref="U54:V54"/>
    <mergeCell ref="W54:X54"/>
    <mergeCell ref="Y54:Z54"/>
    <mergeCell ref="AI52:AJ52"/>
    <mergeCell ref="S53:T53"/>
    <mergeCell ref="U53:V53"/>
    <mergeCell ref="S52:T52"/>
    <mergeCell ref="U52:V52"/>
    <mergeCell ref="AC53:AD53"/>
    <mergeCell ref="AE53:AF53"/>
    <mergeCell ref="AG53:AH53"/>
    <mergeCell ref="AI53:AJ53"/>
    <mergeCell ref="W52:X52"/>
    <mergeCell ref="Y52:Z52"/>
    <mergeCell ref="D52:I52"/>
    <mergeCell ref="J52:L52"/>
    <mergeCell ref="M52:N52"/>
    <mergeCell ref="O52:P52"/>
    <mergeCell ref="Q52:R52"/>
    <mergeCell ref="AE52:AF52"/>
    <mergeCell ref="AA52:AB52"/>
    <mergeCell ref="AC52:AD52"/>
    <mergeCell ref="AG52:AH52"/>
    <mergeCell ref="AB20:AL23"/>
    <mergeCell ref="AB48:AL49"/>
    <mergeCell ref="AB50:AL51"/>
    <mergeCell ref="F28:T28"/>
    <mergeCell ref="V28:Y28"/>
    <mergeCell ref="U31:Y31"/>
    <mergeCell ref="AB36:AL37"/>
    <mergeCell ref="AB26:AL29"/>
    <mergeCell ref="F40:T40"/>
    <mergeCell ref="V40:Y40"/>
    <mergeCell ref="T44:X44"/>
    <mergeCell ref="C21:G21"/>
    <mergeCell ref="H21:I21"/>
    <mergeCell ref="AB44:AK45"/>
    <mergeCell ref="AB12:AC12"/>
    <mergeCell ref="AB14:AL17"/>
    <mergeCell ref="J17:K17"/>
    <mergeCell ref="M17:N17"/>
    <mergeCell ref="P17:Q17"/>
    <mergeCell ref="S12:T12"/>
    <mergeCell ref="V12:W12"/>
    <mergeCell ref="X18:Y18"/>
    <mergeCell ref="U18:V18"/>
    <mergeCell ref="AA18:AK19"/>
    <mergeCell ref="AA14:AA15"/>
    <mergeCell ref="Y13:Z13"/>
    <mergeCell ref="AB13:AC13"/>
    <mergeCell ref="D12:G12"/>
    <mergeCell ref="H12:I12"/>
    <mergeCell ref="K12:L12"/>
    <mergeCell ref="N12:O12"/>
    <mergeCell ref="Q12:R12"/>
    <mergeCell ref="J21:K21"/>
    <mergeCell ref="M21:N21"/>
    <mergeCell ref="P21:Q21"/>
    <mergeCell ref="Y12:Z12"/>
    <mergeCell ref="H17:I17"/>
    <mergeCell ref="C17:G17"/>
    <mergeCell ref="K19:L19"/>
    <mergeCell ref="N19:O19"/>
    <mergeCell ref="Q19:R19"/>
    <mergeCell ref="K20:L20"/>
    <mergeCell ref="N20:O20"/>
    <mergeCell ref="Q20:R20"/>
    <mergeCell ref="D13:G13"/>
    <mergeCell ref="H13:I13"/>
    <mergeCell ref="K13:L13"/>
    <mergeCell ref="N13:O13"/>
    <mergeCell ref="Q13:R13"/>
    <mergeCell ref="S13:T13"/>
    <mergeCell ref="V13:W13"/>
    <mergeCell ref="D11:G11"/>
    <mergeCell ref="H11:I11"/>
    <mergeCell ref="K11:L11"/>
    <mergeCell ref="N11:O11"/>
    <mergeCell ref="Q11:R11"/>
    <mergeCell ref="V11:W11"/>
    <mergeCell ref="Y11:Z11"/>
    <mergeCell ref="AB11:AC11"/>
    <mergeCell ref="Q10:R10"/>
    <mergeCell ref="S11:T11"/>
    <mergeCell ref="B2:AL2"/>
    <mergeCell ref="B4:Z4"/>
    <mergeCell ref="AA4:AL4"/>
    <mergeCell ref="H9:R9"/>
    <mergeCell ref="S9:AC9"/>
    <mergeCell ref="D10:G10"/>
    <mergeCell ref="H10:I10"/>
    <mergeCell ref="K10:L10"/>
    <mergeCell ref="N10:O10"/>
    <mergeCell ref="S10:AC10"/>
  </mergeCells>
  <phoneticPr fontId="4"/>
  <dataValidations count="1">
    <dataValidation type="list" allowBlank="1" showInputMessage="1" showErrorMessage="1" sqref="H17:I17 H21:I21">
      <formula1>"平成,令和"</formula1>
    </dataValidation>
  </dataValidations>
  <printOptions horizontalCentered="1"/>
  <pageMargins left="0.70866141732283472" right="0.31496062992125984" top="0.39370078740157483" bottom="0.39370078740157483" header="0.35433070866141736"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14</xdr:col>
                    <xdr:colOff>123825</xdr:colOff>
                    <xdr:row>17</xdr:row>
                    <xdr:rowOff>9525</xdr:rowOff>
                  </from>
                  <to>
                    <xdr:col>18</xdr:col>
                    <xdr:colOff>66675</xdr:colOff>
                    <xdr:row>18</xdr:row>
                    <xdr:rowOff>9525</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18</xdr:col>
                    <xdr:colOff>0</xdr:colOff>
                    <xdr:row>17</xdr:row>
                    <xdr:rowOff>9525</xdr:rowOff>
                  </from>
                  <to>
                    <xdr:col>21</xdr:col>
                    <xdr:colOff>133350</xdr:colOff>
                    <xdr:row>18</xdr:row>
                    <xdr:rowOff>9525</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mc:AlternateContent xmlns:mc="http://schemas.openxmlformats.org/markup-compatibility/2006">
          <mc:Choice Requires="x14">
            <control shapeId="243719" r:id="rId8" name="Check Box 7">
              <controlPr defaultSize="0" autoFill="0" autoLine="0" autoPict="0">
                <anchor moveWithCells="1">
                  <from>
                    <xdr:col>5</xdr:col>
                    <xdr:colOff>0</xdr:colOff>
                    <xdr:row>23</xdr:row>
                    <xdr:rowOff>0</xdr:rowOff>
                  </from>
                  <to>
                    <xdr:col>10</xdr:col>
                    <xdr:colOff>57150</xdr:colOff>
                    <xdr:row>24</xdr:row>
                    <xdr:rowOff>19050</xdr:rowOff>
                  </to>
                </anchor>
              </controlPr>
            </control>
          </mc:Choice>
        </mc:AlternateContent>
        <mc:AlternateContent xmlns:mc="http://schemas.openxmlformats.org/markup-compatibility/2006">
          <mc:Choice Requires="x14">
            <control shapeId="243720" r:id="rId9" name="Check Box 8">
              <controlPr defaultSize="0" autoFill="0" autoLine="0" autoPict="0">
                <anchor moveWithCells="1">
                  <from>
                    <xdr:col>10</xdr:col>
                    <xdr:colOff>0</xdr:colOff>
                    <xdr:row>23</xdr:row>
                    <xdr:rowOff>0</xdr:rowOff>
                  </from>
                  <to>
                    <xdr:col>15</xdr:col>
                    <xdr:colOff>57150</xdr:colOff>
                    <xdr:row>24</xdr:row>
                    <xdr:rowOff>19050</xdr:rowOff>
                  </to>
                </anchor>
              </controlPr>
            </control>
          </mc:Choice>
        </mc:AlternateContent>
        <mc:AlternateContent xmlns:mc="http://schemas.openxmlformats.org/markup-compatibility/2006">
          <mc:Choice Requires="x14">
            <control shapeId="243721" r:id="rId10" name="Check Box 9">
              <controlPr defaultSize="0" autoFill="0" autoLine="0" autoPict="0">
                <anchor moveWithCells="1">
                  <from>
                    <xdr:col>15</xdr:col>
                    <xdr:colOff>0</xdr:colOff>
                    <xdr:row>23</xdr:row>
                    <xdr:rowOff>0</xdr:rowOff>
                  </from>
                  <to>
                    <xdr:col>26</xdr:col>
                    <xdr:colOff>47625</xdr:colOff>
                    <xdr:row>24</xdr:row>
                    <xdr:rowOff>19050</xdr:rowOff>
                  </to>
                </anchor>
              </controlPr>
            </control>
          </mc:Choice>
        </mc:AlternateContent>
        <mc:AlternateContent xmlns:mc="http://schemas.openxmlformats.org/markup-compatibility/2006">
          <mc:Choice Requires="x14">
            <control shapeId="243722" r:id="rId11" name="Check Box 10">
              <controlPr defaultSize="0" autoFill="0" autoLine="0" autoPict="0">
                <anchor moveWithCells="1">
                  <from>
                    <xdr:col>17</xdr:col>
                    <xdr:colOff>171450</xdr:colOff>
                    <xdr:row>28</xdr:row>
                    <xdr:rowOff>142875</xdr:rowOff>
                  </from>
                  <to>
                    <xdr:col>21</xdr:col>
                    <xdr:colOff>114300</xdr:colOff>
                    <xdr:row>30</xdr:row>
                    <xdr:rowOff>9525</xdr:rowOff>
                  </to>
                </anchor>
              </controlPr>
            </control>
          </mc:Choice>
        </mc:AlternateContent>
        <mc:AlternateContent xmlns:mc="http://schemas.openxmlformats.org/markup-compatibility/2006">
          <mc:Choice Requires="x14">
            <control shapeId="243723" r:id="rId12" name="Check Box 11">
              <controlPr defaultSize="0" autoFill="0" autoLine="0" autoPict="0">
                <anchor moveWithCells="1">
                  <from>
                    <xdr:col>22</xdr:col>
                    <xdr:colOff>38100</xdr:colOff>
                    <xdr:row>28</xdr:row>
                    <xdr:rowOff>123825</xdr:rowOff>
                  </from>
                  <to>
                    <xdr:col>25</xdr:col>
                    <xdr:colOff>171450</xdr:colOff>
                    <xdr:row>29</xdr:row>
                    <xdr:rowOff>161925</xdr:rowOff>
                  </to>
                </anchor>
              </controlPr>
            </control>
          </mc:Choice>
        </mc:AlternateContent>
        <mc:AlternateContent xmlns:mc="http://schemas.openxmlformats.org/markup-compatibility/2006">
          <mc:Choice Requires="x14">
            <control shapeId="243724" r:id="rId13" name="Check Box 12">
              <controlPr defaultSize="0" autoFill="0" autoLine="0" autoPict="0">
                <anchor moveWithCells="1">
                  <from>
                    <xdr:col>17</xdr:col>
                    <xdr:colOff>171450</xdr:colOff>
                    <xdr:row>30</xdr:row>
                    <xdr:rowOff>104775</xdr:rowOff>
                  </from>
                  <to>
                    <xdr:col>21</xdr:col>
                    <xdr:colOff>114300</xdr:colOff>
                    <xdr:row>31</xdr:row>
                    <xdr:rowOff>142875</xdr:rowOff>
                  </to>
                </anchor>
              </controlPr>
            </control>
          </mc:Choice>
        </mc:AlternateContent>
        <mc:AlternateContent xmlns:mc="http://schemas.openxmlformats.org/markup-compatibility/2006">
          <mc:Choice Requires="x14">
            <control shapeId="243725" r:id="rId14" name="Check Box 13">
              <controlPr defaultSize="0" autoFill="0" autoLine="0" autoPict="0">
                <anchor moveWithCells="1">
                  <from>
                    <xdr:col>22</xdr:col>
                    <xdr:colOff>47625</xdr:colOff>
                    <xdr:row>30</xdr:row>
                    <xdr:rowOff>123825</xdr:rowOff>
                  </from>
                  <to>
                    <xdr:col>26</xdr:col>
                    <xdr:colOff>0</xdr:colOff>
                    <xdr:row>31</xdr:row>
                    <xdr:rowOff>161925</xdr:rowOff>
                  </to>
                </anchor>
              </controlPr>
            </control>
          </mc:Choice>
        </mc:AlternateContent>
        <mc:AlternateContent xmlns:mc="http://schemas.openxmlformats.org/markup-compatibility/2006">
          <mc:Choice Requires="x14">
            <control shapeId="243726" r:id="rId15" name="Check Box 14">
              <controlPr defaultSize="0" autoFill="0" autoLine="0" autoPict="0">
                <anchor moveWithCells="1">
                  <from>
                    <xdr:col>18</xdr:col>
                    <xdr:colOff>9525</xdr:colOff>
                    <xdr:row>37</xdr:row>
                    <xdr:rowOff>66675</xdr:rowOff>
                  </from>
                  <to>
                    <xdr:col>21</xdr:col>
                    <xdr:colOff>133350</xdr:colOff>
                    <xdr:row>38</xdr:row>
                    <xdr:rowOff>95250</xdr:rowOff>
                  </to>
                </anchor>
              </controlPr>
            </control>
          </mc:Choice>
        </mc:AlternateContent>
        <mc:AlternateContent xmlns:mc="http://schemas.openxmlformats.org/markup-compatibility/2006">
          <mc:Choice Requires="x14">
            <control shapeId="243727" r:id="rId16" name="Check Box 15">
              <controlPr defaultSize="0" autoFill="0" autoLine="0" autoPict="0">
                <anchor moveWithCells="1">
                  <from>
                    <xdr:col>22</xdr:col>
                    <xdr:colOff>47625</xdr:colOff>
                    <xdr:row>37</xdr:row>
                    <xdr:rowOff>85725</xdr:rowOff>
                  </from>
                  <to>
                    <xdr:col>26</xdr:col>
                    <xdr:colOff>0</xdr:colOff>
                    <xdr:row>38</xdr:row>
                    <xdr:rowOff>114300</xdr:rowOff>
                  </to>
                </anchor>
              </controlPr>
            </control>
          </mc:Choice>
        </mc:AlternateContent>
        <mc:AlternateContent xmlns:mc="http://schemas.openxmlformats.org/markup-compatibility/2006">
          <mc:Choice Requires="x14">
            <control shapeId="243728" r:id="rId17" name="Check Box 16">
              <controlPr defaultSize="0" autoFill="0" autoLine="0" autoPict="0">
                <anchor moveWithCells="1">
                  <from>
                    <xdr:col>17</xdr:col>
                    <xdr:colOff>171450</xdr:colOff>
                    <xdr:row>41</xdr:row>
                    <xdr:rowOff>76200</xdr:rowOff>
                  </from>
                  <to>
                    <xdr:col>21</xdr:col>
                    <xdr:colOff>114300</xdr:colOff>
                    <xdr:row>42</xdr:row>
                    <xdr:rowOff>114300</xdr:rowOff>
                  </to>
                </anchor>
              </controlPr>
            </control>
          </mc:Choice>
        </mc:AlternateContent>
        <mc:AlternateContent xmlns:mc="http://schemas.openxmlformats.org/markup-compatibility/2006">
          <mc:Choice Requires="x14">
            <control shapeId="243729" r:id="rId18" name="Check Box 17">
              <controlPr defaultSize="0" autoFill="0" autoLine="0" autoPict="0">
                <anchor moveWithCells="1">
                  <from>
                    <xdr:col>22</xdr:col>
                    <xdr:colOff>38100</xdr:colOff>
                    <xdr:row>41</xdr:row>
                    <xdr:rowOff>85725</xdr:rowOff>
                  </from>
                  <to>
                    <xdr:col>25</xdr:col>
                    <xdr:colOff>171450</xdr:colOff>
                    <xdr:row>42</xdr:row>
                    <xdr:rowOff>123825</xdr:rowOff>
                  </to>
                </anchor>
              </controlPr>
            </control>
          </mc:Choice>
        </mc:AlternateContent>
        <mc:AlternateContent xmlns:mc="http://schemas.openxmlformats.org/markup-compatibility/2006">
          <mc:Choice Requires="x14">
            <control shapeId="243730" r:id="rId19" name="Check Box 18">
              <controlPr defaultSize="0" autoFill="0" autoLine="0" autoPict="0">
                <anchor moveWithCells="1">
                  <from>
                    <xdr:col>18</xdr:col>
                    <xdr:colOff>0</xdr:colOff>
                    <xdr:row>43</xdr:row>
                    <xdr:rowOff>0</xdr:rowOff>
                  </from>
                  <to>
                    <xdr:col>21</xdr:col>
                    <xdr:colOff>123825</xdr:colOff>
                    <xdr:row>44</xdr:row>
                    <xdr:rowOff>38100</xdr:rowOff>
                  </to>
                </anchor>
              </controlPr>
            </control>
          </mc:Choice>
        </mc:AlternateContent>
        <mc:AlternateContent xmlns:mc="http://schemas.openxmlformats.org/markup-compatibility/2006">
          <mc:Choice Requires="x14">
            <control shapeId="243731" r:id="rId20" name="Check Box 19">
              <controlPr defaultSize="0" autoFill="0" autoLine="0" autoPict="0">
                <anchor moveWithCells="1">
                  <from>
                    <xdr:col>22</xdr:col>
                    <xdr:colOff>47625</xdr:colOff>
                    <xdr:row>43</xdr:row>
                    <xdr:rowOff>0</xdr:rowOff>
                  </from>
                  <to>
                    <xdr:col>26</xdr:col>
                    <xdr:colOff>0</xdr:colOff>
                    <xdr:row>44</xdr:row>
                    <xdr:rowOff>38100</xdr:rowOff>
                  </to>
                </anchor>
              </controlPr>
            </control>
          </mc:Choice>
        </mc:AlternateContent>
        <mc:AlternateContent xmlns:mc="http://schemas.openxmlformats.org/markup-compatibility/2006">
          <mc:Choice Requires="x14">
            <control shapeId="243732" r:id="rId21" name="Check Box 20">
              <controlPr defaultSize="0" autoFill="0" autoLine="0" autoPict="0">
                <anchor moveWithCells="1">
                  <from>
                    <xdr:col>18</xdr:col>
                    <xdr:colOff>0</xdr:colOff>
                    <xdr:row>46</xdr:row>
                    <xdr:rowOff>76200</xdr:rowOff>
                  </from>
                  <to>
                    <xdr:col>21</xdr:col>
                    <xdr:colOff>123825</xdr:colOff>
                    <xdr:row>47</xdr:row>
                    <xdr:rowOff>76200</xdr:rowOff>
                  </to>
                </anchor>
              </controlPr>
            </control>
          </mc:Choice>
        </mc:AlternateContent>
        <mc:AlternateContent xmlns:mc="http://schemas.openxmlformats.org/markup-compatibility/2006">
          <mc:Choice Requires="x14">
            <control shapeId="243733" r:id="rId22" name="Check Box 21">
              <controlPr defaultSize="0" autoFill="0" autoLine="0" autoPict="0">
                <anchor moveWithCells="1">
                  <from>
                    <xdr:col>22</xdr:col>
                    <xdr:colOff>38100</xdr:colOff>
                    <xdr:row>46</xdr:row>
                    <xdr:rowOff>85725</xdr:rowOff>
                  </from>
                  <to>
                    <xdr:col>25</xdr:col>
                    <xdr:colOff>171450</xdr:colOff>
                    <xdr:row>47</xdr:row>
                    <xdr:rowOff>85725</xdr:rowOff>
                  </to>
                </anchor>
              </controlPr>
            </control>
          </mc:Choice>
        </mc:AlternateContent>
        <mc:AlternateContent xmlns:mc="http://schemas.openxmlformats.org/markup-compatibility/2006">
          <mc:Choice Requires="x14">
            <control shapeId="243734" r:id="rId23" name="Check Box 22">
              <controlPr defaultSize="0" autoFill="0" autoLine="0" autoPict="0">
                <anchor moveWithCells="1">
                  <from>
                    <xdr:col>18</xdr:col>
                    <xdr:colOff>0</xdr:colOff>
                    <xdr:row>49</xdr:row>
                    <xdr:rowOff>0</xdr:rowOff>
                  </from>
                  <to>
                    <xdr:col>21</xdr:col>
                    <xdr:colOff>123825</xdr:colOff>
                    <xdr:row>50</xdr:row>
                    <xdr:rowOff>0</xdr:rowOff>
                  </to>
                </anchor>
              </controlPr>
            </control>
          </mc:Choice>
        </mc:AlternateContent>
        <mc:AlternateContent xmlns:mc="http://schemas.openxmlformats.org/markup-compatibility/2006">
          <mc:Choice Requires="x14">
            <control shapeId="243735" r:id="rId24" name="Check Box 23">
              <controlPr defaultSize="0" autoFill="0" autoLine="0" autoPict="0">
                <anchor moveWithCells="1">
                  <from>
                    <xdr:col>22</xdr:col>
                    <xdr:colOff>47625</xdr:colOff>
                    <xdr:row>49</xdr:row>
                    <xdr:rowOff>0</xdr:rowOff>
                  </from>
                  <to>
                    <xdr:col>26</xdr:col>
                    <xdr:colOff>0</xdr:colOff>
                    <xdr:row>50</xdr:row>
                    <xdr:rowOff>0</xdr:rowOff>
                  </to>
                </anchor>
              </controlPr>
            </control>
          </mc:Choice>
        </mc:AlternateContent>
        <mc:AlternateContent xmlns:mc="http://schemas.openxmlformats.org/markup-compatibility/2006">
          <mc:Choice Requires="x14">
            <control shapeId="243739" r:id="rId25" name="Check Box 27">
              <controlPr defaultSize="0" autoFill="0" autoLine="0" autoPict="0">
                <anchor moveWithCells="1">
                  <from>
                    <xdr:col>18</xdr:col>
                    <xdr:colOff>0</xdr:colOff>
                    <xdr:row>33</xdr:row>
                    <xdr:rowOff>76200</xdr:rowOff>
                  </from>
                  <to>
                    <xdr:col>21</xdr:col>
                    <xdr:colOff>123825</xdr:colOff>
                    <xdr:row>34</xdr:row>
                    <xdr:rowOff>114300</xdr:rowOff>
                  </to>
                </anchor>
              </controlPr>
            </control>
          </mc:Choice>
        </mc:AlternateContent>
        <mc:AlternateContent xmlns:mc="http://schemas.openxmlformats.org/markup-compatibility/2006">
          <mc:Choice Requires="x14">
            <control shapeId="243740" r:id="rId26" name="Check Box 28">
              <controlPr defaultSize="0" autoFill="0" autoLine="0" autoPict="0">
                <anchor moveWithCells="1">
                  <from>
                    <xdr:col>22</xdr:col>
                    <xdr:colOff>47625</xdr:colOff>
                    <xdr:row>33</xdr:row>
                    <xdr:rowOff>104775</xdr:rowOff>
                  </from>
                  <to>
                    <xdr:col>26</xdr:col>
                    <xdr:colOff>0</xdr:colOff>
                    <xdr:row>34</xdr:row>
                    <xdr:rowOff>142875</xdr:rowOff>
                  </to>
                </anchor>
              </controlPr>
            </control>
          </mc:Choice>
        </mc:AlternateContent>
        <mc:AlternateContent xmlns:mc="http://schemas.openxmlformats.org/markup-compatibility/2006">
          <mc:Choice Requires="x14">
            <control shapeId="243743" r:id="rId27" name="Check Box 31">
              <controlPr defaultSize="0" autoFill="0" autoLine="0" autoPict="0">
                <anchor moveWithCells="1">
                  <from>
                    <xdr:col>21</xdr:col>
                    <xdr:colOff>104775</xdr:colOff>
                    <xdr:row>17</xdr:row>
                    <xdr:rowOff>9525</xdr:rowOff>
                  </from>
                  <to>
                    <xdr:col>25</xdr:col>
                    <xdr:colOff>57150</xdr:colOff>
                    <xdr:row>18</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Q65"/>
  <sheetViews>
    <sheetView showGridLines="0" view="pageBreakPreview" zoomScaleNormal="100" zoomScaleSheetLayoutView="100" workbookViewId="0">
      <selection activeCell="AB6" sqref="AB6"/>
    </sheetView>
  </sheetViews>
  <sheetFormatPr defaultColWidth="8" defaultRowHeight="12" x14ac:dyDescent="0.15"/>
  <cols>
    <col min="1" max="2" width="1.5" style="21" customWidth="1"/>
    <col min="3" max="39" width="2.375" style="21" customWidth="1"/>
    <col min="40" max="58" width="2.375" style="205" customWidth="1"/>
    <col min="59" max="68" width="2.375" style="21" customWidth="1"/>
    <col min="69" max="16384" width="8" style="21"/>
  </cols>
  <sheetData>
    <row r="2" spans="1:55" ht="14.1" customHeight="1" x14ac:dyDescent="0.15">
      <c r="A2" s="218"/>
      <c r="B2" s="2704" t="s">
        <v>1121</v>
      </c>
      <c r="C2" s="2705"/>
      <c r="D2" s="2705"/>
      <c r="E2" s="2705"/>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row>
    <row r="3" spans="1:55" ht="5.0999999999999996" customHeight="1" thickBot="1" x14ac:dyDescent="0.2">
      <c r="A3" s="218"/>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row>
    <row r="4" spans="1:55" ht="14.1" customHeight="1" x14ac:dyDescent="0.15">
      <c r="A4" s="218"/>
      <c r="B4" s="2706" t="s">
        <v>890</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8" t="s">
        <v>226</v>
      </c>
      <c r="AA4" s="2709"/>
      <c r="AB4" s="2709"/>
      <c r="AC4" s="2709"/>
      <c r="AD4" s="2709"/>
      <c r="AE4" s="2709"/>
      <c r="AF4" s="2709"/>
      <c r="AG4" s="2709"/>
      <c r="AH4" s="2709"/>
      <c r="AI4" s="2709"/>
      <c r="AJ4" s="2709"/>
      <c r="AK4" s="2709"/>
      <c r="AL4" s="2710"/>
      <c r="AM4" s="106"/>
    </row>
    <row r="5" spans="1:55" ht="6.95" customHeight="1" x14ac:dyDescent="0.15">
      <c r="A5" s="218"/>
      <c r="B5" s="615"/>
      <c r="C5" s="553"/>
      <c r="D5" s="553"/>
      <c r="E5" s="553"/>
      <c r="F5" s="553"/>
      <c r="G5" s="553"/>
      <c r="H5" s="553"/>
      <c r="I5" s="553"/>
      <c r="J5" s="553"/>
      <c r="K5" s="553"/>
      <c r="L5" s="553"/>
      <c r="M5" s="553"/>
      <c r="N5" s="553"/>
      <c r="O5" s="553"/>
      <c r="P5" s="553"/>
      <c r="Q5" s="553"/>
      <c r="R5" s="553"/>
      <c r="S5" s="553"/>
      <c r="T5" s="553"/>
      <c r="U5" s="553"/>
      <c r="V5" s="553"/>
      <c r="W5" s="553"/>
      <c r="X5" s="553"/>
      <c r="Y5" s="553"/>
      <c r="Z5" s="616"/>
      <c r="AA5" s="553"/>
      <c r="AB5" s="553"/>
      <c r="AC5" s="553"/>
      <c r="AD5" s="553"/>
      <c r="AE5" s="553"/>
      <c r="AF5" s="553"/>
      <c r="AG5" s="553"/>
      <c r="AH5" s="553"/>
      <c r="AI5" s="553"/>
      <c r="AJ5" s="553"/>
      <c r="AK5" s="553"/>
      <c r="AL5" s="617"/>
      <c r="AM5" s="106"/>
    </row>
    <row r="6" spans="1:55" ht="14.1" customHeight="1" x14ac:dyDescent="0.15">
      <c r="A6" s="218"/>
      <c r="B6" s="251"/>
      <c r="C6" s="221" t="s">
        <v>1393</v>
      </c>
      <c r="D6" s="861"/>
      <c r="E6" s="861"/>
      <c r="F6" s="861"/>
      <c r="G6" s="861"/>
      <c r="H6" s="861"/>
      <c r="I6" s="861"/>
      <c r="J6" s="861"/>
      <c r="K6" s="861"/>
      <c r="L6" s="861"/>
      <c r="M6" s="861"/>
      <c r="N6" s="861"/>
      <c r="O6" s="861"/>
      <c r="P6" s="861"/>
      <c r="Q6" s="861"/>
      <c r="R6" s="861"/>
      <c r="S6" s="861"/>
      <c r="T6" s="53"/>
      <c r="U6" s="53"/>
      <c r="V6" s="861"/>
      <c r="W6" s="53"/>
      <c r="X6" s="53"/>
      <c r="Y6" s="861"/>
      <c r="Z6" s="492"/>
      <c r="AA6" s="888"/>
      <c r="AB6" s="888"/>
      <c r="AC6" s="888"/>
      <c r="AD6" s="888"/>
      <c r="AE6" s="888"/>
      <c r="AF6" s="888"/>
      <c r="AG6" s="888"/>
      <c r="AH6" s="888"/>
      <c r="AI6" s="888"/>
      <c r="AJ6" s="888"/>
      <c r="AK6" s="888"/>
      <c r="AL6" s="889"/>
      <c r="AM6" s="106"/>
      <c r="AN6" s="645"/>
      <c r="AO6" s="646"/>
      <c r="AP6" s="646"/>
      <c r="AQ6" s="646"/>
      <c r="AR6" s="646"/>
      <c r="AS6" s="646"/>
      <c r="AT6" s="646"/>
      <c r="AU6" s="646"/>
      <c r="AV6" s="646"/>
      <c r="AW6" s="646"/>
      <c r="AX6" s="646"/>
      <c r="AY6" s="646"/>
      <c r="AZ6" s="646"/>
      <c r="BA6" s="646"/>
      <c r="BB6" s="646"/>
      <c r="BC6" s="646"/>
    </row>
    <row r="7" spans="1:55" ht="14.1" customHeight="1" x14ac:dyDescent="0.15">
      <c r="A7" s="218"/>
      <c r="B7" s="251"/>
      <c r="C7" s="221"/>
      <c r="D7" s="861"/>
      <c r="E7" s="894"/>
      <c r="F7" s="894"/>
      <c r="G7" s="894"/>
      <c r="H7" s="894"/>
      <c r="I7" s="894"/>
      <c r="J7" s="894"/>
      <c r="K7" s="894"/>
      <c r="L7" s="894"/>
      <c r="M7" s="894"/>
      <c r="N7" s="894"/>
      <c r="O7" s="894"/>
      <c r="P7" s="894"/>
      <c r="Q7" s="894"/>
      <c r="R7" s="894"/>
      <c r="S7" s="894"/>
      <c r="T7" s="53"/>
      <c r="U7" s="53"/>
      <c r="V7" s="861"/>
      <c r="W7" s="53"/>
      <c r="X7" s="53"/>
      <c r="Y7" s="894"/>
      <c r="Z7" s="618"/>
      <c r="AA7" s="888"/>
      <c r="AB7" s="888"/>
      <c r="AC7" s="888"/>
      <c r="AD7" s="888"/>
      <c r="AE7" s="888"/>
      <c r="AF7" s="888"/>
      <c r="AG7" s="888"/>
      <c r="AH7" s="888"/>
      <c r="AI7" s="888"/>
      <c r="AJ7" s="888"/>
      <c r="AK7" s="888"/>
      <c r="AL7" s="889"/>
      <c r="AM7" s="106"/>
      <c r="AN7" s="646"/>
      <c r="AO7" s="646"/>
      <c r="AP7" s="646"/>
      <c r="AQ7" s="646"/>
      <c r="AR7" s="646"/>
      <c r="AS7" s="646"/>
      <c r="AT7" s="646"/>
      <c r="AU7" s="646"/>
      <c r="AV7" s="646"/>
      <c r="AW7" s="646"/>
      <c r="AX7" s="646"/>
      <c r="AY7" s="646"/>
      <c r="AZ7" s="646"/>
      <c r="BA7" s="646"/>
      <c r="BB7" s="646"/>
      <c r="BC7" s="646"/>
    </row>
    <row r="8" spans="1:55" ht="14.1" customHeight="1" x14ac:dyDescent="0.15">
      <c r="A8" s="218"/>
      <c r="B8" s="251"/>
      <c r="C8" s="861"/>
      <c r="D8" s="894"/>
      <c r="E8" s="894"/>
      <c r="F8" s="894"/>
      <c r="G8" s="894"/>
      <c r="H8" s="894"/>
      <c r="I8" s="894"/>
      <c r="J8" s="218"/>
      <c r="K8" s="218"/>
      <c r="L8" s="218"/>
      <c r="M8" s="218"/>
      <c r="N8" s="218"/>
      <c r="O8" s="218"/>
      <c r="P8" s="218"/>
      <c r="Q8" s="218"/>
      <c r="R8" s="218"/>
      <c r="S8" s="218"/>
      <c r="T8" s="218"/>
      <c r="U8" s="218"/>
      <c r="V8" s="218"/>
      <c r="W8" s="218"/>
      <c r="X8" s="56"/>
      <c r="Y8" s="894"/>
      <c r="Z8" s="492"/>
      <c r="AA8" s="888"/>
      <c r="AB8" s="888"/>
      <c r="AC8" s="888"/>
      <c r="AD8" s="888"/>
      <c r="AE8" s="888"/>
      <c r="AF8" s="888"/>
      <c r="AG8" s="888"/>
      <c r="AH8" s="888"/>
      <c r="AI8" s="888"/>
      <c r="AJ8" s="888"/>
      <c r="AK8" s="888"/>
      <c r="AL8" s="889"/>
      <c r="AM8" s="106"/>
      <c r="AN8" s="646"/>
      <c r="AO8" s="646"/>
      <c r="AP8" s="646"/>
      <c r="AQ8" s="646"/>
      <c r="AR8" s="646"/>
      <c r="AS8" s="646"/>
      <c r="AT8" s="646"/>
      <c r="AU8" s="646"/>
      <c r="AV8" s="646"/>
      <c r="AW8" s="646"/>
      <c r="AX8" s="646"/>
      <c r="AY8" s="646"/>
      <c r="AZ8" s="646"/>
      <c r="BA8" s="646"/>
      <c r="BB8" s="646"/>
      <c r="BC8" s="646"/>
    </row>
    <row r="9" spans="1:55" ht="14.1" customHeight="1" x14ac:dyDescent="0.15">
      <c r="A9" s="218"/>
      <c r="B9" s="251"/>
      <c r="C9" s="861"/>
      <c r="D9" s="193"/>
      <c r="E9" s="193"/>
      <c r="F9" s="193"/>
      <c r="G9" s="193"/>
      <c r="H9" s="193"/>
      <c r="I9" s="193"/>
      <c r="J9" s="193"/>
      <c r="K9" s="193"/>
      <c r="L9" s="193"/>
      <c r="M9" s="193"/>
      <c r="N9" s="1838"/>
      <c r="O9" s="1838"/>
      <c r="P9" s="1838"/>
      <c r="Q9" s="1838"/>
      <c r="R9" s="1838"/>
      <c r="S9" s="1838"/>
      <c r="T9" s="1838"/>
      <c r="U9" s="1838"/>
      <c r="V9" s="1838"/>
      <c r="W9" s="1838"/>
      <c r="X9" s="56"/>
      <c r="Y9" s="861"/>
      <c r="Z9" s="618"/>
      <c r="AA9" s="888"/>
      <c r="AB9" s="888"/>
      <c r="AC9" s="888"/>
      <c r="AD9" s="888"/>
      <c r="AE9" s="888"/>
      <c r="AF9" s="888"/>
      <c r="AG9" s="888"/>
      <c r="AH9" s="888"/>
      <c r="AI9" s="888"/>
      <c r="AJ9" s="888"/>
      <c r="AK9" s="888"/>
      <c r="AL9" s="889"/>
      <c r="AM9" s="106"/>
      <c r="AN9" s="646"/>
      <c r="AO9" s="646"/>
      <c r="AP9" s="646"/>
      <c r="AQ9" s="646"/>
      <c r="AR9" s="646"/>
      <c r="AS9" s="646"/>
      <c r="AT9" s="646"/>
      <c r="AU9" s="646"/>
      <c r="AV9" s="646"/>
      <c r="AW9" s="646"/>
      <c r="AX9" s="646"/>
      <c r="AY9" s="646"/>
      <c r="AZ9" s="646"/>
      <c r="BA9" s="646"/>
      <c r="BB9" s="646"/>
      <c r="BC9" s="646"/>
    </row>
    <row r="10" spans="1:55" ht="14.1" customHeight="1" x14ac:dyDescent="0.15">
      <c r="A10" s="218"/>
      <c r="B10" s="251"/>
      <c r="C10" s="861"/>
      <c r="D10" s="894"/>
      <c r="E10" s="894"/>
      <c r="F10" s="894"/>
      <c r="G10" s="894"/>
      <c r="H10" s="894"/>
      <c r="I10" s="894"/>
      <c r="J10" s="894"/>
      <c r="K10" s="60"/>
      <c r="L10" s="60"/>
      <c r="M10" s="60"/>
      <c r="N10" s="1839"/>
      <c r="O10" s="1839"/>
      <c r="P10" s="1325"/>
      <c r="Q10" s="1325"/>
      <c r="R10" s="1325"/>
      <c r="S10" s="1325"/>
      <c r="T10" s="1325"/>
      <c r="U10" s="1325"/>
      <c r="V10" s="1325"/>
      <c r="W10" s="1840"/>
      <c r="X10" s="56"/>
      <c r="Y10" s="861"/>
      <c r="Z10" s="618"/>
      <c r="AA10" s="888"/>
      <c r="AB10" s="888"/>
      <c r="AC10" s="888"/>
      <c r="AD10" s="888"/>
      <c r="AE10" s="888"/>
      <c r="AF10" s="888"/>
      <c r="AG10" s="888"/>
      <c r="AH10" s="888"/>
      <c r="AI10" s="888"/>
      <c r="AJ10" s="888"/>
      <c r="AK10" s="888"/>
      <c r="AL10" s="889"/>
      <c r="AM10" s="106"/>
      <c r="AN10" s="646"/>
      <c r="AO10" s="646"/>
      <c r="AP10" s="646"/>
      <c r="AQ10" s="646"/>
      <c r="AR10" s="646"/>
      <c r="AS10" s="646"/>
      <c r="AT10" s="646"/>
      <c r="AU10" s="646"/>
      <c r="AV10" s="646"/>
      <c r="AW10" s="646"/>
      <c r="AX10" s="646"/>
      <c r="AY10" s="646"/>
      <c r="AZ10" s="646"/>
      <c r="BA10" s="646"/>
      <c r="BB10" s="646"/>
      <c r="BC10" s="646"/>
    </row>
    <row r="11" spans="1:55" ht="14.1" customHeight="1" x14ac:dyDescent="0.15">
      <c r="A11" s="218"/>
      <c r="B11" s="251"/>
      <c r="C11" s="839"/>
      <c r="D11" s="894"/>
      <c r="E11" s="894"/>
      <c r="F11" s="894"/>
      <c r="G11" s="894"/>
      <c r="H11" s="894"/>
      <c r="I11" s="894"/>
      <c r="J11" s="861"/>
      <c r="K11" s="53"/>
      <c r="L11" s="53"/>
      <c r="M11" s="53"/>
      <c r="N11" s="53"/>
      <c r="O11" s="53"/>
      <c r="P11" s="60"/>
      <c r="Q11" s="894"/>
      <c r="R11" s="894"/>
      <c r="S11" s="894"/>
      <c r="T11" s="894"/>
      <c r="U11" s="894"/>
      <c r="V11" s="894"/>
      <c r="W11" s="56"/>
      <c r="X11" s="56"/>
      <c r="Y11" s="839"/>
      <c r="Z11" s="618"/>
      <c r="AA11" s="553"/>
      <c r="AB11" s="553"/>
      <c r="AC11" s="553"/>
      <c r="AD11" s="553"/>
      <c r="AE11" s="553"/>
      <c r="AF11" s="553"/>
      <c r="AG11" s="553"/>
      <c r="AH11" s="553"/>
      <c r="AI11" s="553"/>
      <c r="AJ11" s="553"/>
      <c r="AK11" s="553"/>
      <c r="AL11" s="617"/>
      <c r="AM11" s="106"/>
      <c r="AN11" s="646"/>
      <c r="AO11" s="646"/>
      <c r="AP11" s="646"/>
      <c r="AQ11" s="646"/>
      <c r="AR11" s="646"/>
      <c r="AS11" s="646"/>
      <c r="AT11" s="646"/>
      <c r="AU11" s="646"/>
      <c r="AV11" s="646"/>
      <c r="AW11" s="646"/>
      <c r="AX11" s="646"/>
      <c r="AY11" s="646"/>
      <c r="AZ11" s="646"/>
      <c r="BA11" s="646"/>
      <c r="BB11" s="646"/>
      <c r="BC11" s="646"/>
    </row>
    <row r="12" spans="1:55" ht="14.1" customHeight="1" x14ac:dyDescent="0.15">
      <c r="A12" s="218"/>
      <c r="B12" s="251"/>
      <c r="C12" s="221" t="s">
        <v>1394</v>
      </c>
      <c r="D12" s="532"/>
      <c r="E12" s="534"/>
      <c r="F12" s="534"/>
      <c r="G12" s="534"/>
      <c r="H12" s="894"/>
      <c r="I12" s="894"/>
      <c r="J12" s="894"/>
      <c r="K12" s="894"/>
      <c r="L12" s="894"/>
      <c r="M12" s="894"/>
      <c r="N12" s="894"/>
      <c r="O12" s="894"/>
      <c r="P12" s="894"/>
      <c r="Q12" s="894"/>
      <c r="R12" s="894"/>
      <c r="S12" s="894"/>
      <c r="T12" s="4311" t="s">
        <v>56</v>
      </c>
      <c r="U12" s="4311"/>
      <c r="V12" s="5481"/>
      <c r="W12" s="5481"/>
      <c r="X12" s="879" t="s">
        <v>161</v>
      </c>
      <c r="Y12" s="7"/>
      <c r="Z12" s="885" t="s">
        <v>656</v>
      </c>
      <c r="AA12" s="619"/>
      <c r="AB12" s="553"/>
      <c r="AC12" s="553"/>
      <c r="AD12" s="553"/>
      <c r="AE12" s="553"/>
      <c r="AF12" s="553"/>
      <c r="AG12" s="553"/>
      <c r="AH12" s="553"/>
      <c r="AI12" s="553"/>
      <c r="AJ12" s="553"/>
      <c r="AK12" s="553"/>
      <c r="AL12" s="617"/>
      <c r="AM12" s="106"/>
      <c r="AN12" s="646"/>
      <c r="AO12" s="646"/>
      <c r="AP12" s="646"/>
      <c r="AQ12" s="646"/>
      <c r="AR12" s="646"/>
      <c r="AS12" s="646"/>
      <c r="AT12" s="646"/>
      <c r="AU12" s="646"/>
      <c r="AV12" s="646"/>
      <c r="AW12" s="646"/>
      <c r="AX12" s="646"/>
      <c r="AY12" s="646"/>
      <c r="AZ12" s="646"/>
      <c r="BA12" s="646"/>
      <c r="BB12" s="646"/>
      <c r="BC12" s="646"/>
    </row>
    <row r="13" spans="1:55" ht="14.1" customHeight="1" x14ac:dyDescent="0.15">
      <c r="A13" s="218"/>
      <c r="B13" s="615"/>
      <c r="C13" s="553"/>
      <c r="D13" s="553"/>
      <c r="E13" s="553"/>
      <c r="F13" s="553"/>
      <c r="G13" s="553"/>
      <c r="H13" s="553"/>
      <c r="I13" s="553"/>
      <c r="J13" s="553"/>
      <c r="K13" s="553"/>
      <c r="L13" s="553"/>
      <c r="M13" s="553"/>
      <c r="N13" s="553"/>
      <c r="O13" s="553"/>
      <c r="P13" s="553"/>
      <c r="Q13" s="553"/>
      <c r="R13" s="553"/>
      <c r="S13" s="553"/>
      <c r="T13" s="553"/>
      <c r="U13" s="553"/>
      <c r="V13" s="553"/>
      <c r="W13" s="553"/>
      <c r="X13" s="553"/>
      <c r="Y13" s="553"/>
      <c r="Z13" s="492" t="s">
        <v>607</v>
      </c>
      <c r="AA13" s="2698" t="s">
        <v>657</v>
      </c>
      <c r="AB13" s="2698"/>
      <c r="AC13" s="2698"/>
      <c r="AD13" s="2698"/>
      <c r="AE13" s="2698"/>
      <c r="AF13" s="2698"/>
      <c r="AG13" s="2698"/>
      <c r="AH13" s="2698"/>
      <c r="AI13" s="2698"/>
      <c r="AJ13" s="2698"/>
      <c r="AK13" s="2698"/>
      <c r="AL13" s="5501"/>
      <c r="AM13" s="106"/>
      <c r="AN13" s="646"/>
      <c r="AO13" s="646"/>
      <c r="AP13" s="646"/>
      <c r="AQ13" s="646"/>
      <c r="AR13" s="646"/>
      <c r="AS13" s="646"/>
      <c r="AT13" s="646"/>
      <c r="AU13" s="646"/>
      <c r="AV13" s="646"/>
      <c r="AW13" s="646"/>
      <c r="AX13" s="646"/>
      <c r="AY13" s="646"/>
      <c r="AZ13" s="646"/>
      <c r="BA13" s="646"/>
      <c r="BB13" s="646"/>
      <c r="BC13" s="646"/>
    </row>
    <row r="14" spans="1:55" ht="14.1" customHeight="1" x14ac:dyDescent="0.15">
      <c r="A14" s="653"/>
      <c r="B14" s="251"/>
      <c r="C14" s="221" t="s">
        <v>1395</v>
      </c>
      <c r="D14" s="298"/>
      <c r="E14" s="620"/>
      <c r="F14" s="298"/>
      <c r="G14" s="298"/>
      <c r="H14" s="861"/>
      <c r="I14" s="861"/>
      <c r="J14" s="861"/>
      <c r="K14" s="861"/>
      <c r="L14" s="861"/>
      <c r="M14" s="861"/>
      <c r="N14" s="861"/>
      <c r="O14" s="861"/>
      <c r="P14" s="861"/>
      <c r="Q14" s="861"/>
      <c r="R14" s="861"/>
      <c r="S14" s="861"/>
      <c r="T14" s="861"/>
      <c r="U14" s="861"/>
      <c r="V14" s="861"/>
      <c r="W14" s="861"/>
      <c r="X14" s="861"/>
      <c r="Y14" s="861"/>
      <c r="Z14" s="885"/>
      <c r="AA14" s="2698"/>
      <c r="AB14" s="2698"/>
      <c r="AC14" s="2698"/>
      <c r="AD14" s="2698"/>
      <c r="AE14" s="2698"/>
      <c r="AF14" s="2698"/>
      <c r="AG14" s="2698"/>
      <c r="AH14" s="2698"/>
      <c r="AI14" s="2698"/>
      <c r="AJ14" s="2698"/>
      <c r="AK14" s="2698"/>
      <c r="AL14" s="5501"/>
      <c r="AM14" s="106"/>
      <c r="AN14" s="646"/>
      <c r="AO14" s="646"/>
      <c r="AP14" s="646"/>
      <c r="AQ14" s="646"/>
      <c r="AR14" s="646"/>
      <c r="AS14" s="646"/>
      <c r="AT14" s="646"/>
      <c r="AU14" s="646"/>
      <c r="AV14" s="646"/>
      <c r="AW14" s="646"/>
      <c r="AX14" s="646"/>
      <c r="AY14" s="646"/>
      <c r="AZ14" s="646"/>
      <c r="BA14" s="646"/>
      <c r="BB14" s="646"/>
      <c r="BC14" s="646"/>
    </row>
    <row r="15" spans="1:55" ht="14.1" customHeight="1" x14ac:dyDescent="0.15">
      <c r="A15" s="653"/>
      <c r="B15" s="251"/>
      <c r="C15" s="861"/>
      <c r="D15" s="221"/>
      <c r="E15" s="861"/>
      <c r="F15" s="861"/>
      <c r="G15" s="861"/>
      <c r="H15" s="861" t="s">
        <v>658</v>
      </c>
      <c r="I15" s="861" t="s">
        <v>658</v>
      </c>
      <c r="J15" s="861" t="s">
        <v>658</v>
      </c>
      <c r="K15" s="861"/>
      <c r="L15" s="861"/>
      <c r="M15" s="861"/>
      <c r="N15" s="861"/>
      <c r="O15" s="861"/>
      <c r="P15" s="861"/>
      <c r="Q15" s="861"/>
      <c r="R15" s="861"/>
      <c r="S15" s="861"/>
      <c r="T15" s="53"/>
      <c r="U15" s="861"/>
      <c r="V15" s="53"/>
      <c r="W15" s="53"/>
      <c r="X15" s="53"/>
      <c r="Y15" s="388"/>
      <c r="Z15" s="885"/>
      <c r="AA15" s="886"/>
      <c r="AB15" s="886"/>
      <c r="AC15" s="886"/>
      <c r="AD15" s="886"/>
      <c r="AE15" s="886"/>
      <c r="AF15" s="886"/>
      <c r="AG15" s="886"/>
      <c r="AH15" s="886"/>
      <c r="AI15" s="886"/>
      <c r="AJ15" s="886"/>
      <c r="AK15" s="886"/>
      <c r="AL15" s="381"/>
      <c r="AM15" s="106"/>
      <c r="AN15" s="646"/>
      <c r="AO15" s="646"/>
      <c r="AP15" s="646"/>
      <c r="AQ15" s="646"/>
      <c r="AR15" s="646"/>
      <c r="AS15" s="646"/>
      <c r="AT15" s="646"/>
      <c r="AU15" s="646"/>
      <c r="AV15" s="646"/>
      <c r="AW15" s="646"/>
      <c r="AX15" s="646"/>
      <c r="AY15" s="646"/>
      <c r="AZ15" s="646"/>
      <c r="BA15" s="646"/>
      <c r="BB15" s="646"/>
      <c r="BC15" s="646"/>
    </row>
    <row r="16" spans="1:55" ht="14.1" customHeight="1" x14ac:dyDescent="0.15">
      <c r="A16" s="653"/>
      <c r="B16" s="251"/>
      <c r="C16" s="894" t="s">
        <v>659</v>
      </c>
      <c r="D16" s="218"/>
      <c r="E16" s="221"/>
      <c r="F16" s="894"/>
      <c r="G16" s="221"/>
      <c r="H16" s="218"/>
      <c r="I16" s="218"/>
      <c r="J16" s="218"/>
      <c r="K16" s="218"/>
      <c r="L16" s="218"/>
      <c r="M16" s="218"/>
      <c r="N16" s="218"/>
      <c r="O16" s="218"/>
      <c r="P16" s="218"/>
      <c r="Q16" s="218"/>
      <c r="R16" s="218"/>
      <c r="S16" s="218"/>
      <c r="T16" s="218"/>
      <c r="U16" s="218"/>
      <c r="V16" s="218"/>
      <c r="W16" s="218"/>
      <c r="X16" s="218"/>
      <c r="Y16" s="102"/>
      <c r="Z16" s="180" t="s">
        <v>660</v>
      </c>
      <c r="AA16" s="886"/>
      <c r="AB16" s="886"/>
      <c r="AC16" s="886"/>
      <c r="AD16" s="886"/>
      <c r="AE16" s="886"/>
      <c r="AF16" s="886"/>
      <c r="AG16" s="886"/>
      <c r="AH16" s="886"/>
      <c r="AI16" s="886"/>
      <c r="AJ16" s="888"/>
      <c r="AK16" s="355"/>
      <c r="AL16" s="381"/>
      <c r="AM16" s="106"/>
      <c r="AN16" s="646"/>
      <c r="AO16" s="646"/>
      <c r="AP16" s="646"/>
      <c r="AQ16" s="646"/>
      <c r="AR16" s="646"/>
      <c r="AS16" s="646"/>
      <c r="AT16" s="646"/>
      <c r="AU16" s="646"/>
      <c r="AV16" s="646"/>
      <c r="AW16" s="646"/>
      <c r="AX16" s="646"/>
      <c r="AY16" s="646"/>
      <c r="AZ16" s="646"/>
      <c r="BA16" s="646"/>
      <c r="BB16" s="646"/>
      <c r="BC16" s="646"/>
    </row>
    <row r="17" spans="1:69" ht="18" customHeight="1" x14ac:dyDescent="0.15">
      <c r="A17" s="653"/>
      <c r="B17" s="251"/>
      <c r="C17" s="861"/>
      <c r="D17" s="861"/>
      <c r="E17" s="221"/>
      <c r="F17" s="861"/>
      <c r="G17" s="861"/>
      <c r="H17" s="861"/>
      <c r="I17" s="861"/>
      <c r="J17" s="861"/>
      <c r="K17" s="861"/>
      <c r="L17" s="194"/>
      <c r="M17" s="861"/>
      <c r="N17" s="861"/>
      <c r="O17" s="861"/>
      <c r="P17" s="861"/>
      <c r="Q17" s="194"/>
      <c r="R17" s="861"/>
      <c r="S17" s="861"/>
      <c r="T17" s="53"/>
      <c r="U17" s="194"/>
      <c r="V17" s="53"/>
      <c r="W17" s="53"/>
      <c r="X17" s="53"/>
      <c r="Y17" s="861"/>
      <c r="Z17" s="885"/>
      <c r="AA17" s="5502" t="s">
        <v>661</v>
      </c>
      <c r="AB17" s="5503"/>
      <c r="AC17" s="5503"/>
      <c r="AD17" s="5503"/>
      <c r="AE17" s="5503"/>
      <c r="AF17" s="5503"/>
      <c r="AG17" s="5503"/>
      <c r="AH17" s="5503"/>
      <c r="AI17" s="5503"/>
      <c r="AJ17" s="5503"/>
      <c r="AK17" s="5503"/>
      <c r="AL17" s="5503"/>
      <c r="AM17" s="106"/>
    </row>
    <row r="18" spans="1:69" ht="14.1" customHeight="1" x14ac:dyDescent="0.15">
      <c r="A18" s="653"/>
      <c r="B18" s="251"/>
      <c r="C18" s="861" t="s">
        <v>662</v>
      </c>
      <c r="D18" s="218"/>
      <c r="E18" s="221"/>
      <c r="F18" s="861"/>
      <c r="G18" s="861"/>
      <c r="H18" s="861"/>
      <c r="I18" s="861"/>
      <c r="J18" s="212"/>
      <c r="K18" s="5504"/>
      <c r="L18" s="5504"/>
      <c r="M18" s="212" t="s">
        <v>663</v>
      </c>
      <c r="N18" s="861"/>
      <c r="O18" s="861" t="s">
        <v>664</v>
      </c>
      <c r="P18" s="861"/>
      <c r="Q18" s="861"/>
      <c r="R18" s="861"/>
      <c r="S18" s="861"/>
      <c r="T18" s="861"/>
      <c r="U18" s="879"/>
      <c r="V18" s="5504"/>
      <c r="W18" s="5504"/>
      <c r="X18" s="212" t="s">
        <v>663</v>
      </c>
      <c r="Y18" s="861"/>
      <c r="Z18" s="885"/>
      <c r="AA18" s="5502"/>
      <c r="AB18" s="5503"/>
      <c r="AC18" s="5503"/>
      <c r="AD18" s="5503"/>
      <c r="AE18" s="5503"/>
      <c r="AF18" s="5503"/>
      <c r="AG18" s="5503"/>
      <c r="AH18" s="5503"/>
      <c r="AI18" s="5503"/>
      <c r="AJ18" s="5503"/>
      <c r="AK18" s="5503"/>
      <c r="AL18" s="5503"/>
      <c r="AM18" s="106"/>
    </row>
    <row r="19" spans="1:69" ht="14.1" customHeight="1" x14ac:dyDescent="0.15">
      <c r="A19" s="653"/>
      <c r="B19" s="251"/>
      <c r="C19" s="861"/>
      <c r="D19" s="221"/>
      <c r="E19" s="861"/>
      <c r="F19" s="861"/>
      <c r="G19" s="861"/>
      <c r="H19" s="861"/>
      <c r="I19" s="861"/>
      <c r="J19" s="861"/>
      <c r="K19" s="861"/>
      <c r="L19" s="861"/>
      <c r="M19" s="861"/>
      <c r="N19" s="861"/>
      <c r="O19" s="861"/>
      <c r="P19" s="861"/>
      <c r="Q19" s="861"/>
      <c r="R19" s="861"/>
      <c r="S19" s="861"/>
      <c r="T19" s="221"/>
      <c r="U19" s="221"/>
      <c r="V19" s="221"/>
      <c r="W19" s="221"/>
      <c r="X19" s="221"/>
      <c r="Y19" s="861"/>
      <c r="Z19" s="885"/>
      <c r="AA19" s="888" t="s">
        <v>665</v>
      </c>
      <c r="AB19" s="888"/>
      <c r="AC19" s="888"/>
      <c r="AD19" s="888"/>
      <c r="AE19" s="888"/>
      <c r="AF19" s="888"/>
      <c r="AG19" s="888"/>
      <c r="AH19" s="888"/>
      <c r="AI19" s="888"/>
      <c r="AJ19" s="888"/>
      <c r="AK19" s="888"/>
      <c r="AL19" s="381"/>
      <c r="AM19" s="106"/>
      <c r="AN19" s="195"/>
    </row>
    <row r="20" spans="1:69" ht="14.1" customHeight="1" x14ac:dyDescent="0.15">
      <c r="A20" s="653"/>
      <c r="B20" s="251"/>
      <c r="C20" s="861" t="s">
        <v>1396</v>
      </c>
      <c r="D20" s="861"/>
      <c r="E20" s="861"/>
      <c r="F20" s="861"/>
      <c r="G20" s="861"/>
      <c r="H20" s="861"/>
      <c r="I20" s="861"/>
      <c r="J20" s="861"/>
      <c r="K20" s="861"/>
      <c r="L20" s="861"/>
      <c r="M20" s="861"/>
      <c r="N20" s="861"/>
      <c r="O20" s="861"/>
      <c r="P20" s="53"/>
      <c r="Q20" s="53"/>
      <c r="R20" s="53"/>
      <c r="S20" s="53"/>
      <c r="T20" s="53"/>
      <c r="U20" s="53"/>
      <c r="V20" s="7"/>
      <c r="W20" s="844"/>
      <c r="X20" s="844"/>
      <c r="Y20" s="861"/>
      <c r="Z20" s="885"/>
      <c r="AA20" s="888" t="s">
        <v>666</v>
      </c>
      <c r="AB20" s="888"/>
      <c r="AC20" s="888"/>
      <c r="AD20" s="888"/>
      <c r="AE20" s="888"/>
      <c r="AF20" s="888"/>
      <c r="AG20" s="888"/>
      <c r="AH20" s="888"/>
      <c r="AI20" s="888"/>
      <c r="AJ20" s="888"/>
      <c r="AK20" s="888"/>
      <c r="AL20" s="381"/>
      <c r="AM20" s="106"/>
      <c r="AN20" s="195"/>
    </row>
    <row r="21" spans="1:69" ht="14.1" customHeight="1" x14ac:dyDescent="0.15">
      <c r="A21" s="653"/>
      <c r="B21" s="251"/>
      <c r="C21" s="861"/>
      <c r="D21" s="861"/>
      <c r="E21" s="861"/>
      <c r="F21" s="861"/>
      <c r="G21" s="861"/>
      <c r="H21" s="861"/>
      <c r="I21" s="861"/>
      <c r="J21" s="861"/>
      <c r="K21" s="861"/>
      <c r="L21" s="861"/>
      <c r="M21" s="861"/>
      <c r="N21" s="861"/>
      <c r="O21" s="861"/>
      <c r="P21" s="861"/>
      <c r="Q21" s="861"/>
      <c r="R21" s="861"/>
      <c r="S21" s="7"/>
      <c r="T21" s="59"/>
      <c r="U21" s="194"/>
      <c r="V21" s="861"/>
      <c r="W21" s="861"/>
      <c r="X21" s="861"/>
      <c r="Y21" s="861"/>
      <c r="Z21" s="885"/>
      <c r="AA21" s="888" t="s">
        <v>667</v>
      </c>
      <c r="AB21" s="888"/>
      <c r="AC21" s="888"/>
      <c r="AD21" s="888"/>
      <c r="AE21" s="888"/>
      <c r="AF21" s="888"/>
      <c r="AG21" s="888"/>
      <c r="AH21" s="888"/>
      <c r="AI21" s="888"/>
      <c r="AJ21" s="888"/>
      <c r="AK21" s="888"/>
      <c r="AL21" s="381"/>
      <c r="AM21" s="106"/>
      <c r="AN21" s="195"/>
    </row>
    <row r="22" spans="1:69" ht="14.1" customHeight="1" x14ac:dyDescent="0.15">
      <c r="A22" s="653"/>
      <c r="B22" s="251"/>
      <c r="C22" s="861" t="s">
        <v>668</v>
      </c>
      <c r="D22" s="221"/>
      <c r="E22" s="221"/>
      <c r="F22" s="861"/>
      <c r="G22" s="861"/>
      <c r="H22" s="844"/>
      <c r="I22" s="844"/>
      <c r="J22" s="194"/>
      <c r="K22" s="194"/>
      <c r="L22" s="844"/>
      <c r="M22" s="844"/>
      <c r="N22" s="194"/>
      <c r="O22" s="194"/>
      <c r="P22" s="844"/>
      <c r="Q22" s="844"/>
      <c r="R22" s="894"/>
      <c r="S22" s="844"/>
      <c r="T22" s="844"/>
      <c r="U22" s="844"/>
      <c r="V22" s="844"/>
      <c r="W22" s="844"/>
      <c r="X22" s="844"/>
      <c r="Y22" s="295"/>
      <c r="Z22" s="885"/>
      <c r="AA22" s="888" t="s">
        <v>669</v>
      </c>
      <c r="AB22" s="888"/>
      <c r="AC22" s="888"/>
      <c r="AD22" s="888"/>
      <c r="AE22" s="888"/>
      <c r="AF22" s="888"/>
      <c r="AG22" s="888"/>
      <c r="AH22" s="888"/>
      <c r="AI22" s="888"/>
      <c r="AJ22" s="888"/>
      <c r="AK22" s="888"/>
      <c r="AL22" s="381"/>
      <c r="AM22" s="106"/>
      <c r="AN22" s="195"/>
    </row>
    <row r="23" spans="1:69" ht="14.1" customHeight="1" x14ac:dyDescent="0.15">
      <c r="A23" s="653"/>
      <c r="B23" s="251"/>
      <c r="C23" s="221"/>
      <c r="D23" s="221"/>
      <c r="E23" s="861"/>
      <c r="F23" s="861"/>
      <c r="G23" s="861"/>
      <c r="H23" s="861"/>
      <c r="I23" s="861"/>
      <c r="J23" s="861"/>
      <c r="K23" s="861"/>
      <c r="L23" s="5498"/>
      <c r="M23" s="5498"/>
      <c r="N23" s="5498"/>
      <c r="O23" s="5498"/>
      <c r="P23" s="5498"/>
      <c r="Q23" s="5498"/>
      <c r="R23" s="5498"/>
      <c r="S23" s="5498"/>
      <c r="T23" s="5498"/>
      <c r="U23" s="5498"/>
      <c r="V23" s="5498"/>
      <c r="W23" s="5498"/>
      <c r="X23" s="5498"/>
      <c r="Y23" s="295" t="s">
        <v>670</v>
      </c>
      <c r="Z23" s="885"/>
      <c r="AA23" s="888" t="s">
        <v>671</v>
      </c>
      <c r="AB23" s="888"/>
      <c r="AC23" s="888"/>
      <c r="AD23" s="888"/>
      <c r="AE23" s="888"/>
      <c r="AF23" s="888"/>
      <c r="AG23" s="888"/>
      <c r="AH23" s="888"/>
      <c r="AI23" s="888"/>
      <c r="AJ23" s="888"/>
      <c r="AK23" s="888"/>
      <c r="AL23" s="381"/>
      <c r="AM23" s="106"/>
      <c r="AN23" s="195"/>
      <c r="AT23" s="642"/>
      <c r="AU23" s="642"/>
      <c r="AV23" s="197"/>
      <c r="AW23" s="197"/>
      <c r="AX23" s="642"/>
      <c r="AY23" s="642"/>
      <c r="AZ23" s="197"/>
      <c r="BA23" s="642"/>
      <c r="BB23" s="642"/>
      <c r="BC23" s="642"/>
      <c r="BD23" s="642"/>
      <c r="BE23" s="642"/>
      <c r="BF23" s="36"/>
    </row>
    <row r="24" spans="1:69" ht="14.1" customHeight="1" x14ac:dyDescent="0.15">
      <c r="A24" s="653"/>
      <c r="B24" s="251"/>
      <c r="C24" s="221"/>
      <c r="D24" s="218"/>
      <c r="E24" s="861"/>
      <c r="F24" s="861"/>
      <c r="G24" s="861"/>
      <c r="H24" s="861"/>
      <c r="I24" s="861"/>
      <c r="J24" s="861"/>
      <c r="K24" s="861"/>
      <c r="L24" s="861"/>
      <c r="M24" s="861"/>
      <c r="N24" s="861"/>
      <c r="O24" s="861"/>
      <c r="P24" s="861"/>
      <c r="Q24" s="861"/>
      <c r="R24" s="861"/>
      <c r="S24" s="861"/>
      <c r="T24" s="844"/>
      <c r="U24" s="844"/>
      <c r="V24" s="7"/>
      <c r="W24" s="844"/>
      <c r="X24" s="844"/>
      <c r="Y24" s="861"/>
      <c r="Z24" s="885"/>
      <c r="AA24" s="888"/>
      <c r="AB24" s="888"/>
      <c r="AC24" s="888"/>
      <c r="AD24" s="888"/>
      <c r="AE24" s="888"/>
      <c r="AF24" s="888"/>
      <c r="AG24" s="888"/>
      <c r="AH24" s="888"/>
      <c r="AI24" s="888"/>
      <c r="AJ24" s="888"/>
      <c r="AK24" s="888"/>
      <c r="AL24" s="381"/>
      <c r="AM24" s="106"/>
      <c r="AN24" s="195"/>
      <c r="AT24" s="642"/>
      <c r="AU24" s="642"/>
      <c r="AV24" s="197"/>
      <c r="AW24" s="197"/>
      <c r="AX24" s="642"/>
      <c r="AY24" s="642"/>
      <c r="AZ24" s="197"/>
      <c r="BA24" s="642"/>
      <c r="BB24" s="642"/>
      <c r="BC24" s="642"/>
      <c r="BD24" s="642"/>
      <c r="BE24" s="642"/>
      <c r="BF24" s="36"/>
    </row>
    <row r="25" spans="1:69" ht="14.1" customHeight="1" x14ac:dyDescent="0.15">
      <c r="A25" s="653"/>
      <c r="B25" s="251"/>
      <c r="C25" s="221" t="s">
        <v>672</v>
      </c>
      <c r="D25" s="218"/>
      <c r="E25" s="861"/>
      <c r="F25" s="861"/>
      <c r="G25" s="861"/>
      <c r="H25" s="886"/>
      <c r="I25" s="886"/>
      <c r="J25" s="886"/>
      <c r="K25" s="886"/>
      <c r="L25" s="886"/>
      <c r="M25" s="886"/>
      <c r="N25" s="886"/>
      <c r="O25" s="886"/>
      <c r="P25" s="886"/>
      <c r="Q25" s="886"/>
      <c r="R25" s="389"/>
      <c r="S25" s="221"/>
      <c r="T25" s="221"/>
      <c r="U25" s="221"/>
      <c r="V25" s="218"/>
      <c r="W25" s="861"/>
      <c r="X25" s="861"/>
      <c r="Y25" s="861"/>
      <c r="Z25" s="492"/>
      <c r="AA25" s="5499" t="s">
        <v>1507</v>
      </c>
      <c r="AB25" s="5499"/>
      <c r="AC25" s="5499"/>
      <c r="AD25" s="5499"/>
      <c r="AE25" s="5499"/>
      <c r="AF25" s="5499"/>
      <c r="AG25" s="5499"/>
      <c r="AH25" s="5499"/>
      <c r="AI25" s="5499"/>
      <c r="AJ25" s="5499"/>
      <c r="AK25" s="5499"/>
      <c r="AL25" s="5500"/>
      <c r="AM25" s="106"/>
    </row>
    <row r="26" spans="1:69" ht="14.1" customHeight="1" x14ac:dyDescent="0.15">
      <c r="A26" s="653"/>
      <c r="B26" s="251"/>
      <c r="C26" s="861"/>
      <c r="D26" s="221"/>
      <c r="E26" s="861"/>
      <c r="F26" s="861"/>
      <c r="G26" s="861"/>
      <c r="H26" s="886"/>
      <c r="I26" s="886"/>
      <c r="J26" s="886"/>
      <c r="K26" s="886"/>
      <c r="L26" s="886"/>
      <c r="M26" s="886"/>
      <c r="N26" s="886"/>
      <c r="O26" s="886"/>
      <c r="P26" s="886"/>
      <c r="Q26" s="886"/>
      <c r="R26" s="389"/>
      <c r="S26" s="221"/>
      <c r="T26" s="221"/>
      <c r="U26" s="221"/>
      <c r="V26" s="218"/>
      <c r="W26" s="861"/>
      <c r="X26" s="861"/>
      <c r="Y26" s="388"/>
      <c r="Z26" s="885"/>
      <c r="AA26" s="5499"/>
      <c r="AB26" s="5499"/>
      <c r="AC26" s="5499"/>
      <c r="AD26" s="5499"/>
      <c r="AE26" s="5499"/>
      <c r="AF26" s="5499"/>
      <c r="AG26" s="5499"/>
      <c r="AH26" s="5499"/>
      <c r="AI26" s="5499"/>
      <c r="AJ26" s="5499"/>
      <c r="AK26" s="5499"/>
      <c r="AL26" s="5500"/>
      <c r="AM26" s="106"/>
    </row>
    <row r="27" spans="1:69" ht="14.1" customHeight="1" x14ac:dyDescent="0.15">
      <c r="A27" s="653"/>
      <c r="B27" s="251"/>
      <c r="C27" s="861" t="s">
        <v>1397</v>
      </c>
      <c r="D27" s="221"/>
      <c r="E27" s="861"/>
      <c r="F27" s="861"/>
      <c r="G27" s="861"/>
      <c r="H27" s="194"/>
      <c r="I27" s="844"/>
      <c r="J27" s="844"/>
      <c r="K27" s="53"/>
      <c r="L27" s="59"/>
      <c r="M27" s="194"/>
      <c r="N27" s="861"/>
      <c r="O27" s="861"/>
      <c r="P27" s="861"/>
      <c r="Q27" s="861"/>
      <c r="R27" s="844"/>
      <c r="S27" s="844"/>
      <c r="T27" s="7"/>
      <c r="U27" s="843"/>
      <c r="V27" s="843"/>
      <c r="W27" s="861"/>
      <c r="X27" s="861"/>
      <c r="Y27" s="862"/>
      <c r="Z27" s="180"/>
      <c r="AA27" s="5499"/>
      <c r="AB27" s="5499"/>
      <c r="AC27" s="5499"/>
      <c r="AD27" s="5499"/>
      <c r="AE27" s="5499"/>
      <c r="AF27" s="5499"/>
      <c r="AG27" s="5499"/>
      <c r="AH27" s="5499"/>
      <c r="AI27" s="5499"/>
      <c r="AJ27" s="5499"/>
      <c r="AK27" s="5499"/>
      <c r="AL27" s="5500"/>
      <c r="AM27" s="106"/>
    </row>
    <row r="28" spans="1:69" ht="14.1" customHeight="1" x14ac:dyDescent="0.15">
      <c r="A28" s="653"/>
      <c r="B28" s="251"/>
      <c r="C28" s="861" t="s">
        <v>776</v>
      </c>
      <c r="D28" s="218"/>
      <c r="E28" s="218"/>
      <c r="F28" s="218"/>
      <c r="G28" s="218"/>
      <c r="H28" s="218"/>
      <c r="I28" s="218"/>
      <c r="J28" s="218"/>
      <c r="K28" s="218"/>
      <c r="L28" s="218"/>
      <c r="M28" s="218"/>
      <c r="N28" s="218"/>
      <c r="O28" s="218"/>
      <c r="P28" s="218"/>
      <c r="Q28" s="218"/>
      <c r="R28" s="218"/>
      <c r="S28" s="218"/>
      <c r="T28" s="218"/>
      <c r="U28" s="218"/>
      <c r="V28" s="218"/>
      <c r="W28" s="218"/>
      <c r="X28" s="218"/>
      <c r="Y28" s="862"/>
      <c r="Z28" s="218"/>
      <c r="AA28" s="218"/>
      <c r="AB28" s="218"/>
      <c r="AC28" s="218"/>
      <c r="AD28" s="218"/>
      <c r="AE28" s="218"/>
      <c r="AF28" s="218"/>
      <c r="AG28" s="218"/>
      <c r="AH28" s="218"/>
      <c r="AI28" s="218"/>
      <c r="AJ28" s="218"/>
      <c r="AK28" s="218"/>
      <c r="AL28" s="254"/>
      <c r="AM28" s="106"/>
      <c r="AO28" s="21"/>
      <c r="AP28" s="21"/>
      <c r="AQ28" s="21"/>
      <c r="AR28" s="21"/>
      <c r="AS28" s="21"/>
      <c r="AT28" s="21"/>
      <c r="AU28" s="21"/>
      <c r="AV28" s="21"/>
      <c r="AW28" s="21"/>
      <c r="AX28" s="21"/>
      <c r="AY28" s="21"/>
      <c r="AZ28" s="21"/>
      <c r="BA28" s="21"/>
      <c r="BB28" s="21"/>
      <c r="BC28" s="21"/>
      <c r="BD28" s="21"/>
      <c r="BE28" s="21"/>
      <c r="BF28" s="21"/>
      <c r="BJ28" s="97"/>
    </row>
    <row r="29" spans="1:69" ht="14.1" customHeight="1" x14ac:dyDescent="0.15">
      <c r="A29" s="653"/>
      <c r="B29" s="251"/>
      <c r="C29" s="221" t="s">
        <v>1804</v>
      </c>
      <c r="D29" s="894"/>
      <c r="E29" s="48"/>
      <c r="F29" s="48"/>
      <c r="G29" s="48"/>
      <c r="H29" s="48"/>
      <c r="I29" s="48"/>
      <c r="J29" s="48"/>
      <c r="K29" s="48"/>
      <c r="L29" s="48"/>
      <c r="M29" s="48"/>
      <c r="N29" s="48"/>
      <c r="O29" s="894"/>
      <c r="P29" s="894"/>
      <c r="Q29" s="53"/>
      <c r="R29" s="53"/>
      <c r="S29" s="53"/>
      <c r="T29" s="53"/>
      <c r="U29" s="53"/>
      <c r="V29" s="53"/>
      <c r="W29" s="53"/>
      <c r="X29" s="221"/>
      <c r="Y29" s="297"/>
      <c r="Z29" s="492" t="s">
        <v>59</v>
      </c>
      <c r="AA29" s="2701" t="s">
        <v>674</v>
      </c>
      <c r="AB29" s="2701"/>
      <c r="AC29" s="2701"/>
      <c r="AD29" s="2701"/>
      <c r="AE29" s="2701"/>
      <c r="AF29" s="2701"/>
      <c r="AG29" s="2701"/>
      <c r="AH29" s="2701"/>
      <c r="AI29" s="2701"/>
      <c r="AJ29" s="2701"/>
      <c r="AK29" s="2701"/>
      <c r="AL29" s="2702"/>
      <c r="AM29" s="106"/>
      <c r="AO29" s="21"/>
      <c r="AP29" s="21"/>
      <c r="AQ29" s="21"/>
      <c r="AR29" s="21"/>
      <c r="AS29" s="21"/>
      <c r="AT29" s="21"/>
      <c r="AU29" s="21"/>
      <c r="AV29" s="21"/>
      <c r="AW29" s="21"/>
      <c r="AX29" s="21"/>
      <c r="AY29" s="21"/>
      <c r="AZ29" s="21"/>
      <c r="BA29" s="21"/>
      <c r="BB29" s="21"/>
      <c r="BC29" s="21"/>
      <c r="BD29" s="21"/>
      <c r="BE29" s="21"/>
      <c r="BF29" s="21"/>
      <c r="BJ29" s="97"/>
    </row>
    <row r="30" spans="1:69" ht="14.1" customHeight="1" x14ac:dyDescent="0.15">
      <c r="A30" s="653"/>
      <c r="B30" s="251"/>
      <c r="C30" s="48"/>
      <c r="D30" s="4330"/>
      <c r="E30" s="4330"/>
      <c r="F30" s="4330"/>
      <c r="G30" s="4330"/>
      <c r="H30" s="4330"/>
      <c r="I30" s="4330"/>
      <c r="J30" s="4330"/>
      <c r="K30" s="4330"/>
      <c r="L30" s="4330"/>
      <c r="M30" s="4330"/>
      <c r="N30" s="2693"/>
      <c r="O30" s="2693"/>
      <c r="P30" s="2693"/>
      <c r="Q30" s="2693"/>
      <c r="R30" s="2693"/>
      <c r="S30" s="2693"/>
      <c r="T30" s="2693"/>
      <c r="U30" s="2693"/>
      <c r="V30" s="2693"/>
      <c r="W30" s="2693"/>
      <c r="X30" s="2693"/>
      <c r="Y30" s="996"/>
      <c r="Z30" s="885"/>
      <c r="AA30" s="2701"/>
      <c r="AB30" s="2701"/>
      <c r="AC30" s="2701"/>
      <c r="AD30" s="2701"/>
      <c r="AE30" s="2701"/>
      <c r="AF30" s="2701"/>
      <c r="AG30" s="2701"/>
      <c r="AH30" s="2701"/>
      <c r="AI30" s="2701"/>
      <c r="AJ30" s="2701"/>
      <c r="AK30" s="2701"/>
      <c r="AL30" s="2702"/>
      <c r="AM30" s="106"/>
      <c r="AO30" s="21"/>
      <c r="AP30" s="21"/>
      <c r="AQ30" s="21"/>
      <c r="AR30" s="21"/>
      <c r="AS30" s="21"/>
      <c r="AT30" s="21"/>
      <c r="AU30" s="21"/>
      <c r="AV30" s="21"/>
      <c r="AW30" s="21"/>
      <c r="AX30" s="21"/>
      <c r="AY30" s="21"/>
      <c r="AZ30" s="21"/>
      <c r="BA30" s="21"/>
      <c r="BB30" s="21"/>
      <c r="BC30" s="21"/>
      <c r="BD30" s="21"/>
      <c r="BE30" s="21"/>
      <c r="BF30" s="21"/>
      <c r="BJ30" s="97"/>
    </row>
    <row r="31" spans="1:69" s="218" customFormat="1" ht="18.75" customHeight="1" x14ac:dyDescent="0.15">
      <c r="A31" s="996"/>
      <c r="B31" s="251"/>
      <c r="C31" s="221"/>
      <c r="D31" s="5494"/>
      <c r="E31" s="5494"/>
      <c r="F31" s="5494"/>
      <c r="G31" s="5494"/>
      <c r="H31" s="5494"/>
      <c r="I31" s="5505" t="s">
        <v>156</v>
      </c>
      <c r="J31" s="5505"/>
      <c r="K31" s="5505"/>
      <c r="L31" s="5505"/>
      <c r="M31" s="5505"/>
      <c r="N31" s="5505" t="s">
        <v>157</v>
      </c>
      <c r="O31" s="5505"/>
      <c r="P31" s="5505"/>
      <c r="Q31" s="5505"/>
      <c r="R31" s="5505"/>
      <c r="S31" s="5493" t="s">
        <v>1689</v>
      </c>
      <c r="T31" s="5493"/>
      <c r="U31" s="5493"/>
      <c r="V31" s="5493"/>
      <c r="W31" s="5493"/>
      <c r="X31" s="5493"/>
      <c r="Y31" s="5493"/>
      <c r="Z31" s="5493"/>
      <c r="AA31" s="5493" t="s">
        <v>1690</v>
      </c>
      <c r="AB31" s="5493"/>
      <c r="AC31" s="5493"/>
      <c r="AD31" s="5493"/>
      <c r="AE31" s="5493"/>
      <c r="AF31" s="5493"/>
      <c r="AG31" s="1017"/>
      <c r="AH31" s="992"/>
      <c r="AI31" s="992"/>
      <c r="AJ31" s="992"/>
      <c r="AK31" s="992"/>
      <c r="AL31" s="993"/>
      <c r="AM31" s="255"/>
      <c r="AO31" s="992"/>
      <c r="AP31" s="992"/>
      <c r="AQ31" s="992"/>
      <c r="AR31" s="992"/>
      <c r="AU31" s="215"/>
      <c r="BQ31" s="1062"/>
    </row>
    <row r="32" spans="1:69" s="218" customFormat="1" ht="18.75" customHeight="1" x14ac:dyDescent="0.15">
      <c r="A32" s="996"/>
      <c r="B32" s="251"/>
      <c r="C32" s="221"/>
      <c r="D32" s="5492" t="s">
        <v>2127</v>
      </c>
      <c r="E32" s="5492"/>
      <c r="F32" s="5492"/>
      <c r="G32" s="5492"/>
      <c r="H32" s="5492"/>
      <c r="I32" s="4326"/>
      <c r="J32" s="4326"/>
      <c r="K32" s="4326"/>
      <c r="L32" s="4326"/>
      <c r="M32" s="4326"/>
      <c r="N32" s="4326"/>
      <c r="O32" s="4326"/>
      <c r="P32" s="4326"/>
      <c r="Q32" s="4326"/>
      <c r="R32" s="4326"/>
      <c r="S32" s="4326"/>
      <c r="T32" s="4326"/>
      <c r="U32" s="4326"/>
      <c r="V32" s="4326"/>
      <c r="W32" s="4326"/>
      <c r="X32" s="4326"/>
      <c r="Y32" s="4326"/>
      <c r="Z32" s="4326"/>
      <c r="AA32" s="4326"/>
      <c r="AB32" s="4326"/>
      <c r="AC32" s="4326"/>
      <c r="AD32" s="4326"/>
      <c r="AE32" s="4326"/>
      <c r="AF32" s="4326"/>
      <c r="AG32" s="1017"/>
      <c r="AH32" s="992"/>
      <c r="AI32" s="992"/>
      <c r="AJ32" s="992"/>
      <c r="AK32" s="992"/>
      <c r="AL32" s="993"/>
      <c r="AM32" s="255"/>
      <c r="AO32" s="992"/>
      <c r="AP32" s="992"/>
      <c r="AQ32" s="992"/>
      <c r="AR32" s="992"/>
      <c r="AU32" s="215"/>
      <c r="BQ32" s="1062"/>
    </row>
    <row r="33" spans="1:69" s="218" customFormat="1" ht="18.75" customHeight="1" x14ac:dyDescent="0.15">
      <c r="A33" s="996"/>
      <c r="B33" s="251"/>
      <c r="C33" s="221"/>
      <c r="D33" s="5492" t="s">
        <v>1692</v>
      </c>
      <c r="E33" s="5492"/>
      <c r="F33" s="5492"/>
      <c r="G33" s="5492"/>
      <c r="H33" s="5492"/>
      <c r="I33" s="4326"/>
      <c r="J33" s="4326"/>
      <c r="K33" s="4326"/>
      <c r="L33" s="4326"/>
      <c r="M33" s="4326"/>
      <c r="N33" s="4326"/>
      <c r="O33" s="4326"/>
      <c r="P33" s="4326"/>
      <c r="Q33" s="4326"/>
      <c r="R33" s="4326"/>
      <c r="S33" s="4326"/>
      <c r="T33" s="4326"/>
      <c r="U33" s="4326"/>
      <c r="V33" s="4326"/>
      <c r="W33" s="4326"/>
      <c r="X33" s="4326"/>
      <c r="Y33" s="4326"/>
      <c r="Z33" s="4326"/>
      <c r="AA33" s="4326"/>
      <c r="AB33" s="4326"/>
      <c r="AC33" s="4326"/>
      <c r="AD33" s="4326"/>
      <c r="AE33" s="4326"/>
      <c r="AF33" s="4326"/>
      <c r="AG33" s="1017"/>
      <c r="AH33" s="992"/>
      <c r="AI33" s="992"/>
      <c r="AJ33" s="992"/>
      <c r="AK33" s="992"/>
      <c r="AL33" s="993"/>
      <c r="AM33" s="255"/>
      <c r="AO33" s="992"/>
      <c r="AP33" s="992"/>
      <c r="AQ33" s="992"/>
      <c r="AR33" s="992"/>
      <c r="AU33" s="215"/>
      <c r="BQ33" s="1062"/>
    </row>
    <row r="34" spans="1:69" s="218" customFormat="1" ht="18.75" customHeight="1" x14ac:dyDescent="0.15">
      <c r="A34" s="996"/>
      <c r="B34" s="251"/>
      <c r="C34" s="221"/>
      <c r="D34" s="5491" t="s">
        <v>1691</v>
      </c>
      <c r="E34" s="5491"/>
      <c r="F34" s="5491"/>
      <c r="G34" s="5491"/>
      <c r="H34" s="5491"/>
      <c r="I34" s="4326"/>
      <c r="J34" s="4326"/>
      <c r="K34" s="4326"/>
      <c r="L34" s="4326"/>
      <c r="M34" s="4326"/>
      <c r="N34" s="4326"/>
      <c r="O34" s="4326"/>
      <c r="P34" s="4326"/>
      <c r="Q34" s="4326"/>
      <c r="R34" s="4326"/>
      <c r="S34" s="4326"/>
      <c r="T34" s="4326"/>
      <c r="U34" s="4326"/>
      <c r="V34" s="4326"/>
      <c r="W34" s="4326"/>
      <c r="X34" s="4326"/>
      <c r="Y34" s="4326"/>
      <c r="Z34" s="4326"/>
      <c r="AA34" s="4326"/>
      <c r="AB34" s="4326"/>
      <c r="AC34" s="4326"/>
      <c r="AD34" s="4326"/>
      <c r="AE34" s="4326"/>
      <c r="AF34" s="4326"/>
      <c r="AG34" s="1017"/>
      <c r="AH34" s="992"/>
      <c r="AI34" s="992"/>
      <c r="AJ34" s="992"/>
      <c r="AK34" s="992"/>
      <c r="AL34" s="993"/>
      <c r="AM34" s="255"/>
      <c r="AO34" s="992"/>
      <c r="AP34" s="992"/>
      <c r="AQ34" s="992"/>
      <c r="AR34" s="992"/>
      <c r="AU34" s="215"/>
      <c r="BQ34" s="1062"/>
    </row>
    <row r="35" spans="1:69" s="218" customFormat="1" ht="18.75" customHeight="1" x14ac:dyDescent="0.15">
      <c r="A35" s="1784"/>
      <c r="B35" s="251"/>
      <c r="C35" s="221"/>
      <c r="D35" s="5491" t="s">
        <v>2122</v>
      </c>
      <c r="E35" s="5491"/>
      <c r="F35" s="5491"/>
      <c r="G35" s="5491"/>
      <c r="H35" s="5491"/>
      <c r="I35" s="4326"/>
      <c r="J35" s="4326"/>
      <c r="K35" s="4326"/>
      <c r="L35" s="4326"/>
      <c r="M35" s="4326"/>
      <c r="N35" s="4326"/>
      <c r="O35" s="4326"/>
      <c r="P35" s="4326"/>
      <c r="Q35" s="4326"/>
      <c r="R35" s="4326"/>
      <c r="S35" s="4326"/>
      <c r="T35" s="4326"/>
      <c r="U35" s="4326"/>
      <c r="V35" s="4326"/>
      <c r="W35" s="4326"/>
      <c r="X35" s="4326"/>
      <c r="Y35" s="4326"/>
      <c r="Z35" s="4326"/>
      <c r="AA35" s="4326"/>
      <c r="AB35" s="4326"/>
      <c r="AC35" s="4326"/>
      <c r="AD35" s="4326"/>
      <c r="AE35" s="4326"/>
      <c r="AF35" s="4326"/>
      <c r="AG35" s="1788"/>
      <c r="AH35" s="1785"/>
      <c r="AI35" s="1785"/>
      <c r="AJ35" s="1785"/>
      <c r="AK35" s="1785"/>
      <c r="AL35" s="1786"/>
      <c r="AM35" s="255"/>
      <c r="AO35" s="1785"/>
      <c r="AP35" s="1785"/>
      <c r="AQ35" s="1785"/>
      <c r="AR35" s="1785"/>
      <c r="AU35" s="215"/>
      <c r="BQ35" s="1062"/>
    </row>
    <row r="36" spans="1:69" s="218" customFormat="1" ht="10.5" customHeight="1" x14ac:dyDescent="0.15">
      <c r="A36" s="996"/>
      <c r="B36" s="251"/>
      <c r="C36" s="221"/>
      <c r="D36" s="1061"/>
      <c r="E36" s="1061"/>
      <c r="F36" s="1061"/>
      <c r="G36" s="1061"/>
      <c r="H36" s="1061"/>
      <c r="I36" s="1061"/>
      <c r="J36" s="1061"/>
      <c r="K36" s="1061"/>
      <c r="L36" s="1061"/>
      <c r="M36" s="1061"/>
      <c r="N36" s="1061"/>
      <c r="O36" s="1061"/>
      <c r="P36" s="1061"/>
      <c r="Q36" s="1061"/>
      <c r="R36" s="1061"/>
      <c r="S36" s="1061"/>
      <c r="T36" s="1061"/>
      <c r="U36" s="1061"/>
      <c r="V36" s="1061"/>
      <c r="W36" s="1061"/>
      <c r="X36" s="1061"/>
      <c r="Y36" s="1398"/>
      <c r="Z36" s="1061"/>
      <c r="AA36" s="1061"/>
      <c r="AB36" s="1061"/>
      <c r="AC36" s="1061"/>
      <c r="AD36" s="1061"/>
      <c r="AE36" s="1061"/>
      <c r="AF36" s="1061"/>
      <c r="AG36" s="1017"/>
      <c r="AH36" s="992"/>
      <c r="AI36" s="992"/>
      <c r="AJ36" s="992"/>
      <c r="AK36" s="992"/>
      <c r="AL36" s="993"/>
      <c r="AM36" s="255"/>
      <c r="AO36" s="992"/>
      <c r="AP36" s="992"/>
      <c r="AQ36" s="992"/>
      <c r="AR36" s="992"/>
      <c r="AU36" s="215"/>
      <c r="BQ36" s="1062"/>
    </row>
    <row r="37" spans="1:69" ht="14.1" customHeight="1" x14ac:dyDescent="0.15">
      <c r="A37" s="653"/>
      <c r="B37" s="251"/>
      <c r="C37" s="221" t="s">
        <v>675</v>
      </c>
      <c r="D37" s="894"/>
      <c r="E37" s="894"/>
      <c r="F37" s="894"/>
      <c r="G37" s="894"/>
      <c r="H37" s="894"/>
      <c r="I37" s="53"/>
      <c r="J37" s="894"/>
      <c r="K37" s="221"/>
      <c r="L37" s="861"/>
      <c r="M37" s="861"/>
      <c r="N37" s="861"/>
      <c r="O37" s="861"/>
      <c r="P37" s="861"/>
      <c r="Q37" s="894"/>
      <c r="R37" s="53"/>
      <c r="S37" s="53"/>
      <c r="T37" s="53"/>
      <c r="U37" s="53"/>
      <c r="V37" s="53"/>
      <c r="W37" s="53"/>
      <c r="X37" s="53"/>
      <c r="Y37" s="862"/>
      <c r="Z37" s="885"/>
      <c r="AA37" s="886"/>
      <c r="AB37" s="886"/>
      <c r="AC37" s="886"/>
      <c r="AD37" s="886"/>
      <c r="AE37" s="886"/>
      <c r="AF37" s="886"/>
      <c r="AG37" s="886"/>
      <c r="AH37" s="886"/>
      <c r="AI37" s="886"/>
      <c r="AJ37" s="886"/>
      <c r="AK37" s="886"/>
      <c r="AL37" s="381"/>
      <c r="AM37" s="106"/>
      <c r="AO37" s="21"/>
      <c r="AP37" s="21"/>
      <c r="AQ37" s="21"/>
      <c r="AR37" s="21"/>
      <c r="AS37" s="21"/>
      <c r="AT37" s="21"/>
      <c r="AU37" s="21"/>
      <c r="AV37" s="21"/>
      <c r="AW37" s="21"/>
      <c r="AX37" s="21"/>
      <c r="AY37" s="21"/>
      <c r="AZ37" s="21"/>
      <c r="BA37" s="21"/>
      <c r="BB37" s="21"/>
      <c r="BC37" s="21"/>
      <c r="BD37" s="21"/>
      <c r="BE37" s="21"/>
      <c r="BF37" s="21"/>
      <c r="BJ37" s="39"/>
    </row>
    <row r="38" spans="1:69" ht="9" customHeight="1" x14ac:dyDescent="0.15">
      <c r="A38" s="917"/>
      <c r="B38" s="251"/>
      <c r="C38" s="221"/>
      <c r="D38" s="925"/>
      <c r="E38" s="925"/>
      <c r="F38" s="925"/>
      <c r="G38" s="925"/>
      <c r="H38" s="925"/>
      <c r="I38" s="53"/>
      <c r="J38" s="925"/>
      <c r="K38" s="221"/>
      <c r="L38" s="917"/>
      <c r="M38" s="917"/>
      <c r="N38" s="917"/>
      <c r="O38" s="917"/>
      <c r="P38" s="917"/>
      <c r="Q38" s="925"/>
      <c r="R38" s="53"/>
      <c r="S38" s="53"/>
      <c r="T38" s="53"/>
      <c r="U38" s="53"/>
      <c r="V38" s="53"/>
      <c r="W38" s="53"/>
      <c r="X38" s="53"/>
      <c r="Y38" s="918"/>
      <c r="Z38" s="885"/>
      <c r="AA38" s="924"/>
      <c r="AB38" s="924"/>
      <c r="AC38" s="924"/>
      <c r="AD38" s="924"/>
      <c r="AE38" s="924"/>
      <c r="AF38" s="924"/>
      <c r="AG38" s="924"/>
      <c r="AH38" s="924"/>
      <c r="AI38" s="924"/>
      <c r="AJ38" s="924"/>
      <c r="AK38" s="924"/>
      <c r="AL38" s="381"/>
      <c r="AM38" s="106"/>
      <c r="AO38" s="21"/>
      <c r="AP38" s="21"/>
      <c r="AQ38" s="21"/>
      <c r="AR38" s="21"/>
      <c r="AS38" s="21"/>
      <c r="AT38" s="21"/>
      <c r="AU38" s="21"/>
      <c r="AV38" s="21"/>
      <c r="AW38" s="21"/>
      <c r="AX38" s="21"/>
      <c r="AY38" s="21"/>
      <c r="AZ38" s="21"/>
      <c r="BA38" s="21"/>
      <c r="BB38" s="21"/>
      <c r="BC38" s="21"/>
      <c r="BD38" s="21"/>
      <c r="BE38" s="21"/>
      <c r="BF38" s="21"/>
      <c r="BJ38" s="39"/>
    </row>
    <row r="39" spans="1:69" ht="14.1" customHeight="1" x14ac:dyDescent="0.15">
      <c r="A39" s="653"/>
      <c r="B39" s="251"/>
      <c r="C39" s="894" t="s">
        <v>1560</v>
      </c>
      <c r="D39" s="894"/>
      <c r="E39" s="894"/>
      <c r="F39" s="894"/>
      <c r="G39" s="894"/>
      <c r="H39" s="894"/>
      <c r="I39" s="894"/>
      <c r="J39" s="894"/>
      <c r="K39" s="894"/>
      <c r="L39" s="894"/>
      <c r="M39" s="894"/>
      <c r="N39" s="894"/>
      <c r="O39" s="894"/>
      <c r="P39" s="894"/>
      <c r="Q39" s="861"/>
      <c r="R39" s="844"/>
      <c r="S39" s="844"/>
      <c r="T39" s="7"/>
      <c r="U39" s="843"/>
      <c r="V39" s="843"/>
      <c r="W39" s="861"/>
      <c r="X39" s="861"/>
      <c r="Y39" s="862"/>
      <c r="Z39" s="885"/>
      <c r="AA39" s="886"/>
      <c r="AB39" s="886"/>
      <c r="AC39" s="886"/>
      <c r="AD39" s="886"/>
      <c r="AE39" s="886"/>
      <c r="AF39" s="886"/>
      <c r="AG39" s="886"/>
      <c r="AH39" s="886"/>
      <c r="AI39" s="886"/>
      <c r="AJ39" s="886"/>
      <c r="AK39" s="886"/>
      <c r="AL39" s="381"/>
      <c r="AM39" s="106"/>
    </row>
    <row r="40" spans="1:69" ht="6.75" customHeight="1" x14ac:dyDescent="0.15">
      <c r="A40" s="653"/>
      <c r="B40" s="251"/>
      <c r="C40" s="861"/>
      <c r="D40" s="894"/>
      <c r="E40" s="894"/>
      <c r="F40" s="894"/>
      <c r="G40" s="894"/>
      <c r="H40" s="894"/>
      <c r="I40" s="894"/>
      <c r="J40" s="894"/>
      <c r="K40" s="894"/>
      <c r="L40" s="894"/>
      <c r="M40" s="839"/>
      <c r="N40" s="839"/>
      <c r="O40" s="839"/>
      <c r="P40" s="839"/>
      <c r="Q40" s="894"/>
      <c r="R40" s="53"/>
      <c r="S40" s="53"/>
      <c r="T40" s="53"/>
      <c r="U40" s="53"/>
      <c r="V40" s="53"/>
      <c r="W40" s="53"/>
      <c r="X40" s="53"/>
      <c r="Y40" s="862"/>
      <c r="Z40" s="568" t="s">
        <v>673</v>
      </c>
      <c r="AA40" s="5495" t="s">
        <v>1163</v>
      </c>
      <c r="AB40" s="5496"/>
      <c r="AC40" s="5496"/>
      <c r="AD40" s="5496"/>
      <c r="AE40" s="5496"/>
      <c r="AF40" s="5496"/>
      <c r="AG40" s="5496"/>
      <c r="AH40" s="5496"/>
      <c r="AI40" s="5496"/>
      <c r="AJ40" s="5496"/>
      <c r="AK40" s="5496"/>
      <c r="AL40" s="5496"/>
      <c r="AM40" s="106"/>
    </row>
    <row r="41" spans="1:69" ht="14.1" customHeight="1" x14ac:dyDescent="0.15">
      <c r="A41" s="996"/>
      <c r="B41" s="251"/>
      <c r="C41" s="996" t="s">
        <v>785</v>
      </c>
      <c r="D41" s="1022"/>
      <c r="E41" s="1022"/>
      <c r="F41" s="1022"/>
      <c r="G41" s="1022"/>
      <c r="H41" s="1022"/>
      <c r="I41" s="1022"/>
      <c r="J41" s="1022"/>
      <c r="K41" s="1022"/>
      <c r="L41" s="1022"/>
      <c r="M41" s="991"/>
      <c r="N41" s="991"/>
      <c r="O41" s="991"/>
      <c r="P41" s="991"/>
      <c r="Q41" s="1022"/>
      <c r="R41" s="53"/>
      <c r="S41" s="53"/>
      <c r="T41" s="53"/>
      <c r="U41" s="53"/>
      <c r="V41" s="53"/>
      <c r="W41" s="53"/>
      <c r="X41" s="53"/>
      <c r="Y41" s="996"/>
      <c r="Z41" s="568"/>
      <c r="AA41" s="5495"/>
      <c r="AB41" s="5496"/>
      <c r="AC41" s="5496"/>
      <c r="AD41" s="5496"/>
      <c r="AE41" s="5496"/>
      <c r="AF41" s="5496"/>
      <c r="AG41" s="5496"/>
      <c r="AH41" s="5496"/>
      <c r="AI41" s="5496"/>
      <c r="AJ41" s="5496"/>
      <c r="AK41" s="5496"/>
      <c r="AL41" s="5496"/>
      <c r="AM41" s="106"/>
    </row>
    <row r="42" spans="1:69" ht="14.1" customHeight="1" x14ac:dyDescent="0.15">
      <c r="A42" s="653"/>
      <c r="B42" s="251"/>
      <c r="C42" s="894" t="s">
        <v>891</v>
      </c>
      <c r="D42" s="221"/>
      <c r="E42" s="221"/>
      <c r="F42" s="861"/>
      <c r="G42" s="861"/>
      <c r="H42" s="861"/>
      <c r="I42" s="861"/>
      <c r="J42" s="861"/>
      <c r="K42" s="894"/>
      <c r="L42" s="861"/>
      <c r="M42" s="221"/>
      <c r="N42" s="221"/>
      <c r="O42" s="221"/>
      <c r="P42" s="221"/>
      <c r="Q42" s="221"/>
      <c r="R42" s="221"/>
      <c r="S42" s="221"/>
      <c r="T42" s="221"/>
      <c r="U42" s="221"/>
      <c r="V42" s="221"/>
      <c r="W42" s="221"/>
      <c r="X42" s="221"/>
      <c r="Y42" s="53" t="s">
        <v>676</v>
      </c>
      <c r="Z42" s="621"/>
      <c r="AA42" s="5497"/>
      <c r="AB42" s="5496"/>
      <c r="AC42" s="5496"/>
      <c r="AD42" s="5496"/>
      <c r="AE42" s="5496"/>
      <c r="AF42" s="5496"/>
      <c r="AG42" s="5496"/>
      <c r="AH42" s="5496"/>
      <c r="AI42" s="5496"/>
      <c r="AJ42" s="5496"/>
      <c r="AK42" s="5496"/>
      <c r="AL42" s="5496"/>
      <c r="AM42" s="106"/>
    </row>
    <row r="43" spans="1:69" ht="9.9499999999999993" customHeight="1" x14ac:dyDescent="0.15">
      <c r="A43" s="653"/>
      <c r="B43" s="251"/>
      <c r="C43" s="861"/>
      <c r="D43" s="894"/>
      <c r="E43" s="861"/>
      <c r="F43" s="861"/>
      <c r="G43" s="861"/>
      <c r="H43" s="861"/>
      <c r="I43" s="861"/>
      <c r="J43" s="861"/>
      <c r="K43" s="894"/>
      <c r="L43" s="894"/>
      <c r="M43" s="2693"/>
      <c r="N43" s="2693"/>
      <c r="O43" s="2693"/>
      <c r="P43" s="2693"/>
      <c r="Q43" s="2693"/>
      <c r="R43" s="2693"/>
      <c r="S43" s="2693"/>
      <c r="T43" s="2693"/>
      <c r="U43" s="2693"/>
      <c r="V43" s="2693"/>
      <c r="W43" s="2693"/>
      <c r="X43" s="2693"/>
      <c r="Y43" s="894"/>
      <c r="Z43" s="253"/>
      <c r="AA43" s="218"/>
      <c r="AB43" s="218"/>
      <c r="AC43" s="218"/>
      <c r="AD43" s="218"/>
      <c r="AE43" s="218"/>
      <c r="AF43" s="218"/>
      <c r="AG43" s="218"/>
      <c r="AH43" s="218"/>
      <c r="AI43" s="218"/>
      <c r="AJ43" s="218"/>
      <c r="AK43" s="218"/>
      <c r="AL43" s="218"/>
      <c r="AM43" s="106"/>
    </row>
    <row r="44" spans="1:69" ht="14.1" customHeight="1" x14ac:dyDescent="0.15">
      <c r="A44" s="653"/>
      <c r="B44" s="251"/>
      <c r="C44" s="894" t="s">
        <v>1832</v>
      </c>
      <c r="D44" s="221"/>
      <c r="E44" s="221"/>
      <c r="F44" s="861"/>
      <c r="G44" s="861"/>
      <c r="H44" s="861"/>
      <c r="I44" s="861"/>
      <c r="J44" s="861"/>
      <c r="K44" s="894"/>
      <c r="L44" s="861"/>
      <c r="M44" s="194"/>
      <c r="N44" s="194"/>
      <c r="O44" s="194"/>
      <c r="P44" s="194"/>
      <c r="Q44" s="194"/>
      <c r="R44" s="53"/>
      <c r="S44" s="53"/>
      <c r="T44" s="844"/>
      <c r="U44" s="844"/>
      <c r="V44" s="844"/>
      <c r="W44" s="844"/>
      <c r="X44" s="844"/>
      <c r="Y44" s="60"/>
      <c r="Z44" s="492" t="s">
        <v>677</v>
      </c>
      <c r="AA44" s="5495" t="s">
        <v>678</v>
      </c>
      <c r="AB44" s="5496"/>
      <c r="AC44" s="5496"/>
      <c r="AD44" s="5496"/>
      <c r="AE44" s="5496"/>
      <c r="AF44" s="5496"/>
      <c r="AG44" s="5496"/>
      <c r="AH44" s="5496"/>
      <c r="AI44" s="5496"/>
      <c r="AJ44" s="5496"/>
      <c r="AK44" s="5496"/>
      <c r="AL44" s="5496"/>
      <c r="AM44" s="106"/>
    </row>
    <row r="45" spans="1:69" ht="9.9499999999999993" customHeight="1" x14ac:dyDescent="0.15">
      <c r="A45" s="653"/>
      <c r="B45" s="251"/>
      <c r="C45" s="861"/>
      <c r="D45" s="894" t="s">
        <v>1833</v>
      </c>
      <c r="E45" s="861"/>
      <c r="F45" s="894"/>
      <c r="G45" s="894"/>
      <c r="H45" s="894"/>
      <c r="I45" s="894"/>
      <c r="J45" s="894"/>
      <c r="K45" s="894"/>
      <c r="L45" s="894"/>
      <c r="M45" s="839"/>
      <c r="N45" s="839"/>
      <c r="O45" s="839"/>
      <c r="P45" s="839"/>
      <c r="Q45" s="839"/>
      <c r="R45" s="839"/>
      <c r="S45" s="839"/>
      <c r="T45" s="839"/>
      <c r="U45" s="839"/>
      <c r="V45" s="839"/>
      <c r="W45" s="839"/>
      <c r="X45" s="839"/>
      <c r="Y45" s="894"/>
      <c r="Z45" s="180"/>
      <c r="AA45" s="5497"/>
      <c r="AB45" s="5496"/>
      <c r="AC45" s="5496"/>
      <c r="AD45" s="5496"/>
      <c r="AE45" s="5496"/>
      <c r="AF45" s="5496"/>
      <c r="AG45" s="5496"/>
      <c r="AH45" s="5496"/>
      <c r="AI45" s="5496"/>
      <c r="AJ45" s="5496"/>
      <c r="AK45" s="5496"/>
      <c r="AL45" s="5496"/>
      <c r="AM45" s="106"/>
      <c r="AP45" s="194"/>
      <c r="AQ45" s="194"/>
      <c r="AR45" s="194"/>
      <c r="AS45" s="53"/>
      <c r="AT45" s="637"/>
      <c r="AU45" s="637"/>
      <c r="AV45" s="637"/>
      <c r="AW45" s="637"/>
      <c r="AX45" s="195"/>
      <c r="AY45" s="637"/>
      <c r="AZ45" s="637"/>
    </row>
    <row r="46" spans="1:69" ht="14.1" customHeight="1" x14ac:dyDescent="0.15">
      <c r="A46" s="653"/>
      <c r="B46" s="251"/>
      <c r="C46" s="861" t="s">
        <v>1561</v>
      </c>
      <c r="D46" s="221"/>
      <c r="E46" s="894"/>
      <c r="F46" s="894"/>
      <c r="G46" s="894"/>
      <c r="H46" s="894"/>
      <c r="I46" s="894"/>
      <c r="J46" s="894"/>
      <c r="K46" s="894"/>
      <c r="L46" s="861"/>
      <c r="M46" s="194"/>
      <c r="N46" s="194"/>
      <c r="O46" s="194"/>
      <c r="P46" s="194"/>
      <c r="Q46" s="194"/>
      <c r="R46" s="53"/>
      <c r="S46" s="844"/>
      <c r="T46" s="844"/>
      <c r="U46" s="844"/>
      <c r="V46" s="844"/>
      <c r="W46" s="844"/>
      <c r="X46" s="844"/>
      <c r="Y46" s="894"/>
      <c r="Z46" s="180"/>
      <c r="AA46" s="5497"/>
      <c r="AB46" s="5496"/>
      <c r="AC46" s="5496"/>
      <c r="AD46" s="5496"/>
      <c r="AE46" s="5496"/>
      <c r="AF46" s="5496"/>
      <c r="AG46" s="5496"/>
      <c r="AH46" s="5496"/>
      <c r="AI46" s="5496"/>
      <c r="AJ46" s="5496"/>
      <c r="AK46" s="5496"/>
      <c r="AL46" s="5496"/>
      <c r="AM46" s="106"/>
    </row>
    <row r="47" spans="1:69" ht="14.1" customHeight="1" x14ac:dyDescent="0.15">
      <c r="A47" s="653"/>
      <c r="B47" s="251"/>
      <c r="C47" s="221"/>
      <c r="D47" s="221"/>
      <c r="E47" s="894"/>
      <c r="F47" s="861"/>
      <c r="G47" s="861"/>
      <c r="H47" s="861"/>
      <c r="I47" s="861"/>
      <c r="J47" s="861"/>
      <c r="K47" s="894"/>
      <c r="L47" s="2693"/>
      <c r="M47" s="2693"/>
      <c r="N47" s="2693"/>
      <c r="O47" s="2693"/>
      <c r="P47" s="2693"/>
      <c r="Q47" s="2693"/>
      <c r="R47" s="2693"/>
      <c r="S47" s="2693"/>
      <c r="T47" s="2693"/>
      <c r="U47" s="2693"/>
      <c r="V47" s="2693"/>
      <c r="W47" s="2693"/>
      <c r="X47" s="2693"/>
      <c r="Y47" s="861"/>
      <c r="Z47" s="885"/>
      <c r="AA47" s="886"/>
      <c r="AB47" s="886"/>
      <c r="AC47" s="886"/>
      <c r="AD47" s="886"/>
      <c r="AE47" s="886"/>
      <c r="AF47" s="886"/>
      <c r="AG47" s="886"/>
      <c r="AH47" s="886"/>
      <c r="AI47" s="886"/>
      <c r="AJ47" s="886"/>
      <c r="AK47" s="886"/>
      <c r="AL47" s="381"/>
      <c r="AM47" s="106"/>
    </row>
    <row r="48" spans="1:69" ht="14.1" customHeight="1" x14ac:dyDescent="0.15">
      <c r="A48" s="653"/>
      <c r="B48" s="251"/>
      <c r="C48" s="21" t="s">
        <v>1693</v>
      </c>
      <c r="W48" s="1283"/>
      <c r="X48" s="1283"/>
      <c r="Y48" s="1284"/>
      <c r="Z48" s="492" t="s">
        <v>677</v>
      </c>
      <c r="AA48" s="2701" t="s">
        <v>1372</v>
      </c>
      <c r="AB48" s="2701"/>
      <c r="AC48" s="2701"/>
      <c r="AD48" s="2701"/>
      <c r="AE48" s="2701"/>
      <c r="AF48" s="2701"/>
      <c r="AG48" s="2701"/>
      <c r="AH48" s="2701"/>
      <c r="AI48" s="2701"/>
      <c r="AJ48" s="2701"/>
      <c r="AK48" s="2701"/>
      <c r="AL48" s="2702"/>
      <c r="AM48" s="106"/>
    </row>
    <row r="49" spans="1:68" ht="14.1" customHeight="1" x14ac:dyDescent="0.15">
      <c r="A49" s="653"/>
      <c r="B49" s="251"/>
      <c r="W49" s="53"/>
      <c r="X49" s="53"/>
      <c r="Y49" s="1284"/>
      <c r="Z49" s="180"/>
      <c r="AA49" s="2701"/>
      <c r="AB49" s="2701"/>
      <c r="AC49" s="2701"/>
      <c r="AD49" s="2701"/>
      <c r="AE49" s="2701"/>
      <c r="AF49" s="2701"/>
      <c r="AG49" s="2701"/>
      <c r="AH49" s="2701"/>
      <c r="AI49" s="2701"/>
      <c r="AJ49" s="2701"/>
      <c r="AK49" s="2701"/>
      <c r="AL49" s="2702"/>
      <c r="AM49" s="106"/>
    </row>
    <row r="50" spans="1:68" ht="14.1" customHeight="1" x14ac:dyDescent="0.15">
      <c r="A50" s="653"/>
      <c r="B50" s="251"/>
      <c r="C50" s="21" t="s">
        <v>1694</v>
      </c>
      <c r="D50" s="218"/>
      <c r="W50" s="1295"/>
      <c r="X50" s="1295"/>
      <c r="Y50" s="1295"/>
      <c r="Z50" s="885"/>
      <c r="AA50" s="2701"/>
      <c r="AB50" s="2701"/>
      <c r="AC50" s="2701"/>
      <c r="AD50" s="2701"/>
      <c r="AE50" s="2701"/>
      <c r="AF50" s="2701"/>
      <c r="AG50" s="2701"/>
      <c r="AH50" s="2701"/>
      <c r="AI50" s="2701"/>
      <c r="AJ50" s="2701"/>
      <c r="AK50" s="2701"/>
      <c r="AL50" s="2702"/>
      <c r="AM50" s="106"/>
    </row>
    <row r="51" spans="1:68" ht="14.1" customHeight="1" x14ac:dyDescent="0.15">
      <c r="A51" s="653"/>
      <c r="B51" s="251"/>
      <c r="C51" s="21" t="s">
        <v>1695</v>
      </c>
      <c r="D51" s="218"/>
      <c r="W51" s="53"/>
      <c r="X51" s="53"/>
      <c r="Y51" s="1295"/>
      <c r="Z51" s="885"/>
      <c r="AA51" s="893"/>
      <c r="AB51" s="893"/>
      <c r="AC51" s="893"/>
      <c r="AD51" s="893"/>
      <c r="AE51" s="893"/>
      <c r="AF51" s="893"/>
      <c r="AG51" s="893"/>
      <c r="AH51" s="893"/>
      <c r="AI51" s="893"/>
      <c r="AJ51" s="893"/>
      <c r="AK51" s="893"/>
      <c r="AL51" s="878"/>
      <c r="AM51" s="106"/>
    </row>
    <row r="52" spans="1:68" ht="14.1" customHeight="1" x14ac:dyDescent="0.15">
      <c r="A52" s="653"/>
      <c r="B52" s="251"/>
      <c r="D52" s="215"/>
      <c r="W52" s="1283"/>
      <c r="X52" s="1283"/>
      <c r="Y52" s="1284"/>
      <c r="Z52" s="492" t="s">
        <v>275</v>
      </c>
      <c r="AA52" s="5495" t="s">
        <v>1165</v>
      </c>
      <c r="AB52" s="5496"/>
      <c r="AC52" s="5496"/>
      <c r="AD52" s="5496"/>
      <c r="AE52" s="5496"/>
      <c r="AF52" s="5496"/>
      <c r="AG52" s="5496"/>
      <c r="AH52" s="5496"/>
      <c r="AI52" s="5496"/>
      <c r="AJ52" s="5496"/>
      <c r="AK52" s="5496"/>
      <c r="AL52" s="5496"/>
      <c r="AM52" s="106"/>
    </row>
    <row r="53" spans="1:68" s="205" customFormat="1" ht="14.1" customHeight="1" x14ac:dyDescent="0.15">
      <c r="A53" s="653"/>
      <c r="B53" s="251"/>
      <c r="C53" s="21" t="s">
        <v>1696</v>
      </c>
      <c r="D53" s="215"/>
      <c r="E53" s="21"/>
      <c r="F53" s="21"/>
      <c r="G53" s="21"/>
      <c r="H53" s="21"/>
      <c r="I53" s="21"/>
      <c r="J53" s="21"/>
      <c r="K53" s="21"/>
      <c r="L53" s="21"/>
      <c r="M53" s="21"/>
      <c r="N53" s="21"/>
      <c r="O53" s="21"/>
      <c r="P53" s="21"/>
      <c r="Q53" s="21"/>
      <c r="R53" s="21"/>
      <c r="S53" s="21"/>
      <c r="T53" s="21"/>
      <c r="U53" s="21"/>
      <c r="V53" s="21"/>
      <c r="W53" s="53"/>
      <c r="X53" s="53"/>
      <c r="Y53" s="1284"/>
      <c r="Z53" s="180"/>
      <c r="AA53" s="5497"/>
      <c r="AB53" s="5496"/>
      <c r="AC53" s="5496"/>
      <c r="AD53" s="5496"/>
      <c r="AE53" s="5496"/>
      <c r="AF53" s="5496"/>
      <c r="AG53" s="5496"/>
      <c r="AH53" s="5496"/>
      <c r="AI53" s="5496"/>
      <c r="AJ53" s="5496"/>
      <c r="AK53" s="5496"/>
      <c r="AL53" s="5496"/>
      <c r="AM53" s="106"/>
      <c r="BG53" s="21"/>
      <c r="BH53" s="21"/>
      <c r="BI53" s="21"/>
      <c r="BJ53" s="21"/>
      <c r="BK53" s="21"/>
      <c r="BL53" s="21"/>
      <c r="BM53" s="21"/>
      <c r="BN53" s="21"/>
      <c r="BO53" s="21"/>
      <c r="BP53" s="21"/>
    </row>
    <row r="54" spans="1:68" s="205" customFormat="1" ht="14.1" customHeight="1" x14ac:dyDescent="0.15">
      <c r="A54" s="653"/>
      <c r="B54" s="251"/>
      <c r="C54" s="1301"/>
      <c r="D54" s="215"/>
      <c r="E54" s="1301"/>
      <c r="F54" s="1301"/>
      <c r="G54" s="1301"/>
      <c r="H54" s="1302"/>
      <c r="I54" s="1301"/>
      <c r="J54" s="1301"/>
      <c r="K54" s="1301"/>
      <c r="L54" s="1302"/>
      <c r="M54" s="1301"/>
      <c r="N54" s="1301"/>
      <c r="O54" s="1301"/>
      <c r="P54" s="1301"/>
      <c r="Q54" s="1303"/>
      <c r="R54" s="1303"/>
      <c r="S54" s="1303"/>
      <c r="T54" s="21"/>
      <c r="U54" s="58"/>
      <c r="V54" s="21"/>
      <c r="W54" s="53"/>
      <c r="X54" s="53"/>
      <c r="Y54" s="1283"/>
      <c r="Z54" s="885"/>
      <c r="AA54" s="5497"/>
      <c r="AB54" s="5496"/>
      <c r="AC54" s="5496"/>
      <c r="AD54" s="5496"/>
      <c r="AE54" s="5496"/>
      <c r="AF54" s="5496"/>
      <c r="AG54" s="5496"/>
      <c r="AH54" s="5496"/>
      <c r="AI54" s="5496"/>
      <c r="AJ54" s="5496"/>
      <c r="AK54" s="5496"/>
      <c r="AL54" s="5496"/>
      <c r="AM54" s="106"/>
      <c r="BG54" s="21"/>
      <c r="BH54" s="21"/>
      <c r="BI54" s="21"/>
      <c r="BJ54" s="21"/>
      <c r="BK54" s="21"/>
      <c r="BL54" s="21"/>
      <c r="BM54" s="21"/>
      <c r="BN54" s="21"/>
      <c r="BO54" s="21"/>
      <c r="BP54" s="21"/>
    </row>
    <row r="55" spans="1:68" s="205" customFormat="1" ht="14.1" customHeight="1" x14ac:dyDescent="0.15">
      <c r="A55" s="653"/>
      <c r="B55" s="251"/>
      <c r="C55" s="21" t="s">
        <v>1697</v>
      </c>
      <c r="D55" s="1303"/>
      <c r="E55" s="218"/>
      <c r="F55" s="1303"/>
      <c r="G55" s="21"/>
      <c r="H55" s="1303"/>
      <c r="I55" s="21"/>
      <c r="J55" s="1303"/>
      <c r="K55" s="1303"/>
      <c r="L55" s="1303"/>
      <c r="M55" s="1303"/>
      <c r="N55" s="1303"/>
      <c r="O55" s="1303"/>
      <c r="P55" s="1303"/>
      <c r="Q55" s="1303"/>
      <c r="R55" s="1303"/>
      <c r="S55" s="1303"/>
      <c r="T55" s="1303"/>
      <c r="U55" s="51"/>
      <c r="V55" s="51"/>
      <c r="W55" s="1283"/>
      <c r="X55" s="2695"/>
      <c r="Y55" s="2695"/>
      <c r="Z55" s="885"/>
      <c r="AA55" s="5497"/>
      <c r="AB55" s="5496"/>
      <c r="AC55" s="5496"/>
      <c r="AD55" s="5496"/>
      <c r="AE55" s="5496"/>
      <c r="AF55" s="5496"/>
      <c r="AG55" s="5496"/>
      <c r="AH55" s="5496"/>
      <c r="AI55" s="5496"/>
      <c r="AJ55" s="5496"/>
      <c r="AK55" s="5496"/>
      <c r="AL55" s="5496"/>
      <c r="AM55" s="106"/>
      <c r="BG55" s="21"/>
      <c r="BH55" s="21"/>
      <c r="BI55" s="21"/>
      <c r="BJ55" s="21"/>
      <c r="BK55" s="21"/>
      <c r="BL55" s="21"/>
      <c r="BM55" s="21"/>
      <c r="BN55" s="21"/>
      <c r="BO55" s="21"/>
      <c r="BP55" s="21"/>
    </row>
    <row r="56" spans="1:68" ht="14.1" customHeight="1" x14ac:dyDescent="0.15">
      <c r="A56" s="653"/>
      <c r="B56" s="251"/>
      <c r="C56" s="1304" t="s">
        <v>1698</v>
      </c>
      <c r="D56" s="218"/>
      <c r="E56" s="1304"/>
      <c r="F56" s="1304"/>
      <c r="G56" s="1304"/>
      <c r="H56" s="1304"/>
      <c r="I56" s="1304"/>
      <c r="J56" s="1304"/>
      <c r="K56" s="1304"/>
      <c r="L56" s="1304"/>
      <c r="M56" s="1304"/>
      <c r="N56" s="1304"/>
      <c r="O56" s="1304"/>
      <c r="P56" s="1304"/>
      <c r="Q56" s="1304"/>
      <c r="R56" s="1304"/>
      <c r="S56" s="1304"/>
      <c r="T56" s="1304"/>
      <c r="U56" s="1304"/>
      <c r="V56" s="1304"/>
      <c r="W56" s="707"/>
      <c r="X56" s="707"/>
      <c r="Y56" s="1064"/>
      <c r="Z56" s="707"/>
      <c r="AA56" s="707"/>
      <c r="AB56" s="707"/>
      <c r="AC56" s="707"/>
      <c r="AD56" s="707"/>
      <c r="AE56" s="707"/>
      <c r="AF56" s="707"/>
      <c r="AG56" s="707"/>
      <c r="AH56" s="707"/>
      <c r="AI56" s="707"/>
      <c r="AJ56" s="707"/>
      <c r="AK56" s="707"/>
      <c r="AL56" s="381"/>
      <c r="AM56" s="106"/>
      <c r="AN56" s="21"/>
      <c r="AO56" s="21"/>
      <c r="AP56" s="21"/>
      <c r="AQ56" s="21"/>
      <c r="AR56" s="21"/>
      <c r="AS56" s="21"/>
      <c r="AT56" s="21"/>
      <c r="AU56" s="21"/>
      <c r="AV56" s="21"/>
      <c r="AW56" s="21"/>
      <c r="AX56" s="21"/>
      <c r="AY56" s="21"/>
      <c r="AZ56" s="21"/>
      <c r="BA56" s="21"/>
      <c r="BB56" s="21"/>
      <c r="BC56" s="21"/>
      <c r="BD56" s="21"/>
      <c r="BE56" s="21"/>
      <c r="BF56" s="21"/>
    </row>
    <row r="57" spans="1:68" ht="14.1" customHeight="1" x14ac:dyDescent="0.15">
      <c r="A57" s="653"/>
      <c r="B57" s="251"/>
      <c r="C57" s="1304" t="s">
        <v>1699</v>
      </c>
      <c r="D57" s="218"/>
      <c r="E57" s="1304"/>
      <c r="F57" s="1304"/>
      <c r="G57" s="1304"/>
      <c r="H57" s="1304"/>
      <c r="I57" s="1304"/>
      <c r="J57" s="1304"/>
      <c r="K57" s="1304"/>
      <c r="L57" s="1304"/>
      <c r="M57" s="1304"/>
      <c r="N57" s="1304"/>
      <c r="O57" s="1304"/>
      <c r="P57" s="1304"/>
      <c r="Q57" s="1304"/>
      <c r="R57" s="1304"/>
      <c r="S57" s="1304"/>
      <c r="T57" s="1304"/>
      <c r="U57" s="1304"/>
      <c r="V57" s="1304"/>
      <c r="W57" s="707"/>
      <c r="X57" s="707"/>
      <c r="Y57" s="1064"/>
      <c r="Z57" s="707"/>
      <c r="AA57" s="707"/>
      <c r="AB57" s="707"/>
      <c r="AC57" s="707"/>
      <c r="AD57" s="707"/>
      <c r="AE57" s="707"/>
      <c r="AF57" s="707"/>
      <c r="AG57" s="707"/>
      <c r="AH57" s="707"/>
      <c r="AI57" s="707"/>
      <c r="AJ57" s="707"/>
      <c r="AK57" s="707"/>
      <c r="AL57" s="381"/>
      <c r="AM57" s="106"/>
      <c r="AN57" s="21"/>
      <c r="AO57" s="21"/>
      <c r="AP57" s="21"/>
      <c r="AQ57" s="21"/>
      <c r="AR57" s="21"/>
      <c r="AS57" s="21"/>
      <c r="AT57" s="21"/>
      <c r="AU57" s="21"/>
      <c r="AV57" s="21"/>
      <c r="AW57" s="21"/>
      <c r="AX57" s="21"/>
      <c r="AY57" s="21"/>
      <c r="AZ57" s="21"/>
      <c r="BA57" s="21"/>
      <c r="BB57" s="21"/>
      <c r="BC57" s="21"/>
      <c r="BD57" s="21"/>
      <c r="BE57" s="21"/>
      <c r="BF57" s="21"/>
    </row>
    <row r="58" spans="1:68" ht="14.1" customHeight="1" x14ac:dyDescent="0.15">
      <c r="A58" s="653"/>
      <c r="B58" s="251"/>
      <c r="C58" s="1304" t="s">
        <v>1700</v>
      </c>
      <c r="D58" s="218"/>
      <c r="E58" s="1304"/>
      <c r="F58" s="1304"/>
      <c r="G58" s="1304"/>
      <c r="H58" s="1304"/>
      <c r="I58" s="1304"/>
      <c r="J58" s="1304"/>
      <c r="K58" s="1304"/>
      <c r="L58" s="1304"/>
      <c r="M58" s="1304"/>
      <c r="N58" s="1304"/>
      <c r="O58" s="1304"/>
      <c r="P58" s="1304"/>
      <c r="Q58" s="1304"/>
      <c r="R58" s="1304"/>
      <c r="S58" s="1304"/>
      <c r="T58" s="1304"/>
      <c r="U58" s="1304"/>
      <c r="V58" s="1304"/>
      <c r="W58" s="707"/>
      <c r="X58" s="707"/>
      <c r="Y58" s="1064"/>
      <c r="Z58" s="707"/>
      <c r="AA58" s="707"/>
      <c r="AB58" s="707"/>
      <c r="AC58" s="707"/>
      <c r="AD58" s="707"/>
      <c r="AE58" s="707"/>
      <c r="AF58" s="707"/>
      <c r="AG58" s="707"/>
      <c r="AH58" s="707"/>
      <c r="AI58" s="707"/>
      <c r="AJ58" s="707"/>
      <c r="AK58" s="707"/>
      <c r="AL58" s="381"/>
      <c r="AM58" s="106"/>
      <c r="AN58" s="21"/>
      <c r="AO58" s="21"/>
      <c r="AP58" s="21"/>
      <c r="AQ58" s="21"/>
      <c r="AR58" s="21"/>
      <c r="AS58" s="21"/>
      <c r="AT58" s="21"/>
      <c r="AU58" s="21"/>
      <c r="AV58" s="21"/>
      <c r="AW58" s="21"/>
      <c r="AX58" s="21"/>
      <c r="AY58" s="21"/>
      <c r="AZ58" s="21"/>
      <c r="BA58" s="21"/>
      <c r="BB58" s="21"/>
      <c r="BC58" s="21"/>
      <c r="BD58" s="21"/>
      <c r="BE58" s="21"/>
      <c r="BF58" s="21"/>
    </row>
    <row r="59" spans="1:68" ht="14.1" customHeight="1" x14ac:dyDescent="0.15">
      <c r="A59" s="653"/>
      <c r="B59" s="251"/>
      <c r="C59" s="1304"/>
      <c r="D59" s="215"/>
      <c r="E59" s="1304"/>
      <c r="F59" s="1304"/>
      <c r="G59" s="1304"/>
      <c r="H59" s="1304"/>
      <c r="I59" s="1304"/>
      <c r="J59" s="1304"/>
      <c r="K59" s="1304"/>
      <c r="L59" s="1304"/>
      <c r="M59" s="1304"/>
      <c r="N59" s="1304"/>
      <c r="O59" s="1304"/>
      <c r="P59" s="1304"/>
      <c r="Q59" s="1304"/>
      <c r="R59" s="1304"/>
      <c r="S59" s="1304"/>
      <c r="T59" s="1304"/>
      <c r="U59" s="1304"/>
      <c r="V59" s="1304"/>
      <c r="W59" s="707"/>
      <c r="X59" s="707"/>
      <c r="Y59" s="1064"/>
      <c r="Z59" s="707"/>
      <c r="AA59" s="707"/>
      <c r="AB59" s="707"/>
      <c r="AC59" s="707"/>
      <c r="AD59" s="707"/>
      <c r="AE59" s="707"/>
      <c r="AF59" s="707"/>
      <c r="AG59" s="707"/>
      <c r="AH59" s="707"/>
      <c r="AI59" s="707"/>
      <c r="AJ59" s="707"/>
      <c r="AK59" s="707"/>
      <c r="AL59" s="381"/>
      <c r="AM59" s="106"/>
      <c r="AN59" s="21"/>
      <c r="AO59" s="21"/>
      <c r="AP59" s="21"/>
      <c r="AQ59" s="21"/>
      <c r="AR59" s="21"/>
      <c r="AS59" s="21"/>
      <c r="AT59" s="21"/>
      <c r="AU59" s="21"/>
      <c r="AV59" s="21"/>
      <c r="AW59" s="21"/>
      <c r="AX59" s="21"/>
      <c r="AY59" s="21"/>
      <c r="AZ59" s="21"/>
      <c r="BA59" s="21"/>
      <c r="BB59" s="21"/>
      <c r="BC59" s="21"/>
      <c r="BD59" s="21"/>
      <c r="BE59" s="21"/>
      <c r="BF59" s="21"/>
    </row>
    <row r="60" spans="1:68" s="205" customFormat="1" ht="14.1" customHeight="1" x14ac:dyDescent="0.15">
      <c r="A60" s="653"/>
      <c r="B60" s="251"/>
      <c r="C60" s="58" t="s">
        <v>1701</v>
      </c>
      <c r="D60" s="218"/>
      <c r="E60" s="58"/>
      <c r="F60" s="1303"/>
      <c r="G60" s="21"/>
      <c r="H60" s="1303"/>
      <c r="I60" s="1303"/>
      <c r="J60" s="1303"/>
      <c r="K60" s="1303"/>
      <c r="L60" s="58"/>
      <c r="M60" s="58"/>
      <c r="N60" s="58"/>
      <c r="O60" s="58"/>
      <c r="P60" s="58"/>
      <c r="Q60" s="58"/>
      <c r="R60" s="58"/>
      <c r="S60" s="58"/>
      <c r="T60" s="58"/>
      <c r="U60" s="58"/>
      <c r="V60" s="1305"/>
      <c r="W60" s="1291"/>
      <c r="X60" s="1291"/>
      <c r="Y60" s="1284"/>
      <c r="Z60" s="886"/>
      <c r="AA60" s="886"/>
      <c r="AB60" s="888"/>
      <c r="AC60" s="886"/>
      <c r="AD60" s="886"/>
      <c r="AE60" s="886"/>
      <c r="AF60" s="886"/>
      <c r="AG60" s="886"/>
      <c r="AH60" s="886"/>
      <c r="AI60" s="886"/>
      <c r="AJ60" s="886"/>
      <c r="AK60" s="886"/>
      <c r="AL60" s="381"/>
      <c r="AM60" s="106"/>
      <c r="BG60" s="21"/>
      <c r="BH60" s="21"/>
      <c r="BI60" s="21"/>
      <c r="BJ60" s="21"/>
      <c r="BK60" s="21"/>
      <c r="BL60" s="21"/>
      <c r="BM60" s="21"/>
      <c r="BN60" s="21"/>
      <c r="BO60" s="21"/>
      <c r="BP60" s="21"/>
    </row>
    <row r="61" spans="1:68" s="205" customFormat="1" ht="14.1" customHeight="1" x14ac:dyDescent="0.15">
      <c r="A61" s="653"/>
      <c r="B61" s="251"/>
      <c r="C61" s="1304" t="s">
        <v>1702</v>
      </c>
      <c r="D61" s="218"/>
      <c r="E61" s="1304"/>
      <c r="F61" s="1304"/>
      <c r="G61" s="1304"/>
      <c r="H61" s="1304"/>
      <c r="I61" s="1304"/>
      <c r="J61" s="1304"/>
      <c r="K61" s="1304"/>
      <c r="L61" s="1304"/>
      <c r="M61" s="1304"/>
      <c r="N61" s="1304"/>
      <c r="O61" s="1304"/>
      <c r="P61" s="1304"/>
      <c r="Q61" s="1304"/>
      <c r="R61" s="1304"/>
      <c r="S61" s="1304"/>
      <c r="T61" s="1304"/>
      <c r="U61" s="1304"/>
      <c r="V61" s="1304"/>
      <c r="W61" s="2695"/>
      <c r="X61" s="2695"/>
      <c r="Y61" s="1284"/>
      <c r="Z61" s="886"/>
      <c r="AA61" s="886"/>
      <c r="AB61" s="888"/>
      <c r="AC61" s="886"/>
      <c r="AD61" s="888"/>
      <c r="AE61" s="888"/>
      <c r="AF61" s="888"/>
      <c r="AG61" s="888"/>
      <c r="AH61" s="888"/>
      <c r="AI61" s="888"/>
      <c r="AJ61" s="888"/>
      <c r="AK61" s="888"/>
      <c r="AL61" s="381"/>
      <c r="AM61" s="106"/>
      <c r="BG61" s="21"/>
      <c r="BH61" s="21"/>
      <c r="BI61" s="21"/>
      <c r="BJ61" s="21"/>
      <c r="BK61" s="21"/>
      <c r="BL61" s="21"/>
      <c r="BM61" s="21"/>
      <c r="BN61" s="21"/>
      <c r="BO61" s="21"/>
      <c r="BP61" s="21"/>
    </row>
    <row r="62" spans="1:68" ht="14.1" customHeight="1" x14ac:dyDescent="0.15">
      <c r="A62" s="653"/>
      <c r="B62" s="251"/>
      <c r="C62" s="1304" t="s">
        <v>1703</v>
      </c>
      <c r="D62" s="218"/>
      <c r="E62" s="1304"/>
      <c r="F62" s="1304"/>
      <c r="G62" s="1304"/>
      <c r="H62" s="1304"/>
      <c r="I62" s="1304"/>
      <c r="J62" s="1304"/>
      <c r="K62" s="1304"/>
      <c r="L62" s="1304"/>
      <c r="M62" s="1304"/>
      <c r="N62" s="1304"/>
      <c r="O62" s="1304"/>
      <c r="P62" s="1304"/>
      <c r="Q62" s="1304"/>
      <c r="R62" s="1304"/>
      <c r="S62" s="1304"/>
      <c r="T62" s="1304"/>
      <c r="U62" s="1304"/>
      <c r="V62" s="1304"/>
      <c r="W62" s="707"/>
      <c r="X62" s="707"/>
      <c r="Y62" s="1064"/>
      <c r="Z62" s="707"/>
      <c r="AA62" s="707"/>
      <c r="AB62" s="707"/>
      <c r="AC62" s="707"/>
      <c r="AD62" s="707"/>
      <c r="AE62" s="707"/>
      <c r="AF62" s="707"/>
      <c r="AG62" s="707"/>
      <c r="AH62" s="707"/>
      <c r="AI62" s="707"/>
      <c r="AJ62" s="707"/>
      <c r="AK62" s="707"/>
      <c r="AL62" s="381"/>
      <c r="AM62" s="106"/>
      <c r="AN62" s="21"/>
      <c r="AO62" s="21"/>
      <c r="AP62" s="21"/>
      <c r="AQ62" s="21"/>
      <c r="AR62" s="21"/>
      <c r="AS62" s="21"/>
      <c r="AT62" s="21"/>
      <c r="AU62" s="21"/>
      <c r="AV62" s="21"/>
      <c r="AW62" s="21"/>
      <c r="AX62" s="21"/>
      <c r="AY62" s="21"/>
      <c r="AZ62" s="21"/>
      <c r="BA62" s="21"/>
      <c r="BB62" s="21"/>
      <c r="BC62" s="21"/>
      <c r="BD62" s="21"/>
      <c r="BE62" s="21"/>
      <c r="BF62" s="21"/>
    </row>
    <row r="63" spans="1:68" ht="14.1" customHeight="1" x14ac:dyDescent="0.15">
      <c r="A63" s="653"/>
      <c r="B63" s="251"/>
      <c r="C63" s="861"/>
      <c r="D63" s="707"/>
      <c r="E63" s="707"/>
      <c r="F63" s="707"/>
      <c r="G63" s="707"/>
      <c r="H63" s="707"/>
      <c r="I63" s="707"/>
      <c r="J63" s="707"/>
      <c r="K63" s="707"/>
      <c r="L63" s="707"/>
      <c r="M63" s="707"/>
      <c r="N63" s="707"/>
      <c r="O63" s="707"/>
      <c r="P63" s="707"/>
      <c r="Q63" s="707"/>
      <c r="R63" s="707"/>
      <c r="S63" s="707"/>
      <c r="T63" s="707"/>
      <c r="U63" s="707"/>
      <c r="V63" s="707"/>
      <c r="W63" s="707"/>
      <c r="X63" s="707"/>
      <c r="Y63" s="1064"/>
      <c r="Z63" s="707"/>
      <c r="AA63" s="707"/>
      <c r="AB63" s="707"/>
      <c r="AC63" s="707"/>
      <c r="AD63" s="707"/>
      <c r="AE63" s="707"/>
      <c r="AF63" s="707"/>
      <c r="AG63" s="707"/>
      <c r="AH63" s="707"/>
      <c r="AI63" s="707"/>
      <c r="AJ63" s="707"/>
      <c r="AK63" s="707"/>
      <c r="AL63" s="381"/>
      <c r="AM63" s="106"/>
      <c r="AN63" s="21"/>
      <c r="AO63" s="21"/>
      <c r="AP63" s="21"/>
      <c r="AQ63" s="21"/>
      <c r="AR63" s="21"/>
      <c r="AS63" s="21"/>
      <c r="AT63" s="21"/>
      <c r="AU63" s="21"/>
      <c r="AV63" s="21"/>
      <c r="AW63" s="21"/>
      <c r="AX63" s="21"/>
      <c r="AY63" s="21"/>
      <c r="AZ63" s="21"/>
      <c r="BA63" s="21"/>
      <c r="BB63" s="21"/>
      <c r="BC63" s="21"/>
      <c r="BD63" s="21"/>
      <c r="BE63" s="21"/>
      <c r="BF63" s="21"/>
    </row>
    <row r="64" spans="1:68" s="205" customFormat="1" ht="14.1" customHeight="1" thickBot="1" x14ac:dyDescent="0.2">
      <c r="A64" s="653"/>
      <c r="B64" s="261"/>
      <c r="C64" s="262"/>
      <c r="D64" s="622"/>
      <c r="E64" s="622"/>
      <c r="F64" s="622"/>
      <c r="G64" s="622"/>
      <c r="H64" s="622"/>
      <c r="I64" s="622"/>
      <c r="J64" s="622"/>
      <c r="K64" s="622"/>
      <c r="L64" s="622"/>
      <c r="M64" s="622"/>
      <c r="N64" s="622"/>
      <c r="O64" s="622"/>
      <c r="P64" s="622"/>
      <c r="Q64" s="622"/>
      <c r="R64" s="622"/>
      <c r="S64" s="622"/>
      <c r="T64" s="622"/>
      <c r="U64" s="622"/>
      <c r="V64" s="622"/>
      <c r="W64" s="622"/>
      <c r="X64" s="622"/>
      <c r="Y64" s="623"/>
      <c r="Z64" s="449"/>
      <c r="AA64" s="450"/>
      <c r="AB64" s="450"/>
      <c r="AC64" s="450"/>
      <c r="AD64" s="450"/>
      <c r="AE64" s="450"/>
      <c r="AF64" s="450"/>
      <c r="AG64" s="450"/>
      <c r="AH64" s="450"/>
      <c r="AI64" s="450"/>
      <c r="AJ64" s="450"/>
      <c r="AK64" s="450"/>
      <c r="AL64" s="624"/>
      <c r="AM64" s="106"/>
      <c r="BG64" s="21"/>
      <c r="BH64" s="21"/>
      <c r="BI64" s="21"/>
      <c r="BJ64" s="21"/>
      <c r="BK64" s="21"/>
      <c r="BL64" s="21"/>
      <c r="BM64" s="21"/>
      <c r="BN64" s="21"/>
      <c r="BO64" s="21"/>
      <c r="BP64" s="21"/>
    </row>
    <row r="65" spans="1:38" x14ac:dyDescent="0.15">
      <c r="A65" s="218"/>
      <c r="B65" s="218"/>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row>
  </sheetData>
  <mergeCells count="49">
    <mergeCell ref="I30:M30"/>
    <mergeCell ref="N30:R30"/>
    <mergeCell ref="S30:X30"/>
    <mergeCell ref="N31:R31"/>
    <mergeCell ref="N32:R32"/>
    <mergeCell ref="I31:M31"/>
    <mergeCell ref="S31:Z31"/>
    <mergeCell ref="L47:X47"/>
    <mergeCell ref="X55:Y55"/>
    <mergeCell ref="W61:X61"/>
    <mergeCell ref="AA52:AL55"/>
    <mergeCell ref="AA48:AL50"/>
    <mergeCell ref="AA44:AL46"/>
    <mergeCell ref="AA29:AL30"/>
    <mergeCell ref="AA40:AL42"/>
    <mergeCell ref="M43:X43"/>
    <mergeCell ref="B2:AL2"/>
    <mergeCell ref="B4:Y4"/>
    <mergeCell ref="Z4:AL4"/>
    <mergeCell ref="L23:X23"/>
    <mergeCell ref="T12:U12"/>
    <mergeCell ref="V12:W12"/>
    <mergeCell ref="AA25:AL27"/>
    <mergeCell ref="AA13:AL14"/>
    <mergeCell ref="AA17:AL18"/>
    <mergeCell ref="K18:L18"/>
    <mergeCell ref="V18:W18"/>
    <mergeCell ref="D30:H30"/>
    <mergeCell ref="AA31:AF31"/>
    <mergeCell ref="D32:H32"/>
    <mergeCell ref="I32:M32"/>
    <mergeCell ref="S32:Z32"/>
    <mergeCell ref="AA32:AF32"/>
    <mergeCell ref="D31:H31"/>
    <mergeCell ref="S33:Z33"/>
    <mergeCell ref="AA33:AF33"/>
    <mergeCell ref="D34:H34"/>
    <mergeCell ref="I34:M34"/>
    <mergeCell ref="N34:R34"/>
    <mergeCell ref="S34:Z34"/>
    <mergeCell ref="AA34:AF34"/>
    <mergeCell ref="N33:R33"/>
    <mergeCell ref="D33:H33"/>
    <mergeCell ref="I33:M33"/>
    <mergeCell ref="D35:H35"/>
    <mergeCell ref="I35:M35"/>
    <mergeCell ref="N35:R35"/>
    <mergeCell ref="S35:Z35"/>
    <mergeCell ref="AA35:AF35"/>
  </mergeCells>
  <phoneticPr fontId="4"/>
  <printOptions horizontalCentered="1"/>
  <pageMargins left="0.70866141732283472" right="0.31496062992125984" top="0.39370078740157483" bottom="0.39370078740157483" header="0.31496062992125984" footer="0.31496062992125984"/>
  <pageSetup paperSize="9" scale="99" orientation="portrait" r:id="rId1"/>
  <headerFooter alignWithMargins="0"/>
  <rowBreaks count="1" manualBreakCount="1">
    <brk id="6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123825</xdr:colOff>
                    <xdr:row>15</xdr:row>
                    <xdr:rowOff>0</xdr:rowOff>
                  </from>
                  <to>
                    <xdr:col>11</xdr:col>
                    <xdr:colOff>66675</xdr:colOff>
                    <xdr:row>16</xdr:row>
                    <xdr:rowOff>38100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11</xdr:col>
                    <xdr:colOff>142875</xdr:colOff>
                    <xdr:row>15</xdr:row>
                    <xdr:rowOff>0</xdr:rowOff>
                  </from>
                  <to>
                    <xdr:col>15</xdr:col>
                    <xdr:colOff>171450</xdr:colOff>
                    <xdr:row>16</xdr:row>
                    <xdr:rowOff>38100</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16</xdr:col>
                    <xdr:colOff>95250</xdr:colOff>
                    <xdr:row>15</xdr:row>
                    <xdr:rowOff>0</xdr:rowOff>
                  </from>
                  <to>
                    <xdr:col>20</xdr:col>
                    <xdr:colOff>38100</xdr:colOff>
                    <xdr:row>16</xdr:row>
                    <xdr:rowOff>38100</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20</xdr:col>
                    <xdr:colOff>95250</xdr:colOff>
                    <xdr:row>15</xdr:row>
                    <xdr:rowOff>0</xdr:rowOff>
                  </from>
                  <to>
                    <xdr:col>24</xdr:col>
                    <xdr:colOff>38100</xdr:colOff>
                    <xdr:row>16</xdr:row>
                    <xdr:rowOff>38100</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0</xdr:colOff>
                    <xdr:row>20</xdr:row>
                    <xdr:rowOff>152400</xdr:rowOff>
                  </from>
                  <to>
                    <xdr:col>10</xdr:col>
                    <xdr:colOff>47625</xdr:colOff>
                    <xdr:row>22</xdr:row>
                    <xdr:rowOff>19050</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10</xdr:col>
                    <xdr:colOff>114300</xdr:colOff>
                    <xdr:row>20</xdr:row>
                    <xdr:rowOff>152400</xdr:rowOff>
                  </from>
                  <to>
                    <xdr:col>13</xdr:col>
                    <xdr:colOff>161925</xdr:colOff>
                    <xdr:row>22</xdr:row>
                    <xdr:rowOff>19050</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14</xdr:col>
                    <xdr:colOff>38100</xdr:colOff>
                    <xdr:row>20</xdr:row>
                    <xdr:rowOff>152400</xdr:rowOff>
                  </from>
                  <to>
                    <xdr:col>17</xdr:col>
                    <xdr:colOff>85725</xdr:colOff>
                    <xdr:row>22</xdr:row>
                    <xdr:rowOff>19050</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0</xdr:colOff>
                    <xdr:row>21</xdr:row>
                    <xdr:rowOff>152400</xdr:rowOff>
                  </from>
                  <to>
                    <xdr:col>11</xdr:col>
                    <xdr:colOff>9525</xdr:colOff>
                    <xdr:row>23</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9525</xdr:colOff>
                    <xdr:row>24</xdr:row>
                    <xdr:rowOff>0</xdr:rowOff>
                  </from>
                  <to>
                    <xdr:col>18</xdr:col>
                    <xdr:colOff>38100</xdr:colOff>
                    <xdr:row>25</xdr:row>
                    <xdr:rowOff>38100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18</xdr:col>
                    <xdr:colOff>66675</xdr:colOff>
                    <xdr:row>24</xdr:row>
                    <xdr:rowOff>0</xdr:rowOff>
                  </from>
                  <to>
                    <xdr:col>22</xdr:col>
                    <xdr:colOff>9525</xdr:colOff>
                    <xdr:row>25</xdr:row>
                    <xdr:rowOff>38100</xdr:rowOff>
                  </to>
                </anchor>
              </controlPr>
            </control>
          </mc:Choice>
        </mc:AlternateContent>
        <mc:AlternateContent xmlns:mc="http://schemas.openxmlformats.org/markup-compatibility/2006">
          <mc:Choice Requires="x14">
            <control shapeId="244747" r:id="rId14" name="Check Box 11">
              <controlPr defaultSize="0" autoFill="0" autoLine="0" autoPict="0">
                <anchor moveWithCells="1">
                  <from>
                    <xdr:col>16</xdr:col>
                    <xdr:colOff>152400</xdr:colOff>
                    <xdr:row>47</xdr:row>
                    <xdr:rowOff>0</xdr:rowOff>
                  </from>
                  <to>
                    <xdr:col>20</xdr:col>
                    <xdr:colOff>95250</xdr:colOff>
                    <xdr:row>48</xdr:row>
                    <xdr:rowOff>38100</xdr:rowOff>
                  </to>
                </anchor>
              </controlPr>
            </control>
          </mc:Choice>
        </mc:AlternateContent>
        <mc:AlternateContent xmlns:mc="http://schemas.openxmlformats.org/markup-compatibility/2006">
          <mc:Choice Requires="x14">
            <control shapeId="244748" r:id="rId15" name="Check Box 12">
              <controlPr defaultSize="0" autoFill="0" autoLine="0" autoPict="0">
                <anchor moveWithCells="1">
                  <from>
                    <xdr:col>21</xdr:col>
                    <xdr:colOff>28575</xdr:colOff>
                    <xdr:row>47</xdr:row>
                    <xdr:rowOff>0</xdr:rowOff>
                  </from>
                  <to>
                    <xdr:col>24</xdr:col>
                    <xdr:colOff>161925</xdr:colOff>
                    <xdr:row>48</xdr:row>
                    <xdr:rowOff>38100</xdr:rowOff>
                  </to>
                </anchor>
              </controlPr>
            </control>
          </mc:Choice>
        </mc:AlternateContent>
        <mc:AlternateContent xmlns:mc="http://schemas.openxmlformats.org/markup-compatibility/2006">
          <mc:Choice Requires="x14">
            <control shapeId="244751" r:id="rId16" name="Check Box 15">
              <controlPr defaultSize="0" autoFill="0" autoLine="0" autoPict="0">
                <anchor moveWithCells="1">
                  <from>
                    <xdr:col>16</xdr:col>
                    <xdr:colOff>152400</xdr:colOff>
                    <xdr:row>36</xdr:row>
                    <xdr:rowOff>0</xdr:rowOff>
                  </from>
                  <to>
                    <xdr:col>20</xdr:col>
                    <xdr:colOff>95250</xdr:colOff>
                    <xdr:row>37</xdr:row>
                    <xdr:rowOff>38100</xdr:rowOff>
                  </to>
                </anchor>
              </controlPr>
            </control>
          </mc:Choice>
        </mc:AlternateContent>
        <mc:AlternateContent xmlns:mc="http://schemas.openxmlformats.org/markup-compatibility/2006">
          <mc:Choice Requires="x14">
            <control shapeId="244752" r:id="rId17" name="Check Box 16">
              <controlPr defaultSize="0" autoFill="0" autoLine="0" autoPict="0">
                <anchor moveWithCells="1">
                  <from>
                    <xdr:col>21</xdr:col>
                    <xdr:colOff>19050</xdr:colOff>
                    <xdr:row>36</xdr:row>
                    <xdr:rowOff>0</xdr:rowOff>
                  </from>
                  <to>
                    <xdr:col>24</xdr:col>
                    <xdr:colOff>152400</xdr:colOff>
                    <xdr:row>37</xdr:row>
                    <xdr:rowOff>38100</xdr:rowOff>
                  </to>
                </anchor>
              </controlPr>
            </control>
          </mc:Choice>
        </mc:AlternateContent>
        <mc:AlternateContent xmlns:mc="http://schemas.openxmlformats.org/markup-compatibility/2006">
          <mc:Choice Requires="x14">
            <control shapeId="244753" r:id="rId18" name="Check Box 17">
              <controlPr defaultSize="0" autoFill="0" autoLine="0" autoPict="0">
                <anchor moveWithCells="1">
                  <from>
                    <xdr:col>3</xdr:col>
                    <xdr:colOff>0</xdr:colOff>
                    <xdr:row>6</xdr:row>
                    <xdr:rowOff>0</xdr:rowOff>
                  </from>
                  <to>
                    <xdr:col>9</xdr:col>
                    <xdr:colOff>0</xdr:colOff>
                    <xdr:row>7</xdr:row>
                    <xdr:rowOff>0</xdr:rowOff>
                  </to>
                </anchor>
              </controlPr>
            </control>
          </mc:Choice>
        </mc:AlternateContent>
        <mc:AlternateContent xmlns:mc="http://schemas.openxmlformats.org/markup-compatibility/2006">
          <mc:Choice Requires="x14">
            <control shapeId="244754" r:id="rId19" name="Check Box 18">
              <controlPr defaultSize="0" autoFill="0" autoLine="0" autoPict="0">
                <anchor moveWithCells="1">
                  <from>
                    <xdr:col>10</xdr:col>
                    <xdr:colOff>0</xdr:colOff>
                    <xdr:row>6</xdr:row>
                    <xdr:rowOff>0</xdr:rowOff>
                  </from>
                  <to>
                    <xdr:col>14</xdr:col>
                    <xdr:colOff>104775</xdr:colOff>
                    <xdr:row>7</xdr:row>
                    <xdr:rowOff>0</xdr:rowOff>
                  </to>
                </anchor>
              </controlPr>
            </control>
          </mc:Choice>
        </mc:AlternateContent>
        <mc:AlternateContent xmlns:mc="http://schemas.openxmlformats.org/markup-compatibility/2006">
          <mc:Choice Requires="x14">
            <control shapeId="244755" r:id="rId20" name="Check Box 19">
              <controlPr defaultSize="0" autoFill="0" autoLine="0" autoPict="0">
                <anchor moveWithCells="1">
                  <from>
                    <xdr:col>17</xdr:col>
                    <xdr:colOff>0</xdr:colOff>
                    <xdr:row>8</xdr:row>
                    <xdr:rowOff>0</xdr:rowOff>
                  </from>
                  <to>
                    <xdr:col>23</xdr:col>
                    <xdr:colOff>0</xdr:colOff>
                    <xdr:row>9</xdr:row>
                    <xdr:rowOff>0</xdr:rowOff>
                  </to>
                </anchor>
              </controlPr>
            </control>
          </mc:Choice>
        </mc:AlternateContent>
        <mc:AlternateContent xmlns:mc="http://schemas.openxmlformats.org/markup-compatibility/2006">
          <mc:Choice Requires="x14">
            <control shapeId="244756" r:id="rId21" name="Check Box 20">
              <controlPr defaultSize="0" autoFill="0" autoLine="0" autoPict="0">
                <anchor moveWithCells="1">
                  <from>
                    <xdr:col>3</xdr:col>
                    <xdr:colOff>0</xdr:colOff>
                    <xdr:row>7</xdr:row>
                    <xdr:rowOff>0</xdr:rowOff>
                  </from>
                  <to>
                    <xdr:col>9</xdr:col>
                    <xdr:colOff>57150</xdr:colOff>
                    <xdr:row>8</xdr:row>
                    <xdr:rowOff>0</xdr:rowOff>
                  </to>
                </anchor>
              </controlPr>
            </control>
          </mc:Choice>
        </mc:AlternateContent>
        <mc:AlternateContent xmlns:mc="http://schemas.openxmlformats.org/markup-compatibility/2006">
          <mc:Choice Requires="x14">
            <control shapeId="244757" r:id="rId22" name="Check Box 21">
              <controlPr defaultSize="0" autoFill="0" autoLine="0" autoPict="0">
                <anchor moveWithCells="1">
                  <from>
                    <xdr:col>10</xdr:col>
                    <xdr:colOff>0</xdr:colOff>
                    <xdr:row>7</xdr:row>
                    <xdr:rowOff>0</xdr:rowOff>
                  </from>
                  <to>
                    <xdr:col>16</xdr:col>
                    <xdr:colOff>0</xdr:colOff>
                    <xdr:row>8</xdr:row>
                    <xdr:rowOff>0</xdr:rowOff>
                  </to>
                </anchor>
              </controlPr>
            </control>
          </mc:Choice>
        </mc:AlternateContent>
        <mc:AlternateContent xmlns:mc="http://schemas.openxmlformats.org/markup-compatibility/2006">
          <mc:Choice Requires="x14">
            <control shapeId="244758" r:id="rId23" name="Check Box 22">
              <controlPr defaultSize="0" autoFill="0" autoLine="0" autoPict="0">
                <anchor moveWithCells="1">
                  <from>
                    <xdr:col>17</xdr:col>
                    <xdr:colOff>0</xdr:colOff>
                    <xdr:row>7</xdr:row>
                    <xdr:rowOff>0</xdr:rowOff>
                  </from>
                  <to>
                    <xdr:col>23</xdr:col>
                    <xdr:colOff>0</xdr:colOff>
                    <xdr:row>8</xdr:row>
                    <xdr:rowOff>0</xdr:rowOff>
                  </to>
                </anchor>
              </controlPr>
            </control>
          </mc:Choice>
        </mc:AlternateContent>
        <mc:AlternateContent xmlns:mc="http://schemas.openxmlformats.org/markup-compatibility/2006">
          <mc:Choice Requires="x14">
            <control shapeId="244759" r:id="rId24" name="Check Box 23">
              <controlPr defaultSize="0" autoFill="0" autoLine="0" autoPict="0">
                <anchor moveWithCells="1">
                  <from>
                    <xdr:col>3</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44760" r:id="rId25" name="Check Box 24">
              <controlPr defaultSize="0" autoFill="0" autoLine="0" autoPict="0">
                <anchor moveWithCells="1">
                  <from>
                    <xdr:col>17</xdr:col>
                    <xdr:colOff>0</xdr:colOff>
                    <xdr:row>26</xdr:row>
                    <xdr:rowOff>0</xdr:rowOff>
                  </from>
                  <to>
                    <xdr:col>20</xdr:col>
                    <xdr:colOff>123825</xdr:colOff>
                    <xdr:row>27</xdr:row>
                    <xdr:rowOff>38100</xdr:rowOff>
                  </to>
                </anchor>
              </controlPr>
            </control>
          </mc:Choice>
        </mc:AlternateContent>
        <mc:AlternateContent xmlns:mc="http://schemas.openxmlformats.org/markup-compatibility/2006">
          <mc:Choice Requires="x14">
            <control shapeId="244761" r:id="rId26" name="Check Box 25">
              <controlPr defaultSize="0" autoFill="0" autoLine="0" autoPict="0">
                <anchor moveWithCells="1">
                  <from>
                    <xdr:col>21</xdr:col>
                    <xdr:colOff>47625</xdr:colOff>
                    <xdr:row>26</xdr:row>
                    <xdr:rowOff>0</xdr:rowOff>
                  </from>
                  <to>
                    <xdr:col>25</xdr:col>
                    <xdr:colOff>0</xdr:colOff>
                    <xdr:row>27</xdr:row>
                    <xdr:rowOff>38100</xdr:rowOff>
                  </to>
                </anchor>
              </controlPr>
            </control>
          </mc:Choice>
        </mc:AlternateContent>
        <mc:AlternateContent xmlns:mc="http://schemas.openxmlformats.org/markup-compatibility/2006">
          <mc:Choice Requires="x14">
            <control shapeId="244766" r:id="rId27" name="Check Box 30">
              <controlPr defaultSize="0" autoFill="0" autoLine="0" autoPict="0">
                <anchor moveWithCells="1">
                  <from>
                    <xdr:col>11</xdr:col>
                    <xdr:colOff>161925</xdr:colOff>
                    <xdr:row>41</xdr:row>
                    <xdr:rowOff>0</xdr:rowOff>
                  </from>
                  <to>
                    <xdr:col>16</xdr:col>
                    <xdr:colOff>152400</xdr:colOff>
                    <xdr:row>42</xdr:row>
                    <xdr:rowOff>38100</xdr:rowOff>
                  </to>
                </anchor>
              </controlPr>
            </control>
          </mc:Choice>
        </mc:AlternateContent>
        <mc:AlternateContent xmlns:mc="http://schemas.openxmlformats.org/markup-compatibility/2006">
          <mc:Choice Requires="x14">
            <control shapeId="244767" r:id="rId28" name="Check Box 31">
              <controlPr defaultSize="0" autoFill="0" autoLine="0" autoPict="0">
                <anchor moveWithCells="1">
                  <from>
                    <xdr:col>17</xdr:col>
                    <xdr:colOff>161925</xdr:colOff>
                    <xdr:row>40</xdr:row>
                    <xdr:rowOff>152400</xdr:rowOff>
                  </from>
                  <to>
                    <xdr:col>23</xdr:col>
                    <xdr:colOff>104775</xdr:colOff>
                    <xdr:row>42</xdr:row>
                    <xdr:rowOff>19050</xdr:rowOff>
                  </to>
                </anchor>
              </controlPr>
            </control>
          </mc:Choice>
        </mc:AlternateContent>
        <mc:AlternateContent xmlns:mc="http://schemas.openxmlformats.org/markup-compatibility/2006">
          <mc:Choice Requires="x14">
            <control shapeId="244768" r:id="rId29" name="Check Box 32">
              <controlPr defaultSize="0" autoFill="0" autoLine="0" autoPict="0">
                <anchor moveWithCells="1">
                  <from>
                    <xdr:col>8</xdr:col>
                    <xdr:colOff>0</xdr:colOff>
                    <xdr:row>40</xdr:row>
                    <xdr:rowOff>161925</xdr:rowOff>
                  </from>
                  <to>
                    <xdr:col>11</xdr:col>
                    <xdr:colOff>47625</xdr:colOff>
                    <xdr:row>42</xdr:row>
                    <xdr:rowOff>28575</xdr:rowOff>
                  </to>
                </anchor>
              </controlPr>
            </control>
          </mc:Choice>
        </mc:AlternateContent>
        <mc:AlternateContent xmlns:mc="http://schemas.openxmlformats.org/markup-compatibility/2006">
          <mc:Choice Requires="x14">
            <control shapeId="244771" r:id="rId30" name="Check Box 35">
              <controlPr defaultSize="0" autoFill="0" autoLine="0" autoPict="0">
                <anchor moveWithCells="1">
                  <from>
                    <xdr:col>17</xdr:col>
                    <xdr:colOff>0</xdr:colOff>
                    <xdr:row>6</xdr:row>
                    <xdr:rowOff>0</xdr:rowOff>
                  </from>
                  <to>
                    <xdr:col>21</xdr:col>
                    <xdr:colOff>0</xdr:colOff>
                    <xdr:row>7</xdr:row>
                    <xdr:rowOff>0</xdr:rowOff>
                  </to>
                </anchor>
              </controlPr>
            </control>
          </mc:Choice>
        </mc:AlternateContent>
        <mc:AlternateContent xmlns:mc="http://schemas.openxmlformats.org/markup-compatibility/2006">
          <mc:Choice Requires="x14">
            <control shapeId="244772" r:id="rId31" name="Check Box 36">
              <controlPr defaultSize="0" autoFill="0" autoLine="0" autoPict="0">
                <anchor moveWithCells="1">
                  <from>
                    <xdr:col>3</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44773" r:id="rId32" name="Check Box 37">
              <controlPr defaultSize="0" autoFill="0" autoLine="0" autoPict="0">
                <anchor moveWithCells="1">
                  <from>
                    <xdr:col>16</xdr:col>
                    <xdr:colOff>161925</xdr:colOff>
                    <xdr:row>45</xdr:row>
                    <xdr:rowOff>0</xdr:rowOff>
                  </from>
                  <to>
                    <xdr:col>20</xdr:col>
                    <xdr:colOff>104775</xdr:colOff>
                    <xdr:row>46</xdr:row>
                    <xdr:rowOff>38100</xdr:rowOff>
                  </to>
                </anchor>
              </controlPr>
            </control>
          </mc:Choice>
        </mc:AlternateContent>
        <mc:AlternateContent xmlns:mc="http://schemas.openxmlformats.org/markup-compatibility/2006">
          <mc:Choice Requires="x14">
            <control shapeId="244774" r:id="rId33" name="Check Box 38">
              <controlPr defaultSize="0" autoFill="0" autoLine="0" autoPict="0">
                <anchor moveWithCells="1">
                  <from>
                    <xdr:col>16</xdr:col>
                    <xdr:colOff>161925</xdr:colOff>
                    <xdr:row>43</xdr:row>
                    <xdr:rowOff>0</xdr:rowOff>
                  </from>
                  <to>
                    <xdr:col>20</xdr:col>
                    <xdr:colOff>104775</xdr:colOff>
                    <xdr:row>44</xdr:row>
                    <xdr:rowOff>9525</xdr:rowOff>
                  </to>
                </anchor>
              </controlPr>
            </control>
          </mc:Choice>
        </mc:AlternateContent>
        <mc:AlternateContent xmlns:mc="http://schemas.openxmlformats.org/markup-compatibility/2006">
          <mc:Choice Requires="x14">
            <control shapeId="244775" r:id="rId34" name="Check Box 39">
              <controlPr defaultSize="0" autoFill="0" autoLine="0" autoPict="0">
                <anchor moveWithCells="1">
                  <from>
                    <xdr:col>21</xdr:col>
                    <xdr:colOff>28575</xdr:colOff>
                    <xdr:row>43</xdr:row>
                    <xdr:rowOff>0</xdr:rowOff>
                  </from>
                  <to>
                    <xdr:col>24</xdr:col>
                    <xdr:colOff>161925</xdr:colOff>
                    <xdr:row>44</xdr:row>
                    <xdr:rowOff>9525</xdr:rowOff>
                  </to>
                </anchor>
              </controlPr>
            </control>
          </mc:Choice>
        </mc:AlternateContent>
        <mc:AlternateContent xmlns:mc="http://schemas.openxmlformats.org/markup-compatibility/2006">
          <mc:Choice Requires="x14">
            <control shapeId="244776" r:id="rId35" name="Check Box 40">
              <controlPr defaultSize="0" autoFill="0" autoLine="0" autoPict="0">
                <anchor moveWithCells="1">
                  <from>
                    <xdr:col>21</xdr:col>
                    <xdr:colOff>28575</xdr:colOff>
                    <xdr:row>45</xdr:row>
                    <xdr:rowOff>0</xdr:rowOff>
                  </from>
                  <to>
                    <xdr:col>24</xdr:col>
                    <xdr:colOff>161925</xdr:colOff>
                    <xdr:row>46</xdr:row>
                    <xdr:rowOff>38100</xdr:rowOff>
                  </to>
                </anchor>
              </controlPr>
            </control>
          </mc:Choice>
        </mc:AlternateContent>
        <mc:AlternateContent xmlns:mc="http://schemas.openxmlformats.org/markup-compatibility/2006">
          <mc:Choice Requires="x14">
            <control shapeId="244778" r:id="rId36" name="Check Box 42">
              <controlPr defaultSize="0" autoFill="0" autoLine="0" autoPict="0">
                <anchor moveWithCells="1">
                  <from>
                    <xdr:col>16</xdr:col>
                    <xdr:colOff>152400</xdr:colOff>
                    <xdr:row>38</xdr:row>
                    <xdr:rowOff>47625</xdr:rowOff>
                  </from>
                  <to>
                    <xdr:col>20</xdr:col>
                    <xdr:colOff>95250</xdr:colOff>
                    <xdr:row>40</xdr:row>
                    <xdr:rowOff>0</xdr:rowOff>
                  </to>
                </anchor>
              </controlPr>
            </control>
          </mc:Choice>
        </mc:AlternateContent>
        <mc:AlternateContent xmlns:mc="http://schemas.openxmlformats.org/markup-compatibility/2006">
          <mc:Choice Requires="x14">
            <control shapeId="244779" r:id="rId37" name="Check Box 43">
              <controlPr defaultSize="0" autoFill="0" autoLine="0" autoPict="0">
                <anchor moveWithCells="1">
                  <from>
                    <xdr:col>20</xdr:col>
                    <xdr:colOff>171450</xdr:colOff>
                    <xdr:row>38</xdr:row>
                    <xdr:rowOff>57150</xdr:rowOff>
                  </from>
                  <to>
                    <xdr:col>24</xdr:col>
                    <xdr:colOff>123825</xdr:colOff>
                    <xdr:row>40</xdr:row>
                    <xdr:rowOff>9525</xdr:rowOff>
                  </to>
                </anchor>
              </controlPr>
            </control>
          </mc:Choice>
        </mc:AlternateContent>
        <mc:AlternateContent xmlns:mc="http://schemas.openxmlformats.org/markup-compatibility/2006">
          <mc:Choice Requires="x14">
            <control shapeId="244780" r:id="rId38" name="Check Box 44">
              <controlPr defaultSize="0" autoFill="0" autoLine="0" autoPict="0">
                <anchor moveWithCells="1">
                  <from>
                    <xdr:col>16</xdr:col>
                    <xdr:colOff>104775</xdr:colOff>
                    <xdr:row>51</xdr:row>
                    <xdr:rowOff>161925</xdr:rowOff>
                  </from>
                  <to>
                    <xdr:col>19</xdr:col>
                    <xdr:colOff>57150</xdr:colOff>
                    <xdr:row>53</xdr:row>
                    <xdr:rowOff>28575</xdr:rowOff>
                  </to>
                </anchor>
              </controlPr>
            </control>
          </mc:Choice>
        </mc:AlternateContent>
        <mc:AlternateContent xmlns:mc="http://schemas.openxmlformats.org/markup-compatibility/2006">
          <mc:Choice Requires="x14">
            <control shapeId="244781" r:id="rId39" name="Check Box 45">
              <controlPr defaultSize="0" autoFill="0" autoLine="0" autoPict="0">
                <anchor moveWithCells="1">
                  <from>
                    <xdr:col>19</xdr:col>
                    <xdr:colOff>133350</xdr:colOff>
                    <xdr:row>51</xdr:row>
                    <xdr:rowOff>161925</xdr:rowOff>
                  </from>
                  <to>
                    <xdr:col>22</xdr:col>
                    <xdr:colOff>95250</xdr:colOff>
                    <xdr:row>53</xdr:row>
                    <xdr:rowOff>28575</xdr:rowOff>
                  </to>
                </anchor>
              </controlPr>
            </control>
          </mc:Choice>
        </mc:AlternateContent>
        <mc:AlternateContent xmlns:mc="http://schemas.openxmlformats.org/markup-compatibility/2006">
          <mc:Choice Requires="x14">
            <control shapeId="244782" r:id="rId40" name="Check Box 46">
              <controlPr defaultSize="0" autoFill="0" autoLine="0" autoPict="0">
                <anchor moveWithCells="1">
                  <from>
                    <xdr:col>16</xdr:col>
                    <xdr:colOff>47625</xdr:colOff>
                    <xdr:row>50</xdr:row>
                    <xdr:rowOff>76200</xdr:rowOff>
                  </from>
                  <to>
                    <xdr:col>19</xdr:col>
                    <xdr:colOff>66675</xdr:colOff>
                    <xdr:row>51</xdr:row>
                    <xdr:rowOff>28575</xdr:rowOff>
                  </to>
                </anchor>
              </controlPr>
            </control>
          </mc:Choice>
        </mc:AlternateContent>
        <mc:AlternateContent xmlns:mc="http://schemas.openxmlformats.org/markup-compatibility/2006">
          <mc:Choice Requires="x14">
            <control shapeId="244783" r:id="rId41" name="Check Box 47">
              <controlPr defaultSize="0" autoFill="0" autoLine="0" autoPict="0">
                <anchor moveWithCells="1">
                  <from>
                    <xdr:col>19</xdr:col>
                    <xdr:colOff>152400</xdr:colOff>
                    <xdr:row>50</xdr:row>
                    <xdr:rowOff>76200</xdr:rowOff>
                  </from>
                  <to>
                    <xdr:col>23</xdr:col>
                    <xdr:colOff>0</xdr:colOff>
                    <xdr:row>51</xdr:row>
                    <xdr:rowOff>28575</xdr:rowOff>
                  </to>
                </anchor>
              </controlPr>
            </control>
          </mc:Choice>
        </mc:AlternateContent>
        <mc:AlternateContent xmlns:mc="http://schemas.openxmlformats.org/markup-compatibility/2006">
          <mc:Choice Requires="x14">
            <control shapeId="244784" r:id="rId42" name="Check Box 48">
              <controlPr defaultSize="0" autoFill="0" autoLine="0" autoPict="0">
                <anchor moveWithCells="1">
                  <from>
                    <xdr:col>15</xdr:col>
                    <xdr:colOff>171450</xdr:colOff>
                    <xdr:row>61</xdr:row>
                    <xdr:rowOff>161925</xdr:rowOff>
                  </from>
                  <to>
                    <xdr:col>19</xdr:col>
                    <xdr:colOff>9525</xdr:colOff>
                    <xdr:row>62</xdr:row>
                    <xdr:rowOff>161925</xdr:rowOff>
                  </to>
                </anchor>
              </controlPr>
            </control>
          </mc:Choice>
        </mc:AlternateContent>
        <mc:AlternateContent xmlns:mc="http://schemas.openxmlformats.org/markup-compatibility/2006">
          <mc:Choice Requires="x14">
            <control shapeId="244785" r:id="rId43" name="Check Box 49">
              <controlPr defaultSize="0" autoFill="0" autoLine="0" autoPict="0">
                <anchor moveWithCells="1">
                  <from>
                    <xdr:col>19</xdr:col>
                    <xdr:colOff>95250</xdr:colOff>
                    <xdr:row>61</xdr:row>
                    <xdr:rowOff>161925</xdr:rowOff>
                  </from>
                  <to>
                    <xdr:col>22</xdr:col>
                    <xdr:colOff>123825</xdr:colOff>
                    <xdr:row>62</xdr:row>
                    <xdr:rowOff>161925</xdr:rowOff>
                  </to>
                </anchor>
              </controlPr>
            </control>
          </mc:Choice>
        </mc:AlternateContent>
        <mc:AlternateContent xmlns:mc="http://schemas.openxmlformats.org/markup-compatibility/2006">
          <mc:Choice Requires="x14">
            <control shapeId="244786" r:id="rId44" name="Check Box 50">
              <controlPr defaultSize="0" autoFill="0" autoLine="0" autoPict="0">
                <anchor moveWithCells="1">
                  <from>
                    <xdr:col>15</xdr:col>
                    <xdr:colOff>76200</xdr:colOff>
                    <xdr:row>57</xdr:row>
                    <xdr:rowOff>152400</xdr:rowOff>
                  </from>
                  <to>
                    <xdr:col>18</xdr:col>
                    <xdr:colOff>95250</xdr:colOff>
                    <xdr:row>58</xdr:row>
                    <xdr:rowOff>104775</xdr:rowOff>
                  </to>
                </anchor>
              </controlPr>
            </control>
          </mc:Choice>
        </mc:AlternateContent>
        <mc:AlternateContent xmlns:mc="http://schemas.openxmlformats.org/markup-compatibility/2006">
          <mc:Choice Requires="x14">
            <control shapeId="244787" r:id="rId45" name="Check Box 51">
              <controlPr defaultSize="0" autoFill="0" autoLine="0" autoPict="0">
                <anchor moveWithCells="1">
                  <from>
                    <xdr:col>19</xdr:col>
                    <xdr:colOff>0</xdr:colOff>
                    <xdr:row>57</xdr:row>
                    <xdr:rowOff>152400</xdr:rowOff>
                  </from>
                  <to>
                    <xdr:col>22</xdr:col>
                    <xdr:colOff>28575</xdr:colOff>
                    <xdr:row>58</xdr:row>
                    <xdr:rowOff>104775</xdr:rowOff>
                  </to>
                </anchor>
              </controlPr>
            </control>
          </mc:Choice>
        </mc:AlternateContent>
        <mc:AlternateContent xmlns:mc="http://schemas.openxmlformats.org/markup-compatibility/2006">
          <mc:Choice Requires="x14">
            <control shapeId="244788" r:id="rId46" name="Check Box 52">
              <controlPr locked="0" defaultSize="0" autoFill="0" autoLine="0" autoPict="0">
                <anchor moveWithCells="1">
                  <from>
                    <xdr:col>13</xdr:col>
                    <xdr:colOff>95250</xdr:colOff>
                    <xdr:row>8</xdr:row>
                    <xdr:rowOff>152400</xdr:rowOff>
                  </from>
                  <to>
                    <xdr:col>23</xdr:col>
                    <xdr:colOff>28575</xdr:colOff>
                    <xdr:row>10</xdr:row>
                    <xdr:rowOff>57150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K63"/>
  <sheetViews>
    <sheetView showGridLines="0" view="pageBreakPreview" zoomScaleNormal="100" zoomScaleSheetLayoutView="100" workbookViewId="0">
      <selection activeCell="AB6" sqref="AB6"/>
    </sheetView>
  </sheetViews>
  <sheetFormatPr defaultColWidth="8" defaultRowHeight="12" x14ac:dyDescent="0.15"/>
  <cols>
    <col min="1" max="1" width="1.5" style="21" customWidth="1"/>
    <col min="2" max="2" width="1.625" style="21" customWidth="1"/>
    <col min="3" max="71" width="2.375" style="21" customWidth="1"/>
    <col min="72" max="16384" width="8" style="21"/>
  </cols>
  <sheetData>
    <row r="2" spans="1:63" ht="14.1" customHeight="1" x14ac:dyDescent="0.15">
      <c r="B2" s="2727" t="s">
        <v>1122</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row>
    <row r="3" spans="1:63" ht="5.0999999999999996" customHeight="1" thickBot="1" x14ac:dyDescent="0.2"/>
    <row r="4" spans="1:63" ht="14.1" customHeight="1" x14ac:dyDescent="0.15">
      <c r="B4" s="5313" t="s">
        <v>890</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513" t="s">
        <v>226</v>
      </c>
      <c r="AA4" s="5514"/>
      <c r="AB4" s="5514"/>
      <c r="AC4" s="5514"/>
      <c r="AD4" s="5514"/>
      <c r="AE4" s="5514"/>
      <c r="AF4" s="5514"/>
      <c r="AG4" s="5514"/>
      <c r="AH4" s="5514"/>
      <c r="AI4" s="5514"/>
      <c r="AJ4" s="5514"/>
      <c r="AK4" s="5514"/>
      <c r="AL4" s="5515"/>
      <c r="AM4" s="106"/>
    </row>
    <row r="5" spans="1:63" ht="6.95" customHeight="1" x14ac:dyDescent="0.15">
      <c r="B5" s="111"/>
      <c r="C5" s="290"/>
      <c r="D5" s="290"/>
      <c r="E5" s="290"/>
      <c r="F5" s="290"/>
      <c r="G5" s="290"/>
      <c r="H5" s="290"/>
      <c r="I5" s="290"/>
      <c r="J5" s="290"/>
      <c r="K5" s="290"/>
      <c r="L5" s="290"/>
      <c r="M5" s="290"/>
      <c r="N5" s="290"/>
      <c r="O5" s="290"/>
      <c r="P5" s="290"/>
      <c r="Q5" s="290"/>
      <c r="R5" s="290"/>
      <c r="S5" s="290"/>
      <c r="T5" s="290"/>
      <c r="U5" s="290"/>
      <c r="V5" s="290"/>
      <c r="W5" s="290"/>
      <c r="X5" s="290"/>
      <c r="Y5" s="107"/>
      <c r="Z5" s="79"/>
      <c r="AA5" s="161"/>
      <c r="AB5" s="161"/>
      <c r="AC5" s="161"/>
      <c r="AD5" s="161"/>
      <c r="AE5" s="161"/>
      <c r="AF5" s="161"/>
      <c r="AG5" s="161"/>
      <c r="AH5" s="161"/>
      <c r="AI5" s="161"/>
      <c r="AJ5" s="161"/>
      <c r="AK5" s="161"/>
      <c r="AL5" s="139"/>
      <c r="AM5" s="106"/>
    </row>
    <row r="6" spans="1:63" ht="14.1" customHeight="1" x14ac:dyDescent="0.15">
      <c r="A6" s="514"/>
      <c r="B6" s="5"/>
      <c r="C6" s="39" t="s">
        <v>1398</v>
      </c>
      <c r="D6" s="39"/>
      <c r="E6" s="542"/>
      <c r="F6" s="542"/>
      <c r="G6" s="514"/>
      <c r="H6" s="514"/>
      <c r="I6" s="514"/>
      <c r="J6" s="514"/>
      <c r="K6" s="542"/>
      <c r="L6" s="542"/>
      <c r="M6" s="542"/>
      <c r="N6" s="514"/>
      <c r="O6" s="36"/>
      <c r="P6" s="36"/>
      <c r="Q6" s="36"/>
      <c r="R6" s="36"/>
      <c r="S6" s="36"/>
      <c r="T6" s="36"/>
      <c r="U6" s="36"/>
      <c r="V6" s="36"/>
      <c r="W6" s="36"/>
      <c r="X6" s="36"/>
      <c r="Y6" s="36"/>
      <c r="Z6" s="613"/>
      <c r="AA6" s="686"/>
      <c r="AB6" s="686"/>
      <c r="AC6" s="686"/>
      <c r="AD6" s="686"/>
      <c r="AE6" s="686"/>
      <c r="AF6" s="686"/>
      <c r="AG6" s="686"/>
      <c r="AH6" s="686"/>
      <c r="AI6" s="686"/>
      <c r="AJ6" s="686"/>
      <c r="AK6" s="686"/>
      <c r="AL6" s="67"/>
      <c r="AM6" s="106"/>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row>
    <row r="7" spans="1:63" ht="14.1" customHeight="1" x14ac:dyDescent="0.15">
      <c r="A7" s="514"/>
      <c r="B7" s="5"/>
      <c r="C7" s="5498" t="s">
        <v>151</v>
      </c>
      <c r="D7" s="5498"/>
      <c r="E7" s="5498"/>
      <c r="F7" s="5498"/>
      <c r="G7" s="5498"/>
      <c r="H7" s="5498"/>
      <c r="I7" s="5498"/>
      <c r="J7" s="5498"/>
      <c r="K7" s="5498"/>
      <c r="L7" s="5498"/>
      <c r="M7" s="5498"/>
      <c r="N7" s="5498"/>
      <c r="O7" s="5498"/>
      <c r="P7" s="5498"/>
      <c r="Q7" s="5498"/>
      <c r="R7" s="5498"/>
      <c r="S7" s="5498"/>
      <c r="T7" s="5498"/>
      <c r="U7" s="5498"/>
      <c r="V7" s="5498"/>
      <c r="W7" s="5498"/>
      <c r="X7" s="5498"/>
      <c r="Y7" s="5516"/>
      <c r="Z7" s="673" t="s">
        <v>995</v>
      </c>
      <c r="AA7" s="686" t="s">
        <v>1287</v>
      </c>
      <c r="AB7" s="686"/>
      <c r="AC7" s="686"/>
      <c r="AD7" s="686"/>
      <c r="AE7" s="686"/>
      <c r="AF7" s="686"/>
      <c r="AG7" s="686"/>
      <c r="AH7" s="686"/>
      <c r="AI7" s="686"/>
      <c r="AJ7" s="686"/>
      <c r="AK7" s="686"/>
      <c r="AL7" s="67"/>
      <c r="AM7" s="106"/>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row>
    <row r="8" spans="1:63" ht="14.1" customHeight="1" x14ac:dyDescent="0.15">
      <c r="A8" s="514"/>
      <c r="B8" s="5"/>
      <c r="C8" s="39"/>
      <c r="D8" s="39"/>
      <c r="E8" s="542"/>
      <c r="F8" s="542"/>
      <c r="G8" s="514"/>
      <c r="H8" s="514"/>
      <c r="I8" s="514"/>
      <c r="J8" s="514"/>
      <c r="K8" s="542"/>
      <c r="L8" s="542"/>
      <c r="M8" s="542"/>
      <c r="N8" s="514"/>
      <c r="O8" s="36"/>
      <c r="P8" s="36"/>
      <c r="Q8" s="514"/>
      <c r="R8" s="637"/>
      <c r="S8" s="637"/>
      <c r="T8" s="7"/>
      <c r="U8" s="638"/>
      <c r="V8" s="638"/>
      <c r="W8" s="514"/>
      <c r="X8" s="514"/>
      <c r="Y8" s="26"/>
      <c r="Z8" s="613"/>
      <c r="AA8" s="686"/>
      <c r="AB8" s="686"/>
      <c r="AC8" s="686"/>
      <c r="AD8" s="686"/>
      <c r="AE8" s="686"/>
      <c r="AF8" s="686"/>
      <c r="AG8" s="686"/>
      <c r="AH8" s="686"/>
      <c r="AI8" s="686"/>
      <c r="AJ8" s="686"/>
      <c r="AK8" s="686"/>
      <c r="AL8" s="67"/>
      <c r="AM8" s="106"/>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row>
    <row r="9" spans="1:63" ht="14.1" customHeight="1" x14ac:dyDescent="0.15">
      <c r="A9" s="514"/>
      <c r="B9" s="5"/>
      <c r="C9" s="514"/>
      <c r="D9" s="514" t="s">
        <v>786</v>
      </c>
      <c r="E9" s="514"/>
      <c r="F9" s="514"/>
      <c r="G9" s="514"/>
      <c r="H9" s="514"/>
      <c r="I9" s="542"/>
      <c r="J9" s="514"/>
      <c r="K9" s="514"/>
      <c r="L9" s="542"/>
      <c r="M9" s="542"/>
      <c r="N9" s="542"/>
      <c r="O9" s="36"/>
      <c r="P9" s="36"/>
      <c r="Q9" s="542"/>
      <c r="R9" s="36"/>
      <c r="S9" s="17"/>
      <c r="T9" s="17"/>
      <c r="U9" s="36"/>
      <c r="V9" s="17"/>
      <c r="W9" s="17"/>
      <c r="X9" s="17"/>
      <c r="Y9" s="655"/>
      <c r="Z9" s="258"/>
      <c r="AA9" s="689"/>
      <c r="AB9" s="689"/>
      <c r="AC9" s="689"/>
      <c r="AD9" s="689"/>
      <c r="AE9" s="689"/>
      <c r="AF9" s="689"/>
      <c r="AG9" s="689"/>
      <c r="AH9" s="689"/>
      <c r="AI9" s="689"/>
      <c r="AJ9" s="54"/>
      <c r="AK9" s="355"/>
      <c r="AL9" s="67"/>
      <c r="AM9" s="106"/>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row>
    <row r="10" spans="1:63" ht="14.1" customHeight="1" x14ac:dyDescent="0.15">
      <c r="A10" s="514"/>
      <c r="B10" s="5"/>
      <c r="C10" s="514"/>
      <c r="D10" s="5296"/>
      <c r="E10" s="5296"/>
      <c r="F10" s="5296"/>
      <c r="G10" s="5296"/>
      <c r="H10" s="5296"/>
      <c r="I10" s="5296"/>
      <c r="J10" s="5296"/>
      <c r="K10" s="5296"/>
      <c r="L10" s="5296"/>
      <c r="M10" s="5296"/>
      <c r="N10" s="5296"/>
      <c r="O10" s="5296"/>
      <c r="P10" s="5296"/>
      <c r="Q10" s="5296"/>
      <c r="R10" s="5296"/>
      <c r="S10" s="5296"/>
      <c r="T10" s="5296"/>
      <c r="U10" s="5296"/>
      <c r="V10" s="5296"/>
      <c r="W10" s="5296"/>
      <c r="X10" s="5296"/>
      <c r="Y10" s="655"/>
      <c r="Z10" s="200"/>
      <c r="AA10" s="653"/>
      <c r="AB10" s="653"/>
      <c r="AC10" s="653"/>
      <c r="AD10" s="653"/>
      <c r="AE10" s="653"/>
      <c r="AF10" s="653"/>
      <c r="AG10" s="653"/>
      <c r="AH10" s="653"/>
      <c r="AI10" s="653"/>
      <c r="AJ10" s="653"/>
      <c r="AK10" s="653"/>
      <c r="AL10" s="67"/>
      <c r="AM10" s="106"/>
    </row>
    <row r="11" spans="1:63" ht="14.1" customHeight="1" x14ac:dyDescent="0.15">
      <c r="A11" s="514"/>
      <c r="B11" s="5"/>
      <c r="C11" s="514"/>
      <c r="D11" s="5296"/>
      <c r="E11" s="5296"/>
      <c r="F11" s="5296"/>
      <c r="G11" s="5296"/>
      <c r="H11" s="5296"/>
      <c r="I11" s="5296"/>
      <c r="J11" s="5296"/>
      <c r="K11" s="5296"/>
      <c r="L11" s="5296"/>
      <c r="M11" s="5296"/>
      <c r="N11" s="5296"/>
      <c r="O11" s="5296"/>
      <c r="P11" s="5296"/>
      <c r="Q11" s="5296"/>
      <c r="R11" s="5296"/>
      <c r="S11" s="5296"/>
      <c r="T11" s="5296"/>
      <c r="U11" s="5296"/>
      <c r="V11" s="5296"/>
      <c r="W11" s="5296"/>
      <c r="X11" s="5296"/>
      <c r="Y11" s="655"/>
      <c r="Z11" s="200"/>
      <c r="AA11" s="653"/>
      <c r="AB11" s="653"/>
      <c r="AC11" s="653"/>
      <c r="AD11" s="653"/>
      <c r="AE11" s="653"/>
      <c r="AF11" s="653"/>
      <c r="AG11" s="653"/>
      <c r="AH11" s="653"/>
      <c r="AI11" s="653"/>
      <c r="AJ11" s="653"/>
      <c r="AK11" s="653"/>
      <c r="AL11" s="67"/>
      <c r="AM11" s="106"/>
    </row>
    <row r="12" spans="1:63" ht="14.1" customHeight="1" x14ac:dyDescent="0.15">
      <c r="A12" s="514"/>
      <c r="B12" s="5"/>
      <c r="C12" s="514"/>
      <c r="D12" s="5296"/>
      <c r="E12" s="5296"/>
      <c r="F12" s="5296"/>
      <c r="G12" s="5296"/>
      <c r="H12" s="5296"/>
      <c r="I12" s="5296"/>
      <c r="J12" s="5296"/>
      <c r="K12" s="5296"/>
      <c r="L12" s="5296"/>
      <c r="M12" s="5296"/>
      <c r="N12" s="5296"/>
      <c r="O12" s="5296"/>
      <c r="P12" s="5296"/>
      <c r="Q12" s="5296"/>
      <c r="R12" s="5296"/>
      <c r="S12" s="5296"/>
      <c r="T12" s="5296"/>
      <c r="U12" s="5296"/>
      <c r="V12" s="5296"/>
      <c r="W12" s="5296"/>
      <c r="X12" s="5296"/>
      <c r="Y12" s="655"/>
      <c r="Z12" s="200"/>
      <c r="AA12" s="653"/>
      <c r="AB12" s="653"/>
      <c r="AC12" s="653"/>
      <c r="AD12" s="653"/>
      <c r="AE12" s="653"/>
      <c r="AF12" s="653"/>
      <c r="AG12" s="653"/>
      <c r="AH12" s="653"/>
      <c r="AI12" s="653"/>
      <c r="AJ12" s="653"/>
      <c r="AK12" s="653"/>
      <c r="AL12" s="67"/>
      <c r="AM12" s="106"/>
    </row>
    <row r="13" spans="1:63" ht="14.1" customHeight="1" x14ac:dyDescent="0.15">
      <c r="A13" s="514"/>
      <c r="B13" s="5"/>
      <c r="C13" s="514"/>
      <c r="D13" s="5296"/>
      <c r="E13" s="5296"/>
      <c r="F13" s="5296"/>
      <c r="G13" s="5296"/>
      <c r="H13" s="5296"/>
      <c r="I13" s="5296"/>
      <c r="J13" s="5296"/>
      <c r="K13" s="5296"/>
      <c r="L13" s="5296"/>
      <c r="M13" s="5296"/>
      <c r="N13" s="5296"/>
      <c r="O13" s="5296"/>
      <c r="P13" s="5296"/>
      <c r="Q13" s="5296"/>
      <c r="R13" s="5296"/>
      <c r="S13" s="5296"/>
      <c r="T13" s="5296"/>
      <c r="U13" s="5296"/>
      <c r="V13" s="5296"/>
      <c r="W13" s="5296"/>
      <c r="X13" s="5296"/>
      <c r="Y13" s="655"/>
      <c r="Z13" s="200"/>
      <c r="AA13" s="653"/>
      <c r="AB13" s="653"/>
      <c r="AC13" s="653"/>
      <c r="AD13" s="653"/>
      <c r="AE13" s="653"/>
      <c r="AF13" s="653"/>
      <c r="AG13" s="653"/>
      <c r="AH13" s="653"/>
      <c r="AI13" s="653"/>
      <c r="AJ13" s="653"/>
      <c r="AK13" s="653"/>
      <c r="AL13" s="67"/>
      <c r="AM13" s="106"/>
    </row>
    <row r="14" spans="1:63" ht="14.1" customHeight="1" x14ac:dyDescent="0.15">
      <c r="A14" s="514"/>
      <c r="B14" s="5"/>
      <c r="C14" s="514"/>
      <c r="D14" s="5296"/>
      <c r="E14" s="5296"/>
      <c r="F14" s="5296"/>
      <c r="G14" s="5296"/>
      <c r="H14" s="5296"/>
      <c r="I14" s="5296"/>
      <c r="J14" s="5296"/>
      <c r="K14" s="5296"/>
      <c r="L14" s="5296"/>
      <c r="M14" s="5296"/>
      <c r="N14" s="5296"/>
      <c r="O14" s="5296"/>
      <c r="P14" s="5296"/>
      <c r="Q14" s="5296"/>
      <c r="R14" s="5296"/>
      <c r="S14" s="5296"/>
      <c r="T14" s="5296"/>
      <c r="U14" s="5296"/>
      <c r="V14" s="5296"/>
      <c r="W14" s="5296"/>
      <c r="X14" s="5296"/>
      <c r="Y14" s="655"/>
      <c r="Z14" s="200"/>
      <c r="AA14" s="653"/>
      <c r="AB14" s="653"/>
      <c r="AC14" s="653"/>
      <c r="AD14" s="653"/>
      <c r="AE14" s="653"/>
      <c r="AF14" s="653"/>
      <c r="AG14" s="653"/>
      <c r="AH14" s="653"/>
      <c r="AI14" s="653"/>
      <c r="AJ14" s="653"/>
      <c r="AK14" s="653"/>
      <c r="AL14" s="67"/>
      <c r="AM14" s="106"/>
    </row>
    <row r="15" spans="1:63" ht="14.1" customHeight="1" x14ac:dyDescent="0.15">
      <c r="A15" s="514"/>
      <c r="B15" s="5"/>
      <c r="C15" s="514"/>
      <c r="D15" s="5296"/>
      <c r="E15" s="5296"/>
      <c r="F15" s="5296"/>
      <c r="G15" s="5296"/>
      <c r="H15" s="5296"/>
      <c r="I15" s="5296"/>
      <c r="J15" s="5296"/>
      <c r="K15" s="5296"/>
      <c r="L15" s="5296"/>
      <c r="M15" s="5296"/>
      <c r="N15" s="5296"/>
      <c r="O15" s="5296"/>
      <c r="P15" s="5296"/>
      <c r="Q15" s="5296"/>
      <c r="R15" s="5296"/>
      <c r="S15" s="5296"/>
      <c r="T15" s="5296"/>
      <c r="U15" s="5296"/>
      <c r="V15" s="5296"/>
      <c r="W15" s="5296"/>
      <c r="X15" s="5296"/>
      <c r="Y15" s="655"/>
      <c r="Z15" s="200"/>
      <c r="AA15" s="653"/>
      <c r="AB15" s="653"/>
      <c r="AC15" s="653"/>
      <c r="AD15" s="653"/>
      <c r="AE15" s="653"/>
      <c r="AF15" s="653"/>
      <c r="AG15" s="653"/>
      <c r="AH15" s="653"/>
      <c r="AI15" s="653"/>
      <c r="AJ15" s="653"/>
      <c r="AK15" s="653"/>
      <c r="AL15" s="67"/>
      <c r="AM15" s="106"/>
    </row>
    <row r="16" spans="1:63" ht="14.1" customHeight="1" x14ac:dyDescent="0.15">
      <c r="B16" s="5"/>
      <c r="C16" s="514"/>
      <c r="D16" s="653"/>
      <c r="E16" s="653"/>
      <c r="F16" s="653"/>
      <c r="G16" s="653"/>
      <c r="H16" s="653"/>
      <c r="I16" s="653"/>
      <c r="J16" s="653"/>
      <c r="K16" s="653"/>
      <c r="L16" s="653"/>
      <c r="M16" s="653"/>
      <c r="N16" s="653"/>
      <c r="O16" s="653"/>
      <c r="P16" s="653"/>
      <c r="Q16" s="653"/>
      <c r="R16" s="653"/>
      <c r="S16" s="653"/>
      <c r="T16" s="653"/>
      <c r="U16" s="653"/>
      <c r="V16" s="653"/>
      <c r="W16" s="653"/>
      <c r="X16" s="653"/>
      <c r="Y16" s="407"/>
      <c r="Z16" s="258"/>
      <c r="AA16" s="689"/>
      <c r="AB16" s="689"/>
      <c r="AC16" s="689"/>
      <c r="AD16" s="689"/>
      <c r="AE16" s="689"/>
      <c r="AF16" s="689"/>
      <c r="AG16" s="689"/>
      <c r="AH16" s="689"/>
      <c r="AI16" s="689"/>
      <c r="AJ16" s="689"/>
      <c r="AK16" s="689"/>
      <c r="AL16" s="139"/>
      <c r="AM16" s="106"/>
    </row>
    <row r="17" spans="1:47" ht="14.1" customHeight="1" x14ac:dyDescent="0.15">
      <c r="A17" s="514"/>
      <c r="B17" s="5"/>
      <c r="C17" s="514" t="s">
        <v>152</v>
      </c>
      <c r="D17" s="221"/>
      <c r="E17" s="47"/>
      <c r="F17" s="47"/>
      <c r="G17" s="653"/>
      <c r="H17" s="653"/>
      <c r="I17" s="653"/>
      <c r="J17" s="653"/>
      <c r="K17" s="47"/>
      <c r="L17" s="47"/>
      <c r="M17" s="47"/>
      <c r="N17" s="653"/>
      <c r="O17" s="53"/>
      <c r="P17" s="53"/>
      <c r="Q17" s="53"/>
      <c r="R17" s="53"/>
      <c r="S17" s="53"/>
      <c r="T17" s="53"/>
      <c r="U17" s="53"/>
      <c r="V17" s="7"/>
      <c r="W17" s="53"/>
      <c r="X17" s="53"/>
      <c r="Y17" s="295"/>
      <c r="Z17" s="258"/>
      <c r="AA17" s="689"/>
      <c r="AB17" s="689"/>
      <c r="AC17" s="689"/>
      <c r="AD17" s="689"/>
      <c r="AE17" s="689"/>
      <c r="AF17" s="689"/>
      <c r="AG17" s="689"/>
      <c r="AH17" s="689"/>
      <c r="AI17" s="689"/>
      <c r="AJ17" s="689"/>
      <c r="AK17" s="689"/>
      <c r="AL17" s="67"/>
      <c r="AM17" s="106"/>
    </row>
    <row r="18" spans="1:47" ht="14.1" customHeight="1" x14ac:dyDescent="0.15">
      <c r="A18" s="514"/>
      <c r="B18" s="5"/>
      <c r="C18" s="514"/>
      <c r="D18" s="653"/>
      <c r="E18" s="653"/>
      <c r="F18" s="653"/>
      <c r="G18" s="653"/>
      <c r="H18" s="653"/>
      <c r="I18" s="653"/>
      <c r="J18" s="653"/>
      <c r="K18" s="47"/>
      <c r="L18" s="47"/>
      <c r="M18" s="47"/>
      <c r="N18" s="653"/>
      <c r="O18" s="53"/>
      <c r="P18" s="53"/>
      <c r="Q18" s="653"/>
      <c r="R18" s="637"/>
      <c r="S18" s="637"/>
      <c r="T18" s="7"/>
      <c r="U18" s="638"/>
      <c r="V18" s="638"/>
      <c r="W18" s="653"/>
      <c r="X18" s="653"/>
      <c r="Y18" s="655"/>
      <c r="Z18" s="258"/>
      <c r="AA18" s="689"/>
      <c r="AB18" s="689"/>
      <c r="AC18" s="689"/>
      <c r="AD18" s="689"/>
      <c r="AE18" s="689"/>
      <c r="AF18" s="689"/>
      <c r="AG18" s="689"/>
      <c r="AH18" s="689"/>
      <c r="AI18" s="689"/>
      <c r="AJ18" s="689"/>
      <c r="AK18" s="689"/>
      <c r="AL18" s="67"/>
      <c r="AM18" s="106"/>
    </row>
    <row r="19" spans="1:47" ht="14.1" customHeight="1" x14ac:dyDescent="0.15">
      <c r="A19" s="514"/>
      <c r="B19" s="5"/>
      <c r="C19" s="514"/>
      <c r="D19" s="653" t="s">
        <v>787</v>
      </c>
      <c r="E19" s="653"/>
      <c r="F19" s="653"/>
      <c r="G19" s="653"/>
      <c r="H19" s="653"/>
      <c r="I19" s="47"/>
      <c r="J19" s="653"/>
      <c r="K19" s="653"/>
      <c r="L19" s="47"/>
      <c r="M19" s="47"/>
      <c r="N19" s="47"/>
      <c r="O19" s="53"/>
      <c r="P19" s="53"/>
      <c r="Q19" s="47"/>
      <c r="R19" s="53"/>
      <c r="S19" s="53"/>
      <c r="T19" s="53"/>
      <c r="U19" s="53"/>
      <c r="V19" s="53"/>
      <c r="W19" s="53"/>
      <c r="X19" s="53"/>
      <c r="Y19" s="655"/>
      <c r="Z19" s="258"/>
      <c r="AA19" s="689"/>
      <c r="AB19" s="689"/>
      <c r="AC19" s="689"/>
      <c r="AD19" s="689"/>
      <c r="AE19" s="689"/>
      <c r="AF19" s="689"/>
      <c r="AG19" s="689"/>
      <c r="AH19" s="689"/>
      <c r="AI19" s="689"/>
      <c r="AJ19" s="54"/>
      <c r="AK19" s="355"/>
      <c r="AL19" s="67"/>
      <c r="AM19" s="106"/>
    </row>
    <row r="20" spans="1:47" ht="14.1" customHeight="1" x14ac:dyDescent="0.15">
      <c r="A20" s="514"/>
      <c r="B20" s="5"/>
      <c r="C20" s="514"/>
      <c r="D20" s="5296"/>
      <c r="E20" s="5296"/>
      <c r="F20" s="5296"/>
      <c r="G20" s="5296"/>
      <c r="H20" s="5296"/>
      <c r="I20" s="5296"/>
      <c r="J20" s="5296"/>
      <c r="K20" s="5296"/>
      <c r="L20" s="5296"/>
      <c r="M20" s="5296"/>
      <c r="N20" s="5296"/>
      <c r="O20" s="5296"/>
      <c r="P20" s="5296"/>
      <c r="Q20" s="5296"/>
      <c r="R20" s="5296"/>
      <c r="S20" s="5296"/>
      <c r="T20" s="5296"/>
      <c r="U20" s="5296"/>
      <c r="V20" s="5296"/>
      <c r="W20" s="5296"/>
      <c r="X20" s="5296"/>
      <c r="Y20" s="655"/>
      <c r="Z20" s="200"/>
      <c r="AA20" s="653"/>
      <c r="AB20" s="653"/>
      <c r="AC20" s="653"/>
      <c r="AD20" s="653"/>
      <c r="AE20" s="653"/>
      <c r="AF20" s="653"/>
      <c r="AG20" s="653"/>
      <c r="AH20" s="653"/>
      <c r="AI20" s="653"/>
      <c r="AJ20" s="653"/>
      <c r="AK20" s="653"/>
      <c r="AL20" s="67"/>
      <c r="AM20" s="106"/>
    </row>
    <row r="21" spans="1:47" ht="14.1" customHeight="1" x14ac:dyDescent="0.15">
      <c r="A21" s="514"/>
      <c r="B21" s="5"/>
      <c r="C21" s="514"/>
      <c r="D21" s="5296"/>
      <c r="E21" s="5296"/>
      <c r="F21" s="5296"/>
      <c r="G21" s="5296"/>
      <c r="H21" s="5296"/>
      <c r="I21" s="5296"/>
      <c r="J21" s="5296"/>
      <c r="K21" s="5296"/>
      <c r="L21" s="5296"/>
      <c r="M21" s="5296"/>
      <c r="N21" s="5296"/>
      <c r="O21" s="5296"/>
      <c r="P21" s="5296"/>
      <c r="Q21" s="5296"/>
      <c r="R21" s="5296"/>
      <c r="S21" s="5296"/>
      <c r="T21" s="5296"/>
      <c r="U21" s="5296"/>
      <c r="V21" s="5296"/>
      <c r="W21" s="5296"/>
      <c r="X21" s="5296"/>
      <c r="Y21" s="655"/>
      <c r="Z21" s="200"/>
      <c r="AA21" s="653"/>
      <c r="AB21" s="653"/>
      <c r="AC21" s="653"/>
      <c r="AD21" s="653"/>
      <c r="AE21" s="653"/>
      <c r="AF21" s="653"/>
      <c r="AG21" s="653"/>
      <c r="AH21" s="653"/>
      <c r="AI21" s="653"/>
      <c r="AJ21" s="653"/>
      <c r="AK21" s="653"/>
      <c r="AL21" s="67"/>
      <c r="AM21" s="106"/>
    </row>
    <row r="22" spans="1:47" ht="14.1" customHeight="1" x14ac:dyDescent="0.15">
      <c r="A22" s="514"/>
      <c r="B22" s="5"/>
      <c r="C22" s="514"/>
      <c r="D22" s="5296"/>
      <c r="E22" s="5296"/>
      <c r="F22" s="5296"/>
      <c r="G22" s="5296"/>
      <c r="H22" s="5296"/>
      <c r="I22" s="5296"/>
      <c r="J22" s="5296"/>
      <c r="K22" s="5296"/>
      <c r="L22" s="5296"/>
      <c r="M22" s="5296"/>
      <c r="N22" s="5296"/>
      <c r="O22" s="5296"/>
      <c r="P22" s="5296"/>
      <c r="Q22" s="5296"/>
      <c r="R22" s="5296"/>
      <c r="S22" s="5296"/>
      <c r="T22" s="5296"/>
      <c r="U22" s="5296"/>
      <c r="V22" s="5296"/>
      <c r="W22" s="5296"/>
      <c r="X22" s="5296"/>
      <c r="Y22" s="655"/>
      <c r="Z22" s="200"/>
      <c r="AA22" s="653"/>
      <c r="AB22" s="653"/>
      <c r="AC22" s="653"/>
      <c r="AD22" s="653"/>
      <c r="AE22" s="653"/>
      <c r="AF22" s="653"/>
      <c r="AG22" s="653"/>
      <c r="AH22" s="653"/>
      <c r="AI22" s="653"/>
      <c r="AJ22" s="653"/>
      <c r="AK22" s="653"/>
      <c r="AL22" s="67"/>
      <c r="AM22" s="106"/>
    </row>
    <row r="23" spans="1:47" ht="14.1" customHeight="1" x14ac:dyDescent="0.15">
      <c r="A23" s="514"/>
      <c r="B23" s="5"/>
      <c r="C23" s="514"/>
      <c r="D23" s="5296"/>
      <c r="E23" s="5296"/>
      <c r="F23" s="5296"/>
      <c r="G23" s="5296"/>
      <c r="H23" s="5296"/>
      <c r="I23" s="5296"/>
      <c r="J23" s="5296"/>
      <c r="K23" s="5296"/>
      <c r="L23" s="5296"/>
      <c r="M23" s="5296"/>
      <c r="N23" s="5296"/>
      <c r="O23" s="5296"/>
      <c r="P23" s="5296"/>
      <c r="Q23" s="5296"/>
      <c r="R23" s="5296"/>
      <c r="S23" s="5296"/>
      <c r="T23" s="5296"/>
      <c r="U23" s="5296"/>
      <c r="V23" s="5296"/>
      <c r="W23" s="5296"/>
      <c r="X23" s="5296"/>
      <c r="Y23" s="655"/>
      <c r="Z23" s="200"/>
      <c r="AA23" s="653"/>
      <c r="AB23" s="653"/>
      <c r="AC23" s="653"/>
      <c r="AD23" s="653"/>
      <c r="AE23" s="653"/>
      <c r="AF23" s="653"/>
      <c r="AG23" s="653"/>
      <c r="AH23" s="653"/>
      <c r="AI23" s="653"/>
      <c r="AJ23" s="653"/>
      <c r="AK23" s="653"/>
      <c r="AL23" s="67"/>
      <c r="AM23" s="106"/>
    </row>
    <row r="24" spans="1:47" ht="14.1" customHeight="1" x14ac:dyDescent="0.15">
      <c r="A24" s="514"/>
      <c r="B24" s="5"/>
      <c r="C24" s="514"/>
      <c r="D24" s="5296"/>
      <c r="E24" s="5296"/>
      <c r="F24" s="5296"/>
      <c r="G24" s="5296"/>
      <c r="H24" s="5296"/>
      <c r="I24" s="5296"/>
      <c r="J24" s="5296"/>
      <c r="K24" s="5296"/>
      <c r="L24" s="5296"/>
      <c r="M24" s="5296"/>
      <c r="N24" s="5296"/>
      <c r="O24" s="5296"/>
      <c r="P24" s="5296"/>
      <c r="Q24" s="5296"/>
      <c r="R24" s="5296"/>
      <c r="S24" s="5296"/>
      <c r="T24" s="5296"/>
      <c r="U24" s="5296"/>
      <c r="V24" s="5296"/>
      <c r="W24" s="5296"/>
      <c r="X24" s="5296"/>
      <c r="Y24" s="655"/>
      <c r="Z24" s="200"/>
      <c r="AA24" s="653"/>
      <c r="AB24" s="653"/>
      <c r="AC24" s="653"/>
      <c r="AD24" s="653"/>
      <c r="AE24" s="653"/>
      <c r="AF24" s="653"/>
      <c r="AG24" s="653"/>
      <c r="AH24" s="653"/>
      <c r="AI24" s="653"/>
      <c r="AJ24" s="653"/>
      <c r="AK24" s="653"/>
      <c r="AL24" s="67"/>
      <c r="AM24" s="106"/>
    </row>
    <row r="25" spans="1:47" ht="14.1" customHeight="1" x14ac:dyDescent="0.15">
      <c r="A25" s="514"/>
      <c r="B25" s="5"/>
      <c r="C25" s="514"/>
      <c r="D25" s="5296"/>
      <c r="E25" s="5296"/>
      <c r="F25" s="5296"/>
      <c r="G25" s="5296"/>
      <c r="H25" s="5296"/>
      <c r="I25" s="5296"/>
      <c r="J25" s="5296"/>
      <c r="K25" s="5296"/>
      <c r="L25" s="5296"/>
      <c r="M25" s="5296"/>
      <c r="N25" s="5296"/>
      <c r="O25" s="5296"/>
      <c r="P25" s="5296"/>
      <c r="Q25" s="5296"/>
      <c r="R25" s="5296"/>
      <c r="S25" s="5296"/>
      <c r="T25" s="5296"/>
      <c r="U25" s="5296"/>
      <c r="V25" s="5296"/>
      <c r="W25" s="5296"/>
      <c r="X25" s="5296"/>
      <c r="Y25" s="655"/>
      <c r="Z25" s="200"/>
      <c r="AA25" s="653"/>
      <c r="AB25" s="653"/>
      <c r="AC25" s="653"/>
      <c r="AD25" s="653"/>
      <c r="AE25" s="653"/>
      <c r="AF25" s="653"/>
      <c r="AG25" s="653"/>
      <c r="AH25" s="653"/>
      <c r="AI25" s="653"/>
      <c r="AJ25" s="653"/>
      <c r="AK25" s="653"/>
      <c r="AL25" s="67"/>
      <c r="AM25" s="106"/>
    </row>
    <row r="26" spans="1:47" ht="14.1" customHeight="1" x14ac:dyDescent="0.15">
      <c r="A26" s="514"/>
      <c r="B26" s="5"/>
      <c r="C26" s="514"/>
      <c r="D26" s="48"/>
      <c r="E26" s="48"/>
      <c r="F26" s="48"/>
      <c r="G26" s="48"/>
      <c r="H26" s="48"/>
      <c r="I26" s="48"/>
      <c r="J26" s="48"/>
      <c r="K26" s="48"/>
      <c r="L26" s="48"/>
      <c r="M26" s="48"/>
      <c r="N26" s="48"/>
      <c r="O26" s="48"/>
      <c r="P26" s="48"/>
      <c r="Q26" s="48"/>
      <c r="R26" s="48"/>
      <c r="S26" s="48"/>
      <c r="T26" s="48"/>
      <c r="U26" s="48"/>
      <c r="V26" s="48"/>
      <c r="W26" s="48"/>
      <c r="X26" s="48"/>
      <c r="Y26" s="295"/>
      <c r="Z26" s="258"/>
      <c r="AA26" s="689"/>
      <c r="AB26" s="689"/>
      <c r="AC26" s="689"/>
      <c r="AD26" s="689"/>
      <c r="AE26" s="689"/>
      <c r="AF26" s="689"/>
      <c r="AG26" s="689"/>
      <c r="AH26" s="689"/>
      <c r="AI26" s="689"/>
      <c r="AJ26" s="689"/>
      <c r="AK26" s="689"/>
      <c r="AL26" s="67"/>
      <c r="AM26" s="106"/>
    </row>
    <row r="27" spans="1:47" ht="14.1" customHeight="1" x14ac:dyDescent="0.15">
      <c r="A27" s="514"/>
      <c r="B27" s="5"/>
      <c r="C27" s="61" t="s">
        <v>1399</v>
      </c>
      <c r="D27" s="48"/>
      <c r="E27" s="48"/>
      <c r="F27" s="48"/>
      <c r="G27" s="48"/>
      <c r="H27" s="48"/>
      <c r="I27" s="10"/>
      <c r="J27" s="10"/>
      <c r="K27" s="10"/>
      <c r="L27" s="10"/>
      <c r="M27" s="10"/>
      <c r="N27" s="10"/>
      <c r="O27" s="10"/>
      <c r="P27" s="10"/>
      <c r="Q27" s="10"/>
      <c r="R27" s="10"/>
      <c r="S27" s="10"/>
      <c r="T27" s="10"/>
      <c r="U27" s="10"/>
      <c r="V27" s="10"/>
      <c r="W27" s="10"/>
      <c r="X27" s="10"/>
      <c r="Y27" s="373"/>
      <c r="Z27" s="613"/>
      <c r="AA27" s="686"/>
      <c r="AB27" s="686"/>
      <c r="AC27" s="686"/>
      <c r="AD27" s="686"/>
      <c r="AE27" s="686"/>
      <c r="AF27" s="686"/>
      <c r="AG27" s="686"/>
      <c r="AH27" s="686"/>
      <c r="AI27" s="686"/>
      <c r="AJ27" s="686"/>
      <c r="AK27" s="686"/>
      <c r="AL27" s="67"/>
      <c r="AM27" s="106"/>
    </row>
    <row r="28" spans="1:47" ht="14.1" customHeight="1" x14ac:dyDescent="0.15">
      <c r="A28" s="514"/>
      <c r="B28" s="50" t="s">
        <v>40</v>
      </c>
      <c r="C28" s="21" t="s">
        <v>892</v>
      </c>
      <c r="D28" s="542"/>
      <c r="Q28" s="43"/>
      <c r="R28" s="43"/>
      <c r="S28" s="43"/>
      <c r="T28" s="43"/>
      <c r="U28" s="514"/>
      <c r="V28" s="514"/>
      <c r="W28" s="514"/>
      <c r="X28" s="514"/>
      <c r="Y28" s="26"/>
      <c r="Z28" s="673" t="s">
        <v>977</v>
      </c>
      <c r="AA28" s="1807" t="s">
        <v>2137</v>
      </c>
      <c r="AB28" s="686"/>
      <c r="AC28" s="686"/>
      <c r="AD28" s="686"/>
      <c r="AE28" s="686"/>
      <c r="AF28" s="686"/>
      <c r="AG28" s="686"/>
      <c r="AH28" s="686"/>
      <c r="AI28" s="686"/>
      <c r="AJ28" s="686"/>
      <c r="AK28" s="686"/>
      <c r="AL28" s="67"/>
      <c r="AM28" s="106"/>
    </row>
    <row r="29" spans="1:47" ht="14.1" customHeight="1" x14ac:dyDescent="0.15">
      <c r="A29" s="514"/>
      <c r="B29" s="5"/>
      <c r="C29" s="22"/>
      <c r="E29" s="210" t="s">
        <v>993</v>
      </c>
      <c r="Q29" s="514"/>
      <c r="R29" s="514"/>
      <c r="S29" s="514"/>
      <c r="T29" s="514"/>
      <c r="U29" s="514"/>
      <c r="V29" s="514"/>
      <c r="W29" s="514"/>
      <c r="X29" s="514"/>
      <c r="Y29" s="514"/>
      <c r="Z29" s="613"/>
      <c r="AA29" s="686"/>
      <c r="AB29" s="686"/>
      <c r="AC29" s="686"/>
      <c r="AD29" s="686"/>
      <c r="AE29" s="686"/>
      <c r="AF29" s="686"/>
      <c r="AG29" s="686"/>
      <c r="AH29" s="686"/>
      <c r="AI29" s="686"/>
      <c r="AJ29" s="686"/>
      <c r="AK29" s="72"/>
      <c r="AL29" s="67"/>
      <c r="AM29" s="106"/>
    </row>
    <row r="30" spans="1:47" ht="14.1" customHeight="1" x14ac:dyDescent="0.15">
      <c r="A30" s="514"/>
      <c r="B30" s="5"/>
      <c r="C30" s="39"/>
      <c r="E30" s="211" t="s">
        <v>994</v>
      </c>
      <c r="F30" s="514"/>
      <c r="G30" s="514"/>
      <c r="I30" s="514"/>
      <c r="J30" s="514"/>
      <c r="K30" s="514"/>
      <c r="L30" s="514"/>
      <c r="M30" s="514"/>
      <c r="N30" s="514"/>
      <c r="O30" s="514"/>
      <c r="P30" s="514"/>
      <c r="Q30" s="514"/>
      <c r="R30" s="514"/>
      <c r="S30" s="514"/>
      <c r="T30" s="36"/>
      <c r="U30" s="36"/>
      <c r="V30" s="46"/>
      <c r="W30" s="36"/>
      <c r="X30" s="36"/>
      <c r="Y30" s="514"/>
      <c r="Z30" s="613"/>
      <c r="AA30" s="686"/>
      <c r="AB30" s="686"/>
      <c r="AC30" s="686"/>
      <c r="AD30" s="686"/>
      <c r="AE30" s="686"/>
      <c r="AF30" s="686"/>
      <c r="AG30" s="686"/>
      <c r="AH30" s="686"/>
      <c r="AI30" s="686"/>
      <c r="AJ30" s="686"/>
      <c r="AK30" s="686"/>
      <c r="AL30" s="67"/>
      <c r="AM30" s="106"/>
    </row>
    <row r="31" spans="1:47" ht="14.1" customHeight="1" x14ac:dyDescent="0.15">
      <c r="A31" s="514"/>
      <c r="B31" s="5"/>
      <c r="C31" s="542"/>
      <c r="E31" s="210" t="s">
        <v>679</v>
      </c>
      <c r="F31" s="542"/>
      <c r="G31" s="542"/>
      <c r="I31" s="36"/>
      <c r="J31" s="36"/>
      <c r="K31" s="36"/>
      <c r="L31" s="36"/>
      <c r="M31" s="36"/>
      <c r="N31" s="36"/>
      <c r="O31" s="36"/>
      <c r="P31" s="36"/>
      <c r="Q31" s="36"/>
      <c r="R31" s="36"/>
      <c r="S31" s="36"/>
      <c r="T31" s="36"/>
      <c r="U31" s="36"/>
      <c r="V31" s="197"/>
      <c r="W31" s="36"/>
      <c r="X31" s="36"/>
      <c r="Y31" s="36"/>
      <c r="Z31" s="174"/>
      <c r="AA31" s="686"/>
      <c r="AB31" s="686"/>
      <c r="AC31" s="686"/>
      <c r="AD31" s="686"/>
      <c r="AE31" s="686"/>
      <c r="AF31" s="686"/>
      <c r="AG31" s="686"/>
      <c r="AH31" s="686"/>
      <c r="AI31" s="686"/>
      <c r="AJ31" s="19"/>
      <c r="AK31" s="163"/>
      <c r="AL31" s="67"/>
      <c r="AM31" s="106"/>
      <c r="AO31" s="39"/>
      <c r="AP31" s="39"/>
      <c r="AQ31" s="39"/>
      <c r="AR31" s="39"/>
      <c r="AS31" s="39"/>
      <c r="AT31" s="39"/>
      <c r="AU31" s="39"/>
    </row>
    <row r="32" spans="1:47" ht="14.1" customHeight="1" x14ac:dyDescent="0.15">
      <c r="A32" s="514"/>
      <c r="B32" s="5"/>
      <c r="C32" s="514"/>
      <c r="D32" s="514"/>
      <c r="E32" s="4422" t="s">
        <v>159</v>
      </c>
      <c r="F32" s="4400"/>
      <c r="G32" s="4400"/>
      <c r="H32" s="4400"/>
      <c r="I32" s="4400"/>
      <c r="J32" s="4400"/>
      <c r="K32" s="4400"/>
      <c r="L32" s="4401"/>
      <c r="M32" s="4422" t="s">
        <v>114</v>
      </c>
      <c r="N32" s="4400"/>
      <c r="O32" s="4400"/>
      <c r="P32" s="4401"/>
      <c r="Q32" s="4422" t="s">
        <v>160</v>
      </c>
      <c r="R32" s="4400"/>
      <c r="S32" s="4400"/>
      <c r="T32" s="4400"/>
      <c r="U32" s="4400"/>
      <c r="V32" s="4400"/>
      <c r="W32" s="4400"/>
      <c r="X32" s="4401"/>
      <c r="Y32" s="514"/>
      <c r="Z32" s="613"/>
      <c r="AA32" s="19"/>
      <c r="AB32" s="686"/>
      <c r="AC32" s="19"/>
      <c r="AD32" s="19"/>
      <c r="AE32" s="19"/>
      <c r="AF32" s="19"/>
      <c r="AG32" s="19"/>
      <c r="AH32" s="19"/>
      <c r="AI32" s="19"/>
      <c r="AJ32" s="19"/>
      <c r="AK32" s="19"/>
      <c r="AL32" s="67"/>
      <c r="AM32" s="106"/>
      <c r="AO32" s="39"/>
      <c r="AP32" s="39"/>
      <c r="AQ32" s="39"/>
      <c r="AR32" s="39"/>
      <c r="AS32" s="39"/>
      <c r="AT32" s="39"/>
      <c r="AU32" s="39"/>
    </row>
    <row r="33" spans="1:47" ht="14.1" customHeight="1" x14ac:dyDescent="0.15">
      <c r="A33" s="514"/>
      <c r="B33" s="5"/>
      <c r="C33" s="514"/>
      <c r="D33" s="514"/>
      <c r="E33" s="5311"/>
      <c r="F33" s="4719"/>
      <c r="G33" s="4719"/>
      <c r="H33" s="4719"/>
      <c r="I33" s="4719"/>
      <c r="J33" s="4719"/>
      <c r="K33" s="4719"/>
      <c r="L33" s="4720"/>
      <c r="M33" s="5506"/>
      <c r="N33" s="5507"/>
      <c r="O33" s="5507"/>
      <c r="P33" s="5508"/>
      <c r="Q33" s="5506"/>
      <c r="R33" s="5507"/>
      <c r="S33" s="5507"/>
      <c r="T33" s="5507"/>
      <c r="U33" s="5507"/>
      <c r="V33" s="5507"/>
      <c r="W33" s="5507"/>
      <c r="X33" s="5508"/>
      <c r="Y33" s="514"/>
      <c r="Z33" s="613"/>
      <c r="AA33" s="19"/>
      <c r="AB33" s="686"/>
      <c r="AC33" s="19"/>
      <c r="AD33" s="19"/>
      <c r="AE33" s="19"/>
      <c r="AF33" s="19"/>
      <c r="AG33" s="19"/>
      <c r="AH33" s="19"/>
      <c r="AI33" s="19"/>
      <c r="AJ33" s="19"/>
      <c r="AK33" s="19"/>
      <c r="AL33" s="67"/>
      <c r="AM33" s="106"/>
      <c r="AO33" s="39"/>
      <c r="AP33" s="39"/>
      <c r="AQ33" s="39"/>
      <c r="AR33" s="39"/>
      <c r="AS33" s="39"/>
      <c r="AT33" s="39"/>
      <c r="AU33" s="39"/>
    </row>
    <row r="34" spans="1:47" ht="14.1" customHeight="1" x14ac:dyDescent="0.15">
      <c r="A34" s="514"/>
      <c r="B34" s="5"/>
      <c r="C34" s="514"/>
      <c r="D34" s="514"/>
      <c r="E34" s="4715"/>
      <c r="F34" s="4716"/>
      <c r="G34" s="4716"/>
      <c r="H34" s="4716"/>
      <c r="I34" s="4716"/>
      <c r="J34" s="4716"/>
      <c r="K34" s="4716"/>
      <c r="L34" s="4717"/>
      <c r="M34" s="5509"/>
      <c r="N34" s="5510"/>
      <c r="O34" s="5510"/>
      <c r="P34" s="5511"/>
      <c r="Q34" s="5509"/>
      <c r="R34" s="5510"/>
      <c r="S34" s="5510"/>
      <c r="T34" s="5510"/>
      <c r="U34" s="5510"/>
      <c r="V34" s="5510"/>
      <c r="W34" s="5510"/>
      <c r="X34" s="5511"/>
      <c r="Y34" s="514"/>
      <c r="Z34" s="613"/>
      <c r="AA34" s="686"/>
      <c r="AB34" s="686"/>
      <c r="AC34" s="686"/>
      <c r="AD34" s="686"/>
      <c r="AE34" s="686"/>
      <c r="AF34" s="686"/>
      <c r="AG34" s="686"/>
      <c r="AH34" s="686"/>
      <c r="AI34" s="686"/>
      <c r="AJ34" s="19"/>
      <c r="AK34" s="163"/>
      <c r="AL34" s="67"/>
      <c r="AM34" s="106"/>
      <c r="AO34" s="39"/>
      <c r="AP34" s="39"/>
      <c r="AQ34" s="39"/>
      <c r="AR34" s="39"/>
      <c r="AS34" s="39"/>
      <c r="AT34" s="39"/>
      <c r="AU34" s="39"/>
    </row>
    <row r="35" spans="1:47" ht="14.1" customHeight="1" x14ac:dyDescent="0.15">
      <c r="A35" s="514"/>
      <c r="B35" s="5"/>
      <c r="C35" s="514"/>
      <c r="D35" s="514"/>
      <c r="E35" s="514"/>
      <c r="F35" s="514"/>
      <c r="G35" s="514"/>
      <c r="H35" s="514"/>
      <c r="I35" s="514"/>
      <c r="J35" s="514"/>
      <c r="K35" s="514"/>
      <c r="L35" s="514"/>
      <c r="M35" s="514"/>
      <c r="N35" s="514"/>
      <c r="O35" s="514"/>
      <c r="P35" s="514"/>
      <c r="Q35" s="514"/>
      <c r="R35" s="514"/>
      <c r="S35" s="46"/>
      <c r="T35" s="59"/>
      <c r="U35" s="194"/>
      <c r="V35" s="514"/>
      <c r="W35" s="653"/>
      <c r="X35" s="653"/>
      <c r="Y35" s="514"/>
      <c r="Z35" s="172"/>
      <c r="AA35" s="19"/>
      <c r="AB35" s="686"/>
      <c r="AC35" s="19"/>
      <c r="AD35" s="19"/>
      <c r="AE35" s="19"/>
      <c r="AF35" s="19"/>
      <c r="AG35" s="19"/>
      <c r="AH35" s="19"/>
      <c r="AI35" s="19"/>
      <c r="AJ35" s="19"/>
      <c r="AK35" s="19"/>
      <c r="AL35" s="69"/>
      <c r="AM35" s="106"/>
      <c r="AO35" s="39"/>
      <c r="AP35" s="39"/>
      <c r="AQ35" s="39"/>
      <c r="AR35" s="39"/>
      <c r="AS35" s="39"/>
      <c r="AT35" s="39"/>
      <c r="AU35" s="39"/>
    </row>
    <row r="36" spans="1:47" ht="14.1" customHeight="1" x14ac:dyDescent="0.15">
      <c r="A36" s="514"/>
      <c r="B36" s="5" t="s">
        <v>26</v>
      </c>
      <c r="C36" s="39" t="s">
        <v>893</v>
      </c>
      <c r="D36" s="514"/>
      <c r="E36" s="39"/>
      <c r="F36" s="514"/>
      <c r="G36" s="514"/>
      <c r="H36" s="542"/>
      <c r="I36" s="542"/>
      <c r="J36" s="514"/>
      <c r="K36" s="514"/>
      <c r="L36" s="542"/>
      <c r="M36" s="542"/>
      <c r="N36" s="514"/>
      <c r="O36" s="514"/>
      <c r="P36" s="640"/>
      <c r="Q36" s="514"/>
      <c r="R36" s="637"/>
      <c r="S36" s="637"/>
      <c r="T36" s="7"/>
      <c r="U36" s="638"/>
      <c r="V36" s="638"/>
      <c r="W36" s="514"/>
      <c r="X36" s="514"/>
      <c r="Y36" s="26"/>
      <c r="Z36" s="172"/>
      <c r="AA36" s="686"/>
      <c r="AB36" s="686"/>
      <c r="AC36" s="19"/>
      <c r="AD36" s="19"/>
      <c r="AE36" s="19"/>
      <c r="AF36" s="19"/>
      <c r="AG36" s="19"/>
      <c r="AH36" s="19"/>
      <c r="AI36" s="19"/>
      <c r="AJ36" s="19"/>
      <c r="AK36" s="19"/>
      <c r="AL36" s="67"/>
      <c r="AM36" s="106"/>
      <c r="AO36" s="39"/>
      <c r="AP36" s="39"/>
      <c r="AQ36" s="39"/>
      <c r="AR36" s="39"/>
      <c r="AS36" s="39"/>
      <c r="AT36" s="39"/>
      <c r="AU36" s="39"/>
    </row>
    <row r="37" spans="1:47" ht="14.1" customHeight="1" x14ac:dyDescent="0.15">
      <c r="A37" s="514"/>
      <c r="B37" s="5"/>
      <c r="C37" s="514"/>
      <c r="D37" s="39"/>
      <c r="E37" s="514"/>
      <c r="F37" s="514"/>
      <c r="G37" s="514"/>
      <c r="H37" s="514"/>
      <c r="I37" s="514"/>
      <c r="J37" s="514"/>
      <c r="K37" s="514"/>
      <c r="L37" s="514"/>
      <c r="M37" s="514"/>
      <c r="N37" s="514"/>
      <c r="O37" s="514"/>
      <c r="P37" s="514"/>
      <c r="Q37" s="542"/>
      <c r="R37" s="36"/>
      <c r="S37" s="17"/>
      <c r="T37" s="17"/>
      <c r="U37" s="36"/>
      <c r="V37" s="17"/>
      <c r="W37" s="17"/>
      <c r="X37" s="17"/>
      <c r="Y37" s="26"/>
      <c r="Z37" s="613"/>
      <c r="AA37" s="19"/>
      <c r="AB37" s="686"/>
      <c r="AC37" s="19"/>
      <c r="AD37" s="19"/>
      <c r="AE37" s="19"/>
      <c r="AF37" s="19"/>
      <c r="AG37" s="19"/>
      <c r="AH37" s="19"/>
      <c r="AI37" s="19"/>
      <c r="AJ37" s="19"/>
      <c r="AK37" s="19"/>
      <c r="AL37" s="67"/>
      <c r="AM37" s="106"/>
    </row>
    <row r="38" spans="1:47" ht="14.1" customHeight="1" x14ac:dyDescent="0.15">
      <c r="A38" s="514"/>
      <c r="B38" s="5" t="s">
        <v>26</v>
      </c>
      <c r="C38" s="39" t="s">
        <v>894</v>
      </c>
      <c r="D38" s="61"/>
      <c r="E38" s="514"/>
      <c r="F38" s="514"/>
      <c r="G38" s="514"/>
      <c r="H38" s="36"/>
      <c r="I38" s="36"/>
      <c r="J38" s="36"/>
      <c r="K38" s="36"/>
      <c r="L38" s="36"/>
      <c r="M38" s="36"/>
      <c r="N38" s="36"/>
      <c r="O38" s="36"/>
      <c r="P38" s="36"/>
      <c r="Q38" s="514"/>
      <c r="R38" s="637"/>
      <c r="S38" s="637"/>
      <c r="T38" s="7"/>
      <c r="U38" s="638"/>
      <c r="V38" s="638"/>
      <c r="W38" s="514"/>
      <c r="X38" s="514"/>
      <c r="Y38" s="26"/>
      <c r="Z38" s="613"/>
      <c r="AA38" s="686"/>
      <c r="AB38" s="686"/>
      <c r="AC38" s="686"/>
      <c r="AD38" s="686"/>
      <c r="AE38" s="686"/>
      <c r="AF38" s="686"/>
      <c r="AG38" s="686"/>
      <c r="AH38" s="686"/>
      <c r="AI38" s="686"/>
      <c r="AJ38" s="19"/>
      <c r="AK38" s="163"/>
      <c r="AL38" s="67"/>
      <c r="AM38" s="106"/>
    </row>
    <row r="39" spans="1:47" ht="14.1" customHeight="1" x14ac:dyDescent="0.15">
      <c r="A39" s="514"/>
      <c r="B39" s="5"/>
      <c r="C39" s="514"/>
      <c r="D39" s="61"/>
      <c r="E39" s="514"/>
      <c r="F39" s="514"/>
      <c r="G39" s="514"/>
      <c r="H39" s="197"/>
      <c r="I39" s="642"/>
      <c r="J39" s="642"/>
      <c r="K39" s="36"/>
      <c r="L39" s="38"/>
      <c r="M39" s="197"/>
      <c r="N39" s="514"/>
      <c r="O39" s="514"/>
      <c r="P39" s="514"/>
      <c r="Q39" s="542"/>
      <c r="R39" s="36"/>
      <c r="S39" s="17"/>
      <c r="T39" s="17"/>
      <c r="U39" s="36"/>
      <c r="V39" s="17"/>
      <c r="W39" s="17"/>
      <c r="X39" s="17"/>
      <c r="Y39" s="26"/>
      <c r="Z39" s="172"/>
      <c r="AA39" s="686"/>
      <c r="AB39" s="686"/>
      <c r="AC39" s="686"/>
      <c r="AD39" s="686"/>
      <c r="AE39" s="686"/>
      <c r="AF39" s="686"/>
      <c r="AG39" s="686"/>
      <c r="AH39" s="686"/>
      <c r="AI39" s="686"/>
      <c r="AJ39" s="686"/>
      <c r="AK39" s="686"/>
      <c r="AL39" s="67"/>
      <c r="AM39" s="106"/>
    </row>
    <row r="40" spans="1:47" ht="14.1" customHeight="1" x14ac:dyDescent="0.15">
      <c r="A40" s="514"/>
      <c r="B40" s="5" t="s">
        <v>26</v>
      </c>
      <c r="C40" s="514" t="s">
        <v>1400</v>
      </c>
      <c r="D40" s="61"/>
      <c r="E40" s="514"/>
      <c r="F40" s="514"/>
      <c r="G40" s="514"/>
      <c r="H40" s="197"/>
      <c r="I40" s="642"/>
      <c r="J40" s="642"/>
      <c r="K40" s="36"/>
      <c r="L40" s="38"/>
      <c r="M40" s="197"/>
      <c r="N40" s="514"/>
      <c r="O40" s="514"/>
      <c r="P40" s="514"/>
      <c r="Q40" s="514"/>
      <c r="R40" s="514"/>
      <c r="S40" s="61"/>
      <c r="T40" s="103"/>
      <c r="U40" s="103"/>
      <c r="V40" s="104"/>
      <c r="W40" s="105"/>
      <c r="X40" s="105"/>
      <c r="Y40" s="19"/>
      <c r="Z40" s="673" t="s">
        <v>1155</v>
      </c>
      <c r="AA40" s="138" t="s">
        <v>1164</v>
      </c>
      <c r="AB40" s="686"/>
      <c r="AC40" s="686"/>
      <c r="AD40" s="686"/>
      <c r="AE40" s="686"/>
      <c r="AF40" s="686"/>
      <c r="AG40" s="686"/>
      <c r="AH40" s="686"/>
      <c r="AI40" s="686"/>
      <c r="AJ40" s="686"/>
      <c r="AK40" s="686"/>
      <c r="AL40" s="67"/>
      <c r="AM40" s="106"/>
    </row>
    <row r="41" spans="1:47" ht="14.1" customHeight="1" x14ac:dyDescent="0.15">
      <c r="A41" s="514"/>
      <c r="B41" s="5"/>
      <c r="C41" s="514"/>
      <c r="D41" s="39"/>
      <c r="E41" s="514"/>
      <c r="F41" s="514"/>
      <c r="G41" s="514"/>
      <c r="H41" s="197"/>
      <c r="I41" s="642"/>
      <c r="J41" s="642"/>
      <c r="K41" s="36"/>
      <c r="L41" s="38"/>
      <c r="M41" s="197"/>
      <c r="N41" s="514"/>
      <c r="O41" s="514"/>
      <c r="P41" s="514"/>
      <c r="Q41" s="514"/>
      <c r="R41" s="637"/>
      <c r="S41" s="637"/>
      <c r="T41" s="7"/>
      <c r="U41" s="638"/>
      <c r="V41" s="638"/>
      <c r="W41" s="514"/>
      <c r="X41" s="514"/>
      <c r="Y41" s="26"/>
      <c r="Z41" s="172"/>
      <c r="AA41" s="72"/>
      <c r="AB41" s="686"/>
      <c r="AC41" s="686"/>
      <c r="AD41" s="686"/>
      <c r="AE41" s="686"/>
      <c r="AF41" s="686"/>
      <c r="AG41" s="686"/>
      <c r="AH41" s="686"/>
      <c r="AI41" s="686"/>
      <c r="AJ41" s="686"/>
      <c r="AK41" s="686"/>
      <c r="AL41" s="67"/>
      <c r="AM41" s="106"/>
    </row>
    <row r="42" spans="1:47" ht="14.1" customHeight="1" x14ac:dyDescent="0.15">
      <c r="A42" s="514"/>
      <c r="B42" s="5"/>
      <c r="D42" s="39" t="s">
        <v>793</v>
      </c>
      <c r="E42" s="542"/>
      <c r="F42" s="10"/>
      <c r="G42" s="10"/>
      <c r="H42" s="10"/>
      <c r="I42" s="10"/>
      <c r="J42" s="10"/>
      <c r="K42" s="10"/>
      <c r="L42" s="10"/>
      <c r="M42" s="10"/>
      <c r="N42" s="10"/>
      <c r="O42" s="10"/>
      <c r="P42" s="542"/>
      <c r="Q42" s="10"/>
      <c r="R42" s="10"/>
      <c r="S42" s="36"/>
      <c r="T42" s="17"/>
      <c r="U42" s="635"/>
      <c r="V42" s="36"/>
      <c r="W42" s="17"/>
      <c r="X42" s="17"/>
      <c r="Y42" s="26"/>
      <c r="Z42" s="613"/>
      <c r="AA42" s="19"/>
      <c r="AB42" s="19"/>
      <c r="AC42" s="19"/>
      <c r="AD42" s="19"/>
      <c r="AE42" s="19"/>
      <c r="AF42" s="19"/>
      <c r="AG42" s="19"/>
      <c r="AH42" s="19"/>
      <c r="AI42" s="19"/>
      <c r="AJ42" s="19"/>
      <c r="AK42" s="19"/>
      <c r="AL42" s="69"/>
      <c r="AM42" s="106"/>
    </row>
    <row r="43" spans="1:47" ht="14.1" customHeight="1" x14ac:dyDescent="0.15">
      <c r="A43" s="514"/>
      <c r="B43" s="5"/>
      <c r="C43" s="514"/>
      <c r="D43" s="5296"/>
      <c r="E43" s="5296"/>
      <c r="F43" s="5296"/>
      <c r="G43" s="5296"/>
      <c r="H43" s="5296"/>
      <c r="I43" s="5296"/>
      <c r="J43" s="5296"/>
      <c r="K43" s="5296"/>
      <c r="L43" s="5296"/>
      <c r="M43" s="5296"/>
      <c r="N43" s="5296"/>
      <c r="O43" s="5296"/>
      <c r="P43" s="5296"/>
      <c r="Q43" s="5296"/>
      <c r="R43" s="5296"/>
      <c r="S43" s="5296"/>
      <c r="T43" s="5296"/>
      <c r="U43" s="5296"/>
      <c r="V43" s="5296"/>
      <c r="W43" s="5296"/>
      <c r="X43" s="5296"/>
      <c r="Y43" s="655"/>
      <c r="Z43" s="200"/>
      <c r="AA43" s="653"/>
      <c r="AB43" s="653"/>
      <c r="AC43" s="653"/>
      <c r="AD43" s="653"/>
      <c r="AE43" s="653"/>
      <c r="AF43" s="653"/>
      <c r="AG43" s="653"/>
      <c r="AH43" s="653"/>
      <c r="AI43" s="653"/>
      <c r="AJ43" s="653"/>
      <c r="AK43" s="653"/>
      <c r="AL43" s="67"/>
      <c r="AM43" s="106"/>
    </row>
    <row r="44" spans="1:47" ht="14.1" customHeight="1" x14ac:dyDescent="0.15">
      <c r="A44" s="514"/>
      <c r="B44" s="5"/>
      <c r="C44" s="514"/>
      <c r="D44" s="5296"/>
      <c r="E44" s="5296"/>
      <c r="F44" s="5296"/>
      <c r="G44" s="5296"/>
      <c r="H44" s="5296"/>
      <c r="I44" s="5296"/>
      <c r="J44" s="5296"/>
      <c r="K44" s="5296"/>
      <c r="L44" s="5296"/>
      <c r="M44" s="5296"/>
      <c r="N44" s="5296"/>
      <c r="O44" s="5296"/>
      <c r="P44" s="5296"/>
      <c r="Q44" s="5296"/>
      <c r="R44" s="5296"/>
      <c r="S44" s="5296"/>
      <c r="T44" s="5296"/>
      <c r="U44" s="5296"/>
      <c r="V44" s="5296"/>
      <c r="W44" s="5296"/>
      <c r="X44" s="5296"/>
      <c r="Y44" s="655"/>
      <c r="Z44" s="200"/>
      <c r="AA44" s="653"/>
      <c r="AB44" s="653"/>
      <c r="AC44" s="653"/>
      <c r="AD44" s="653"/>
      <c r="AE44" s="653"/>
      <c r="AF44" s="653"/>
      <c r="AG44" s="653"/>
      <c r="AH44" s="653"/>
      <c r="AI44" s="653"/>
      <c r="AJ44" s="653"/>
      <c r="AK44" s="653"/>
      <c r="AL44" s="67"/>
      <c r="AM44" s="106"/>
    </row>
    <row r="45" spans="1:47" ht="6" customHeight="1" x14ac:dyDescent="0.15">
      <c r="A45" s="514"/>
      <c r="B45" s="5"/>
      <c r="C45" s="514"/>
      <c r="D45" s="5296"/>
      <c r="E45" s="5296"/>
      <c r="F45" s="5296"/>
      <c r="G45" s="5296"/>
      <c r="H45" s="5296"/>
      <c r="I45" s="5296"/>
      <c r="J45" s="5296"/>
      <c r="K45" s="5296"/>
      <c r="L45" s="5296"/>
      <c r="M45" s="5296"/>
      <c r="N45" s="5296"/>
      <c r="O45" s="5296"/>
      <c r="P45" s="5296"/>
      <c r="Q45" s="5296"/>
      <c r="R45" s="5296"/>
      <c r="S45" s="5296"/>
      <c r="T45" s="5296"/>
      <c r="U45" s="5296"/>
      <c r="V45" s="5296"/>
      <c r="W45" s="5296"/>
      <c r="X45" s="5296"/>
      <c r="Y45" s="655"/>
      <c r="Z45" s="200"/>
      <c r="AA45" s="653"/>
      <c r="AB45" s="653"/>
      <c r="AC45" s="653"/>
      <c r="AD45" s="653"/>
      <c r="AE45" s="653"/>
      <c r="AF45" s="653"/>
      <c r="AG45" s="653"/>
      <c r="AH45" s="653"/>
      <c r="AI45" s="653"/>
      <c r="AJ45" s="653"/>
      <c r="AK45" s="653"/>
      <c r="AL45" s="67"/>
      <c r="AM45" s="106"/>
    </row>
    <row r="46" spans="1:47" ht="14.1" customHeight="1" x14ac:dyDescent="0.15">
      <c r="A46" s="514"/>
      <c r="B46" s="5"/>
      <c r="C46" s="514"/>
      <c r="D46" s="5296"/>
      <c r="E46" s="5296"/>
      <c r="F46" s="5296"/>
      <c r="G46" s="5296"/>
      <c r="H46" s="5296"/>
      <c r="I46" s="5296"/>
      <c r="J46" s="5296"/>
      <c r="K46" s="5296"/>
      <c r="L46" s="5296"/>
      <c r="M46" s="5296"/>
      <c r="N46" s="5296"/>
      <c r="O46" s="5296"/>
      <c r="P46" s="5296"/>
      <c r="Q46" s="5296"/>
      <c r="R46" s="5296"/>
      <c r="S46" s="5296"/>
      <c r="T46" s="5296"/>
      <c r="U46" s="5296"/>
      <c r="V46" s="5296"/>
      <c r="W46" s="5296"/>
      <c r="X46" s="5296"/>
      <c r="Y46" s="655"/>
      <c r="Z46" s="200"/>
      <c r="AA46" s="653"/>
      <c r="AB46" s="653"/>
      <c r="AC46" s="653"/>
      <c r="AD46" s="653"/>
      <c r="AE46" s="653"/>
      <c r="AF46" s="653"/>
      <c r="AG46" s="653"/>
      <c r="AH46" s="653"/>
      <c r="AI46" s="653"/>
      <c r="AJ46" s="653"/>
      <c r="AK46" s="653"/>
      <c r="AL46" s="67"/>
      <c r="AM46" s="106"/>
    </row>
    <row r="47" spans="1:47" ht="9.75" customHeight="1" x14ac:dyDescent="0.15">
      <c r="A47" s="514"/>
      <c r="B47" s="5"/>
      <c r="C47" s="514"/>
      <c r="D47" s="5296"/>
      <c r="E47" s="5296"/>
      <c r="F47" s="5296"/>
      <c r="G47" s="5296"/>
      <c r="H47" s="5296"/>
      <c r="I47" s="5296"/>
      <c r="J47" s="5296"/>
      <c r="K47" s="5296"/>
      <c r="L47" s="5296"/>
      <c r="M47" s="5296"/>
      <c r="N47" s="5296"/>
      <c r="O47" s="5296"/>
      <c r="P47" s="5296"/>
      <c r="Q47" s="5296"/>
      <c r="R47" s="5296"/>
      <c r="S47" s="5296"/>
      <c r="T47" s="5296"/>
      <c r="U47" s="5296"/>
      <c r="V47" s="5296"/>
      <c r="W47" s="5296"/>
      <c r="X47" s="5296"/>
      <c r="Y47" s="655"/>
      <c r="Z47" s="200"/>
      <c r="AA47" s="653"/>
      <c r="AB47" s="653"/>
      <c r="AC47" s="653"/>
      <c r="AD47" s="653"/>
      <c r="AE47" s="653"/>
      <c r="AF47" s="653"/>
      <c r="AG47" s="653"/>
      <c r="AH47" s="653"/>
      <c r="AI47" s="653"/>
      <c r="AJ47" s="653"/>
      <c r="AK47" s="653"/>
      <c r="AL47" s="67"/>
      <c r="AM47" s="106"/>
    </row>
    <row r="48" spans="1:47" ht="9.75" customHeight="1" x14ac:dyDescent="0.15">
      <c r="A48" s="514"/>
      <c r="B48" s="5"/>
      <c r="C48" s="514"/>
      <c r="D48" s="5296"/>
      <c r="E48" s="5296"/>
      <c r="F48" s="5296"/>
      <c r="G48" s="5296"/>
      <c r="H48" s="5296"/>
      <c r="I48" s="5296"/>
      <c r="J48" s="5296"/>
      <c r="K48" s="5296"/>
      <c r="L48" s="5296"/>
      <c r="M48" s="5296"/>
      <c r="N48" s="5296"/>
      <c r="O48" s="5296"/>
      <c r="P48" s="5296"/>
      <c r="Q48" s="5296"/>
      <c r="R48" s="5296"/>
      <c r="S48" s="5296"/>
      <c r="T48" s="5296"/>
      <c r="U48" s="5296"/>
      <c r="V48" s="5296"/>
      <c r="W48" s="5296"/>
      <c r="X48" s="5296"/>
      <c r="Y48" s="655"/>
      <c r="Z48" s="703" t="s">
        <v>1447</v>
      </c>
      <c r="AA48" s="2701" t="s">
        <v>1448</v>
      </c>
      <c r="AB48" s="4327"/>
      <c r="AC48" s="4327"/>
      <c r="AD48" s="4327"/>
      <c r="AE48" s="4327"/>
      <c r="AF48" s="4327"/>
      <c r="AG48" s="4327"/>
      <c r="AH48" s="4327"/>
      <c r="AI48" s="4327"/>
      <c r="AJ48" s="4327"/>
      <c r="AK48" s="4327"/>
      <c r="AL48" s="4413"/>
      <c r="AM48" s="106"/>
    </row>
    <row r="49" spans="1:39" ht="14.1" customHeight="1" x14ac:dyDescent="0.15">
      <c r="A49" s="514"/>
      <c r="B49" s="5"/>
      <c r="C49" s="514"/>
      <c r="D49" s="660"/>
      <c r="E49" s="660"/>
      <c r="F49" s="660"/>
      <c r="G49" s="660"/>
      <c r="H49" s="660"/>
      <c r="I49" s="660"/>
      <c r="J49" s="660"/>
      <c r="K49" s="660"/>
      <c r="L49" s="660"/>
      <c r="M49" s="660"/>
      <c r="N49" s="660"/>
      <c r="O49" s="660"/>
      <c r="P49" s="660"/>
      <c r="Q49" s="660"/>
      <c r="R49" s="660"/>
      <c r="S49" s="660"/>
      <c r="T49" s="660"/>
      <c r="U49" s="660"/>
      <c r="V49" s="660"/>
      <c r="W49" s="660"/>
      <c r="X49" s="660"/>
      <c r="Y49" s="376"/>
      <c r="Z49" s="703"/>
      <c r="AA49" s="2701" t="s">
        <v>1449</v>
      </c>
      <c r="AB49" s="4327"/>
      <c r="AC49" s="4327"/>
      <c r="AD49" s="4327"/>
      <c r="AE49" s="4327"/>
      <c r="AF49" s="4327"/>
      <c r="AG49" s="4327"/>
      <c r="AH49" s="4327"/>
      <c r="AI49" s="4327"/>
      <c r="AJ49" s="4327"/>
      <c r="AK49" s="4327"/>
      <c r="AL49" s="4413"/>
      <c r="AM49" s="106"/>
    </row>
    <row r="50" spans="1:39" ht="14.1" customHeight="1" x14ac:dyDescent="0.15">
      <c r="A50" s="514"/>
      <c r="B50" s="5"/>
      <c r="C50" s="39" t="s">
        <v>1745</v>
      </c>
      <c r="D50" s="479"/>
      <c r="E50" s="660"/>
      <c r="F50" s="660"/>
      <c r="G50" s="660"/>
      <c r="H50" s="660"/>
      <c r="I50" s="660"/>
      <c r="J50" s="660"/>
      <c r="K50" s="660"/>
      <c r="L50" s="660"/>
      <c r="M50" s="660"/>
      <c r="N50" s="660"/>
      <c r="O50" s="660"/>
      <c r="P50" s="660"/>
      <c r="Q50" s="660"/>
      <c r="R50" s="660"/>
      <c r="S50" s="660"/>
      <c r="T50" s="660"/>
      <c r="U50" s="660"/>
      <c r="V50" s="660"/>
      <c r="W50" s="660"/>
      <c r="X50" s="660"/>
      <c r="Y50" s="376"/>
      <c r="Z50" s="704" t="s">
        <v>1269</v>
      </c>
      <c r="AA50" s="259" t="s">
        <v>1288</v>
      </c>
      <c r="AB50" s="378"/>
      <c r="AC50" s="378"/>
      <c r="AD50" s="378"/>
      <c r="AE50" s="378"/>
      <c r="AF50" s="378"/>
      <c r="AG50" s="378"/>
      <c r="AH50" s="378"/>
      <c r="AI50" s="378"/>
      <c r="AJ50" s="378"/>
      <c r="AK50" s="378"/>
      <c r="AL50" s="67"/>
      <c r="AM50" s="106"/>
    </row>
    <row r="51" spans="1:39" ht="14.1" customHeight="1" x14ac:dyDescent="0.15">
      <c r="A51" s="514"/>
      <c r="B51" s="5"/>
      <c r="C51" s="514"/>
      <c r="D51" s="480" t="s">
        <v>1744</v>
      </c>
      <c r="E51" s="660"/>
      <c r="F51" s="660"/>
      <c r="G51" s="660"/>
      <c r="H51" s="660"/>
      <c r="I51" s="660"/>
      <c r="J51" s="660"/>
      <c r="K51" s="660"/>
      <c r="L51" s="660"/>
      <c r="M51" s="660"/>
      <c r="N51" s="660"/>
      <c r="O51" s="660"/>
      <c r="P51" s="660"/>
      <c r="Q51" s="660"/>
      <c r="R51" s="660"/>
      <c r="S51" s="660"/>
      <c r="T51" s="660"/>
      <c r="U51" s="660"/>
      <c r="V51" s="660"/>
      <c r="W51" s="660"/>
      <c r="X51" s="660"/>
      <c r="Y51" s="376"/>
      <c r="Z51" s="704" t="s">
        <v>1269</v>
      </c>
      <c r="AA51" s="259" t="s">
        <v>1289</v>
      </c>
      <c r="AB51" s="378"/>
      <c r="AC51" s="378"/>
      <c r="AD51" s="378"/>
      <c r="AE51" s="378"/>
      <c r="AF51" s="378"/>
      <c r="AG51" s="378"/>
      <c r="AH51" s="378"/>
      <c r="AI51" s="378"/>
      <c r="AJ51" s="378"/>
      <c r="AK51" s="378"/>
      <c r="AL51" s="67"/>
      <c r="AM51" s="106"/>
    </row>
    <row r="52" spans="1:39" ht="14.1" customHeight="1" x14ac:dyDescent="0.15">
      <c r="A52" s="514"/>
      <c r="B52" s="5"/>
      <c r="C52" s="514"/>
      <c r="D52" s="408"/>
      <c r="E52" s="658"/>
      <c r="F52" s="658"/>
      <c r="G52" s="658"/>
      <c r="H52" s="658"/>
      <c r="I52" s="658"/>
      <c r="J52" s="658"/>
      <c r="K52" s="658"/>
      <c r="L52" s="658"/>
      <c r="M52" s="658"/>
      <c r="N52" s="658"/>
      <c r="O52" s="658"/>
      <c r="P52" s="658"/>
      <c r="Q52" s="658"/>
      <c r="R52" s="658"/>
      <c r="S52" s="658"/>
      <c r="T52" s="658"/>
      <c r="U52" s="658"/>
      <c r="V52" s="658"/>
      <c r="W52" s="658"/>
      <c r="X52" s="658"/>
      <c r="Y52" s="376"/>
      <c r="Z52" s="378"/>
      <c r="AA52" s="378"/>
      <c r="AB52" s="378"/>
      <c r="AC52" s="378"/>
      <c r="AD52" s="378"/>
      <c r="AE52" s="378"/>
      <c r="AF52" s="378"/>
      <c r="AG52" s="378"/>
      <c r="AH52" s="378"/>
      <c r="AI52" s="378"/>
      <c r="AJ52" s="378"/>
      <c r="AK52" s="378"/>
      <c r="AL52" s="67"/>
      <c r="AM52" s="106"/>
    </row>
    <row r="53" spans="1:39" ht="14.1" customHeight="1" x14ac:dyDescent="0.15">
      <c r="A53" s="514"/>
      <c r="B53" s="5"/>
      <c r="C53" s="514"/>
      <c r="D53" s="408"/>
      <c r="E53" s="658"/>
      <c r="F53" s="658"/>
      <c r="G53" s="658"/>
      <c r="H53" s="658"/>
      <c r="I53" s="658"/>
      <c r="J53" s="658"/>
      <c r="K53" s="658"/>
      <c r="L53" s="658"/>
      <c r="M53" s="658"/>
      <c r="N53" s="658"/>
      <c r="O53" s="658"/>
      <c r="P53" s="658"/>
      <c r="Q53" s="658"/>
      <c r="R53" s="658"/>
      <c r="S53" s="658"/>
      <c r="T53" s="658"/>
      <c r="U53" s="658"/>
      <c r="V53" s="658"/>
      <c r="W53" s="658"/>
      <c r="X53" s="658"/>
      <c r="Y53" s="376"/>
      <c r="Z53" s="378"/>
      <c r="AA53" s="378"/>
      <c r="AB53" s="378"/>
      <c r="AC53" s="378"/>
      <c r="AD53" s="378"/>
      <c r="AE53" s="378"/>
      <c r="AF53" s="378"/>
      <c r="AG53" s="378"/>
      <c r="AH53" s="378"/>
      <c r="AI53" s="378"/>
      <c r="AJ53" s="378"/>
      <c r="AK53" s="378"/>
      <c r="AL53" s="67"/>
      <c r="AM53" s="106"/>
    </row>
    <row r="54" spans="1:39" ht="14.1" customHeight="1" x14ac:dyDescent="0.15">
      <c r="A54" s="514"/>
      <c r="B54" s="5"/>
      <c r="C54" s="514"/>
      <c r="D54" s="408"/>
      <c r="E54" s="658"/>
      <c r="F54" s="658"/>
      <c r="G54" s="658"/>
      <c r="H54" s="5512"/>
      <c r="I54" s="5512"/>
      <c r="J54" s="5512"/>
      <c r="K54" s="5512"/>
      <c r="L54" s="5512"/>
      <c r="M54" s="5512"/>
      <c r="N54" s="5512"/>
      <c r="O54" s="5512"/>
      <c r="P54" s="5512"/>
      <c r="Q54" s="5512"/>
      <c r="R54" s="5512"/>
      <c r="S54" s="5512"/>
      <c r="T54" s="5512"/>
      <c r="U54" s="5512"/>
      <c r="V54" s="5512"/>
      <c r="W54" s="5512"/>
      <c r="X54" s="5512"/>
      <c r="Y54" s="409"/>
      <c r="Z54" s="378"/>
      <c r="AA54" s="378"/>
      <c r="AB54" s="378"/>
      <c r="AC54" s="378"/>
      <c r="AD54" s="378"/>
      <c r="AE54" s="378"/>
      <c r="AF54" s="378"/>
      <c r="AG54" s="378"/>
      <c r="AH54" s="378"/>
      <c r="AI54" s="378"/>
      <c r="AJ54" s="378"/>
      <c r="AK54" s="378"/>
      <c r="AL54" s="67"/>
      <c r="AM54" s="106"/>
    </row>
    <row r="55" spans="1:39" ht="24.75" customHeight="1" x14ac:dyDescent="0.15">
      <c r="A55" s="514"/>
      <c r="B55" s="5"/>
      <c r="C55" s="514"/>
      <c r="D55" s="10"/>
      <c r="E55" s="10"/>
      <c r="F55" s="10"/>
      <c r="G55" s="10"/>
      <c r="H55" s="10"/>
      <c r="I55" s="10"/>
      <c r="J55" s="10"/>
      <c r="K55" s="10"/>
      <c r="L55" s="10"/>
      <c r="M55" s="10"/>
      <c r="N55" s="10"/>
      <c r="O55" s="10"/>
      <c r="P55" s="10"/>
      <c r="Q55" s="10"/>
      <c r="R55" s="10"/>
      <c r="S55" s="10"/>
      <c r="T55" s="10"/>
      <c r="U55" s="10"/>
      <c r="V55" s="10"/>
      <c r="W55" s="10"/>
      <c r="X55" s="10"/>
      <c r="Y55" s="373"/>
      <c r="Z55" s="686"/>
      <c r="AA55" s="686"/>
      <c r="AB55" s="686"/>
      <c r="AC55" s="686"/>
      <c r="AD55" s="686"/>
      <c r="AE55" s="686"/>
      <c r="AF55" s="686"/>
      <c r="AG55" s="686"/>
      <c r="AH55" s="686"/>
      <c r="AI55" s="686"/>
      <c r="AJ55" s="686"/>
      <c r="AK55" s="686"/>
      <c r="AL55" s="67"/>
      <c r="AM55" s="106"/>
    </row>
    <row r="56" spans="1:39" ht="14.1" customHeight="1" x14ac:dyDescent="0.15">
      <c r="A56" s="514"/>
      <c r="B56" s="5" t="s">
        <v>26</v>
      </c>
      <c r="C56" s="514" t="s">
        <v>1401</v>
      </c>
      <c r="D56" s="542"/>
      <c r="E56" s="542"/>
      <c r="F56" s="542"/>
      <c r="G56" s="542"/>
      <c r="H56" s="542"/>
      <c r="I56" s="542"/>
      <c r="J56" s="542"/>
      <c r="K56" s="542"/>
      <c r="L56" s="542"/>
      <c r="M56" s="542"/>
      <c r="N56" s="542"/>
      <c r="O56" s="542"/>
      <c r="P56" s="39"/>
      <c r="Q56" s="542"/>
      <c r="R56" s="542"/>
      <c r="S56" s="36"/>
      <c r="T56" s="17"/>
      <c r="U56" s="635"/>
      <c r="V56" s="36"/>
      <c r="W56" s="17"/>
      <c r="X56" s="17"/>
      <c r="Y56" s="26"/>
      <c r="Z56" s="649" t="s">
        <v>59</v>
      </c>
      <c r="AA56" s="2714" t="s">
        <v>1046</v>
      </c>
      <c r="AB56" s="2714"/>
      <c r="AC56" s="2714"/>
      <c r="AD56" s="2714"/>
      <c r="AE56" s="2714"/>
      <c r="AF56" s="2714"/>
      <c r="AG56" s="2714"/>
      <c r="AH56" s="2714"/>
      <c r="AI56" s="2714"/>
      <c r="AJ56" s="2714"/>
      <c r="AK56" s="2714"/>
      <c r="AL56" s="2715"/>
      <c r="AM56" s="106"/>
    </row>
    <row r="57" spans="1:39" ht="14.1" customHeight="1" x14ac:dyDescent="0.15">
      <c r="A57" s="514"/>
      <c r="B57" s="5"/>
      <c r="C57" s="514"/>
      <c r="D57" s="542"/>
      <c r="E57" s="542"/>
      <c r="F57" s="542"/>
      <c r="G57" s="542"/>
      <c r="H57" s="542"/>
      <c r="I57" s="542"/>
      <c r="J57" s="542"/>
      <c r="K57" s="542"/>
      <c r="L57" s="542"/>
      <c r="M57" s="542"/>
      <c r="N57" s="542"/>
      <c r="O57" s="542"/>
      <c r="P57" s="542"/>
      <c r="Q57" s="514"/>
      <c r="R57" s="637"/>
      <c r="S57" s="637"/>
      <c r="T57" s="7"/>
      <c r="U57" s="638"/>
      <c r="V57" s="638"/>
      <c r="W57" s="514"/>
      <c r="X57" s="514"/>
      <c r="Y57" s="26"/>
      <c r="Z57" s="613"/>
      <c r="AA57" s="2714"/>
      <c r="AB57" s="2714"/>
      <c r="AC57" s="2714"/>
      <c r="AD57" s="2714"/>
      <c r="AE57" s="2714"/>
      <c r="AF57" s="2714"/>
      <c r="AG57" s="2714"/>
      <c r="AH57" s="2714"/>
      <c r="AI57" s="2714"/>
      <c r="AJ57" s="2714"/>
      <c r="AK57" s="2714"/>
      <c r="AL57" s="2715"/>
      <c r="AM57" s="106"/>
    </row>
    <row r="58" spans="1:39" ht="14.1" customHeight="1" x14ac:dyDescent="0.15">
      <c r="A58" s="514"/>
      <c r="B58" s="5"/>
      <c r="C58" s="39"/>
      <c r="D58" s="542"/>
      <c r="E58" s="542"/>
      <c r="F58" s="542"/>
      <c r="G58" s="542"/>
      <c r="H58" s="542"/>
      <c r="I58" s="542"/>
      <c r="J58" s="542"/>
      <c r="K58" s="542"/>
      <c r="L58" s="542"/>
      <c r="M58" s="542"/>
      <c r="N58" s="542"/>
      <c r="O58" s="542"/>
      <c r="P58" s="542"/>
      <c r="Q58" s="542"/>
      <c r="R58" s="36"/>
      <c r="S58" s="17"/>
      <c r="T58" s="17"/>
      <c r="U58" s="36"/>
      <c r="V58" s="17"/>
      <c r="W58" s="17"/>
      <c r="X58" s="17"/>
      <c r="Y58" s="26"/>
      <c r="Z58" s="613"/>
      <c r="AA58" s="2714"/>
      <c r="AB58" s="2714"/>
      <c r="AC58" s="2714"/>
      <c r="AD58" s="2714"/>
      <c r="AE58" s="2714"/>
      <c r="AF58" s="2714"/>
      <c r="AG58" s="2714"/>
      <c r="AH58" s="2714"/>
      <c r="AI58" s="2714"/>
      <c r="AJ58" s="2714"/>
      <c r="AK58" s="2714"/>
      <c r="AL58" s="2715"/>
      <c r="AM58" s="106"/>
    </row>
    <row r="59" spans="1:39" ht="14.1" customHeight="1" x14ac:dyDescent="0.15">
      <c r="A59" s="514"/>
      <c r="B59" s="5"/>
      <c r="C59" s="514"/>
      <c r="D59" s="542" t="s">
        <v>792</v>
      </c>
      <c r="E59" s="39"/>
      <c r="F59" s="542"/>
      <c r="G59" s="542"/>
      <c r="H59" s="542"/>
      <c r="I59" s="17"/>
      <c r="J59" s="542"/>
      <c r="K59" s="39"/>
      <c r="L59" s="514"/>
      <c r="M59" s="514"/>
      <c r="N59" s="514"/>
      <c r="O59" s="514"/>
      <c r="P59" s="514"/>
      <c r="Q59" s="514"/>
      <c r="R59" s="637"/>
      <c r="S59" s="637"/>
      <c r="T59" s="7"/>
      <c r="U59" s="638"/>
      <c r="V59" s="638"/>
      <c r="W59" s="514"/>
      <c r="X59" s="514"/>
      <c r="Y59" s="26"/>
      <c r="Z59" s="613"/>
      <c r="AA59" s="2714"/>
      <c r="AB59" s="2714"/>
      <c r="AC59" s="2714"/>
      <c r="AD59" s="2714"/>
      <c r="AE59" s="2714"/>
      <c r="AF59" s="2714"/>
      <c r="AG59" s="2714"/>
      <c r="AH59" s="2714"/>
      <c r="AI59" s="2714"/>
      <c r="AJ59" s="2714"/>
      <c r="AK59" s="2714"/>
      <c r="AL59" s="2715"/>
      <c r="AM59" s="106"/>
    </row>
    <row r="60" spans="1:39" ht="14.1" customHeight="1" x14ac:dyDescent="0.15">
      <c r="A60" s="514"/>
      <c r="B60" s="5"/>
      <c r="C60" s="542"/>
      <c r="D60" s="542"/>
      <c r="E60" s="542"/>
      <c r="F60" s="542"/>
      <c r="G60" s="542"/>
      <c r="H60" s="542"/>
      <c r="I60" s="542"/>
      <c r="J60" s="542"/>
      <c r="K60" s="542"/>
      <c r="L60" s="542"/>
      <c r="M60" s="542"/>
      <c r="N60" s="542"/>
      <c r="O60" s="542"/>
      <c r="P60" s="542"/>
      <c r="Q60" s="542"/>
      <c r="R60" s="36"/>
      <c r="S60" s="17"/>
      <c r="T60" s="17"/>
      <c r="U60" s="36"/>
      <c r="V60" s="17"/>
      <c r="W60" s="17"/>
      <c r="X60" s="17"/>
      <c r="Y60" s="26"/>
      <c r="Z60" s="172"/>
      <c r="AA60" s="2714"/>
      <c r="AB60" s="2714"/>
      <c r="AC60" s="2714"/>
      <c r="AD60" s="2714"/>
      <c r="AE60" s="2714"/>
      <c r="AF60" s="2714"/>
      <c r="AG60" s="2714"/>
      <c r="AH60" s="2714"/>
      <c r="AI60" s="2714"/>
      <c r="AJ60" s="2714"/>
      <c r="AK60" s="2714"/>
      <c r="AL60" s="2715"/>
      <c r="AM60" s="106"/>
    </row>
    <row r="61" spans="1:39" ht="14.1" customHeight="1" x14ac:dyDescent="0.15">
      <c r="A61" s="514"/>
      <c r="B61" s="5" t="s">
        <v>26</v>
      </c>
      <c r="C61" s="542" t="s">
        <v>1402</v>
      </c>
      <c r="D61" s="542"/>
      <c r="E61" s="542"/>
      <c r="F61" s="542"/>
      <c r="G61" s="542"/>
      <c r="H61" s="542"/>
      <c r="I61" s="542"/>
      <c r="J61" s="542"/>
      <c r="K61" s="542"/>
      <c r="L61" s="542"/>
      <c r="M61" s="542"/>
      <c r="N61" s="542"/>
      <c r="O61" s="542"/>
      <c r="P61" s="542"/>
      <c r="Q61" s="542"/>
      <c r="R61" s="542"/>
      <c r="S61" s="542"/>
      <c r="T61" s="17"/>
      <c r="U61" s="17"/>
      <c r="V61" s="46"/>
      <c r="W61" s="17"/>
      <c r="X61" s="17"/>
      <c r="Y61" s="542"/>
      <c r="Z61" s="172"/>
      <c r="AA61" s="19"/>
      <c r="AB61" s="19"/>
      <c r="AC61" s="19"/>
      <c r="AD61" s="19"/>
      <c r="AE61" s="19"/>
      <c r="AF61" s="19"/>
      <c r="AG61" s="19"/>
      <c r="AH61" s="19"/>
      <c r="AI61" s="19"/>
      <c r="AJ61" s="19"/>
      <c r="AK61" s="19"/>
      <c r="AL61" s="69"/>
      <c r="AM61" s="106"/>
    </row>
    <row r="62" spans="1:39" ht="14.1" customHeight="1" x14ac:dyDescent="0.15">
      <c r="A62" s="514"/>
      <c r="B62" s="5"/>
      <c r="C62" s="514"/>
      <c r="D62" s="542" t="s">
        <v>41</v>
      </c>
      <c r="E62" s="39"/>
      <c r="F62" s="514"/>
      <c r="G62" s="514"/>
      <c r="H62" s="514"/>
      <c r="I62" s="514"/>
      <c r="J62" s="514"/>
      <c r="K62" s="514"/>
      <c r="L62" s="2720"/>
      <c r="M62" s="2720"/>
      <c r="N62" s="2720"/>
      <c r="O62" s="542"/>
      <c r="P62" s="542"/>
      <c r="Q62" s="514"/>
      <c r="R62" s="637"/>
      <c r="S62" s="637"/>
      <c r="T62" s="7"/>
      <c r="U62" s="638"/>
      <c r="V62" s="638"/>
      <c r="W62" s="514"/>
      <c r="X62" s="514"/>
      <c r="Y62" s="26"/>
      <c r="Z62" s="613"/>
      <c r="AA62" s="686"/>
      <c r="AB62" s="686"/>
      <c r="AC62" s="686"/>
      <c r="AD62" s="686"/>
      <c r="AE62" s="686"/>
      <c r="AF62" s="686"/>
      <c r="AG62" s="686"/>
      <c r="AH62" s="686"/>
      <c r="AI62" s="686"/>
      <c r="AJ62" s="686"/>
      <c r="AK62" s="686"/>
      <c r="AL62" s="67"/>
      <c r="AM62" s="106"/>
    </row>
    <row r="63" spans="1:39" ht="14.1" customHeight="1" thickBot="1" x14ac:dyDescent="0.2">
      <c r="A63" s="514"/>
      <c r="B63" s="12"/>
      <c r="C63" s="11"/>
      <c r="D63" s="27"/>
      <c r="E63" s="11"/>
      <c r="F63" s="11"/>
      <c r="G63" s="11"/>
      <c r="H63" s="11"/>
      <c r="I63" s="11"/>
      <c r="J63" s="11"/>
      <c r="K63" s="11"/>
      <c r="L63" s="11"/>
      <c r="M63" s="27"/>
      <c r="N63" s="96"/>
      <c r="O63" s="27"/>
      <c r="P63" s="27"/>
      <c r="Q63" s="27"/>
      <c r="R63" s="114"/>
      <c r="S63" s="204"/>
      <c r="T63" s="204"/>
      <c r="U63" s="114"/>
      <c r="V63" s="204"/>
      <c r="W63" s="204"/>
      <c r="X63" s="204"/>
      <c r="Y63" s="171"/>
      <c r="Z63" s="173"/>
      <c r="AA63" s="87"/>
      <c r="AB63" s="87"/>
      <c r="AC63" s="87"/>
      <c r="AD63" s="87"/>
      <c r="AE63" s="87"/>
      <c r="AF63" s="87"/>
      <c r="AG63" s="87"/>
      <c r="AH63" s="87"/>
      <c r="AI63" s="87"/>
      <c r="AJ63" s="87"/>
      <c r="AK63" s="87"/>
      <c r="AL63" s="124"/>
      <c r="AM63" s="106"/>
    </row>
  </sheetData>
  <mergeCells count="18">
    <mergeCell ref="B2:AL2"/>
    <mergeCell ref="B4:Y4"/>
    <mergeCell ref="Z4:AL4"/>
    <mergeCell ref="C7:Y7"/>
    <mergeCell ref="E32:L32"/>
    <mergeCell ref="M32:P32"/>
    <mergeCell ref="Q32:X32"/>
    <mergeCell ref="D10:X15"/>
    <mergeCell ref="D20:X25"/>
    <mergeCell ref="D43:X48"/>
    <mergeCell ref="AA48:AL48"/>
    <mergeCell ref="AA49:AL49"/>
    <mergeCell ref="L62:N62"/>
    <mergeCell ref="E33:L34"/>
    <mergeCell ref="M33:P34"/>
    <mergeCell ref="Q33:X34"/>
    <mergeCell ref="H54:X54"/>
    <mergeCell ref="AA56:AL60"/>
  </mergeCells>
  <phoneticPr fontId="4"/>
  <printOptions horizontalCentered="1"/>
  <pageMargins left="0.70866141732283472" right="0.31496062992125984" top="0.39370078740157483" bottom="0.39370078740157483" header="0.19685039370078741"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61</xdr:row>
                    <xdr:rowOff>0</xdr:rowOff>
                  </from>
                  <to>
                    <xdr:col>20</xdr:col>
                    <xdr:colOff>95250</xdr:colOff>
                    <xdr:row>62</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61</xdr:row>
                    <xdr:rowOff>0</xdr:rowOff>
                  </from>
                  <to>
                    <xdr:col>24</xdr:col>
                    <xdr:colOff>152400</xdr:colOff>
                    <xdr:row>62</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58</xdr:row>
                    <xdr:rowOff>0</xdr:rowOff>
                  </from>
                  <to>
                    <xdr:col>20</xdr:col>
                    <xdr:colOff>95250</xdr:colOff>
                    <xdr:row>59</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58</xdr:row>
                    <xdr:rowOff>0</xdr:rowOff>
                  </from>
                  <to>
                    <xdr:col>24</xdr:col>
                    <xdr:colOff>152400</xdr:colOff>
                    <xdr:row>59</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56</xdr:row>
                    <xdr:rowOff>0</xdr:rowOff>
                  </from>
                  <to>
                    <xdr:col>20</xdr:col>
                    <xdr:colOff>95250</xdr:colOff>
                    <xdr:row>57</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56</xdr:row>
                    <xdr:rowOff>0</xdr:rowOff>
                  </from>
                  <to>
                    <xdr:col>24</xdr:col>
                    <xdr:colOff>152400</xdr:colOff>
                    <xdr:row>57</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40</xdr:row>
                    <xdr:rowOff>0</xdr:rowOff>
                  </from>
                  <to>
                    <xdr:col>15</xdr:col>
                    <xdr:colOff>133350</xdr:colOff>
                    <xdr:row>41</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40</xdr:row>
                    <xdr:rowOff>0</xdr:rowOff>
                  </from>
                  <to>
                    <xdr:col>20</xdr:col>
                    <xdr:colOff>9525</xdr:colOff>
                    <xdr:row>41</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37</xdr:row>
                    <xdr:rowOff>0</xdr:rowOff>
                  </from>
                  <to>
                    <xdr:col>20</xdr:col>
                    <xdr:colOff>95250</xdr:colOff>
                    <xdr:row>38</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37</xdr:row>
                    <xdr:rowOff>0</xdr:rowOff>
                  </from>
                  <to>
                    <xdr:col>24</xdr:col>
                    <xdr:colOff>152400</xdr:colOff>
                    <xdr:row>38</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17</xdr:row>
                    <xdr:rowOff>0</xdr:rowOff>
                  </from>
                  <to>
                    <xdr:col>20</xdr:col>
                    <xdr:colOff>95250</xdr:colOff>
                    <xdr:row>18</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17</xdr:row>
                    <xdr:rowOff>0</xdr:rowOff>
                  </from>
                  <to>
                    <xdr:col>24</xdr:col>
                    <xdr:colOff>152400</xdr:colOff>
                    <xdr:row>18</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27</xdr:row>
                    <xdr:rowOff>152400</xdr:rowOff>
                  </from>
                  <to>
                    <xdr:col>4</xdr:col>
                    <xdr:colOff>104775</xdr:colOff>
                    <xdr:row>29</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29</xdr:row>
                    <xdr:rowOff>142875</xdr:rowOff>
                  </from>
                  <to>
                    <xdr:col>4</xdr:col>
                    <xdr:colOff>104775</xdr:colOff>
                    <xdr:row>31</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28</xdr:row>
                    <xdr:rowOff>152400</xdr:rowOff>
                  </from>
                  <to>
                    <xdr:col>4</xdr:col>
                    <xdr:colOff>104775</xdr:colOff>
                    <xdr:row>30</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7</xdr:row>
                    <xdr:rowOff>0</xdr:rowOff>
                  </from>
                  <to>
                    <xdr:col>20</xdr:col>
                    <xdr:colOff>95250</xdr:colOff>
                    <xdr:row>8</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7</xdr:row>
                    <xdr:rowOff>0</xdr:rowOff>
                  </from>
                  <to>
                    <xdr:col>24</xdr:col>
                    <xdr:colOff>152400</xdr:colOff>
                    <xdr:row>8</xdr:row>
                    <xdr:rowOff>38100</xdr:rowOff>
                  </to>
                </anchor>
              </controlPr>
            </control>
          </mc:Choice>
        </mc:AlternateContent>
        <mc:AlternateContent xmlns:mc="http://schemas.openxmlformats.org/markup-compatibility/2006">
          <mc:Choice Requires="x14">
            <control shapeId="245783" r:id="rId23" name="Check Box 23">
              <controlPr defaultSize="0" autoFill="0" autoLine="0" autoPict="0">
                <anchor moveWithCells="1">
                  <from>
                    <xdr:col>20</xdr:col>
                    <xdr:colOff>85725</xdr:colOff>
                    <xdr:row>40</xdr:row>
                    <xdr:rowOff>0</xdr:rowOff>
                  </from>
                  <to>
                    <xdr:col>24</xdr:col>
                    <xdr:colOff>38100</xdr:colOff>
                    <xdr:row>41</xdr:row>
                    <xdr:rowOff>0</xdr:rowOff>
                  </to>
                </anchor>
              </controlPr>
            </control>
          </mc:Choice>
        </mc:AlternateContent>
        <mc:AlternateContent xmlns:mc="http://schemas.openxmlformats.org/markup-compatibility/2006">
          <mc:Choice Requires="x14">
            <control shapeId="245784" r:id="rId24" name="Check Box 24">
              <controlPr defaultSize="0" autoFill="0" autoLine="0" autoPict="0">
                <anchor moveWithCells="1">
                  <from>
                    <xdr:col>3</xdr:col>
                    <xdr:colOff>133350</xdr:colOff>
                    <xdr:row>50</xdr:row>
                    <xdr:rowOff>57150</xdr:rowOff>
                  </from>
                  <to>
                    <xdr:col>16</xdr:col>
                    <xdr:colOff>95250</xdr:colOff>
                    <xdr:row>52</xdr:row>
                    <xdr:rowOff>47625</xdr:rowOff>
                  </to>
                </anchor>
              </controlPr>
            </control>
          </mc:Choice>
        </mc:AlternateContent>
        <mc:AlternateContent xmlns:mc="http://schemas.openxmlformats.org/markup-compatibility/2006">
          <mc:Choice Requires="x14">
            <control shapeId="245785" r:id="rId25" name="Check Box 25">
              <controlPr defaultSize="0" autoFill="0" autoLine="0" autoPict="0">
                <anchor moveWithCells="1">
                  <from>
                    <xdr:col>3</xdr:col>
                    <xdr:colOff>133350</xdr:colOff>
                    <xdr:row>51</xdr:row>
                    <xdr:rowOff>95250</xdr:rowOff>
                  </from>
                  <to>
                    <xdr:col>16</xdr:col>
                    <xdr:colOff>104775</xdr:colOff>
                    <xdr:row>53</xdr:row>
                    <xdr:rowOff>114300</xdr:rowOff>
                  </to>
                </anchor>
              </controlPr>
            </control>
          </mc:Choice>
        </mc:AlternateContent>
        <mc:AlternateContent xmlns:mc="http://schemas.openxmlformats.org/markup-compatibility/2006">
          <mc:Choice Requires="x14">
            <control shapeId="245786" r:id="rId26" name="Check Box 26">
              <controlPr defaultSize="0" autoFill="0" autoLine="0" autoPict="0">
                <anchor moveWithCells="1">
                  <from>
                    <xdr:col>3</xdr:col>
                    <xdr:colOff>133350</xdr:colOff>
                    <xdr:row>54</xdr:row>
                    <xdr:rowOff>76200</xdr:rowOff>
                  </from>
                  <to>
                    <xdr:col>7</xdr:col>
                    <xdr:colOff>123825</xdr:colOff>
                    <xdr:row>55</xdr:row>
                    <xdr:rowOff>66675</xdr:rowOff>
                  </to>
                </anchor>
              </controlPr>
            </control>
          </mc:Choice>
        </mc:AlternateContent>
        <mc:AlternateContent xmlns:mc="http://schemas.openxmlformats.org/markup-compatibility/2006">
          <mc:Choice Requires="x14">
            <control shapeId="245787" r:id="rId27" name="Check Box 27">
              <controlPr defaultSize="0" autoFill="0" autoLine="0" autoPict="0">
                <anchor moveWithCells="1">
                  <from>
                    <xdr:col>3</xdr:col>
                    <xdr:colOff>133350</xdr:colOff>
                    <xdr:row>53</xdr:row>
                    <xdr:rowOff>76200</xdr:rowOff>
                  </from>
                  <to>
                    <xdr:col>19</xdr:col>
                    <xdr:colOff>114300</xdr:colOff>
                    <xdr:row>54</xdr:row>
                    <xdr:rowOff>152400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C61"/>
  <sheetViews>
    <sheetView showGridLines="0" view="pageBreakPreview" zoomScaleNormal="100" zoomScaleSheetLayoutView="100" workbookViewId="0">
      <selection activeCell="AB7" sqref="AB7"/>
    </sheetView>
  </sheetViews>
  <sheetFormatPr defaultColWidth="8" defaultRowHeight="12" x14ac:dyDescent="0.15"/>
  <cols>
    <col min="1" max="2" width="1.5" style="21" customWidth="1"/>
    <col min="3" max="83" width="2.375" style="21" customWidth="1"/>
    <col min="84" max="16384" width="8" style="21"/>
  </cols>
  <sheetData>
    <row r="2" spans="1:40" ht="14.1" customHeight="1" x14ac:dyDescent="0.15">
      <c r="B2" s="2727" t="s">
        <v>1123</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row>
    <row r="3" spans="1:40" ht="5.0999999999999996" customHeight="1" thickBot="1" x14ac:dyDescent="0.2"/>
    <row r="4" spans="1:40" ht="14.1" customHeight="1" x14ac:dyDescent="0.15">
      <c r="B4" s="5313" t="s">
        <v>890</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1002"/>
      <c r="AA4" s="5513" t="s">
        <v>226</v>
      </c>
      <c r="AB4" s="5514"/>
      <c r="AC4" s="5514"/>
      <c r="AD4" s="5514"/>
      <c r="AE4" s="5514"/>
      <c r="AF4" s="5514"/>
      <c r="AG4" s="5514"/>
      <c r="AH4" s="5514"/>
      <c r="AI4" s="5514"/>
      <c r="AJ4" s="5514"/>
      <c r="AK4" s="5514"/>
      <c r="AL4" s="5514"/>
      <c r="AM4" s="5515"/>
    </row>
    <row r="5" spans="1:40" ht="6.95" customHeight="1" x14ac:dyDescent="0.15">
      <c r="B5" s="49"/>
      <c r="C5" s="107"/>
      <c r="D5" s="107"/>
      <c r="E5" s="107"/>
      <c r="F5" s="107"/>
      <c r="G5" s="107"/>
      <c r="H5" s="107"/>
      <c r="I5" s="107"/>
      <c r="J5" s="107"/>
      <c r="K5" s="107"/>
      <c r="L5" s="107"/>
      <c r="M5" s="107"/>
      <c r="N5" s="107"/>
      <c r="O5" s="107"/>
      <c r="P5" s="107"/>
      <c r="Q5" s="107"/>
      <c r="R5" s="107"/>
      <c r="S5" s="107"/>
      <c r="T5" s="107"/>
      <c r="U5" s="107"/>
      <c r="V5" s="107"/>
      <c r="W5" s="107"/>
      <c r="X5" s="107"/>
      <c r="Y5" s="107"/>
      <c r="Z5" s="107"/>
      <c r="AA5" s="410"/>
      <c r="AB5" s="411"/>
      <c r="AC5" s="411"/>
      <c r="AD5" s="411"/>
      <c r="AE5" s="411"/>
      <c r="AF5" s="411"/>
      <c r="AG5" s="411"/>
      <c r="AH5" s="411"/>
      <c r="AI5" s="411"/>
      <c r="AJ5" s="411"/>
      <c r="AK5" s="411"/>
      <c r="AL5" s="411"/>
      <c r="AM5" s="412"/>
      <c r="AN5" s="106"/>
    </row>
    <row r="6" spans="1:40" ht="14.1" customHeight="1" x14ac:dyDescent="0.15">
      <c r="A6" s="514"/>
      <c r="B6" s="5" t="s">
        <v>26</v>
      </c>
      <c r="C6" s="39"/>
      <c r="D6" s="47"/>
      <c r="E6" s="221"/>
      <c r="F6" s="653"/>
      <c r="G6" s="653"/>
      <c r="H6" s="653"/>
      <c r="I6" s="653"/>
      <c r="J6" s="653"/>
      <c r="K6" s="653"/>
      <c r="L6" s="47"/>
      <c r="M6" s="47"/>
      <c r="N6" s="47"/>
      <c r="O6" s="47"/>
      <c r="P6" s="47"/>
      <c r="Q6" s="47"/>
      <c r="R6" s="47"/>
      <c r="S6" s="542"/>
      <c r="T6" s="542"/>
      <c r="U6" s="542"/>
      <c r="V6" s="542"/>
      <c r="W6" s="542"/>
      <c r="X6" s="542"/>
      <c r="Y6" s="20"/>
      <c r="Z6" s="20"/>
      <c r="AA6" s="175"/>
      <c r="AB6" s="123"/>
      <c r="AC6" s="123"/>
      <c r="AD6" s="123"/>
      <c r="AE6" s="123"/>
      <c r="AF6" s="123"/>
      <c r="AG6" s="123"/>
      <c r="AH6" s="123"/>
      <c r="AI6" s="686"/>
      <c r="AJ6" s="686"/>
      <c r="AK6" s="686"/>
      <c r="AL6" s="686"/>
      <c r="AM6" s="67"/>
      <c r="AN6" s="106"/>
    </row>
    <row r="7" spans="1:40" ht="14.1" customHeight="1" x14ac:dyDescent="0.15">
      <c r="A7" s="514"/>
      <c r="B7" s="5"/>
      <c r="C7" s="891" t="s">
        <v>1562</v>
      </c>
      <c r="D7" s="22"/>
      <c r="F7" s="211"/>
      <c r="H7" s="542"/>
      <c r="I7" s="542"/>
      <c r="J7" s="542"/>
      <c r="K7" s="542"/>
      <c r="L7" s="205"/>
      <c r="M7" s="195"/>
      <c r="N7" s="195"/>
      <c r="O7" s="706"/>
      <c r="P7" s="706"/>
      <c r="Q7" s="706"/>
      <c r="R7" s="706"/>
      <c r="S7" s="706"/>
      <c r="T7" s="706"/>
      <c r="U7" s="706"/>
      <c r="V7" s="706"/>
      <c r="W7" s="706"/>
      <c r="X7" s="542"/>
      <c r="Y7" s="542"/>
      <c r="Z7" s="542"/>
      <c r="AA7" s="172"/>
      <c r="AB7" s="19"/>
      <c r="AC7" s="163"/>
      <c r="AD7" s="163"/>
      <c r="AE7" s="163"/>
      <c r="AF7" s="19"/>
      <c r="AG7" s="19"/>
      <c r="AH7" s="19"/>
      <c r="AI7" s="686"/>
      <c r="AJ7" s="686"/>
      <c r="AK7" s="686"/>
      <c r="AL7" s="686"/>
      <c r="AM7" s="67"/>
      <c r="AN7" s="106"/>
    </row>
    <row r="8" spans="1:40" ht="14.1" customHeight="1" x14ac:dyDescent="0.15">
      <c r="A8" s="514"/>
      <c r="B8" s="5"/>
      <c r="C8" s="891"/>
      <c r="D8" s="22"/>
      <c r="F8" s="542"/>
      <c r="H8" s="542"/>
      <c r="I8" s="542"/>
      <c r="J8" s="542"/>
      <c r="K8" s="542"/>
      <c r="L8" s="542"/>
      <c r="M8" s="195"/>
      <c r="N8" s="195"/>
      <c r="O8" s="706"/>
      <c r="P8" s="706"/>
      <c r="Q8" s="706"/>
      <c r="R8" s="706"/>
      <c r="S8" s="706"/>
      <c r="T8" s="706"/>
      <c r="U8" s="706"/>
      <c r="V8" s="706"/>
      <c r="W8" s="706"/>
      <c r="X8" s="2720"/>
      <c r="Y8" s="2720"/>
      <c r="Z8" s="999"/>
      <c r="AA8" s="172"/>
      <c r="AB8" s="19"/>
      <c r="AC8" s="163"/>
      <c r="AD8" s="163"/>
      <c r="AE8" s="163"/>
      <c r="AF8" s="19"/>
      <c r="AG8" s="19"/>
      <c r="AH8" s="19"/>
      <c r="AI8" s="686"/>
      <c r="AJ8" s="686"/>
      <c r="AK8" s="686"/>
      <c r="AL8" s="686"/>
      <c r="AM8" s="67"/>
      <c r="AN8" s="106"/>
    </row>
    <row r="9" spans="1:40" ht="14.1" customHeight="1" x14ac:dyDescent="0.15">
      <c r="A9" s="514"/>
      <c r="B9" s="5"/>
      <c r="C9" s="61"/>
      <c r="D9" s="542"/>
      <c r="F9" s="63"/>
      <c r="H9" s="891"/>
      <c r="I9" s="891"/>
      <c r="J9" s="891"/>
      <c r="K9" s="891"/>
      <c r="L9" s="891"/>
      <c r="M9" s="891"/>
      <c r="N9" s="891"/>
      <c r="O9" s="891"/>
      <c r="P9" s="891"/>
      <c r="Q9" s="891"/>
      <c r="R9" s="891"/>
      <c r="S9" s="891"/>
      <c r="T9" s="891"/>
      <c r="U9" s="891"/>
      <c r="V9" s="891"/>
      <c r="W9" s="891"/>
      <c r="X9" s="891"/>
      <c r="Y9" s="1021"/>
      <c r="Z9" s="1021"/>
      <c r="AA9" s="613"/>
      <c r="AB9" s="686"/>
      <c r="AC9" s="686"/>
      <c r="AD9" s="686"/>
      <c r="AE9" s="686"/>
      <c r="AF9" s="686"/>
      <c r="AG9" s="686"/>
      <c r="AH9" s="686"/>
      <c r="AI9" s="686"/>
      <c r="AJ9" s="686"/>
      <c r="AK9" s="686"/>
      <c r="AL9" s="686"/>
      <c r="AM9" s="67"/>
      <c r="AN9" s="106"/>
    </row>
    <row r="10" spans="1:40" ht="14.1" customHeight="1" x14ac:dyDescent="0.15">
      <c r="A10" s="514"/>
      <c r="B10" s="5"/>
      <c r="C10" s="891"/>
      <c r="D10" s="542"/>
      <c r="E10" s="542" t="s">
        <v>1403</v>
      </c>
      <c r="F10" s="542"/>
      <c r="G10" s="542"/>
      <c r="H10" s="542"/>
      <c r="I10" s="542"/>
      <c r="J10" s="707"/>
      <c r="K10" s="707"/>
      <c r="L10" s="707"/>
      <c r="M10" s="707"/>
      <c r="N10" s="707"/>
      <c r="O10" s="707"/>
      <c r="P10" s="707"/>
      <c r="Q10" s="707"/>
      <c r="R10" s="707"/>
      <c r="S10" s="707"/>
      <c r="T10" s="707"/>
      <c r="U10" s="707"/>
      <c r="V10" s="707"/>
      <c r="W10" s="707"/>
      <c r="X10" s="707"/>
      <c r="Y10" s="891"/>
      <c r="Z10" s="1021"/>
      <c r="AA10" s="613"/>
      <c r="AB10" s="686"/>
      <c r="AC10" s="686"/>
      <c r="AD10" s="686"/>
      <c r="AE10" s="686"/>
      <c r="AF10" s="686"/>
      <c r="AG10" s="686"/>
      <c r="AH10" s="686"/>
      <c r="AI10" s="686"/>
      <c r="AJ10" s="686"/>
      <c r="AK10" s="686"/>
      <c r="AL10" s="686"/>
      <c r="AM10" s="67"/>
      <c r="AN10" s="106"/>
    </row>
    <row r="11" spans="1:40" ht="14.1" customHeight="1" x14ac:dyDescent="0.15">
      <c r="A11" s="514"/>
      <c r="B11" s="5"/>
      <c r="C11" s="891"/>
      <c r="D11" s="542"/>
      <c r="F11" s="63"/>
      <c r="G11" s="542"/>
      <c r="H11" s="542"/>
      <c r="I11" s="542"/>
      <c r="J11" s="707"/>
      <c r="K11" s="707"/>
      <c r="L11" s="707"/>
      <c r="M11" s="707"/>
      <c r="N11" s="707"/>
      <c r="O11" s="707"/>
      <c r="P11" s="707"/>
      <c r="Q11" s="707"/>
      <c r="R11" s="707"/>
      <c r="S11" s="707"/>
      <c r="T11" s="707"/>
      <c r="U11" s="707"/>
      <c r="V11" s="707"/>
      <c r="W11" s="707"/>
      <c r="X11" s="707"/>
      <c r="Y11" s="861"/>
      <c r="Z11" s="996"/>
      <c r="AA11" s="613"/>
      <c r="AB11" s="686"/>
      <c r="AC11" s="686"/>
      <c r="AD11" s="686"/>
      <c r="AE11" s="686"/>
      <c r="AF11" s="686"/>
      <c r="AG11" s="686"/>
      <c r="AH11" s="686"/>
      <c r="AI11" s="686"/>
      <c r="AJ11" s="686"/>
      <c r="AK11" s="686"/>
      <c r="AL11" s="686"/>
      <c r="AM11" s="67"/>
      <c r="AN11" s="106"/>
    </row>
    <row r="12" spans="1:40" ht="14.1" customHeight="1" x14ac:dyDescent="0.15">
      <c r="A12" s="514"/>
      <c r="B12" s="5"/>
      <c r="C12" s="891"/>
      <c r="F12" s="5444" t="s">
        <v>1535</v>
      </c>
      <c r="G12" s="4377"/>
      <c r="H12" s="4377"/>
      <c r="I12" s="4377"/>
      <c r="J12" s="4377"/>
      <c r="K12" s="4377"/>
      <c r="L12" s="4377"/>
      <c r="M12" s="4377"/>
      <c r="N12" s="4377"/>
      <c r="O12" s="4377"/>
      <c r="P12" s="4377"/>
      <c r="Q12" s="4377"/>
      <c r="R12" s="4377"/>
      <c r="S12" s="4377"/>
      <c r="T12" s="4377"/>
      <c r="U12" s="4377"/>
      <c r="V12" s="4377"/>
      <c r="W12" s="4377"/>
      <c r="X12" s="4377"/>
      <c r="Y12" s="4377"/>
      <c r="Z12" s="1006"/>
      <c r="AA12" s="168"/>
      <c r="AB12" s="686"/>
      <c r="AC12" s="686"/>
      <c r="AD12" s="686"/>
      <c r="AE12" s="686"/>
      <c r="AF12" s="686"/>
      <c r="AG12" s="686"/>
      <c r="AH12" s="686"/>
      <c r="AI12" s="686"/>
      <c r="AJ12" s="686"/>
      <c r="AK12" s="686"/>
      <c r="AL12" s="686"/>
      <c r="AM12" s="67"/>
      <c r="AN12" s="106"/>
    </row>
    <row r="13" spans="1:40" ht="14.1" customHeight="1" x14ac:dyDescent="0.15">
      <c r="A13" s="514"/>
      <c r="B13" s="5"/>
      <c r="C13" s="891"/>
      <c r="E13" s="891"/>
      <c r="F13" s="542"/>
      <c r="H13" s="542"/>
      <c r="I13" s="542"/>
      <c r="J13" s="542"/>
      <c r="K13" s="542"/>
      <c r="L13" s="542"/>
      <c r="M13" s="205"/>
      <c r="N13" s="205"/>
      <c r="O13" s="205"/>
      <c r="P13" s="205"/>
      <c r="Q13" s="205"/>
      <c r="R13" s="542"/>
      <c r="S13" s="542"/>
      <c r="T13" s="195"/>
      <c r="U13" s="195"/>
      <c r="V13" s="196"/>
      <c r="W13" s="196"/>
      <c r="X13" s="542"/>
      <c r="Y13" s="542"/>
      <c r="Z13" s="542"/>
      <c r="AA13" s="172"/>
      <c r="AB13" s="19"/>
      <c r="AC13" s="19"/>
      <c r="AD13" s="19"/>
      <c r="AE13" s="19"/>
      <c r="AF13" s="686"/>
      <c r="AG13" s="686"/>
      <c r="AH13" s="686"/>
      <c r="AI13" s="686"/>
      <c r="AJ13" s="686"/>
      <c r="AK13" s="163"/>
      <c r="AL13" s="163"/>
      <c r="AM13" s="687"/>
      <c r="AN13" s="106"/>
    </row>
    <row r="14" spans="1:40" ht="14.1" customHeight="1" x14ac:dyDescent="0.15">
      <c r="A14" s="514"/>
      <c r="B14" s="5"/>
      <c r="E14" s="514"/>
      <c r="F14" s="637"/>
      <c r="G14" s="637"/>
      <c r="H14" s="7"/>
      <c r="I14" s="542"/>
      <c r="J14" s="542"/>
      <c r="K14" s="542"/>
      <c r="L14" s="542"/>
      <c r="M14" s="542"/>
      <c r="N14" s="542"/>
      <c r="O14" s="542"/>
      <c r="P14" s="542"/>
      <c r="Q14" s="542"/>
      <c r="R14" s="542"/>
      <c r="S14" s="542"/>
      <c r="T14" s="542"/>
      <c r="U14" s="542"/>
      <c r="V14" s="542"/>
      <c r="W14" s="542"/>
      <c r="X14" s="542"/>
      <c r="Y14" s="542"/>
      <c r="Z14" s="542"/>
      <c r="AA14" s="172"/>
      <c r="AB14" s="19"/>
      <c r="AC14" s="19"/>
      <c r="AD14" s="19"/>
      <c r="AE14" s="19"/>
      <c r="AF14" s="686"/>
      <c r="AG14" s="686"/>
      <c r="AH14" s="686"/>
      <c r="AI14" s="686"/>
      <c r="AJ14" s="686"/>
      <c r="AK14" s="163"/>
      <c r="AL14" s="163"/>
      <c r="AM14" s="687"/>
      <c r="AN14" s="106"/>
    </row>
    <row r="15" spans="1:40" ht="6.95" customHeight="1" x14ac:dyDescent="0.15">
      <c r="A15" s="514"/>
      <c r="B15" s="49"/>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72"/>
      <c r="AB15" s="19"/>
      <c r="AC15" s="19"/>
      <c r="AD15" s="19"/>
      <c r="AE15" s="19"/>
      <c r="AF15" s="686"/>
      <c r="AG15" s="686"/>
      <c r="AH15" s="686"/>
      <c r="AI15" s="686"/>
      <c r="AJ15" s="686"/>
      <c r="AK15" s="163"/>
      <c r="AL15" s="163"/>
      <c r="AM15" s="687"/>
      <c r="AN15" s="106"/>
    </row>
    <row r="16" spans="1:40" ht="14.1" customHeight="1" x14ac:dyDescent="0.15">
      <c r="A16" s="514"/>
      <c r="B16" s="5" t="s">
        <v>680</v>
      </c>
      <c r="C16" s="514" t="s">
        <v>1404</v>
      </c>
      <c r="D16" s="542"/>
      <c r="E16" s="61"/>
      <c r="F16" s="514"/>
      <c r="G16" s="542"/>
      <c r="H16" s="514"/>
      <c r="I16" s="514"/>
      <c r="J16" s="514"/>
      <c r="K16" s="514"/>
      <c r="L16" s="514"/>
      <c r="M16" s="514"/>
      <c r="N16" s="514"/>
      <c r="O16" s="514"/>
      <c r="P16" s="514"/>
      <c r="Q16" s="514"/>
      <c r="R16" s="514"/>
      <c r="S16" s="514"/>
      <c r="T16" s="514"/>
      <c r="U16" s="514"/>
      <c r="V16" s="36"/>
      <c r="W16" s="46"/>
      <c r="X16" s="36"/>
      <c r="Y16" s="36"/>
      <c r="Z16" s="36"/>
      <c r="AA16" s="172"/>
      <c r="AB16" s="686"/>
      <c r="AC16" s="19"/>
      <c r="AD16" s="19"/>
      <c r="AE16" s="19"/>
      <c r="AF16" s="19"/>
      <c r="AG16" s="19"/>
      <c r="AH16" s="19"/>
      <c r="AI16" s="19"/>
      <c r="AJ16" s="19"/>
      <c r="AK16" s="19"/>
      <c r="AL16" s="19"/>
      <c r="AM16" s="69"/>
      <c r="AN16" s="106"/>
    </row>
    <row r="17" spans="1:40" ht="14.1" customHeight="1" x14ac:dyDescent="0.15">
      <c r="B17" s="5"/>
      <c r="C17" s="514"/>
      <c r="D17" s="5533"/>
      <c r="E17" s="5533"/>
      <c r="F17" s="5533"/>
      <c r="G17" s="5533"/>
      <c r="H17" s="5533"/>
      <c r="I17" s="5533"/>
      <c r="J17" s="5533"/>
      <c r="K17" s="5533"/>
      <c r="L17" s="5533"/>
      <c r="M17" s="5533"/>
      <c r="N17" s="5533"/>
      <c r="O17" s="5533"/>
      <c r="P17" s="5533"/>
      <c r="Q17" s="5533"/>
      <c r="R17" s="5533"/>
      <c r="S17" s="5533"/>
      <c r="T17" s="5533"/>
      <c r="U17" s="5533"/>
      <c r="V17" s="5533"/>
      <c r="W17" s="5533"/>
      <c r="X17" s="5533"/>
      <c r="Y17" s="1015"/>
      <c r="Z17" s="1015"/>
      <c r="AA17" s="410"/>
      <c r="AB17" s="411"/>
      <c r="AC17" s="411"/>
      <c r="AD17" s="411"/>
      <c r="AE17" s="411"/>
      <c r="AF17" s="411"/>
      <c r="AG17" s="411"/>
      <c r="AH17" s="411"/>
      <c r="AI17" s="411"/>
      <c r="AJ17" s="411"/>
      <c r="AK17" s="411"/>
      <c r="AL17" s="411"/>
      <c r="AM17" s="413"/>
      <c r="AN17" s="106"/>
    </row>
    <row r="18" spans="1:40" ht="14.1" customHeight="1" x14ac:dyDescent="0.15">
      <c r="A18" s="514"/>
      <c r="B18" s="5"/>
      <c r="C18" s="514"/>
      <c r="D18" s="5533"/>
      <c r="E18" s="5533"/>
      <c r="F18" s="5533"/>
      <c r="G18" s="5533"/>
      <c r="H18" s="5533"/>
      <c r="I18" s="5533"/>
      <c r="J18" s="5533"/>
      <c r="K18" s="5533"/>
      <c r="L18" s="5533"/>
      <c r="M18" s="5533"/>
      <c r="N18" s="5533"/>
      <c r="O18" s="5533"/>
      <c r="P18" s="5533"/>
      <c r="Q18" s="5533"/>
      <c r="R18" s="5533"/>
      <c r="S18" s="5533"/>
      <c r="T18" s="5533"/>
      <c r="U18" s="5533"/>
      <c r="V18" s="5533"/>
      <c r="W18" s="5533"/>
      <c r="X18" s="5533"/>
      <c r="Y18" s="1015"/>
      <c r="Z18" s="1015"/>
      <c r="AA18" s="613"/>
      <c r="AB18" s="138"/>
      <c r="AC18" s="138"/>
      <c r="AD18" s="686"/>
      <c r="AE18" s="686"/>
      <c r="AF18" s="686"/>
      <c r="AG18" s="686"/>
      <c r="AH18" s="686"/>
      <c r="AI18" s="686"/>
      <c r="AJ18" s="686"/>
      <c r="AK18" s="686"/>
      <c r="AL18" s="686"/>
      <c r="AM18" s="67"/>
      <c r="AN18" s="106"/>
    </row>
    <row r="19" spans="1:40" ht="14.1" customHeight="1" x14ac:dyDescent="0.15">
      <c r="A19" s="514"/>
      <c r="B19" s="5"/>
      <c r="C19" s="514"/>
      <c r="D19" s="5533"/>
      <c r="E19" s="5533"/>
      <c r="F19" s="5533"/>
      <c r="G19" s="5533"/>
      <c r="H19" s="5533"/>
      <c r="I19" s="5533"/>
      <c r="J19" s="5533"/>
      <c r="K19" s="5533"/>
      <c r="L19" s="5533"/>
      <c r="M19" s="5533"/>
      <c r="N19" s="5533"/>
      <c r="O19" s="5533"/>
      <c r="P19" s="5533"/>
      <c r="Q19" s="5533"/>
      <c r="R19" s="5533"/>
      <c r="S19" s="5533"/>
      <c r="T19" s="5533"/>
      <c r="U19" s="5533"/>
      <c r="V19" s="5533"/>
      <c r="W19" s="5533"/>
      <c r="X19" s="5533"/>
      <c r="Y19" s="1015"/>
      <c r="Z19" s="1015"/>
      <c r="AA19" s="377"/>
      <c r="AB19" s="378"/>
      <c r="AC19" s="378"/>
      <c r="AD19" s="378"/>
      <c r="AE19" s="378"/>
      <c r="AF19" s="378"/>
      <c r="AG19" s="378"/>
      <c r="AH19" s="378"/>
      <c r="AI19" s="378"/>
      <c r="AJ19" s="378"/>
      <c r="AK19" s="378"/>
      <c r="AL19" s="378"/>
      <c r="AM19" s="381"/>
      <c r="AN19" s="106"/>
    </row>
    <row r="20" spans="1:40" ht="14.1" customHeight="1" x14ac:dyDescent="0.15">
      <c r="A20" s="154"/>
      <c r="AA20" s="377"/>
      <c r="AB20" s="378"/>
      <c r="AC20" s="378"/>
      <c r="AD20" s="378"/>
      <c r="AE20" s="378"/>
      <c r="AF20" s="378"/>
      <c r="AG20" s="378"/>
      <c r="AH20" s="378"/>
      <c r="AI20" s="378"/>
      <c r="AJ20" s="378"/>
      <c r="AK20" s="378"/>
      <c r="AL20" s="378"/>
      <c r="AM20" s="381"/>
      <c r="AN20" s="106"/>
    </row>
    <row r="21" spans="1:40" ht="14.1" customHeight="1" x14ac:dyDescent="0.15">
      <c r="A21" s="154"/>
      <c r="AA21" s="377"/>
      <c r="AB21" s="378"/>
      <c r="AC21" s="378"/>
      <c r="AD21" s="378"/>
      <c r="AE21" s="378"/>
      <c r="AF21" s="378"/>
      <c r="AG21" s="378"/>
      <c r="AH21" s="378"/>
      <c r="AI21" s="378"/>
      <c r="AJ21" s="378"/>
      <c r="AK21" s="378"/>
      <c r="AL21" s="378"/>
      <c r="AM21" s="381"/>
      <c r="AN21" s="106"/>
    </row>
    <row r="22" spans="1:40" ht="14.1" customHeight="1" x14ac:dyDescent="0.15">
      <c r="A22" s="514"/>
      <c r="B22" s="5"/>
      <c r="C22" s="514"/>
      <c r="D22" s="684"/>
      <c r="E22" s="684"/>
      <c r="F22" s="684"/>
      <c r="G22" s="684"/>
      <c r="H22" s="684"/>
      <c r="I22" s="684"/>
      <c r="J22" s="684"/>
      <c r="K22" s="684"/>
      <c r="L22" s="684"/>
      <c r="M22" s="684"/>
      <c r="N22" s="684"/>
      <c r="O22" s="684"/>
      <c r="P22" s="684"/>
      <c r="Q22" s="684"/>
      <c r="R22" s="684"/>
      <c r="S22" s="684"/>
      <c r="T22" s="684"/>
      <c r="U22" s="684"/>
      <c r="V22" s="684"/>
      <c r="W22" s="684"/>
      <c r="X22" s="684"/>
      <c r="Y22" s="36"/>
      <c r="Z22" s="36"/>
      <c r="AA22" s="613"/>
      <c r="AB22" s="19"/>
      <c r="AC22" s="138"/>
      <c r="AD22" s="5532"/>
      <c r="AE22" s="5532"/>
      <c r="AF22" s="19"/>
      <c r="AG22" s="19"/>
      <c r="AH22" s="19"/>
      <c r="AI22" s="19"/>
      <c r="AJ22" s="19"/>
      <c r="AK22" s="19"/>
      <c r="AL22" s="19"/>
      <c r="AM22" s="69"/>
      <c r="AN22" s="106"/>
    </row>
    <row r="23" spans="1:40" ht="14.1" customHeight="1" x14ac:dyDescent="0.15">
      <c r="A23" s="514"/>
      <c r="B23" s="5" t="s">
        <v>680</v>
      </c>
      <c r="C23" s="514" t="s">
        <v>1405</v>
      </c>
      <c r="D23" s="61"/>
      <c r="E23" s="514"/>
      <c r="F23" s="514"/>
      <c r="G23" s="542"/>
      <c r="H23" s="542"/>
      <c r="I23" s="542"/>
      <c r="J23" s="542"/>
      <c r="K23" s="514"/>
      <c r="L23" s="542"/>
      <c r="M23" s="542"/>
      <c r="N23" s="542"/>
      <c r="O23" s="542"/>
      <c r="P23" s="61"/>
      <c r="Q23" s="542"/>
      <c r="R23" s="542"/>
      <c r="S23" s="542"/>
      <c r="T23" s="542"/>
      <c r="U23" s="542"/>
      <c r="V23" s="542"/>
      <c r="W23" s="542"/>
      <c r="X23" s="542"/>
      <c r="Y23" s="1021"/>
      <c r="Z23" s="1021"/>
      <c r="AA23" s="613"/>
      <c r="AB23" s="686"/>
      <c r="AC23" s="19"/>
      <c r="AD23" s="19"/>
      <c r="AE23" s="19"/>
      <c r="AF23" s="19"/>
      <c r="AG23" s="19"/>
      <c r="AH23" s="19"/>
      <c r="AI23" s="19"/>
      <c r="AJ23" s="19"/>
      <c r="AK23" s="19"/>
      <c r="AL23" s="19"/>
      <c r="AM23" s="67"/>
      <c r="AN23" s="106"/>
    </row>
    <row r="24" spans="1:40" ht="14.1" customHeight="1" x14ac:dyDescent="0.15">
      <c r="A24" s="514"/>
      <c r="B24" s="5"/>
      <c r="C24" s="542"/>
      <c r="D24" s="61"/>
      <c r="I24" s="212" t="s">
        <v>681</v>
      </c>
      <c r="J24" s="157"/>
      <c r="K24" s="651"/>
      <c r="L24" s="4499"/>
      <c r="M24" s="4499"/>
      <c r="N24" s="651" t="s">
        <v>200</v>
      </c>
      <c r="O24" s="4499"/>
      <c r="P24" s="4499"/>
      <c r="Q24" s="651" t="s">
        <v>162</v>
      </c>
      <c r="R24" s="4499"/>
      <c r="S24" s="4499"/>
      <c r="T24" s="651" t="s">
        <v>1601</v>
      </c>
      <c r="U24" s="53"/>
      <c r="V24" s="686"/>
      <c r="W24" s="686"/>
      <c r="X24" s="686"/>
      <c r="AA24" s="613"/>
      <c r="AB24" s="72"/>
      <c r="AC24" s="19"/>
      <c r="AD24" s="686"/>
      <c r="AE24" s="686"/>
      <c r="AF24" s="686"/>
      <c r="AG24" s="686"/>
      <c r="AH24" s="686"/>
      <c r="AI24" s="686"/>
      <c r="AJ24" s="686"/>
      <c r="AK24" s="686"/>
      <c r="AL24" s="686"/>
      <c r="AM24" s="67"/>
      <c r="AN24" s="106"/>
    </row>
    <row r="25" spans="1:40" ht="14.1" customHeight="1" x14ac:dyDescent="0.15">
      <c r="A25" s="514"/>
      <c r="B25" s="5"/>
      <c r="C25" s="542" t="s">
        <v>788</v>
      </c>
      <c r="E25" s="39"/>
      <c r="F25" s="39"/>
      <c r="G25" s="39"/>
      <c r="H25" s="39"/>
      <c r="I25" s="514"/>
      <c r="J25" s="514"/>
      <c r="K25" s="514"/>
      <c r="L25" s="542"/>
      <c r="M25" s="542"/>
      <c r="N25" s="542"/>
      <c r="O25" s="542"/>
      <c r="P25" s="542"/>
      <c r="Q25" s="39"/>
      <c r="R25" s="39"/>
      <c r="S25" s="39"/>
      <c r="T25" s="47"/>
      <c r="U25" s="47"/>
      <c r="V25" s="53"/>
      <c r="W25" s="53"/>
      <c r="X25" s="514"/>
      <c r="Y25" s="39"/>
      <c r="Z25" s="39"/>
      <c r="AA25" s="613"/>
      <c r="AB25" s="19"/>
      <c r="AC25" s="19"/>
      <c r="AD25" s="686"/>
      <c r="AE25" s="19"/>
      <c r="AF25" s="19"/>
      <c r="AG25" s="19"/>
      <c r="AH25" s="19"/>
      <c r="AI25" s="19"/>
      <c r="AJ25" s="19"/>
      <c r="AK25" s="19"/>
      <c r="AL25" s="19"/>
      <c r="AM25" s="67"/>
      <c r="AN25" s="106"/>
    </row>
    <row r="26" spans="1:40" ht="14.1" customHeight="1" x14ac:dyDescent="0.15">
      <c r="A26" s="514"/>
      <c r="B26" s="5"/>
      <c r="C26" s="542" t="s">
        <v>895</v>
      </c>
      <c r="E26" s="542"/>
      <c r="F26" s="514"/>
      <c r="G26" s="514"/>
      <c r="H26" s="514"/>
      <c r="I26" s="514"/>
      <c r="J26" s="514"/>
      <c r="K26" s="514"/>
      <c r="L26" s="514"/>
      <c r="M26" s="514"/>
      <c r="N26" s="514"/>
      <c r="O26" s="514"/>
      <c r="P26" s="514"/>
      <c r="Q26" s="514"/>
      <c r="R26" s="637"/>
      <c r="S26" s="637"/>
      <c r="T26" s="7"/>
      <c r="U26" s="638"/>
      <c r="V26" s="638"/>
      <c r="W26" s="514"/>
      <c r="X26" s="514"/>
      <c r="Y26" s="1021"/>
      <c r="Z26" s="1021"/>
      <c r="AA26" s="613"/>
      <c r="AB26" s="686"/>
      <c r="AC26" s="514"/>
      <c r="AD26" s="637"/>
      <c r="AE26" s="637"/>
      <c r="AF26" s="7"/>
      <c r="AG26" s="638"/>
      <c r="AH26" s="638"/>
      <c r="AI26" s="514"/>
      <c r="AJ26" s="514"/>
      <c r="AK26" s="514"/>
      <c r="AL26" s="163"/>
      <c r="AM26" s="67"/>
      <c r="AN26" s="106"/>
    </row>
    <row r="27" spans="1:40" ht="14.1" customHeight="1" x14ac:dyDescent="0.15">
      <c r="A27" s="514"/>
      <c r="B27" s="5"/>
      <c r="C27" s="514" t="s">
        <v>896</v>
      </c>
      <c r="E27" s="39"/>
      <c r="F27" s="514"/>
      <c r="G27" s="514"/>
      <c r="H27" s="39"/>
      <c r="I27" s="514"/>
      <c r="J27" s="514"/>
      <c r="K27" s="514"/>
      <c r="L27" s="514"/>
      <c r="M27" s="514"/>
      <c r="N27" s="514"/>
      <c r="O27" s="514"/>
      <c r="P27" s="514"/>
      <c r="Q27" s="514"/>
      <c r="R27" s="514"/>
      <c r="S27" s="514"/>
      <c r="T27" s="53"/>
      <c r="U27" s="53"/>
      <c r="V27" s="46"/>
      <c r="W27" s="53"/>
      <c r="X27" s="53"/>
      <c r="Y27" s="46"/>
      <c r="Z27" s="46"/>
      <c r="AA27" s="613"/>
      <c r="AB27" s="686"/>
      <c r="AC27" s="542"/>
      <c r="AD27" s="36"/>
      <c r="AE27" s="17"/>
      <c r="AF27" s="17"/>
      <c r="AG27" s="36"/>
      <c r="AH27" s="17"/>
      <c r="AI27" s="17"/>
      <c r="AJ27" s="17"/>
      <c r="AK27" s="514"/>
      <c r="AL27" s="686"/>
      <c r="AM27" s="67"/>
      <c r="AN27" s="106"/>
    </row>
    <row r="28" spans="1:40" ht="14.1" customHeight="1" x14ac:dyDescent="0.15">
      <c r="A28" s="514"/>
      <c r="B28" s="5"/>
      <c r="C28" s="514"/>
      <c r="D28" s="2694"/>
      <c r="E28" s="2694"/>
      <c r="F28" s="2694"/>
      <c r="G28" s="2694"/>
      <c r="H28" s="2694"/>
      <c r="I28" s="2694"/>
      <c r="J28" s="2694"/>
      <c r="K28" s="2694"/>
      <c r="L28" s="2694"/>
      <c r="M28" s="2694"/>
      <c r="N28" s="2694"/>
      <c r="O28" s="2694"/>
      <c r="P28" s="2694"/>
      <c r="Q28" s="2694"/>
      <c r="R28" s="2694"/>
      <c r="S28" s="2694"/>
      <c r="T28" s="2694"/>
      <c r="U28" s="2694"/>
      <c r="V28" s="2694"/>
      <c r="W28" s="2694"/>
      <c r="X28" s="2694"/>
      <c r="Y28" s="996"/>
      <c r="Z28" s="996"/>
      <c r="AA28" s="200"/>
      <c r="AB28" s="653"/>
      <c r="AC28" s="653"/>
      <c r="AD28" s="653"/>
      <c r="AE28" s="653"/>
      <c r="AF28" s="653"/>
      <c r="AG28" s="653"/>
      <c r="AH28" s="653"/>
      <c r="AI28" s="653"/>
      <c r="AJ28" s="653"/>
      <c r="AK28" s="653"/>
      <c r="AL28" s="653"/>
      <c r="AM28" s="67"/>
      <c r="AN28" s="106"/>
    </row>
    <row r="29" spans="1:40" ht="14.1" customHeight="1" x14ac:dyDescent="0.15">
      <c r="A29" s="514"/>
      <c r="B29" s="5"/>
      <c r="C29" s="61"/>
      <c r="D29" s="2694"/>
      <c r="E29" s="2694"/>
      <c r="F29" s="2694"/>
      <c r="G29" s="2694"/>
      <c r="H29" s="2694"/>
      <c r="I29" s="2694"/>
      <c r="J29" s="2694"/>
      <c r="K29" s="2694"/>
      <c r="L29" s="2694"/>
      <c r="M29" s="2694"/>
      <c r="N29" s="2694"/>
      <c r="O29" s="2694"/>
      <c r="P29" s="2694"/>
      <c r="Q29" s="2694"/>
      <c r="R29" s="2694"/>
      <c r="S29" s="2694"/>
      <c r="T29" s="2694"/>
      <c r="U29" s="2694"/>
      <c r="V29" s="2694"/>
      <c r="W29" s="2694"/>
      <c r="X29" s="2694"/>
      <c r="Y29" s="36"/>
      <c r="Z29" s="36"/>
      <c r="AA29" s="613"/>
      <c r="AB29" s="686"/>
      <c r="AC29" s="72"/>
      <c r="AD29" s="686"/>
      <c r="AE29" s="686"/>
      <c r="AF29" s="686"/>
      <c r="AG29" s="686"/>
      <c r="AH29" s="686"/>
      <c r="AI29" s="686"/>
      <c r="AJ29" s="686"/>
      <c r="AK29" s="686"/>
      <c r="AL29" s="686"/>
      <c r="AM29" s="67"/>
      <c r="AN29" s="106"/>
    </row>
    <row r="30" spans="1:40" ht="14.1" customHeight="1" x14ac:dyDescent="0.15">
      <c r="A30" s="514"/>
      <c r="B30" s="5"/>
      <c r="C30" s="61"/>
      <c r="D30" s="2694"/>
      <c r="E30" s="2694"/>
      <c r="F30" s="2694"/>
      <c r="G30" s="2694"/>
      <c r="H30" s="2694"/>
      <c r="I30" s="2694"/>
      <c r="J30" s="2694"/>
      <c r="K30" s="2694"/>
      <c r="L30" s="2694"/>
      <c r="M30" s="2694"/>
      <c r="N30" s="2694"/>
      <c r="O30" s="2694"/>
      <c r="P30" s="2694"/>
      <c r="Q30" s="2694"/>
      <c r="R30" s="2694"/>
      <c r="S30" s="2694"/>
      <c r="T30" s="2694"/>
      <c r="U30" s="2694"/>
      <c r="V30" s="2694"/>
      <c r="W30" s="2694"/>
      <c r="X30" s="2694"/>
      <c r="Y30" s="36"/>
      <c r="Z30" s="36"/>
      <c r="AA30" s="613"/>
      <c r="AB30" s="686"/>
      <c r="AC30" s="72"/>
      <c r="AD30" s="686"/>
      <c r="AE30" s="686"/>
      <c r="AF30" s="686"/>
      <c r="AG30" s="686"/>
      <c r="AH30" s="686"/>
      <c r="AI30" s="686"/>
      <c r="AJ30" s="686"/>
      <c r="AK30" s="686"/>
      <c r="AL30" s="686"/>
      <c r="AM30" s="67"/>
      <c r="AN30" s="106"/>
    </row>
    <row r="31" spans="1:40" ht="14.1" customHeight="1" x14ac:dyDescent="0.15">
      <c r="A31" s="514"/>
      <c r="B31" s="5"/>
      <c r="C31" s="514" t="s">
        <v>682</v>
      </c>
      <c r="E31" s="514"/>
      <c r="F31" s="514"/>
      <c r="G31" s="514"/>
      <c r="H31" s="514"/>
      <c r="I31" s="542"/>
      <c r="J31" s="514"/>
      <c r="K31" s="514"/>
      <c r="L31" s="542"/>
      <c r="M31" s="542"/>
      <c r="N31" s="542"/>
      <c r="O31" s="36"/>
      <c r="P31" s="36"/>
      <c r="Q31" s="36"/>
      <c r="R31" s="514"/>
      <c r="S31" s="61"/>
      <c r="T31" s="2726"/>
      <c r="U31" s="2726"/>
      <c r="V31" s="46"/>
      <c r="W31" s="36"/>
      <c r="X31" s="642"/>
      <c r="Y31" s="1000"/>
      <c r="Z31" s="1000"/>
      <c r="AA31" s="168"/>
      <c r="AM31" s="152"/>
      <c r="AN31" s="106"/>
    </row>
    <row r="32" spans="1:40" ht="14.1" customHeight="1" x14ac:dyDescent="0.15">
      <c r="A32" s="514"/>
      <c r="B32" s="5"/>
      <c r="C32" s="514"/>
      <c r="D32" s="2694"/>
      <c r="E32" s="2694"/>
      <c r="F32" s="2694"/>
      <c r="G32" s="2694"/>
      <c r="H32" s="2694"/>
      <c r="I32" s="2694"/>
      <c r="J32" s="2694"/>
      <c r="K32" s="2694"/>
      <c r="L32" s="2694"/>
      <c r="M32" s="2694"/>
      <c r="N32" s="2694"/>
      <c r="O32" s="2694"/>
      <c r="P32" s="2694"/>
      <c r="Q32" s="2694"/>
      <c r="R32" s="2694"/>
      <c r="S32" s="2694"/>
      <c r="T32" s="2694"/>
      <c r="U32" s="2694"/>
      <c r="V32" s="2694"/>
      <c r="W32" s="2694"/>
      <c r="X32" s="2694"/>
      <c r="Y32" s="996"/>
      <c r="Z32" s="996"/>
      <c r="AA32" s="200"/>
      <c r="AB32" s="653"/>
      <c r="AC32" s="653"/>
      <c r="AD32" s="653"/>
      <c r="AE32" s="653"/>
      <c r="AF32" s="653"/>
      <c r="AG32" s="653"/>
      <c r="AH32" s="653"/>
      <c r="AI32" s="653"/>
      <c r="AJ32" s="653"/>
      <c r="AK32" s="653"/>
      <c r="AL32" s="653"/>
      <c r="AM32" s="67"/>
      <c r="AN32" s="106"/>
    </row>
    <row r="33" spans="1:55" ht="14.1" customHeight="1" x14ac:dyDescent="0.15">
      <c r="A33" s="514"/>
      <c r="B33" s="5"/>
      <c r="C33" s="61"/>
      <c r="D33" s="2694"/>
      <c r="E33" s="2694"/>
      <c r="F33" s="2694"/>
      <c r="G33" s="2694"/>
      <c r="H33" s="2694"/>
      <c r="I33" s="2694"/>
      <c r="J33" s="2694"/>
      <c r="K33" s="2694"/>
      <c r="L33" s="2694"/>
      <c r="M33" s="2694"/>
      <c r="N33" s="2694"/>
      <c r="O33" s="2694"/>
      <c r="P33" s="2694"/>
      <c r="Q33" s="2694"/>
      <c r="R33" s="2694"/>
      <c r="S33" s="2694"/>
      <c r="T33" s="2694"/>
      <c r="U33" s="2694"/>
      <c r="V33" s="2694"/>
      <c r="W33" s="2694"/>
      <c r="X33" s="2694"/>
      <c r="Y33" s="36"/>
      <c r="Z33" s="36"/>
      <c r="AA33" s="613"/>
      <c r="AB33" s="686"/>
      <c r="AC33" s="72"/>
      <c r="AD33" s="686"/>
      <c r="AE33" s="686"/>
      <c r="AF33" s="686"/>
      <c r="AG33" s="686"/>
      <c r="AH33" s="686"/>
      <c r="AI33" s="686"/>
      <c r="AJ33" s="686"/>
      <c r="AK33" s="686"/>
      <c r="AL33" s="686"/>
      <c r="AM33" s="67"/>
      <c r="AN33" s="106"/>
    </row>
    <row r="34" spans="1:55" ht="14.1" customHeight="1" x14ac:dyDescent="0.15">
      <c r="A34" s="514"/>
      <c r="B34" s="5"/>
      <c r="C34" s="61"/>
      <c r="D34" s="2694"/>
      <c r="E34" s="2694"/>
      <c r="F34" s="2694"/>
      <c r="G34" s="2694"/>
      <c r="H34" s="2694"/>
      <c r="I34" s="2694"/>
      <c r="J34" s="2694"/>
      <c r="K34" s="2694"/>
      <c r="L34" s="2694"/>
      <c r="M34" s="2694"/>
      <c r="N34" s="2694"/>
      <c r="O34" s="2694"/>
      <c r="P34" s="2694"/>
      <c r="Q34" s="2694"/>
      <c r="R34" s="2694"/>
      <c r="S34" s="2694"/>
      <c r="T34" s="2694"/>
      <c r="U34" s="2694"/>
      <c r="V34" s="2694"/>
      <c r="W34" s="2694"/>
      <c r="X34" s="2694"/>
      <c r="Y34" s="36"/>
      <c r="Z34" s="373"/>
      <c r="AA34" s="613"/>
      <c r="AB34" s="686"/>
      <c r="AC34" s="72"/>
      <c r="AD34" s="686"/>
      <c r="AE34" s="686"/>
      <c r="AF34" s="686"/>
      <c r="AG34" s="686"/>
      <c r="AH34" s="686"/>
      <c r="AI34" s="686"/>
      <c r="AJ34" s="686"/>
      <c r="AK34" s="686"/>
      <c r="AL34" s="686"/>
      <c r="AM34" s="67"/>
      <c r="AN34" s="106"/>
    </row>
    <row r="35" spans="1:55" ht="14.1" customHeight="1" x14ac:dyDescent="0.15">
      <c r="A35" s="514"/>
      <c r="B35" s="50" t="s">
        <v>683</v>
      </c>
      <c r="C35" s="39" t="s">
        <v>1406</v>
      </c>
      <c r="D35" s="43"/>
      <c r="E35" s="43"/>
      <c r="F35" s="43"/>
      <c r="G35" s="43"/>
      <c r="H35" s="43"/>
      <c r="I35" s="43"/>
      <c r="J35" s="43"/>
      <c r="K35" s="43"/>
      <c r="L35" s="43"/>
      <c r="M35" s="43"/>
      <c r="N35" s="43"/>
      <c r="O35" s="43"/>
      <c r="P35" s="43"/>
      <c r="Q35" s="43"/>
      <c r="R35" s="43"/>
      <c r="S35" s="43"/>
      <c r="T35" s="43"/>
      <c r="U35" s="514"/>
      <c r="V35" s="514"/>
      <c r="W35" s="514"/>
      <c r="X35" s="514"/>
      <c r="Y35" s="1021"/>
      <c r="Z35" s="26"/>
      <c r="AA35" s="168"/>
      <c r="AM35" s="152"/>
      <c r="AN35" s="106"/>
    </row>
    <row r="36" spans="1:55" ht="14.1" customHeight="1" x14ac:dyDescent="0.15">
      <c r="A36" s="514"/>
      <c r="B36" s="5"/>
      <c r="C36" s="61" t="s">
        <v>684</v>
      </c>
      <c r="E36" s="61"/>
      <c r="F36" s="22"/>
      <c r="G36" s="22"/>
      <c r="H36" s="514"/>
      <c r="I36" s="514"/>
      <c r="J36" s="514"/>
      <c r="K36" s="514"/>
      <c r="L36" s="514"/>
      <c r="M36" s="514"/>
      <c r="N36" s="514"/>
      <c r="O36" s="514"/>
      <c r="P36" s="514"/>
      <c r="Q36" s="514"/>
      <c r="R36" s="514"/>
      <c r="S36" s="514"/>
      <c r="T36" s="514"/>
      <c r="U36" s="514"/>
      <c r="V36" s="514"/>
      <c r="W36" s="514"/>
      <c r="X36" s="514"/>
      <c r="Y36" s="1021"/>
      <c r="Z36" s="26"/>
      <c r="AA36" s="158" t="s">
        <v>238</v>
      </c>
      <c r="AB36" s="2714" t="s">
        <v>989</v>
      </c>
      <c r="AC36" s="2714"/>
      <c r="AD36" s="2714"/>
      <c r="AE36" s="2714"/>
      <c r="AF36" s="2714"/>
      <c r="AG36" s="2714"/>
      <c r="AH36" s="2714"/>
      <c r="AI36" s="2714"/>
      <c r="AJ36" s="2714"/>
      <c r="AK36" s="2714"/>
      <c r="AL36" s="2714"/>
      <c r="AM36" s="1012"/>
      <c r="AN36" s="106"/>
    </row>
    <row r="37" spans="1:55" ht="14.1" customHeight="1" x14ac:dyDescent="0.15">
      <c r="A37" s="514"/>
      <c r="B37" s="5"/>
      <c r="C37" s="514"/>
      <c r="D37" s="48"/>
      <c r="E37" s="48"/>
      <c r="F37" s="48"/>
      <c r="G37" s="48"/>
      <c r="H37" s="48"/>
      <c r="I37" s="48"/>
      <c r="J37" s="48"/>
      <c r="K37" s="48"/>
      <c r="L37" s="48"/>
      <c r="M37" s="48"/>
      <c r="N37" s="48"/>
      <c r="O37" s="48"/>
      <c r="P37" s="48"/>
      <c r="Q37" s="48"/>
      <c r="R37" s="48"/>
      <c r="S37" s="48"/>
      <c r="T37" s="48"/>
      <c r="U37" s="48"/>
      <c r="V37" s="48"/>
      <c r="W37" s="48"/>
      <c r="X37" s="48"/>
      <c r="Y37" s="48"/>
      <c r="Z37" s="808"/>
      <c r="AA37" s="48"/>
      <c r="AB37" s="2714"/>
      <c r="AC37" s="2714"/>
      <c r="AD37" s="2714"/>
      <c r="AE37" s="2714"/>
      <c r="AF37" s="2714"/>
      <c r="AG37" s="2714"/>
      <c r="AH37" s="2714"/>
      <c r="AI37" s="2714"/>
      <c r="AJ37" s="2714"/>
      <c r="AK37" s="2714"/>
      <c r="AL37" s="2714"/>
      <c r="AM37" s="1012"/>
      <c r="AN37" s="106"/>
      <c r="AP37" s="39"/>
      <c r="AQ37" s="39"/>
      <c r="AR37" s="39"/>
      <c r="AS37" s="216"/>
      <c r="AT37" s="216"/>
      <c r="AU37" s="216"/>
      <c r="AV37" s="216"/>
      <c r="AW37" s="216"/>
      <c r="AX37" s="216"/>
      <c r="AY37" s="216"/>
      <c r="AZ37" s="216"/>
      <c r="BA37" s="216"/>
      <c r="BB37" s="216"/>
      <c r="BC37" s="216"/>
    </row>
    <row r="38" spans="1:55" ht="14.1" customHeight="1" x14ac:dyDescent="0.15">
      <c r="A38" s="514"/>
      <c r="B38" s="5"/>
      <c r="C38" s="514"/>
      <c r="D38" s="48"/>
      <c r="E38" s="48"/>
      <c r="F38" s="48"/>
      <c r="G38" s="48"/>
      <c r="H38" s="48"/>
      <c r="I38" s="48"/>
      <c r="J38" s="48"/>
      <c r="K38" s="48"/>
      <c r="L38" s="48"/>
      <c r="M38" s="48"/>
      <c r="N38" s="48"/>
      <c r="O38" s="48"/>
      <c r="P38" s="48"/>
      <c r="Q38" s="48"/>
      <c r="R38" s="48"/>
      <c r="S38" s="48"/>
      <c r="T38" s="48"/>
      <c r="U38" s="48"/>
      <c r="V38" s="48"/>
      <c r="W38" s="48"/>
      <c r="X38" s="48"/>
      <c r="Y38" s="48"/>
      <c r="Z38" s="808"/>
      <c r="AA38" s="48"/>
      <c r="AB38" s="2714"/>
      <c r="AC38" s="2714"/>
      <c r="AD38" s="2714"/>
      <c r="AE38" s="2714"/>
      <c r="AF38" s="2714"/>
      <c r="AG38" s="2714"/>
      <c r="AH38" s="2714"/>
      <c r="AI38" s="2714"/>
      <c r="AJ38" s="2714"/>
      <c r="AK38" s="2714"/>
      <c r="AL38" s="2714"/>
      <c r="AM38" s="1012"/>
      <c r="AN38" s="106"/>
      <c r="AP38" s="39"/>
      <c r="AQ38" s="649"/>
      <c r="AR38" s="156"/>
      <c r="AS38" s="216"/>
      <c r="AT38" s="216"/>
      <c r="AU38" s="216"/>
      <c r="AV38" s="216"/>
      <c r="AW38" s="216"/>
      <c r="AX38" s="216"/>
      <c r="AY38" s="216"/>
      <c r="AZ38" s="216"/>
      <c r="BA38" s="216"/>
      <c r="BB38" s="216"/>
      <c r="BC38" s="216"/>
    </row>
    <row r="39" spans="1:55" ht="14.1" customHeight="1" x14ac:dyDescent="0.15">
      <c r="A39" s="514"/>
      <c r="B39" s="5"/>
      <c r="C39" s="39"/>
      <c r="D39" s="48"/>
      <c r="E39" s="48"/>
      <c r="F39" s="48"/>
      <c r="G39" s="48"/>
      <c r="H39" s="48"/>
      <c r="I39" s="48"/>
      <c r="J39" s="48"/>
      <c r="K39" s="48"/>
      <c r="L39" s="48"/>
      <c r="M39" s="48"/>
      <c r="N39" s="48"/>
      <c r="O39" s="48"/>
      <c r="P39" s="48"/>
      <c r="Q39" s="48"/>
      <c r="R39" s="48"/>
      <c r="S39" s="48"/>
      <c r="T39" s="48"/>
      <c r="U39" s="48"/>
      <c r="V39" s="48"/>
      <c r="W39" s="48"/>
      <c r="X39" s="48"/>
      <c r="Y39" s="48"/>
      <c r="Z39" s="808"/>
      <c r="AA39" s="48"/>
      <c r="AB39" s="48"/>
      <c r="AC39" s="48"/>
      <c r="AD39" s="48"/>
      <c r="AE39" s="378"/>
      <c r="AF39" s="1011"/>
      <c r="AG39" s="1011"/>
      <c r="AH39" s="1011"/>
      <c r="AI39" s="1011"/>
      <c r="AJ39" s="1011"/>
      <c r="AK39" s="1011"/>
      <c r="AL39" s="1011"/>
      <c r="AM39" s="1012"/>
      <c r="AN39" s="106"/>
      <c r="AP39" s="39"/>
      <c r="AQ39" s="686" t="s">
        <v>686</v>
      </c>
      <c r="AR39" s="216"/>
      <c r="AS39" s="216"/>
      <c r="AT39" s="216"/>
      <c r="AU39" s="216"/>
      <c r="AV39" s="216"/>
      <c r="AW39" s="216"/>
      <c r="AX39" s="216"/>
      <c r="AY39" s="216"/>
      <c r="AZ39" s="216"/>
      <c r="BA39" s="216"/>
      <c r="BB39" s="216"/>
      <c r="BC39" s="216"/>
    </row>
    <row r="40" spans="1:55" ht="14.1" customHeight="1" x14ac:dyDescent="0.15">
      <c r="A40" s="514"/>
      <c r="B40" s="5"/>
      <c r="C40" s="39"/>
      <c r="D40" s="676"/>
      <c r="E40" s="676"/>
      <c r="F40" s="676"/>
      <c r="G40" s="676"/>
      <c r="H40" s="676"/>
      <c r="I40" s="676"/>
      <c r="J40" s="676"/>
      <c r="K40" s="676"/>
      <c r="L40" s="676"/>
      <c r="M40" s="676"/>
      <c r="N40" s="676"/>
      <c r="O40" s="676"/>
      <c r="P40" s="676"/>
      <c r="Q40" s="676"/>
      <c r="R40" s="676"/>
      <c r="S40" s="676"/>
      <c r="T40" s="676"/>
      <c r="U40" s="676"/>
      <c r="V40" s="676"/>
      <c r="W40" s="676"/>
      <c r="X40" s="676"/>
      <c r="Y40" s="676"/>
      <c r="Z40" s="1065"/>
      <c r="AA40" s="676"/>
      <c r="AB40" s="2714" t="s">
        <v>1290</v>
      </c>
      <c r="AC40" s="2714"/>
      <c r="AD40" s="2714"/>
      <c r="AE40" s="2714"/>
      <c r="AF40" s="2714"/>
      <c r="AG40" s="2714"/>
      <c r="AH40" s="2714"/>
      <c r="AI40" s="2714"/>
      <c r="AJ40" s="2714"/>
      <c r="AK40" s="2714"/>
      <c r="AL40" s="2714"/>
      <c r="AM40" s="1012"/>
      <c r="AN40" s="106"/>
      <c r="AP40" s="39"/>
      <c r="AQ40" s="686"/>
      <c r="AR40" s="216"/>
      <c r="AS40" s="216"/>
      <c r="AT40" s="216"/>
      <c r="AU40" s="216"/>
      <c r="AV40" s="216"/>
      <c r="AW40" s="216"/>
      <c r="AX40" s="216"/>
      <c r="AY40" s="216"/>
      <c r="AZ40" s="216"/>
      <c r="BA40" s="216"/>
      <c r="BB40" s="216"/>
      <c r="BC40" s="216"/>
    </row>
    <row r="41" spans="1:55" ht="14.1" customHeight="1" x14ac:dyDescent="0.15">
      <c r="A41" s="514"/>
      <c r="B41" s="5"/>
      <c r="C41" s="61" t="s">
        <v>1373</v>
      </c>
      <c r="E41" s="514"/>
      <c r="F41" s="514"/>
      <c r="G41" s="514"/>
      <c r="H41" s="514"/>
      <c r="I41" s="514"/>
      <c r="J41" s="514"/>
      <c r="K41" s="514"/>
      <c r="L41" s="514"/>
      <c r="M41" s="514"/>
      <c r="N41" s="514"/>
      <c r="O41" s="514"/>
      <c r="P41" s="17"/>
      <c r="Q41" s="514"/>
      <c r="R41" s="514"/>
      <c r="S41" s="514"/>
      <c r="T41" s="514"/>
      <c r="U41" s="514"/>
      <c r="V41" s="514"/>
      <c r="W41" s="514"/>
      <c r="X41" s="514"/>
      <c r="Y41" s="514"/>
      <c r="Z41" s="26"/>
      <c r="AA41" s="686"/>
      <c r="AB41" s="2714"/>
      <c r="AC41" s="2714"/>
      <c r="AD41" s="2714"/>
      <c r="AE41" s="2714"/>
      <c r="AF41" s="2714"/>
      <c r="AG41" s="2714"/>
      <c r="AH41" s="2714"/>
      <c r="AI41" s="2714"/>
      <c r="AJ41" s="2714"/>
      <c r="AK41" s="2714"/>
      <c r="AL41" s="2714"/>
      <c r="AM41" s="155"/>
      <c r="AN41" s="106"/>
      <c r="AP41" s="39"/>
      <c r="AQ41" s="686"/>
      <c r="AR41" s="216"/>
      <c r="AS41" s="216"/>
      <c r="AT41" s="216"/>
      <c r="AU41" s="216"/>
      <c r="AV41" s="216"/>
      <c r="AW41" s="216"/>
      <c r="AX41" s="216"/>
      <c r="AY41" s="216"/>
      <c r="AZ41" s="216"/>
      <c r="BA41" s="216"/>
      <c r="BB41" s="216"/>
      <c r="BC41" s="216"/>
    </row>
    <row r="42" spans="1:55" ht="14.1" customHeight="1" x14ac:dyDescent="0.15">
      <c r="A42" s="514"/>
      <c r="B42" s="5"/>
      <c r="C42" s="514"/>
      <c r="D42" s="48"/>
      <c r="E42" s="48"/>
      <c r="F42" s="48"/>
      <c r="G42" s="48"/>
      <c r="H42" s="48"/>
      <c r="I42" s="48"/>
      <c r="J42" s="48"/>
      <c r="K42" s="48"/>
      <c r="L42" s="48"/>
      <c r="M42" s="48"/>
      <c r="N42" s="48"/>
      <c r="O42" s="48"/>
      <c r="P42" s="48"/>
      <c r="Q42" s="48"/>
      <c r="R42" s="48"/>
      <c r="S42" s="48"/>
      <c r="T42" s="48"/>
      <c r="U42" s="48"/>
      <c r="V42" s="48"/>
      <c r="W42" s="48"/>
      <c r="X42" s="48"/>
      <c r="Y42" s="48"/>
      <c r="Z42" s="808"/>
      <c r="AA42" s="48"/>
      <c r="AB42" s="2714"/>
      <c r="AC42" s="2714"/>
      <c r="AD42" s="2714"/>
      <c r="AE42" s="2714"/>
      <c r="AF42" s="2714"/>
      <c r="AG42" s="2714"/>
      <c r="AH42" s="2714"/>
      <c r="AI42" s="2714"/>
      <c r="AJ42" s="2714"/>
      <c r="AK42" s="2714"/>
      <c r="AL42" s="2714"/>
      <c r="AM42" s="155"/>
      <c r="AN42" s="106"/>
      <c r="AP42" s="39"/>
      <c r="AQ42" s="39"/>
      <c r="AR42" s="39"/>
      <c r="AS42" s="216"/>
      <c r="AT42" s="216"/>
      <c r="AU42" s="216"/>
      <c r="AV42" s="216"/>
      <c r="AW42" s="216"/>
      <c r="AX42" s="216"/>
      <c r="AY42" s="216"/>
      <c r="AZ42" s="216"/>
      <c r="BA42" s="216"/>
      <c r="BB42" s="216"/>
      <c r="BC42" s="216"/>
    </row>
    <row r="43" spans="1:55" ht="14.1" customHeight="1" x14ac:dyDescent="0.15">
      <c r="A43" s="514"/>
      <c r="B43" s="5"/>
      <c r="C43" s="514"/>
      <c r="D43" s="48"/>
      <c r="E43" s="48"/>
      <c r="F43" s="48"/>
      <c r="G43" s="48"/>
      <c r="H43" s="48"/>
      <c r="I43" s="48"/>
      <c r="J43" s="48"/>
      <c r="K43" s="48"/>
      <c r="L43" s="48"/>
      <c r="M43" s="48"/>
      <c r="N43" s="48"/>
      <c r="O43" s="48"/>
      <c r="P43" s="48"/>
      <c r="Q43" s="48"/>
      <c r="R43" s="48"/>
      <c r="S43" s="48"/>
      <c r="T43" s="48"/>
      <c r="U43" s="48"/>
      <c r="V43" s="48"/>
      <c r="W43" s="48"/>
      <c r="X43" s="48"/>
      <c r="Y43" s="48"/>
      <c r="Z43" s="808"/>
      <c r="AA43" s="48"/>
      <c r="AB43" s="2714"/>
      <c r="AC43" s="2714"/>
      <c r="AD43" s="2714"/>
      <c r="AE43" s="2714"/>
      <c r="AF43" s="2714"/>
      <c r="AG43" s="2714"/>
      <c r="AH43" s="2714"/>
      <c r="AI43" s="2714"/>
      <c r="AJ43" s="2714"/>
      <c r="AK43" s="2714"/>
      <c r="AL43" s="2714"/>
      <c r="AM43" s="155"/>
      <c r="AN43" s="106"/>
      <c r="AP43" s="39"/>
      <c r="AQ43" s="649"/>
      <c r="AR43" s="156"/>
      <c r="AS43" s="216"/>
      <c r="AT43" s="216"/>
      <c r="AU43" s="216"/>
      <c r="AV43" s="216"/>
      <c r="AW43" s="216"/>
      <c r="AX43" s="216"/>
      <c r="AY43" s="216"/>
      <c r="AZ43" s="216"/>
      <c r="BA43" s="216"/>
      <c r="BB43" s="216"/>
      <c r="BC43" s="216"/>
    </row>
    <row r="44" spans="1:55" ht="14.1" customHeight="1" x14ac:dyDescent="0.15">
      <c r="A44" s="514"/>
      <c r="B44" s="5"/>
      <c r="C44" s="39"/>
      <c r="D44" s="48"/>
      <c r="E44" s="48"/>
      <c r="F44" s="48"/>
      <c r="G44" s="48"/>
      <c r="H44" s="48"/>
      <c r="I44" s="48"/>
      <c r="J44" s="48"/>
      <c r="K44" s="48"/>
      <c r="L44" s="48"/>
      <c r="M44" s="48"/>
      <c r="N44" s="48"/>
      <c r="O44" s="48"/>
      <c r="P44" s="48"/>
      <c r="Q44" s="48"/>
      <c r="R44" s="48"/>
      <c r="S44" s="48"/>
      <c r="T44" s="48"/>
      <c r="U44" s="48"/>
      <c r="V44" s="48"/>
      <c r="W44" s="48"/>
      <c r="X44" s="48"/>
      <c r="Y44" s="48"/>
      <c r="Z44" s="808"/>
      <c r="AA44" s="48"/>
      <c r="AB44" s="48"/>
      <c r="AC44" s="48"/>
      <c r="AD44" s="48"/>
      <c r="AE44" s="378"/>
      <c r="AF44" s="156"/>
      <c r="AG44" s="156"/>
      <c r="AH44" s="156"/>
      <c r="AI44" s="156"/>
      <c r="AJ44" s="156"/>
      <c r="AK44" s="156"/>
      <c r="AL44" s="156"/>
      <c r="AM44" s="155"/>
      <c r="AN44" s="106"/>
      <c r="AP44" s="39"/>
      <c r="AQ44" s="686" t="s">
        <v>686</v>
      </c>
      <c r="AR44" s="216"/>
      <c r="AS44" s="216"/>
      <c r="AT44" s="216"/>
      <c r="AU44" s="216"/>
      <c r="AV44" s="216"/>
      <c r="AW44" s="216"/>
      <c r="AX44" s="216"/>
      <c r="AY44" s="216"/>
      <c r="AZ44" s="216"/>
      <c r="BA44" s="216"/>
      <c r="BB44" s="216"/>
      <c r="BC44" s="216"/>
    </row>
    <row r="45" spans="1:55" ht="14.1" customHeight="1" x14ac:dyDescent="0.15">
      <c r="A45" s="514"/>
      <c r="B45" s="5"/>
      <c r="C45" s="514"/>
      <c r="D45" s="39"/>
      <c r="E45" s="514"/>
      <c r="F45" s="514"/>
      <c r="G45" s="514"/>
      <c r="H45" s="197"/>
      <c r="I45" s="642"/>
      <c r="J45" s="642"/>
      <c r="K45" s="36"/>
      <c r="L45" s="38"/>
      <c r="M45" s="197"/>
      <c r="N45" s="514"/>
      <c r="O45" s="514"/>
      <c r="P45" s="514"/>
      <c r="Q45" s="514"/>
      <c r="R45" s="514"/>
      <c r="S45" s="39"/>
      <c r="T45" s="10"/>
      <c r="U45" s="10"/>
      <c r="V45" s="10"/>
      <c r="W45" s="542"/>
      <c r="X45" s="10"/>
      <c r="Y45" s="10"/>
      <c r="Z45" s="299"/>
      <c r="AA45" s="19"/>
      <c r="AB45" s="72"/>
      <c r="AC45" s="686"/>
      <c r="AD45" s="686"/>
      <c r="AE45" s="686"/>
      <c r="AF45" s="156"/>
      <c r="AG45" s="156"/>
      <c r="AH45" s="156"/>
      <c r="AI45" s="156"/>
      <c r="AJ45" s="156"/>
      <c r="AK45" s="156"/>
      <c r="AL45" s="156"/>
      <c r="AM45" s="155"/>
      <c r="AN45" s="106"/>
    </row>
    <row r="46" spans="1:55" ht="14.1" customHeight="1" x14ac:dyDescent="0.15">
      <c r="A46" s="514"/>
      <c r="B46" s="5" t="s">
        <v>687</v>
      </c>
      <c r="C46" s="514" t="s">
        <v>1407</v>
      </c>
      <c r="D46" s="61"/>
      <c r="E46" s="514"/>
      <c r="F46" s="514"/>
      <c r="G46" s="514"/>
      <c r="H46" s="36"/>
      <c r="I46" s="36"/>
      <c r="J46" s="36"/>
      <c r="K46" s="36"/>
      <c r="L46" s="36"/>
      <c r="M46" s="36"/>
      <c r="N46" s="36"/>
      <c r="O46" s="36"/>
      <c r="P46" s="36"/>
      <c r="Q46" s="514"/>
      <c r="R46" s="637"/>
      <c r="S46" s="637"/>
      <c r="T46" s="7"/>
      <c r="U46" s="638"/>
      <c r="V46" s="638"/>
      <c r="W46" s="514"/>
      <c r="X46" s="514"/>
      <c r="Y46" s="57"/>
      <c r="Z46" s="57"/>
      <c r="AA46" s="673" t="s">
        <v>275</v>
      </c>
      <c r="AB46" s="5392" t="s">
        <v>1165</v>
      </c>
      <c r="AC46" s="5537"/>
      <c r="AD46" s="5537"/>
      <c r="AE46" s="5537"/>
      <c r="AF46" s="5537"/>
      <c r="AG46" s="5537"/>
      <c r="AH46" s="5537"/>
      <c r="AI46" s="5537"/>
      <c r="AJ46" s="5537"/>
      <c r="AK46" s="5537"/>
      <c r="AL46" s="5537"/>
      <c r="AM46" s="5537"/>
      <c r="AN46" s="106"/>
    </row>
    <row r="47" spans="1:55" ht="14.1" customHeight="1" x14ac:dyDescent="0.15">
      <c r="A47" s="514"/>
      <c r="B47" s="5"/>
      <c r="C47" s="61" t="s">
        <v>778</v>
      </c>
      <c r="E47" s="514"/>
      <c r="F47" s="514"/>
      <c r="G47" s="514"/>
      <c r="H47" s="36"/>
      <c r="I47" s="36"/>
      <c r="J47" s="36"/>
      <c r="K47" s="36"/>
      <c r="L47" s="36"/>
      <c r="M47" s="36"/>
      <c r="N47" s="36"/>
      <c r="O47" s="36"/>
      <c r="P47" s="36"/>
      <c r="Q47" s="36"/>
      <c r="R47" s="36"/>
      <c r="S47" s="514"/>
      <c r="T47" s="36"/>
      <c r="U47" s="36"/>
      <c r="V47" s="36"/>
      <c r="W47" s="36"/>
      <c r="X47" s="10"/>
      <c r="Y47" s="10"/>
      <c r="Z47" s="10"/>
      <c r="AA47" s="172"/>
      <c r="AB47" s="5520"/>
      <c r="AC47" s="5537"/>
      <c r="AD47" s="5537"/>
      <c r="AE47" s="5537"/>
      <c r="AF47" s="5537"/>
      <c r="AG47" s="5537"/>
      <c r="AH47" s="5537"/>
      <c r="AI47" s="5537"/>
      <c r="AJ47" s="5537"/>
      <c r="AK47" s="5537"/>
      <c r="AL47" s="5537"/>
      <c r="AM47" s="5537"/>
      <c r="AN47" s="106"/>
    </row>
    <row r="48" spans="1:55" ht="14.1" customHeight="1" x14ac:dyDescent="0.15">
      <c r="A48" s="514"/>
      <c r="B48" s="5"/>
      <c r="C48" s="61" t="s">
        <v>688</v>
      </c>
      <c r="D48" s="61"/>
      <c r="E48" s="514"/>
      <c r="F48" s="514"/>
      <c r="G48" s="514"/>
      <c r="H48" s="4499" t="s">
        <v>689</v>
      </c>
      <c r="I48" s="4499"/>
      <c r="J48" s="4499"/>
      <c r="K48" s="4499"/>
      <c r="L48" s="5534"/>
      <c r="M48" s="5534"/>
      <c r="N48" s="5534"/>
      <c r="O48" s="651" t="s">
        <v>690</v>
      </c>
      <c r="P48" s="5535" t="s">
        <v>691</v>
      </c>
      <c r="Q48" s="5535"/>
      <c r="R48" s="5535"/>
      <c r="S48" s="5535"/>
      <c r="T48" s="5536"/>
      <c r="U48" s="5536"/>
      <c r="V48" s="5536"/>
      <c r="W48" s="651" t="s">
        <v>692</v>
      </c>
      <c r="X48" s="10"/>
      <c r="Y48" s="10"/>
      <c r="Z48" s="10"/>
      <c r="AA48" s="613"/>
      <c r="AB48" s="5520"/>
      <c r="AC48" s="5537"/>
      <c r="AD48" s="5537"/>
      <c r="AE48" s="5537"/>
      <c r="AF48" s="5537"/>
      <c r="AG48" s="5537"/>
      <c r="AH48" s="5537"/>
      <c r="AI48" s="5537"/>
      <c r="AJ48" s="5537"/>
      <c r="AK48" s="5537"/>
      <c r="AL48" s="5537"/>
      <c r="AM48" s="5537"/>
      <c r="AN48" s="106"/>
    </row>
    <row r="49" spans="1:40" ht="14.1" customHeight="1" x14ac:dyDescent="0.15">
      <c r="A49" s="514"/>
      <c r="B49" s="5"/>
      <c r="C49" s="61"/>
      <c r="D49" s="61"/>
      <c r="E49" s="514"/>
      <c r="F49" s="514"/>
      <c r="G49" s="514"/>
      <c r="H49" s="642"/>
      <c r="I49" s="642"/>
      <c r="J49" s="642"/>
      <c r="K49" s="642"/>
      <c r="L49" s="109"/>
      <c r="M49" s="109"/>
      <c r="N49" s="109"/>
      <c r="O49" s="514"/>
      <c r="P49" s="542"/>
      <c r="Q49" s="542"/>
      <c r="R49" s="542"/>
      <c r="S49" s="542"/>
      <c r="T49" s="110"/>
      <c r="U49" s="110"/>
      <c r="V49" s="110"/>
      <c r="W49" s="514"/>
      <c r="X49" s="10"/>
      <c r="Y49" s="10"/>
      <c r="Z49" s="10"/>
      <c r="AA49" s="613"/>
      <c r="AB49" s="5520"/>
      <c r="AC49" s="5537"/>
      <c r="AD49" s="5537"/>
      <c r="AE49" s="5537"/>
      <c r="AF49" s="5537"/>
      <c r="AG49" s="5537"/>
      <c r="AH49" s="5537"/>
      <c r="AI49" s="5537"/>
      <c r="AJ49" s="5537"/>
      <c r="AK49" s="5537"/>
      <c r="AL49" s="5537"/>
      <c r="AM49" s="5537"/>
      <c r="AN49" s="106"/>
    </row>
    <row r="50" spans="1:40" ht="14.1" customHeight="1" x14ac:dyDescent="0.15">
      <c r="A50" s="514"/>
      <c r="B50" s="5"/>
      <c r="C50" s="39" t="s">
        <v>178</v>
      </c>
      <c r="D50" s="61"/>
      <c r="E50" s="514"/>
      <c r="F50" s="514"/>
      <c r="G50" s="514"/>
      <c r="H50" s="197"/>
      <c r="I50" s="642"/>
      <c r="J50" s="642"/>
      <c r="K50" s="36"/>
      <c r="L50" s="38"/>
      <c r="M50" s="197"/>
      <c r="N50" s="514"/>
      <c r="O50" s="514"/>
      <c r="P50" s="514"/>
      <c r="Q50" s="514"/>
      <c r="R50" s="514"/>
      <c r="S50" s="39"/>
      <c r="T50" s="10"/>
      <c r="U50" s="10"/>
      <c r="V50" s="10"/>
      <c r="W50" s="542"/>
      <c r="X50" s="10"/>
      <c r="Y50" s="10"/>
      <c r="Z50" s="10"/>
      <c r="AA50" s="613"/>
      <c r="AB50" s="686"/>
      <c r="AC50" s="686"/>
      <c r="AD50" s="686"/>
      <c r="AE50" s="686"/>
      <c r="AF50" s="686"/>
      <c r="AG50" s="686"/>
      <c r="AH50" s="686"/>
      <c r="AI50" s="686"/>
      <c r="AJ50" s="686"/>
      <c r="AK50" s="686"/>
      <c r="AL50" s="686"/>
      <c r="AM50" s="67"/>
      <c r="AN50" s="106"/>
    </row>
    <row r="51" spans="1:40" ht="14.1" customHeight="1" x14ac:dyDescent="0.15">
      <c r="A51" s="514"/>
      <c r="B51" s="5"/>
      <c r="C51" s="514"/>
      <c r="D51" s="2694"/>
      <c r="E51" s="2694"/>
      <c r="F51" s="2694"/>
      <c r="G51" s="2694"/>
      <c r="H51" s="2694"/>
      <c r="I51" s="2694"/>
      <c r="J51" s="2694"/>
      <c r="K51" s="2694"/>
      <c r="L51" s="2694"/>
      <c r="M51" s="2694"/>
      <c r="N51" s="2694"/>
      <c r="O51" s="2694"/>
      <c r="P51" s="2694"/>
      <c r="Q51" s="2694"/>
      <c r="R51" s="2694"/>
      <c r="S51" s="2694"/>
      <c r="T51" s="2694"/>
      <c r="U51" s="2694"/>
      <c r="V51" s="2694"/>
      <c r="W51" s="2694"/>
      <c r="X51" s="2694"/>
      <c r="Y51" s="514"/>
      <c r="Z51" s="1021"/>
      <c r="AA51" s="613"/>
      <c r="AB51" s="686"/>
      <c r="AC51" s="686"/>
      <c r="AD51" s="686"/>
      <c r="AE51" s="686"/>
      <c r="AF51" s="72"/>
      <c r="AG51" s="686"/>
      <c r="AH51" s="686"/>
      <c r="AI51" s="686"/>
      <c r="AJ51" s="686"/>
      <c r="AK51" s="686"/>
      <c r="AL51" s="686"/>
      <c r="AM51" s="68"/>
      <c r="AN51" s="106"/>
    </row>
    <row r="52" spans="1:40" ht="14.1" customHeight="1" x14ac:dyDescent="0.15">
      <c r="A52" s="514"/>
      <c r="B52" s="5"/>
      <c r="C52" s="641"/>
      <c r="D52" s="2694"/>
      <c r="E52" s="2694"/>
      <c r="F52" s="2694"/>
      <c r="G52" s="2694"/>
      <c r="H52" s="2694"/>
      <c r="I52" s="2694"/>
      <c r="J52" s="2694"/>
      <c r="K52" s="2694"/>
      <c r="L52" s="2694"/>
      <c r="M52" s="2694"/>
      <c r="N52" s="2694"/>
      <c r="O52" s="2694"/>
      <c r="P52" s="2694"/>
      <c r="Q52" s="2694"/>
      <c r="R52" s="2694"/>
      <c r="S52" s="2694"/>
      <c r="T52" s="2694"/>
      <c r="U52" s="2694"/>
      <c r="V52" s="2694"/>
      <c r="W52" s="2694"/>
      <c r="X52" s="2694"/>
      <c r="Y52" s="640"/>
      <c r="Z52" s="999"/>
      <c r="AA52" s="673"/>
      <c r="AB52" s="649"/>
      <c r="AC52" s="649"/>
      <c r="AD52" s="649"/>
      <c r="AE52" s="649"/>
      <c r="AF52" s="649"/>
      <c r="AG52" s="649"/>
      <c r="AH52" s="649"/>
      <c r="AI52" s="649"/>
      <c r="AJ52" s="649"/>
      <c r="AK52" s="649"/>
      <c r="AL52" s="649"/>
      <c r="AM52" s="67"/>
      <c r="AN52" s="106"/>
    </row>
    <row r="53" spans="1:40" ht="14.1" customHeight="1" x14ac:dyDescent="0.15">
      <c r="A53" s="514"/>
      <c r="B53" s="5"/>
      <c r="C53" s="23"/>
      <c r="D53" s="2694"/>
      <c r="E53" s="2694"/>
      <c r="F53" s="2694"/>
      <c r="G53" s="2694"/>
      <c r="H53" s="2694"/>
      <c r="I53" s="2694"/>
      <c r="J53" s="2694"/>
      <c r="K53" s="2694"/>
      <c r="L53" s="2694"/>
      <c r="M53" s="2694"/>
      <c r="N53" s="2694"/>
      <c r="O53" s="2694"/>
      <c r="P53" s="2694"/>
      <c r="Q53" s="2694"/>
      <c r="R53" s="2694"/>
      <c r="S53" s="2694"/>
      <c r="T53" s="2694"/>
      <c r="U53" s="2694"/>
      <c r="V53" s="2694"/>
      <c r="W53" s="2694"/>
      <c r="X53" s="2694"/>
      <c r="Y53" s="514"/>
      <c r="Z53" s="1021"/>
      <c r="AA53" s="613"/>
      <c r="AB53" s="216"/>
      <c r="AC53" s="216"/>
      <c r="AD53" s="216"/>
      <c r="AE53" s="216"/>
      <c r="AF53" s="216"/>
      <c r="AG53" s="216"/>
      <c r="AH53" s="216"/>
      <c r="AI53" s="216"/>
      <c r="AJ53" s="216"/>
      <c r="AK53" s="216"/>
      <c r="AL53" s="216"/>
      <c r="AM53" s="273"/>
      <c r="AN53" s="106"/>
    </row>
    <row r="54" spans="1:40" x14ac:dyDescent="0.15">
      <c r="B54" s="5"/>
      <c r="C54" s="542" t="s">
        <v>921</v>
      </c>
      <c r="D54" s="542"/>
      <c r="E54" s="542"/>
      <c r="F54" s="542"/>
      <c r="G54" s="542"/>
      <c r="H54" s="640"/>
      <c r="I54" s="640"/>
      <c r="J54" s="542"/>
      <c r="K54" s="195"/>
      <c r="L54" s="514"/>
      <c r="M54" s="514"/>
      <c r="N54" s="514"/>
      <c r="O54" s="640"/>
      <c r="P54" s="640"/>
      <c r="Q54" s="514"/>
      <c r="R54" s="514"/>
      <c r="S54" s="542"/>
      <c r="T54" s="195"/>
      <c r="U54" s="640"/>
      <c r="V54" s="640"/>
      <c r="W54" s="640"/>
      <c r="X54" s="514"/>
      <c r="Y54" s="514"/>
      <c r="Z54" s="1021"/>
      <c r="AA54" s="613"/>
      <c r="AB54" s="686"/>
      <c r="AC54" s="686"/>
      <c r="AD54" s="649"/>
      <c r="AE54" s="649"/>
      <c r="AF54" s="649"/>
      <c r="AG54" s="649"/>
      <c r="AH54" s="649"/>
      <c r="AI54" s="649"/>
      <c r="AJ54" s="649"/>
      <c r="AK54" s="649"/>
      <c r="AL54" s="649"/>
      <c r="AM54" s="69"/>
    </row>
    <row r="55" spans="1:40" x14ac:dyDescent="0.15">
      <c r="B55" s="5"/>
      <c r="C55" s="542"/>
      <c r="D55" s="542" t="s">
        <v>1085</v>
      </c>
      <c r="E55" s="542"/>
      <c r="F55" s="542"/>
      <c r="G55" s="542"/>
      <c r="H55" s="640"/>
      <c r="I55" s="640"/>
      <c r="J55" s="542"/>
      <c r="K55" s="195"/>
      <c r="L55" s="514"/>
      <c r="M55" s="514"/>
      <c r="N55" s="514"/>
      <c r="O55" s="640"/>
      <c r="P55" s="640"/>
      <c r="Q55" s="514"/>
      <c r="R55" s="514"/>
      <c r="S55" s="542"/>
      <c r="T55" s="195"/>
      <c r="U55" s="640"/>
      <c r="V55" s="640"/>
      <c r="W55" s="640"/>
      <c r="X55" s="514"/>
      <c r="Y55" s="514"/>
      <c r="Z55" s="1021"/>
      <c r="AA55" s="686"/>
      <c r="AB55" s="686"/>
      <c r="AC55" s="686"/>
      <c r="AD55" s="649"/>
      <c r="AE55" s="649"/>
      <c r="AF55" s="649"/>
      <c r="AG55" s="649"/>
      <c r="AH55" s="649"/>
      <c r="AI55" s="649"/>
      <c r="AJ55" s="649"/>
      <c r="AK55" s="649"/>
      <c r="AL55" s="649"/>
      <c r="AM55" s="69"/>
    </row>
    <row r="56" spans="1:40" ht="14.25" x14ac:dyDescent="0.15">
      <c r="B56" s="5"/>
      <c r="D56" s="5523" t="s">
        <v>922</v>
      </c>
      <c r="E56" s="5524"/>
      <c r="F56" s="5524"/>
      <c r="G56" s="5524"/>
      <c r="H56" s="5524"/>
      <c r="I56" s="5525"/>
      <c r="J56" s="5302" t="s">
        <v>923</v>
      </c>
      <c r="K56" s="5303"/>
      <c r="L56" s="5303"/>
      <c r="M56" s="5303"/>
      <c r="N56" s="5303"/>
      <c r="O56" s="5304"/>
      <c r="P56" s="5302" t="s">
        <v>924</v>
      </c>
      <c r="Q56" s="5303"/>
      <c r="R56" s="5303"/>
      <c r="S56" s="5303"/>
      <c r="T56" s="5303"/>
      <c r="U56" s="5304"/>
      <c r="V56" s="5302" t="s">
        <v>925</v>
      </c>
      <c r="W56" s="5303"/>
      <c r="X56" s="5303"/>
      <c r="Y56" s="5304"/>
      <c r="Z56" s="1003"/>
      <c r="AA56" s="4571" t="s">
        <v>926</v>
      </c>
      <c r="AB56" s="4572"/>
      <c r="AC56" s="4572"/>
      <c r="AD56" s="4572"/>
      <c r="AE56" s="4573"/>
      <c r="AF56" s="5302" t="s">
        <v>927</v>
      </c>
      <c r="AG56" s="5303"/>
      <c r="AH56" s="5303"/>
      <c r="AI56" s="5303"/>
      <c r="AJ56" s="5303"/>
      <c r="AK56" s="5303"/>
      <c r="AL56" s="5304"/>
      <c r="AM56" s="6"/>
    </row>
    <row r="57" spans="1:40" ht="14.25" x14ac:dyDescent="0.15">
      <c r="B57" s="5"/>
      <c r="D57" s="5526"/>
      <c r="E57" s="2724"/>
      <c r="F57" s="2724"/>
      <c r="G57" s="2724"/>
      <c r="H57" s="2724"/>
      <c r="I57" s="5527"/>
      <c r="J57" s="5455"/>
      <c r="K57" s="2720"/>
      <c r="L57" s="2720"/>
      <c r="M57" s="2720"/>
      <c r="N57" s="2720"/>
      <c r="O57" s="5456"/>
      <c r="P57" s="5455"/>
      <c r="Q57" s="2720"/>
      <c r="R57" s="2720"/>
      <c r="S57" s="2720"/>
      <c r="T57" s="2720"/>
      <c r="U57" s="5456"/>
      <c r="V57" s="5455"/>
      <c r="W57" s="2720"/>
      <c r="X57" s="2720"/>
      <c r="Y57" s="5456"/>
      <c r="Z57" s="999"/>
      <c r="AA57" s="5528"/>
      <c r="AB57" s="5529"/>
      <c r="AC57" s="5529"/>
      <c r="AD57" s="5529"/>
      <c r="AE57" s="5530"/>
      <c r="AF57" s="5455" t="s">
        <v>928</v>
      </c>
      <c r="AG57" s="2720"/>
      <c r="AH57" s="2720"/>
      <c r="AI57" s="2720"/>
      <c r="AJ57" s="2720"/>
      <c r="AK57" s="2720"/>
      <c r="AL57" s="5456"/>
      <c r="AM57" s="6"/>
    </row>
    <row r="58" spans="1:40" x14ac:dyDescent="0.15">
      <c r="B58" s="5"/>
      <c r="D58" s="15"/>
      <c r="E58" s="682"/>
      <c r="F58" s="477"/>
      <c r="G58" s="682"/>
      <c r="H58" s="682" t="s">
        <v>929</v>
      </c>
      <c r="I58" s="165"/>
      <c r="J58" s="490"/>
      <c r="K58" s="39"/>
      <c r="L58" s="514"/>
      <c r="M58" s="514"/>
      <c r="N58" s="4499" t="s">
        <v>930</v>
      </c>
      <c r="O58" s="4500"/>
      <c r="P58" s="14"/>
      <c r="Q58" s="514"/>
      <c r="R58" s="542"/>
      <c r="S58" s="4499" t="s">
        <v>931</v>
      </c>
      <c r="T58" s="4499"/>
      <c r="U58" s="4500"/>
      <c r="V58" s="187"/>
      <c r="W58" s="682"/>
      <c r="X58" s="682"/>
      <c r="Y58" s="165"/>
      <c r="Z58" s="542"/>
      <c r="AA58" s="14"/>
      <c r="AB58" s="514"/>
      <c r="AC58" s="514"/>
      <c r="AD58" s="4499" t="s">
        <v>932</v>
      </c>
      <c r="AE58" s="4500"/>
      <c r="AF58" s="4498" t="s">
        <v>933</v>
      </c>
      <c r="AG58" s="4499"/>
      <c r="AH58" s="4499"/>
      <c r="AI58" s="4499"/>
      <c r="AJ58" s="4499"/>
      <c r="AK58" s="4499"/>
      <c r="AL58" s="4500"/>
      <c r="AM58" s="18"/>
    </row>
    <row r="59" spans="1:40" ht="14.25" x14ac:dyDescent="0.15">
      <c r="B59" s="5"/>
      <c r="D59" s="5517"/>
      <c r="E59" s="5518"/>
      <c r="F59" s="5518"/>
      <c r="G59" s="5518"/>
      <c r="H59" s="5518"/>
      <c r="I59" s="165" t="s">
        <v>818</v>
      </c>
      <c r="J59" s="5517"/>
      <c r="K59" s="5518"/>
      <c r="L59" s="5518"/>
      <c r="M59" s="5518"/>
      <c r="N59" s="5518"/>
      <c r="O59" s="662" t="s">
        <v>818</v>
      </c>
      <c r="P59" s="5517">
        <f>D59-J59</f>
        <v>0</v>
      </c>
      <c r="Q59" s="5518"/>
      <c r="R59" s="5518"/>
      <c r="S59" s="5518"/>
      <c r="T59" s="5518"/>
      <c r="U59" s="662" t="s">
        <v>818</v>
      </c>
      <c r="V59" s="5531"/>
      <c r="W59" s="4493"/>
      <c r="X59" s="4493"/>
      <c r="Y59" s="662" t="s">
        <v>934</v>
      </c>
      <c r="Z59" s="1007"/>
      <c r="AA59" s="5517"/>
      <c r="AB59" s="5518"/>
      <c r="AC59" s="5518"/>
      <c r="AD59" s="5518"/>
      <c r="AE59" s="662" t="s">
        <v>76</v>
      </c>
      <c r="AF59" s="5517" t="str">
        <f>IF(ISERROR(J59/AA59),"",J59/AA59)</f>
        <v/>
      </c>
      <c r="AG59" s="5518"/>
      <c r="AH59" s="5518"/>
      <c r="AI59" s="5518"/>
      <c r="AJ59" s="5518"/>
      <c r="AK59" s="5518"/>
      <c r="AL59" s="662" t="s">
        <v>818</v>
      </c>
      <c r="AM59" s="6"/>
    </row>
    <row r="60" spans="1:40" x14ac:dyDescent="0.15">
      <c r="B60" s="5"/>
      <c r="C60" s="514"/>
      <c r="D60" s="542"/>
      <c r="E60" s="39"/>
      <c r="F60" s="514"/>
      <c r="G60" s="514"/>
      <c r="H60" s="514"/>
      <c r="I60" s="514"/>
      <c r="J60" s="514"/>
      <c r="K60" s="514"/>
      <c r="L60" s="2720"/>
      <c r="M60" s="2720"/>
      <c r="N60" s="2720"/>
      <c r="O60" s="542"/>
      <c r="P60" s="542"/>
      <c r="Q60" s="542"/>
      <c r="R60" s="542"/>
      <c r="S60" s="542"/>
      <c r="T60" s="542"/>
      <c r="U60" s="542"/>
      <c r="V60" s="542"/>
      <c r="W60" s="542"/>
      <c r="X60" s="542"/>
      <c r="Y60" s="31"/>
      <c r="Z60" s="1066"/>
      <c r="AA60" s="686"/>
      <c r="AB60" s="4430" t="s">
        <v>935</v>
      </c>
      <c r="AC60" s="5519"/>
      <c r="AD60" s="5519"/>
      <c r="AE60" s="5519"/>
      <c r="AF60" s="5519"/>
      <c r="AG60" s="5519"/>
      <c r="AH60" s="5519"/>
      <c r="AI60" s="5519"/>
      <c r="AJ60" s="5519"/>
      <c r="AK60" s="5519"/>
      <c r="AL60" s="5519"/>
      <c r="AM60" s="5520"/>
    </row>
    <row r="61" spans="1:40" ht="14.25" thickBot="1" x14ac:dyDescent="0.2">
      <c r="B61" s="12"/>
      <c r="C61" s="414"/>
      <c r="D61" s="27"/>
      <c r="E61" s="11"/>
      <c r="F61" s="11"/>
      <c r="G61" s="11"/>
      <c r="H61" s="11"/>
      <c r="I61" s="11"/>
      <c r="J61" s="11"/>
      <c r="K61" s="11"/>
      <c r="L61" s="11"/>
      <c r="M61" s="11"/>
      <c r="N61" s="11"/>
      <c r="O61" s="11"/>
      <c r="P61" s="11"/>
      <c r="Q61" s="11"/>
      <c r="R61" s="27"/>
      <c r="S61" s="27"/>
      <c r="T61" s="27"/>
      <c r="U61" s="27"/>
      <c r="V61" s="27"/>
      <c r="W61" s="27"/>
      <c r="X61" s="27"/>
      <c r="Y61" s="11"/>
      <c r="Z61" s="11"/>
      <c r="AA61" s="173"/>
      <c r="AB61" s="5521"/>
      <c r="AC61" s="5521"/>
      <c r="AD61" s="5521"/>
      <c r="AE61" s="5521"/>
      <c r="AF61" s="5521"/>
      <c r="AG61" s="5521"/>
      <c r="AH61" s="5521"/>
      <c r="AI61" s="5521"/>
      <c r="AJ61" s="5521"/>
      <c r="AK61" s="5521"/>
      <c r="AL61" s="5521"/>
      <c r="AM61" s="5522"/>
    </row>
  </sheetData>
  <mergeCells count="40">
    <mergeCell ref="AB36:AL38"/>
    <mergeCell ref="AB40:AL43"/>
    <mergeCell ref="H48:K48"/>
    <mergeCell ref="L48:N48"/>
    <mergeCell ref="P48:S48"/>
    <mergeCell ref="T48:V48"/>
    <mergeCell ref="AB46:AM49"/>
    <mergeCell ref="B2:AM2"/>
    <mergeCell ref="B4:Y4"/>
    <mergeCell ref="AA4:AM4"/>
    <mergeCell ref="X8:Y8"/>
    <mergeCell ref="O24:P24"/>
    <mergeCell ref="AD22:AE22"/>
    <mergeCell ref="R24:S24"/>
    <mergeCell ref="D17:X19"/>
    <mergeCell ref="F12:Y12"/>
    <mergeCell ref="L24:M24"/>
    <mergeCell ref="L60:N60"/>
    <mergeCell ref="AB60:AM61"/>
    <mergeCell ref="D28:X30"/>
    <mergeCell ref="D32:X34"/>
    <mergeCell ref="D51:X53"/>
    <mergeCell ref="D59:H59"/>
    <mergeCell ref="J59:N59"/>
    <mergeCell ref="P59:T59"/>
    <mergeCell ref="AF58:AL58"/>
    <mergeCell ref="D56:I57"/>
    <mergeCell ref="J56:O57"/>
    <mergeCell ref="P56:U57"/>
    <mergeCell ref="V56:Y57"/>
    <mergeCell ref="AA56:AE57"/>
    <mergeCell ref="V59:X59"/>
    <mergeCell ref="T31:U31"/>
    <mergeCell ref="AA59:AD59"/>
    <mergeCell ref="AF56:AL56"/>
    <mergeCell ref="AF57:AL57"/>
    <mergeCell ref="N58:O58"/>
    <mergeCell ref="S58:U58"/>
    <mergeCell ref="AD58:AE58"/>
    <mergeCell ref="AF59:AK59"/>
  </mergeCells>
  <phoneticPr fontId="4"/>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12</xdr:col>
                    <xdr:colOff>57150</xdr:colOff>
                    <xdr:row>25</xdr:row>
                    <xdr:rowOff>9525</xdr:rowOff>
                  </from>
                  <to>
                    <xdr:col>16</xdr:col>
                    <xdr:colOff>0</xdr:colOff>
                    <xdr:row>26</xdr:row>
                    <xdr:rowOff>47625</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15</xdr:col>
                    <xdr:colOff>171450</xdr:colOff>
                    <xdr:row>25</xdr:row>
                    <xdr:rowOff>9525</xdr:rowOff>
                  </from>
                  <to>
                    <xdr:col>18</xdr:col>
                    <xdr:colOff>76200</xdr:colOff>
                    <xdr:row>26</xdr:row>
                    <xdr:rowOff>47625</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152400</xdr:colOff>
                    <xdr:row>45</xdr:row>
                    <xdr:rowOff>0</xdr:rowOff>
                  </from>
                  <to>
                    <xdr:col>20</xdr:col>
                    <xdr:colOff>95250</xdr:colOff>
                    <xdr:row>46</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21</xdr:col>
                    <xdr:colOff>19050</xdr:colOff>
                    <xdr:row>45</xdr:row>
                    <xdr:rowOff>0</xdr:rowOff>
                  </from>
                  <to>
                    <xdr:col>24</xdr:col>
                    <xdr:colOff>161925</xdr:colOff>
                    <xdr:row>46</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21</xdr:col>
                    <xdr:colOff>47625</xdr:colOff>
                    <xdr:row>23</xdr:row>
                    <xdr:rowOff>0</xdr:rowOff>
                  </from>
                  <to>
                    <xdr:col>24</xdr:col>
                    <xdr:colOff>95250</xdr:colOff>
                    <xdr:row>24</xdr:row>
                    <xdr:rowOff>28575</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4</xdr:col>
                    <xdr:colOff>161925</xdr:colOff>
                    <xdr:row>23</xdr:row>
                    <xdr:rowOff>0</xdr:rowOff>
                  </from>
                  <to>
                    <xdr:col>8</xdr:col>
                    <xdr:colOff>28575</xdr:colOff>
                    <xdr:row>24</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H70"/>
  <sheetViews>
    <sheetView showGridLines="0" view="pageBreakPreview" zoomScaleNormal="100" zoomScaleSheetLayoutView="100" workbookViewId="0">
      <selection activeCell="W5" sqref="W5"/>
    </sheetView>
  </sheetViews>
  <sheetFormatPr defaultColWidth="8" defaultRowHeight="12" x14ac:dyDescent="0.15"/>
  <cols>
    <col min="1" max="2" width="1.5" style="218" customWidth="1"/>
    <col min="3" max="40" width="2.375" style="218" customWidth="1"/>
    <col min="41" max="55" width="2.625" style="218" customWidth="1"/>
    <col min="56" max="60" width="2.625" style="221" customWidth="1"/>
    <col min="61" max="75" width="2.625" style="218" customWidth="1"/>
    <col min="76" max="16384" width="8" style="218"/>
  </cols>
  <sheetData>
    <row r="2" spans="1:60" ht="14.1" customHeight="1" x14ac:dyDescent="0.15">
      <c r="B2" s="2704" t="s">
        <v>1124</v>
      </c>
      <c r="C2" s="2705"/>
      <c r="D2" s="2705"/>
      <c r="E2" s="2705"/>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row>
    <row r="3" spans="1:60" ht="5.0999999999999996" customHeight="1" thickBot="1" x14ac:dyDescent="0.2"/>
    <row r="4" spans="1:60" ht="14.1" customHeight="1" x14ac:dyDescent="0.15">
      <c r="B4" s="2706" t="s">
        <v>693</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4337"/>
      <c r="AA4" s="5295" t="s">
        <v>226</v>
      </c>
      <c r="AB4" s="2707"/>
      <c r="AC4" s="2707"/>
      <c r="AD4" s="2707"/>
      <c r="AE4" s="2707"/>
      <c r="AF4" s="2707"/>
      <c r="AG4" s="2707"/>
      <c r="AH4" s="2707"/>
      <c r="AI4" s="2707"/>
      <c r="AJ4" s="2707"/>
      <c r="AK4" s="2707"/>
      <c r="AL4" s="4629"/>
    </row>
    <row r="5" spans="1:60" ht="6.95" customHeight="1" x14ac:dyDescent="0.15">
      <c r="B5" s="615"/>
      <c r="C5" s="553"/>
      <c r="D5" s="553"/>
      <c r="E5" s="553"/>
      <c r="F5" s="553"/>
      <c r="G5" s="553"/>
      <c r="H5" s="553"/>
      <c r="I5" s="553"/>
      <c r="J5" s="553"/>
      <c r="K5" s="553"/>
      <c r="L5" s="553"/>
      <c r="M5" s="553"/>
      <c r="N5" s="553"/>
      <c r="O5" s="553"/>
      <c r="P5" s="553"/>
      <c r="Q5" s="553"/>
      <c r="R5" s="553"/>
      <c r="S5" s="553"/>
      <c r="T5" s="553"/>
      <c r="U5" s="553"/>
      <c r="V5" s="553"/>
      <c r="W5" s="553"/>
      <c r="X5" s="553"/>
      <c r="Y5" s="553"/>
      <c r="Z5" s="553"/>
      <c r="AA5" s="616"/>
      <c r="AB5" s="553"/>
      <c r="AC5" s="553"/>
      <c r="AD5" s="553"/>
      <c r="AE5" s="553"/>
      <c r="AF5" s="553"/>
      <c r="AG5" s="553"/>
      <c r="AH5" s="553"/>
      <c r="AI5" s="553"/>
      <c r="AJ5" s="553"/>
      <c r="AK5" s="553"/>
      <c r="AL5" s="617"/>
      <c r="AM5" s="255"/>
    </row>
    <row r="6" spans="1:60" ht="14.1" customHeight="1" x14ac:dyDescent="0.15">
      <c r="B6" s="256" t="s">
        <v>897</v>
      </c>
      <c r="C6" s="257"/>
      <c r="D6" s="894"/>
      <c r="E6" s="861"/>
      <c r="F6" s="861"/>
      <c r="G6" s="861"/>
      <c r="H6" s="861"/>
      <c r="I6" s="861"/>
      <c r="J6" s="861"/>
      <c r="K6" s="861"/>
      <c r="L6" s="861"/>
      <c r="M6" s="861"/>
      <c r="N6" s="894"/>
      <c r="O6" s="221"/>
      <c r="P6" s="894"/>
      <c r="Q6" s="894"/>
      <c r="R6" s="894"/>
      <c r="S6" s="894"/>
      <c r="T6" s="894"/>
      <c r="U6" s="894"/>
      <c r="V6" s="894"/>
      <c r="W6" s="894"/>
      <c r="X6" s="894"/>
      <c r="Y6" s="894"/>
      <c r="Z6" s="861"/>
      <c r="AA6" s="885"/>
      <c r="AB6" s="886"/>
      <c r="AC6" s="886"/>
      <c r="AD6" s="886"/>
      <c r="AE6" s="886"/>
      <c r="AF6" s="886"/>
      <c r="AG6" s="886"/>
      <c r="AH6" s="886"/>
      <c r="AI6" s="886"/>
      <c r="AJ6" s="886"/>
      <c r="AK6" s="886"/>
      <c r="AL6" s="381"/>
      <c r="AM6" s="255"/>
    </row>
    <row r="7" spans="1:60" ht="14.1" customHeight="1" x14ac:dyDescent="0.15">
      <c r="B7" s="256"/>
      <c r="C7" s="386" t="s">
        <v>1291</v>
      </c>
      <c r="D7" s="894"/>
      <c r="E7" s="861"/>
      <c r="F7" s="861"/>
      <c r="G7" s="861"/>
      <c r="H7" s="861"/>
      <c r="I7" s="861"/>
      <c r="J7" s="861"/>
      <c r="K7" s="861"/>
      <c r="L7" s="861"/>
      <c r="M7" s="861"/>
      <c r="N7" s="894"/>
      <c r="O7" s="221"/>
      <c r="P7" s="894"/>
      <c r="Q7" s="894"/>
      <c r="R7" s="894"/>
      <c r="S7" s="894"/>
      <c r="T7" s="894"/>
      <c r="U7" s="894"/>
      <c r="V7" s="894"/>
      <c r="W7" s="894"/>
      <c r="X7" s="894"/>
      <c r="Y7" s="894"/>
      <c r="Z7" s="861"/>
      <c r="AA7" s="260" t="s">
        <v>238</v>
      </c>
      <c r="AB7" s="886" t="s">
        <v>1360</v>
      </c>
      <c r="AC7" s="886"/>
      <c r="AD7" s="886"/>
      <c r="AE7" s="886"/>
      <c r="AF7" s="886"/>
      <c r="AG7" s="886"/>
      <c r="AH7" s="886"/>
      <c r="AI7" s="886"/>
      <c r="AJ7" s="886"/>
      <c r="AK7" s="886"/>
      <c r="AL7" s="381"/>
      <c r="AM7" s="255"/>
    </row>
    <row r="8" spans="1:60" ht="14.1" customHeight="1" x14ac:dyDescent="0.15">
      <c r="B8" s="256"/>
      <c r="C8" s="386"/>
      <c r="D8" s="894"/>
      <c r="E8" s="861"/>
      <c r="F8" s="861"/>
      <c r="G8" s="861"/>
      <c r="H8" s="861"/>
      <c r="I8" s="861"/>
      <c r="J8" s="861"/>
      <c r="K8" s="861"/>
      <c r="L8" s="861"/>
      <c r="M8" s="861"/>
      <c r="N8" s="894"/>
      <c r="O8" s="221"/>
      <c r="P8" s="894"/>
      <c r="Q8" s="894"/>
      <c r="R8" s="894"/>
      <c r="S8" s="894"/>
      <c r="T8" s="894"/>
      <c r="U8" s="894"/>
      <c r="V8" s="894"/>
      <c r="W8" s="894"/>
      <c r="X8" s="894"/>
      <c r="Y8" s="894"/>
      <c r="Z8" s="861"/>
      <c r="AA8" s="260"/>
      <c r="AB8" s="886"/>
      <c r="AC8" s="886"/>
      <c r="AD8" s="886"/>
      <c r="AE8" s="886"/>
      <c r="AF8" s="886"/>
      <c r="AG8" s="886"/>
      <c r="AH8" s="886"/>
      <c r="AI8" s="886"/>
      <c r="AJ8" s="886"/>
      <c r="AK8" s="886"/>
      <c r="AL8" s="381"/>
      <c r="AM8" s="255"/>
    </row>
    <row r="9" spans="1:60" ht="14.1" customHeight="1" x14ac:dyDescent="0.15">
      <c r="B9" s="256"/>
      <c r="C9" s="894" t="s">
        <v>1355</v>
      </c>
      <c r="D9" s="894"/>
      <c r="E9" s="861"/>
      <c r="F9" s="861"/>
      <c r="G9" s="861"/>
      <c r="H9" s="861"/>
      <c r="I9" s="861"/>
      <c r="J9" s="861"/>
      <c r="K9" s="861"/>
      <c r="L9" s="861"/>
      <c r="M9" s="861"/>
      <c r="N9" s="894"/>
      <c r="O9" s="221"/>
      <c r="P9" s="894"/>
      <c r="Q9" s="894"/>
      <c r="R9" s="894"/>
      <c r="S9" s="894"/>
      <c r="T9" s="894"/>
      <c r="U9" s="894"/>
      <c r="V9" s="894"/>
      <c r="W9" s="894"/>
      <c r="X9" s="894"/>
      <c r="Y9" s="894"/>
      <c r="Z9" s="861"/>
      <c r="AA9" s="260" t="s">
        <v>42</v>
      </c>
      <c r="AB9" s="5560" t="s">
        <v>2091</v>
      </c>
      <c r="AC9" s="5560"/>
      <c r="AD9" s="5560"/>
      <c r="AE9" s="5560"/>
      <c r="AF9" s="5560"/>
      <c r="AG9" s="5560"/>
      <c r="AH9" s="5560"/>
      <c r="AI9" s="5560"/>
      <c r="AJ9" s="5560"/>
      <c r="AK9" s="5560"/>
      <c r="AL9" s="381"/>
      <c r="AM9" s="255"/>
    </row>
    <row r="10" spans="1:60" ht="14.1" customHeight="1" x14ac:dyDescent="0.15">
      <c r="B10" s="256"/>
      <c r="C10" s="257"/>
      <c r="D10" s="894"/>
      <c r="E10" s="861"/>
      <c r="F10" s="861"/>
      <c r="G10" s="861"/>
      <c r="H10" s="861"/>
      <c r="I10" s="861"/>
      <c r="J10" s="861"/>
      <c r="K10" s="861"/>
      <c r="L10" s="861"/>
      <c r="M10" s="861"/>
      <c r="N10" s="894"/>
      <c r="O10" s="221"/>
      <c r="P10" s="894"/>
      <c r="Q10" s="894"/>
      <c r="R10" s="894"/>
      <c r="S10" s="894"/>
      <c r="T10" s="894"/>
      <c r="U10" s="894"/>
      <c r="V10" s="894"/>
      <c r="W10" s="894"/>
      <c r="X10" s="894"/>
      <c r="Y10" s="894"/>
      <c r="Z10" s="861"/>
      <c r="AA10" s="260" t="s">
        <v>42</v>
      </c>
      <c r="AB10" s="886" t="s">
        <v>1374</v>
      </c>
      <c r="AC10" s="886"/>
      <c r="AD10" s="886"/>
      <c r="AE10" s="886"/>
      <c r="AF10" s="886"/>
      <c r="AG10" s="886"/>
      <c r="AH10" s="886"/>
      <c r="AI10" s="886"/>
      <c r="AJ10" s="886"/>
      <c r="AK10" s="886"/>
      <c r="AL10" s="381"/>
      <c r="AM10" s="255"/>
    </row>
    <row r="11" spans="1:60" ht="14.1" customHeight="1" x14ac:dyDescent="0.15">
      <c r="A11" s="653"/>
      <c r="B11" s="251"/>
      <c r="C11" s="861" t="s">
        <v>1563</v>
      </c>
      <c r="D11" s="221"/>
      <c r="E11" s="894"/>
      <c r="F11" s="861"/>
      <c r="G11" s="861"/>
      <c r="H11" s="861"/>
      <c r="I11" s="861"/>
      <c r="J11" s="861"/>
      <c r="K11" s="861"/>
      <c r="L11" s="861"/>
      <c r="M11" s="861"/>
      <c r="N11" s="861"/>
      <c r="O11" s="861"/>
      <c r="P11" s="861"/>
      <c r="Q11" s="861"/>
      <c r="R11" s="861"/>
      <c r="S11" s="844"/>
      <c r="T11" s="844"/>
      <c r="U11" s="844"/>
      <c r="V11" s="2695"/>
      <c r="W11" s="2695"/>
      <c r="X11" s="2695"/>
      <c r="Y11" s="861"/>
      <c r="Z11" s="252"/>
      <c r="AA11" s="842" t="s">
        <v>42</v>
      </c>
      <c r="AB11" s="886"/>
      <c r="AC11" s="886"/>
      <c r="AD11" s="886"/>
      <c r="AE11" s="886"/>
      <c r="AF11" s="886"/>
      <c r="AG11" s="886"/>
      <c r="AH11" s="886"/>
      <c r="AI11" s="886"/>
      <c r="AJ11" s="868"/>
      <c r="AK11" s="886"/>
      <c r="AL11" s="381"/>
      <c r="AM11" s="255"/>
      <c r="BD11" s="218"/>
      <c r="BE11" s="218"/>
      <c r="BF11" s="218"/>
      <c r="BG11" s="218"/>
      <c r="BH11" s="218"/>
    </row>
    <row r="12" spans="1:60" ht="14.1" customHeight="1" x14ac:dyDescent="0.15">
      <c r="A12" s="653"/>
      <c r="B12" s="251"/>
      <c r="C12" s="861"/>
      <c r="D12" s="861"/>
      <c r="E12" s="221"/>
      <c r="F12" s="894"/>
      <c r="G12" s="894"/>
      <c r="H12" s="894"/>
      <c r="I12" s="894"/>
      <c r="J12" s="894"/>
      <c r="K12" s="894"/>
      <c r="L12" s="894"/>
      <c r="M12" s="894"/>
      <c r="N12" s="894"/>
      <c r="O12" s="894"/>
      <c r="P12" s="894"/>
      <c r="Q12" s="894"/>
      <c r="R12" s="894"/>
      <c r="S12" s="221"/>
      <c r="T12" s="861"/>
      <c r="U12" s="861"/>
      <c r="V12" s="861"/>
      <c r="W12" s="861"/>
      <c r="X12" s="861"/>
      <c r="Y12" s="861"/>
      <c r="Z12" s="252"/>
      <c r="AA12" s="842"/>
      <c r="AB12" s="861" t="s">
        <v>1526</v>
      </c>
      <c r="AC12" s="886"/>
      <c r="AD12" s="886"/>
      <c r="AE12" s="886"/>
      <c r="AF12" s="886"/>
      <c r="AG12" s="886"/>
      <c r="AH12" s="886"/>
      <c r="AI12" s="886"/>
      <c r="AJ12" s="886"/>
      <c r="AK12" s="886"/>
      <c r="AL12" s="381"/>
      <c r="AM12" s="255"/>
      <c r="BD12" s="218"/>
      <c r="BE12" s="218"/>
      <c r="BF12" s="218"/>
      <c r="BG12" s="218"/>
      <c r="BH12" s="218"/>
    </row>
    <row r="13" spans="1:60" ht="14.1" customHeight="1" x14ac:dyDescent="0.15">
      <c r="A13" s="653"/>
      <c r="B13" s="251"/>
      <c r="C13" s="861"/>
      <c r="D13" s="221"/>
      <c r="E13" s="861"/>
      <c r="F13" s="221"/>
      <c r="G13" s="861"/>
      <c r="H13" s="861"/>
      <c r="I13" s="861"/>
      <c r="J13" s="861"/>
      <c r="K13" s="861"/>
      <c r="L13" s="861"/>
      <c r="M13" s="861"/>
      <c r="N13" s="861"/>
      <c r="O13" s="861"/>
      <c r="P13" s="861"/>
      <c r="Q13" s="861"/>
      <c r="R13" s="861"/>
      <c r="S13" s="221"/>
      <c r="T13" s="53"/>
      <c r="U13" s="53"/>
      <c r="V13" s="861"/>
      <c r="W13" s="53"/>
      <c r="X13" s="53"/>
      <c r="Y13" s="861"/>
      <c r="Z13" s="252"/>
      <c r="AA13" s="260" t="s">
        <v>990</v>
      </c>
      <c r="AB13" s="5560" t="s">
        <v>2128</v>
      </c>
      <c r="AC13" s="5560"/>
      <c r="AD13" s="5560"/>
      <c r="AE13" s="5560"/>
      <c r="AF13" s="5560"/>
      <c r="AG13" s="5560"/>
      <c r="AH13" s="5560"/>
      <c r="AI13" s="5560"/>
      <c r="AJ13" s="5560"/>
      <c r="AK13" s="5560"/>
      <c r="AL13" s="381"/>
      <c r="AM13" s="255"/>
      <c r="BD13" s="218"/>
      <c r="BE13" s="218"/>
      <c r="BF13" s="218"/>
      <c r="BG13" s="218"/>
      <c r="BH13" s="218"/>
    </row>
    <row r="14" spans="1:60" ht="14.1" customHeight="1" x14ac:dyDescent="0.15">
      <c r="A14" s="653"/>
      <c r="B14" s="251"/>
      <c r="C14" s="221" t="s">
        <v>1356</v>
      </c>
      <c r="D14" s="894"/>
      <c r="E14" s="894"/>
      <c r="F14" s="894"/>
      <c r="G14" s="894"/>
      <c r="H14" s="894"/>
      <c r="I14" s="894"/>
      <c r="J14" s="894"/>
      <c r="K14" s="894"/>
      <c r="L14" s="894"/>
      <c r="M14" s="894"/>
      <c r="N14" s="894"/>
      <c r="O14" s="894"/>
      <c r="P14" s="894"/>
      <c r="Q14" s="894"/>
      <c r="R14" s="861"/>
      <c r="S14" s="844"/>
      <c r="T14" s="844"/>
      <c r="U14" s="7"/>
      <c r="V14" s="843"/>
      <c r="W14" s="843"/>
      <c r="X14" s="861"/>
      <c r="Y14" s="861"/>
      <c r="Z14" s="56"/>
      <c r="AA14" s="260" t="s">
        <v>43</v>
      </c>
      <c r="AB14" s="2701" t="s">
        <v>920</v>
      </c>
      <c r="AC14" s="2701"/>
      <c r="AD14" s="2701"/>
      <c r="AE14" s="2701"/>
      <c r="AF14" s="2701"/>
      <c r="AG14" s="2701"/>
      <c r="AH14" s="2701"/>
      <c r="AI14" s="2701"/>
      <c r="AJ14" s="2701"/>
      <c r="AK14" s="2701"/>
      <c r="AL14" s="2702"/>
      <c r="AM14" s="255"/>
    </row>
    <row r="15" spans="1:60" ht="14.1" customHeight="1" x14ac:dyDescent="0.15">
      <c r="A15" s="653"/>
      <c r="B15" s="251"/>
      <c r="C15" s="221"/>
      <c r="D15" s="894"/>
      <c r="E15" s="894"/>
      <c r="F15" s="894"/>
      <c r="G15" s="894"/>
      <c r="H15" s="894"/>
      <c r="I15" s="894"/>
      <c r="J15" s="894"/>
      <c r="K15" s="894"/>
      <c r="L15" s="894"/>
      <c r="M15" s="894"/>
      <c r="N15" s="894"/>
      <c r="O15" s="894"/>
      <c r="P15" s="894"/>
      <c r="Q15" s="894"/>
      <c r="R15" s="861"/>
      <c r="S15" s="844"/>
      <c r="T15" s="844"/>
      <c r="U15" s="7"/>
      <c r="V15" s="843"/>
      <c r="W15" s="843"/>
      <c r="X15" s="861"/>
      <c r="Y15" s="861"/>
      <c r="Z15" s="56"/>
      <c r="AA15" s="260"/>
      <c r="AB15" s="2701"/>
      <c r="AC15" s="2701"/>
      <c r="AD15" s="2701"/>
      <c r="AE15" s="2701"/>
      <c r="AF15" s="2701"/>
      <c r="AG15" s="2701"/>
      <c r="AH15" s="2701"/>
      <c r="AI15" s="2701"/>
      <c r="AJ15" s="2701"/>
      <c r="AK15" s="2701"/>
      <c r="AL15" s="2702"/>
      <c r="AM15" s="255"/>
    </row>
    <row r="16" spans="1:60" ht="14.1" customHeight="1" x14ac:dyDescent="0.15">
      <c r="A16" s="653"/>
      <c r="B16" s="251"/>
      <c r="C16" s="894" t="s">
        <v>694</v>
      </c>
      <c r="D16" s="894"/>
      <c r="E16" s="894"/>
      <c r="F16" s="894"/>
      <c r="G16" s="894"/>
      <c r="H16" s="894"/>
      <c r="I16" s="894"/>
      <c r="J16" s="894"/>
      <c r="K16" s="894"/>
      <c r="L16" s="894"/>
      <c r="M16" s="894"/>
      <c r="N16" s="894"/>
      <c r="O16" s="894"/>
      <c r="P16" s="894"/>
      <c r="Q16" s="894"/>
      <c r="R16" s="53"/>
      <c r="S16" s="53"/>
      <c r="T16" s="861"/>
      <c r="U16" s="53"/>
      <c r="V16" s="53"/>
      <c r="W16" s="53"/>
      <c r="X16" s="53"/>
      <c r="Y16" s="48"/>
      <c r="Z16" s="48"/>
      <c r="AA16" s="180"/>
      <c r="AB16" s="2701"/>
      <c r="AC16" s="2701"/>
      <c r="AD16" s="2701"/>
      <c r="AE16" s="2701"/>
      <c r="AF16" s="2701"/>
      <c r="AG16" s="2701"/>
      <c r="AH16" s="2701"/>
      <c r="AI16" s="2701"/>
      <c r="AJ16" s="2701"/>
      <c r="AK16" s="2701"/>
      <c r="AL16" s="2702"/>
      <c r="AM16" s="255"/>
    </row>
    <row r="17" spans="1:60" ht="14.1" customHeight="1" x14ac:dyDescent="0.15">
      <c r="A17" s="653"/>
      <c r="B17" s="251"/>
      <c r="C17" s="861" t="s">
        <v>898</v>
      </c>
      <c r="E17" s="894"/>
      <c r="F17" s="894"/>
      <c r="G17" s="894"/>
      <c r="H17" s="894"/>
      <c r="I17" s="894"/>
      <c r="J17" s="894"/>
      <c r="K17" s="894"/>
      <c r="L17" s="894"/>
      <c r="M17" s="894"/>
      <c r="N17" s="894"/>
      <c r="O17" s="894"/>
      <c r="P17" s="894"/>
      <c r="Q17" s="894"/>
      <c r="R17" s="861"/>
      <c r="S17" s="844"/>
      <c r="T17" s="844"/>
      <c r="U17" s="7"/>
      <c r="V17" s="843"/>
      <c r="W17" s="843"/>
      <c r="X17" s="861"/>
      <c r="Y17" s="861"/>
      <c r="Z17" s="56"/>
      <c r="AA17" s="180"/>
      <c r="AB17" s="2701"/>
      <c r="AC17" s="2701"/>
      <c r="AD17" s="2701"/>
      <c r="AE17" s="2701"/>
      <c r="AF17" s="2701"/>
      <c r="AG17" s="2701"/>
      <c r="AH17" s="2701"/>
      <c r="AI17" s="2701"/>
      <c r="AJ17" s="2701"/>
      <c r="AK17" s="2701"/>
      <c r="AL17" s="2702"/>
      <c r="AM17" s="255"/>
    </row>
    <row r="18" spans="1:60" ht="14.1" customHeight="1" x14ac:dyDescent="0.15">
      <c r="A18" s="653"/>
      <c r="B18" s="251"/>
      <c r="C18" s="894"/>
      <c r="D18" s="894"/>
      <c r="E18" s="894"/>
      <c r="F18" s="894"/>
      <c r="G18" s="894"/>
      <c r="H18" s="894"/>
      <c r="I18" s="894"/>
      <c r="J18" s="894"/>
      <c r="K18" s="894"/>
      <c r="L18" s="894"/>
      <c r="M18" s="894"/>
      <c r="N18" s="894"/>
      <c r="O18" s="894"/>
      <c r="P18" s="894"/>
      <c r="Q18" s="894"/>
      <c r="R18" s="53"/>
      <c r="S18" s="53"/>
      <c r="T18" s="861"/>
      <c r="U18" s="53"/>
      <c r="V18" s="53"/>
      <c r="W18" s="53"/>
      <c r="X18" s="53"/>
      <c r="Y18" s="48"/>
      <c r="Z18" s="48"/>
      <c r="AA18" s="368" t="s">
        <v>59</v>
      </c>
      <c r="AB18" s="2701" t="s">
        <v>695</v>
      </c>
      <c r="AC18" s="2701"/>
      <c r="AD18" s="2701"/>
      <c r="AE18" s="2701"/>
      <c r="AF18" s="2701"/>
      <c r="AG18" s="2701"/>
      <c r="AH18" s="2701"/>
      <c r="AI18" s="2701"/>
      <c r="AJ18" s="2701"/>
      <c r="AK18" s="2701"/>
      <c r="AL18" s="2702"/>
      <c r="AM18" s="255"/>
    </row>
    <row r="19" spans="1:60" ht="14.1" customHeight="1" x14ac:dyDescent="0.15">
      <c r="A19" s="653"/>
      <c r="B19" s="251"/>
      <c r="C19" s="861" t="s">
        <v>899</v>
      </c>
      <c r="E19" s="861"/>
      <c r="F19" s="861"/>
      <c r="G19" s="53"/>
      <c r="H19" s="861"/>
      <c r="I19" s="221"/>
      <c r="J19" s="861"/>
      <c r="K19" s="861"/>
      <c r="L19" s="861"/>
      <c r="M19" s="861"/>
      <c r="N19" s="861"/>
      <c r="O19" s="861"/>
      <c r="P19" s="861"/>
      <c r="Q19" s="861"/>
      <c r="R19" s="861"/>
      <c r="S19" s="861"/>
      <c r="T19" s="53"/>
      <c r="U19" s="53"/>
      <c r="V19" s="894"/>
      <c r="W19" s="53"/>
      <c r="X19" s="53"/>
      <c r="Y19" s="53"/>
      <c r="Z19" s="861"/>
      <c r="AA19" s="625"/>
      <c r="AB19" s="2701"/>
      <c r="AC19" s="2701"/>
      <c r="AD19" s="2701"/>
      <c r="AE19" s="2701"/>
      <c r="AF19" s="2701"/>
      <c r="AG19" s="2701"/>
      <c r="AH19" s="2701"/>
      <c r="AI19" s="2701"/>
      <c r="AJ19" s="2701"/>
      <c r="AK19" s="2701"/>
      <c r="AL19" s="2702"/>
      <c r="AM19" s="255"/>
      <c r="BD19" s="218"/>
      <c r="BE19" s="218"/>
      <c r="BF19" s="218"/>
      <c r="BG19" s="218"/>
      <c r="BH19" s="218"/>
    </row>
    <row r="20" spans="1:60" ht="14.1" customHeight="1" x14ac:dyDescent="0.15">
      <c r="A20" s="653"/>
      <c r="B20" s="251"/>
      <c r="C20" s="894"/>
      <c r="D20" s="5263" t="s">
        <v>158</v>
      </c>
      <c r="E20" s="5264"/>
      <c r="F20" s="5264"/>
      <c r="G20" s="5264"/>
      <c r="H20" s="5264"/>
      <c r="I20" s="5265"/>
      <c r="J20" s="5263" t="s">
        <v>182</v>
      </c>
      <c r="K20" s="5264"/>
      <c r="L20" s="5264"/>
      <c r="M20" s="5264"/>
      <c r="N20" s="5265"/>
      <c r="O20" s="5263" t="s">
        <v>183</v>
      </c>
      <c r="P20" s="5264"/>
      <c r="Q20" s="5264"/>
      <c r="R20" s="5264"/>
      <c r="S20" s="5264"/>
      <c r="T20" s="5264"/>
      <c r="U20" s="5264"/>
      <c r="V20" s="5264"/>
      <c r="W20" s="5265"/>
      <c r="X20" s="5263" t="s">
        <v>184</v>
      </c>
      <c r="Y20" s="5264"/>
      <c r="Z20" s="5264"/>
      <c r="AA20" s="5264"/>
      <c r="AB20" s="5264"/>
      <c r="AC20" s="5264"/>
      <c r="AD20" s="5264"/>
      <c r="AE20" s="5265"/>
      <c r="AF20" s="5555" t="s">
        <v>936</v>
      </c>
      <c r="AG20" s="5556"/>
      <c r="AH20" s="5556"/>
      <c r="AI20" s="5556"/>
      <c r="AJ20" s="5557"/>
      <c r="AL20" s="250"/>
      <c r="AM20" s="255"/>
    </row>
    <row r="21" spans="1:60" ht="14.1" customHeight="1" x14ac:dyDescent="0.15">
      <c r="A21" s="653"/>
      <c r="B21" s="251"/>
      <c r="C21" s="221"/>
      <c r="D21" s="5543"/>
      <c r="E21" s="4311"/>
      <c r="F21" s="4311"/>
      <c r="G21" s="4311"/>
      <c r="H21" s="4311"/>
      <c r="I21" s="5544"/>
      <c r="J21" s="5543"/>
      <c r="K21" s="4311"/>
      <c r="L21" s="4311"/>
      <c r="M21" s="4311"/>
      <c r="N21" s="5544"/>
      <c r="O21" s="5543"/>
      <c r="P21" s="4311"/>
      <c r="Q21" s="4311"/>
      <c r="R21" s="4311"/>
      <c r="S21" s="4311"/>
      <c r="T21" s="4311"/>
      <c r="U21" s="4311"/>
      <c r="V21" s="4311"/>
      <c r="W21" s="5544"/>
      <c r="X21" s="5543"/>
      <c r="Y21" s="4311"/>
      <c r="Z21" s="4311"/>
      <c r="AA21" s="4311"/>
      <c r="AB21" s="4311"/>
      <c r="AC21" s="4311"/>
      <c r="AD21" s="4311"/>
      <c r="AE21" s="5544"/>
      <c r="AF21" s="5558"/>
      <c r="AG21" s="5481"/>
      <c r="AH21" s="5481"/>
      <c r="AI21" s="5481"/>
      <c r="AJ21" s="5559"/>
      <c r="AL21" s="250"/>
      <c r="AM21" s="255"/>
    </row>
    <row r="22" spans="1:60" ht="14.1" customHeight="1" x14ac:dyDescent="0.15">
      <c r="A22" s="653"/>
      <c r="B22" s="441"/>
      <c r="C22" s="894"/>
      <c r="D22" s="5263"/>
      <c r="E22" s="5264"/>
      <c r="F22" s="5264"/>
      <c r="G22" s="5264"/>
      <c r="H22" s="5264"/>
      <c r="I22" s="5265"/>
      <c r="J22" s="5269"/>
      <c r="K22" s="5551"/>
      <c r="L22" s="5551"/>
      <c r="M22" s="5551"/>
      <c r="N22" s="5552"/>
      <c r="O22" s="5555"/>
      <c r="P22" s="5556"/>
      <c r="Q22" s="5556"/>
      <c r="R22" s="5556"/>
      <c r="S22" s="5556"/>
      <c r="T22" s="5556"/>
      <c r="U22" s="5556"/>
      <c r="V22" s="5556"/>
      <c r="W22" s="5557"/>
      <c r="X22" s="5545"/>
      <c r="Y22" s="5546"/>
      <c r="Z22" s="5546"/>
      <c r="AA22" s="5546"/>
      <c r="AB22" s="5546"/>
      <c r="AC22" s="5546"/>
      <c r="AD22" s="5546"/>
      <c r="AE22" s="5547"/>
      <c r="AF22" s="5598"/>
      <c r="AG22" s="5599"/>
      <c r="AH22" s="5599"/>
      <c r="AI22" s="5599"/>
      <c r="AJ22" s="5600"/>
      <c r="AL22" s="250"/>
      <c r="AM22" s="255"/>
    </row>
    <row r="23" spans="1:60" ht="14.1" customHeight="1" x14ac:dyDescent="0.15">
      <c r="A23" s="653"/>
      <c r="B23" s="251"/>
      <c r="C23" s="861"/>
      <c r="D23" s="5543"/>
      <c r="E23" s="4311"/>
      <c r="F23" s="4311"/>
      <c r="G23" s="4311"/>
      <c r="H23" s="4311"/>
      <c r="I23" s="5544"/>
      <c r="J23" s="5553"/>
      <c r="K23" s="4313"/>
      <c r="L23" s="4313"/>
      <c r="M23" s="4313"/>
      <c r="N23" s="5554"/>
      <c r="O23" s="5558"/>
      <c r="P23" s="5481"/>
      <c r="Q23" s="5481"/>
      <c r="R23" s="5481"/>
      <c r="S23" s="5481"/>
      <c r="T23" s="5481"/>
      <c r="U23" s="5481"/>
      <c r="V23" s="5481"/>
      <c r="W23" s="5559"/>
      <c r="X23" s="5548"/>
      <c r="Y23" s="5549"/>
      <c r="Z23" s="5549"/>
      <c r="AA23" s="5549"/>
      <c r="AB23" s="5549"/>
      <c r="AC23" s="5549"/>
      <c r="AD23" s="5549"/>
      <c r="AE23" s="5550"/>
      <c r="AF23" s="5601"/>
      <c r="AG23" s="4314"/>
      <c r="AH23" s="4314"/>
      <c r="AI23" s="4314"/>
      <c r="AJ23" s="5602"/>
      <c r="AL23" s="250"/>
      <c r="AM23" s="255"/>
    </row>
    <row r="24" spans="1:60" ht="14.1" customHeight="1" x14ac:dyDescent="0.15">
      <c r="A24" s="653"/>
      <c r="B24" s="251"/>
      <c r="C24" s="861"/>
      <c r="D24" s="5263"/>
      <c r="E24" s="5264"/>
      <c r="F24" s="5264"/>
      <c r="G24" s="5264"/>
      <c r="H24" s="5264"/>
      <c r="I24" s="5265"/>
      <c r="J24" s="5269"/>
      <c r="K24" s="5551"/>
      <c r="L24" s="5551"/>
      <c r="M24" s="5551"/>
      <c r="N24" s="5552"/>
      <c r="O24" s="5555"/>
      <c r="P24" s="5556"/>
      <c r="Q24" s="5556"/>
      <c r="R24" s="5556"/>
      <c r="S24" s="5556"/>
      <c r="T24" s="5556"/>
      <c r="U24" s="5556"/>
      <c r="V24" s="5556"/>
      <c r="W24" s="5557"/>
      <c r="X24" s="5545"/>
      <c r="Y24" s="5546"/>
      <c r="Z24" s="5546"/>
      <c r="AA24" s="5546"/>
      <c r="AB24" s="5546"/>
      <c r="AC24" s="5546"/>
      <c r="AD24" s="5546"/>
      <c r="AE24" s="5547"/>
      <c r="AF24" s="5598"/>
      <c r="AG24" s="5599"/>
      <c r="AH24" s="5599"/>
      <c r="AI24" s="5599"/>
      <c r="AJ24" s="5600"/>
      <c r="AL24" s="443"/>
      <c r="AM24" s="255"/>
    </row>
    <row r="25" spans="1:60" ht="14.1" customHeight="1" x14ac:dyDescent="0.15">
      <c r="A25" s="653"/>
      <c r="B25" s="251"/>
      <c r="C25" s="861"/>
      <c r="D25" s="5543"/>
      <c r="E25" s="4311"/>
      <c r="F25" s="4311"/>
      <c r="G25" s="4311"/>
      <c r="H25" s="4311"/>
      <c r="I25" s="5544"/>
      <c r="J25" s="5553"/>
      <c r="K25" s="4313"/>
      <c r="L25" s="4313"/>
      <c r="M25" s="4313"/>
      <c r="N25" s="5554"/>
      <c r="O25" s="5558"/>
      <c r="P25" s="5481"/>
      <c r="Q25" s="5481"/>
      <c r="R25" s="5481"/>
      <c r="S25" s="5481"/>
      <c r="T25" s="5481"/>
      <c r="U25" s="5481"/>
      <c r="V25" s="5481"/>
      <c r="W25" s="5559"/>
      <c r="X25" s="5548"/>
      <c r="Y25" s="5549"/>
      <c r="Z25" s="5549"/>
      <c r="AA25" s="5549"/>
      <c r="AB25" s="5549"/>
      <c r="AC25" s="5549"/>
      <c r="AD25" s="5549"/>
      <c r="AE25" s="5550"/>
      <c r="AF25" s="5601"/>
      <c r="AG25" s="4314"/>
      <c r="AH25" s="4314"/>
      <c r="AI25" s="4314"/>
      <c r="AJ25" s="5602"/>
      <c r="AL25" s="443"/>
      <c r="AM25" s="255"/>
    </row>
    <row r="26" spans="1:60" ht="14.1" customHeight="1" x14ac:dyDescent="0.15">
      <c r="A26" s="653"/>
      <c r="B26" s="251"/>
      <c r="C26" s="861"/>
      <c r="D26" s="861"/>
      <c r="E26" s="894"/>
      <c r="F26" s="894"/>
      <c r="G26" s="894"/>
      <c r="H26" s="894"/>
      <c r="I26" s="894"/>
      <c r="J26" s="894"/>
      <c r="K26" s="894"/>
      <c r="L26" s="894"/>
      <c r="M26" s="839"/>
      <c r="N26" s="839"/>
      <c r="O26" s="839"/>
      <c r="P26" s="839"/>
      <c r="Q26" s="839"/>
      <c r="R26" s="839"/>
      <c r="S26" s="336"/>
      <c r="T26" s="336"/>
      <c r="U26" s="336"/>
      <c r="V26" s="336"/>
      <c r="W26" s="336"/>
      <c r="X26" s="336"/>
      <c r="Y26" s="336"/>
      <c r="Z26" s="1067"/>
      <c r="AA26" s="1823"/>
      <c r="AB26" s="1824"/>
      <c r="AC26" s="1824"/>
      <c r="AD26" s="1824"/>
      <c r="AE26" s="1824"/>
      <c r="AF26" s="1824"/>
      <c r="AG26" s="1824"/>
      <c r="AH26" s="1824"/>
      <c r="AI26" s="1824"/>
      <c r="AJ26" s="1824"/>
      <c r="AK26" s="1824"/>
      <c r="AL26" s="1800"/>
      <c r="AM26" s="255"/>
    </row>
    <row r="27" spans="1:60" ht="14.1" customHeight="1" x14ac:dyDescent="0.15">
      <c r="A27" s="653"/>
      <c r="B27" s="251"/>
      <c r="C27" s="894" t="s">
        <v>1357</v>
      </c>
      <c r="D27" s="221"/>
      <c r="E27" s="861"/>
      <c r="F27" s="861"/>
      <c r="G27" s="861"/>
      <c r="H27" s="894"/>
      <c r="I27" s="894"/>
      <c r="J27" s="894"/>
      <c r="K27" s="894"/>
      <c r="L27" s="861"/>
      <c r="M27" s="894"/>
      <c r="N27" s="894"/>
      <c r="O27" s="894"/>
      <c r="P27" s="894"/>
      <c r="Q27" s="221"/>
      <c r="R27" s="894"/>
      <c r="S27" s="894"/>
      <c r="T27" s="894"/>
      <c r="U27" s="894"/>
      <c r="V27" s="894"/>
      <c r="W27" s="894"/>
      <c r="X27" s="894"/>
      <c r="Y27" s="894"/>
      <c r="Z27" s="1797"/>
      <c r="AA27" s="1825" t="s">
        <v>238</v>
      </c>
      <c r="AB27" s="5571" t="s">
        <v>2153</v>
      </c>
      <c r="AC27" s="5571"/>
      <c r="AD27" s="5571"/>
      <c r="AE27" s="5571"/>
      <c r="AF27" s="5571"/>
      <c r="AG27" s="5571"/>
      <c r="AH27" s="5571"/>
      <c r="AI27" s="5571"/>
      <c r="AJ27" s="5571"/>
      <c r="AK27" s="5571"/>
      <c r="AL27" s="5572"/>
      <c r="AM27" s="255"/>
      <c r="BD27" s="218"/>
      <c r="BE27" s="218"/>
      <c r="BF27" s="218"/>
      <c r="BG27" s="218"/>
      <c r="BH27" s="218"/>
    </row>
    <row r="28" spans="1:60" ht="14.1" customHeight="1" x14ac:dyDescent="0.15">
      <c r="A28" s="653"/>
      <c r="B28" s="251"/>
      <c r="C28" s="221" t="s">
        <v>1047</v>
      </c>
      <c r="E28" s="861"/>
      <c r="F28" s="861"/>
      <c r="G28" s="861"/>
      <c r="H28" s="894"/>
      <c r="I28" s="894"/>
      <c r="J28" s="894"/>
      <c r="K28" s="894"/>
      <c r="L28" s="861"/>
      <c r="M28" s="894"/>
      <c r="N28" s="894"/>
      <c r="O28" s="894"/>
      <c r="P28" s="894"/>
      <c r="Q28" s="221"/>
      <c r="R28" s="894"/>
      <c r="S28" s="894"/>
      <c r="T28" s="894"/>
      <c r="U28" s="894"/>
      <c r="V28" s="894"/>
      <c r="W28" s="894"/>
      <c r="X28" s="894"/>
      <c r="Y28" s="894"/>
      <c r="Z28" s="1797"/>
      <c r="AA28" s="1826"/>
      <c r="AB28" s="5571"/>
      <c r="AC28" s="5571"/>
      <c r="AD28" s="5571"/>
      <c r="AE28" s="5571"/>
      <c r="AF28" s="5571"/>
      <c r="AG28" s="5571"/>
      <c r="AH28" s="5571"/>
      <c r="AI28" s="5571"/>
      <c r="AJ28" s="5571"/>
      <c r="AK28" s="5571"/>
      <c r="AL28" s="5572"/>
      <c r="AM28" s="255"/>
      <c r="AX28" s="221"/>
      <c r="AY28" s="2693"/>
      <c r="AZ28" s="2693"/>
      <c r="BA28" s="2693"/>
      <c r="BB28" s="2693"/>
      <c r="BC28" s="2693"/>
      <c r="BD28" s="218"/>
      <c r="BE28" s="218"/>
      <c r="BF28" s="218"/>
      <c r="BG28" s="218"/>
      <c r="BH28" s="218"/>
    </row>
    <row r="29" spans="1:60" ht="14.1" customHeight="1" x14ac:dyDescent="0.15">
      <c r="A29" s="653"/>
      <c r="B29" s="251"/>
      <c r="D29" s="5263"/>
      <c r="E29" s="5264"/>
      <c r="F29" s="5264"/>
      <c r="G29" s="5264"/>
      <c r="H29" s="5264"/>
      <c r="I29" s="5264"/>
      <c r="J29" s="5264"/>
      <c r="K29" s="5265"/>
      <c r="L29" s="5561" t="s">
        <v>234</v>
      </c>
      <c r="M29" s="4365"/>
      <c r="N29" s="4365"/>
      <c r="O29" s="4365"/>
      <c r="P29" s="4365"/>
      <c r="Q29" s="4365"/>
      <c r="R29" s="4365"/>
      <c r="S29" s="5561" t="s">
        <v>235</v>
      </c>
      <c r="T29" s="4365"/>
      <c r="U29" s="4365"/>
      <c r="V29" s="4365"/>
      <c r="W29" s="4365"/>
      <c r="X29" s="4365"/>
      <c r="Y29" s="4366"/>
      <c r="Z29" s="861"/>
      <c r="AA29" s="1827"/>
      <c r="AB29" s="5571"/>
      <c r="AC29" s="5571"/>
      <c r="AD29" s="5571"/>
      <c r="AE29" s="5571"/>
      <c r="AF29" s="5571"/>
      <c r="AG29" s="5571"/>
      <c r="AH29" s="5571"/>
      <c r="AI29" s="5571"/>
      <c r="AJ29" s="5571"/>
      <c r="AK29" s="5571"/>
      <c r="AL29" s="5572"/>
      <c r="AM29" s="255"/>
      <c r="AX29" s="221"/>
      <c r="AY29" s="635"/>
      <c r="AZ29" s="635"/>
      <c r="BA29" s="635"/>
      <c r="BB29" s="635"/>
      <c r="BC29" s="635"/>
      <c r="BD29" s="218"/>
      <c r="BE29" s="218"/>
      <c r="BF29" s="218"/>
      <c r="BG29" s="218"/>
      <c r="BH29" s="218"/>
    </row>
    <row r="30" spans="1:60" ht="14.1" customHeight="1" x14ac:dyDescent="0.15">
      <c r="A30" s="653"/>
      <c r="B30" s="251"/>
      <c r="D30" s="5543"/>
      <c r="E30" s="4311"/>
      <c r="F30" s="4311"/>
      <c r="G30" s="4311"/>
      <c r="H30" s="4311"/>
      <c r="I30" s="4311"/>
      <c r="J30" s="4311"/>
      <c r="K30" s="5544"/>
      <c r="L30" s="5561" t="s">
        <v>233</v>
      </c>
      <c r="M30" s="4365"/>
      <c r="N30" s="4365"/>
      <c r="O30" s="4366"/>
      <c r="P30" s="5561" t="s">
        <v>243</v>
      </c>
      <c r="Q30" s="4365"/>
      <c r="R30" s="4366"/>
      <c r="S30" s="5561" t="s">
        <v>233</v>
      </c>
      <c r="T30" s="4365"/>
      <c r="U30" s="4365"/>
      <c r="V30" s="4365"/>
      <c r="W30" s="5561" t="s">
        <v>243</v>
      </c>
      <c r="X30" s="4365"/>
      <c r="Y30" s="4366"/>
      <c r="Z30" s="861"/>
      <c r="AA30" s="1827" t="s">
        <v>286</v>
      </c>
      <c r="AB30" s="5571" t="s">
        <v>2154</v>
      </c>
      <c r="AC30" s="5571"/>
      <c r="AD30" s="5571"/>
      <c r="AE30" s="5571"/>
      <c r="AF30" s="5571"/>
      <c r="AG30" s="5571"/>
      <c r="AH30" s="5571"/>
      <c r="AI30" s="5571"/>
      <c r="AJ30" s="5571"/>
      <c r="AK30" s="5571"/>
      <c r="AL30" s="5572"/>
      <c r="AM30" s="255"/>
      <c r="BD30" s="218"/>
      <c r="BE30" s="218"/>
      <c r="BF30" s="218"/>
      <c r="BG30" s="218"/>
      <c r="BH30" s="218"/>
    </row>
    <row r="31" spans="1:60" ht="14.1" customHeight="1" x14ac:dyDescent="0.15">
      <c r="A31" s="653"/>
      <c r="B31" s="251"/>
      <c r="D31" s="5562" t="s">
        <v>228</v>
      </c>
      <c r="E31" s="5563"/>
      <c r="F31" s="5563"/>
      <c r="G31" s="5563"/>
      <c r="H31" s="5563"/>
      <c r="I31" s="5563"/>
      <c r="J31" s="5563"/>
      <c r="K31" s="5564"/>
      <c r="L31" s="5570"/>
      <c r="M31" s="5565"/>
      <c r="N31" s="5565"/>
      <c r="O31" s="5566"/>
      <c r="P31" s="5567"/>
      <c r="Q31" s="5568"/>
      <c r="R31" s="5569"/>
      <c r="S31" s="5570"/>
      <c r="T31" s="5565"/>
      <c r="U31" s="5565"/>
      <c r="V31" s="5565"/>
      <c r="W31" s="5567"/>
      <c r="X31" s="5568"/>
      <c r="Y31" s="5569"/>
      <c r="Z31" s="861"/>
      <c r="AA31" s="1827"/>
      <c r="AB31" s="5571"/>
      <c r="AC31" s="5571"/>
      <c r="AD31" s="5571"/>
      <c r="AE31" s="5571"/>
      <c r="AF31" s="5571"/>
      <c r="AG31" s="5571"/>
      <c r="AH31" s="5571"/>
      <c r="AI31" s="5571"/>
      <c r="AJ31" s="5571"/>
      <c r="AK31" s="5571"/>
      <c r="AL31" s="5572"/>
      <c r="AM31" s="255"/>
      <c r="BD31" s="218"/>
      <c r="BE31" s="218"/>
      <c r="BF31" s="218"/>
      <c r="BG31" s="218"/>
      <c r="BH31" s="218"/>
    </row>
    <row r="32" spans="1:60" ht="14.1" customHeight="1" x14ac:dyDescent="0.15">
      <c r="A32" s="653"/>
      <c r="B32" s="251"/>
      <c r="D32" s="5562" t="s">
        <v>229</v>
      </c>
      <c r="E32" s="5563"/>
      <c r="F32" s="5563"/>
      <c r="G32" s="5563"/>
      <c r="H32" s="5563"/>
      <c r="I32" s="5563"/>
      <c r="J32" s="5563"/>
      <c r="K32" s="5564"/>
      <c r="L32" s="5565"/>
      <c r="M32" s="5565"/>
      <c r="N32" s="5565"/>
      <c r="O32" s="5566"/>
      <c r="P32" s="5567"/>
      <c r="Q32" s="5568"/>
      <c r="R32" s="5569"/>
      <c r="S32" s="5565"/>
      <c r="T32" s="5565"/>
      <c r="U32" s="5565"/>
      <c r="V32" s="5565"/>
      <c r="W32" s="5567"/>
      <c r="X32" s="5568"/>
      <c r="Y32" s="5569"/>
      <c r="Z32" s="862"/>
      <c r="AA32" s="1827"/>
      <c r="AB32" s="5571"/>
      <c r="AC32" s="5571"/>
      <c r="AD32" s="5571"/>
      <c r="AE32" s="5571"/>
      <c r="AF32" s="5571"/>
      <c r="AG32" s="5571"/>
      <c r="AH32" s="5571"/>
      <c r="AI32" s="5571"/>
      <c r="AJ32" s="5571"/>
      <c r="AK32" s="5571"/>
      <c r="AL32" s="5572"/>
      <c r="AM32" s="255"/>
      <c r="BD32" s="218"/>
      <c r="BE32" s="218"/>
      <c r="BF32" s="218"/>
      <c r="BG32" s="218"/>
      <c r="BH32" s="218"/>
    </row>
    <row r="33" spans="1:60" ht="14.1" customHeight="1" x14ac:dyDescent="0.15">
      <c r="A33" s="653"/>
      <c r="B33" s="251"/>
      <c r="D33" s="5562" t="s">
        <v>230</v>
      </c>
      <c r="E33" s="5563"/>
      <c r="F33" s="5563"/>
      <c r="G33" s="5563"/>
      <c r="H33" s="5563"/>
      <c r="I33" s="5563"/>
      <c r="J33" s="5563"/>
      <c r="K33" s="5564"/>
      <c r="L33" s="5565"/>
      <c r="M33" s="5565"/>
      <c r="N33" s="5565"/>
      <c r="O33" s="5566"/>
      <c r="P33" s="5567"/>
      <c r="Q33" s="5568"/>
      <c r="R33" s="5569"/>
      <c r="S33" s="5565"/>
      <c r="T33" s="5565"/>
      <c r="U33" s="5565"/>
      <c r="V33" s="5565"/>
      <c r="W33" s="5567"/>
      <c r="X33" s="5568"/>
      <c r="Y33" s="5569"/>
      <c r="Z33" s="862"/>
      <c r="AA33" s="260"/>
      <c r="AB33" s="5603" t="s">
        <v>1861</v>
      </c>
      <c r="AC33" s="5603"/>
      <c r="AD33" s="5603"/>
      <c r="AE33" s="5603"/>
      <c r="AF33" s="5603"/>
      <c r="AG33" s="5603"/>
      <c r="AH33" s="5603"/>
      <c r="AI33" s="5603"/>
      <c r="AJ33" s="5603"/>
      <c r="AK33" s="5603"/>
      <c r="AL33" s="5603"/>
      <c r="AM33" s="5603"/>
      <c r="BD33" s="218"/>
      <c r="BE33" s="218"/>
      <c r="BF33" s="218"/>
      <c r="BG33" s="218"/>
      <c r="BH33" s="218"/>
    </row>
    <row r="34" spans="1:60" ht="14.1" customHeight="1" x14ac:dyDescent="0.15">
      <c r="A34" s="653"/>
      <c r="B34" s="251"/>
      <c r="D34" s="5562" t="s">
        <v>232</v>
      </c>
      <c r="E34" s="5563"/>
      <c r="F34" s="5563"/>
      <c r="G34" s="5563"/>
      <c r="H34" s="5563"/>
      <c r="I34" s="5563"/>
      <c r="J34" s="5563"/>
      <c r="K34" s="5564"/>
      <c r="L34" s="5565"/>
      <c r="M34" s="5565"/>
      <c r="N34" s="5565"/>
      <c r="O34" s="5566"/>
      <c r="P34" s="5567"/>
      <c r="Q34" s="5568"/>
      <c r="R34" s="5569"/>
      <c r="S34" s="5565"/>
      <c r="T34" s="5565"/>
      <c r="U34" s="5565"/>
      <c r="V34" s="5565"/>
      <c r="W34" s="5567"/>
      <c r="X34" s="5568"/>
      <c r="Y34" s="5569"/>
      <c r="Z34" s="862"/>
      <c r="AA34" s="260"/>
      <c r="AB34" s="1796" t="s">
        <v>24</v>
      </c>
      <c r="AC34" s="1808" t="s">
        <v>2138</v>
      </c>
      <c r="AD34" s="1802"/>
      <c r="AE34" s="1803"/>
      <c r="AF34" s="1803"/>
      <c r="AG34" s="1803"/>
      <c r="AH34" s="1803"/>
      <c r="AI34" s="1803"/>
      <c r="AJ34" s="1803"/>
      <c r="AK34" s="1803"/>
      <c r="AL34" s="1803"/>
      <c r="AM34" s="389"/>
      <c r="BD34" s="218"/>
      <c r="BE34" s="218"/>
      <c r="BF34" s="218"/>
      <c r="BG34" s="218"/>
      <c r="BH34" s="218"/>
    </row>
    <row r="35" spans="1:60" ht="14.1" customHeight="1" x14ac:dyDescent="0.15">
      <c r="A35" s="653"/>
      <c r="B35" s="251"/>
      <c r="D35" s="5576" t="s">
        <v>231</v>
      </c>
      <c r="E35" s="5577"/>
      <c r="F35" s="5577"/>
      <c r="G35" s="5577"/>
      <c r="H35" s="5577"/>
      <c r="I35" s="5577"/>
      <c r="J35" s="5577"/>
      <c r="K35" s="5578"/>
      <c r="L35" s="5579"/>
      <c r="M35" s="5579"/>
      <c r="N35" s="5579"/>
      <c r="O35" s="5580"/>
      <c r="P35" s="5583"/>
      <c r="Q35" s="5584"/>
      <c r="R35" s="5585"/>
      <c r="S35" s="5579"/>
      <c r="T35" s="5579"/>
      <c r="U35" s="5579"/>
      <c r="V35" s="5579"/>
      <c r="W35" s="5583"/>
      <c r="X35" s="5584"/>
      <c r="Y35" s="5585"/>
      <c r="Z35" s="862"/>
      <c r="AA35" s="260"/>
      <c r="AB35" s="2701"/>
      <c r="AC35" s="2701"/>
      <c r="AD35" s="2701"/>
      <c r="AE35" s="2701"/>
      <c r="AF35" s="2701"/>
      <c r="AG35" s="2701"/>
      <c r="AH35" s="2701"/>
      <c r="AI35" s="2701"/>
      <c r="AJ35" s="2701"/>
      <c r="AK35" s="2701"/>
      <c r="AL35" s="2702"/>
      <c r="AM35" s="255"/>
      <c r="BD35" s="218"/>
      <c r="BE35" s="218"/>
      <c r="BF35" s="218"/>
      <c r="BG35" s="218"/>
      <c r="BH35" s="218"/>
    </row>
    <row r="36" spans="1:60" ht="14.1" customHeight="1" x14ac:dyDescent="0.15">
      <c r="A36" s="653"/>
      <c r="B36" s="251"/>
      <c r="D36" s="5573" t="s">
        <v>699</v>
      </c>
      <c r="E36" s="5574"/>
      <c r="F36" s="5574"/>
      <c r="G36" s="5574"/>
      <c r="H36" s="5574"/>
      <c r="I36" s="5574"/>
      <c r="J36" s="5574"/>
      <c r="K36" s="5575"/>
      <c r="L36" s="5581"/>
      <c r="M36" s="5581"/>
      <c r="N36" s="5581"/>
      <c r="O36" s="5582"/>
      <c r="P36" s="5586"/>
      <c r="Q36" s="5587"/>
      <c r="R36" s="5588"/>
      <c r="S36" s="5581"/>
      <c r="T36" s="5581"/>
      <c r="U36" s="5581"/>
      <c r="V36" s="5581"/>
      <c r="W36" s="5586"/>
      <c r="X36" s="5587"/>
      <c r="Y36" s="5588"/>
      <c r="Z36" s="862"/>
      <c r="AA36" s="260"/>
      <c r="AB36" s="2701"/>
      <c r="AC36" s="2701"/>
      <c r="AD36" s="2701"/>
      <c r="AE36" s="2701"/>
      <c r="AF36" s="2701"/>
      <c r="AG36" s="2701"/>
      <c r="AH36" s="2701"/>
      <c r="AI36" s="2701"/>
      <c r="AJ36" s="2701"/>
      <c r="AK36" s="2701"/>
      <c r="AL36" s="2702"/>
      <c r="AM36" s="255"/>
      <c r="BD36" s="218"/>
      <c r="BE36" s="218"/>
      <c r="BF36" s="218"/>
      <c r="BG36" s="218"/>
      <c r="BH36" s="218"/>
    </row>
    <row r="37" spans="1:60" ht="14.1" customHeight="1" x14ac:dyDescent="0.15">
      <c r="B37" s="615"/>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c r="AA37" s="627"/>
      <c r="AB37" s="2701"/>
      <c r="AC37" s="2701"/>
      <c r="AD37" s="2701"/>
      <c r="AE37" s="2701"/>
      <c r="AF37" s="2701"/>
      <c r="AG37" s="2701"/>
      <c r="AH37" s="2701"/>
      <c r="AI37" s="2701"/>
      <c r="AJ37" s="2701"/>
      <c r="AK37" s="2701"/>
      <c r="AL37" s="2702"/>
      <c r="AM37" s="255"/>
      <c r="BE37" s="218"/>
      <c r="BF37" s="218"/>
      <c r="BG37" s="218"/>
      <c r="BH37" s="218"/>
    </row>
    <row r="38" spans="1:60" ht="14.1" customHeight="1" x14ac:dyDescent="0.15">
      <c r="A38" s="653"/>
      <c r="B38" s="628"/>
      <c r="C38" s="221" t="s">
        <v>700</v>
      </c>
      <c r="D38" s="65"/>
      <c r="E38" s="65"/>
      <c r="F38" s="65"/>
      <c r="G38" s="65"/>
      <c r="H38" s="65"/>
      <c r="I38" s="65"/>
      <c r="J38" s="65"/>
      <c r="K38" s="65"/>
      <c r="L38" s="65"/>
      <c r="M38" s="65"/>
      <c r="N38" s="65"/>
      <c r="O38" s="65"/>
      <c r="P38" s="65"/>
      <c r="Q38" s="65"/>
      <c r="R38" s="65"/>
      <c r="S38" s="65"/>
      <c r="T38" s="65"/>
      <c r="U38" s="861"/>
      <c r="V38" s="861"/>
      <c r="W38" s="861"/>
      <c r="X38" s="861"/>
      <c r="Y38" s="861"/>
      <c r="Z38" s="861"/>
      <c r="AA38" s="626" t="s">
        <v>59</v>
      </c>
      <c r="AB38" s="2701" t="s">
        <v>696</v>
      </c>
      <c r="AC38" s="2701"/>
      <c r="AD38" s="2701"/>
      <c r="AE38" s="2701"/>
      <c r="AF38" s="2701"/>
      <c r="AG38" s="2701"/>
      <c r="AH38" s="2701"/>
      <c r="AI38" s="2701"/>
      <c r="AJ38" s="2701"/>
      <c r="AK38" s="2701"/>
      <c r="AL38" s="2702"/>
      <c r="AM38" s="255"/>
      <c r="AV38" s="2701"/>
      <c r="AW38" s="2701"/>
      <c r="AX38" s="2701"/>
      <c r="AY38" s="2701"/>
      <c r="AZ38" s="2701"/>
      <c r="BA38" s="2701"/>
      <c r="BB38" s="2701"/>
      <c r="BC38" s="2701"/>
      <c r="BD38" s="2701"/>
      <c r="BE38" s="2701"/>
      <c r="BF38" s="2701"/>
    </row>
    <row r="39" spans="1:60" ht="14.1" customHeight="1" x14ac:dyDescent="0.15">
      <c r="A39" s="653"/>
      <c r="B39" s="251"/>
      <c r="C39" s="221"/>
      <c r="D39" s="221"/>
      <c r="E39" s="221"/>
      <c r="F39" s="298"/>
      <c r="G39" s="298"/>
      <c r="H39" s="861"/>
      <c r="I39" s="861"/>
      <c r="J39" s="861"/>
      <c r="K39" s="861"/>
      <c r="L39" s="861"/>
      <c r="M39" s="861"/>
      <c r="N39" s="861"/>
      <c r="O39" s="861"/>
      <c r="P39" s="861"/>
      <c r="Q39" s="861"/>
      <c r="R39" s="861"/>
      <c r="S39" s="844"/>
      <c r="T39" s="844"/>
      <c r="U39" s="7"/>
      <c r="V39" s="843"/>
      <c r="W39" s="843"/>
      <c r="X39" s="861"/>
      <c r="Y39" s="861"/>
      <c r="Z39" s="56"/>
      <c r="AA39" s="260"/>
      <c r="AB39" s="2701"/>
      <c r="AC39" s="2701"/>
      <c r="AD39" s="2701"/>
      <c r="AE39" s="2701"/>
      <c r="AF39" s="2701"/>
      <c r="AG39" s="2701"/>
      <c r="AH39" s="2701"/>
      <c r="AI39" s="2701"/>
      <c r="AJ39" s="2701"/>
      <c r="AK39" s="2701"/>
      <c r="AL39" s="2702"/>
      <c r="AM39" s="255"/>
      <c r="AU39" s="635"/>
      <c r="AV39" s="2701"/>
      <c r="AW39" s="2701"/>
      <c r="AX39" s="2701"/>
      <c r="AY39" s="2701"/>
      <c r="AZ39" s="2701"/>
      <c r="BA39" s="2701"/>
      <c r="BB39" s="2701"/>
      <c r="BC39" s="2701"/>
      <c r="BD39" s="2701"/>
      <c r="BE39" s="2701"/>
      <c r="BF39" s="2701"/>
    </row>
    <row r="40" spans="1:60" ht="14.1" customHeight="1" x14ac:dyDescent="0.15">
      <c r="A40" s="653"/>
      <c r="B40" s="251"/>
      <c r="C40" s="221"/>
      <c r="D40" s="861"/>
      <c r="E40" s="861"/>
      <c r="F40" s="861"/>
      <c r="G40" s="861"/>
      <c r="H40" s="861"/>
      <c r="I40" s="861"/>
      <c r="J40" s="861"/>
      <c r="K40" s="861"/>
      <c r="L40" s="861"/>
      <c r="M40" s="861"/>
      <c r="N40" s="861"/>
      <c r="O40" s="861"/>
      <c r="P40" s="861"/>
      <c r="Q40" s="861"/>
      <c r="R40" s="861"/>
      <c r="S40" s="861"/>
      <c r="T40" s="861"/>
      <c r="U40" s="861"/>
      <c r="V40" s="861"/>
      <c r="W40" s="886"/>
      <c r="X40" s="886"/>
      <c r="Y40" s="886"/>
      <c r="Z40" s="861"/>
      <c r="AA40" s="1795"/>
      <c r="AB40" s="2701"/>
      <c r="AC40" s="2701"/>
      <c r="AD40" s="2701"/>
      <c r="AE40" s="2701"/>
      <c r="AF40" s="2701"/>
      <c r="AG40" s="2701"/>
      <c r="AH40" s="2701"/>
      <c r="AI40" s="2701"/>
      <c r="AJ40" s="2701"/>
      <c r="AK40" s="2701"/>
      <c r="AL40" s="2702"/>
      <c r="AM40" s="255"/>
      <c r="AU40" s="629"/>
      <c r="AV40" s="629"/>
      <c r="AW40" s="629"/>
      <c r="AX40" s="629"/>
      <c r="AY40" s="629"/>
      <c r="AZ40" s="221"/>
      <c r="BA40" s="221"/>
      <c r="BB40" s="221"/>
      <c r="BC40" s="221"/>
    </row>
    <row r="41" spans="1:60" ht="14.1" customHeight="1" x14ac:dyDescent="0.15">
      <c r="A41" s="653"/>
      <c r="B41" s="251"/>
      <c r="C41" s="861" t="s">
        <v>900</v>
      </c>
      <c r="D41" s="861"/>
      <c r="E41" s="861"/>
      <c r="F41" s="861"/>
      <c r="G41" s="861"/>
      <c r="H41" s="861"/>
      <c r="I41" s="861"/>
      <c r="J41" s="861"/>
      <c r="K41" s="861"/>
      <c r="L41" s="861"/>
      <c r="M41" s="861"/>
      <c r="N41" s="861"/>
      <c r="O41" s="861"/>
      <c r="P41" s="861"/>
      <c r="Q41" s="861"/>
      <c r="R41" s="861"/>
      <c r="S41" s="7"/>
      <c r="T41" s="221"/>
      <c r="U41" s="221"/>
      <c r="V41" s="7"/>
      <c r="W41" s="221"/>
      <c r="X41" s="221"/>
      <c r="Y41" s="56"/>
      <c r="Z41" s="888"/>
      <c r="AA41" s="260" t="s">
        <v>24</v>
      </c>
      <c r="AB41" s="5541" t="s">
        <v>697</v>
      </c>
      <c r="AC41" s="5541"/>
      <c r="AD41" s="5541"/>
      <c r="AE41" s="5541"/>
      <c r="AF41" s="5541"/>
      <c r="AG41" s="5541"/>
      <c r="AH41" s="5541"/>
      <c r="AI41" s="5541"/>
      <c r="AJ41" s="5541"/>
      <c r="AK41" s="5541"/>
      <c r="AL41" s="5542"/>
      <c r="AM41" s="255"/>
      <c r="BD41" s="218"/>
      <c r="BE41" s="218"/>
      <c r="BF41" s="218"/>
    </row>
    <row r="42" spans="1:60" ht="14.1" customHeight="1" x14ac:dyDescent="0.15">
      <c r="A42" s="653"/>
      <c r="B42" s="251"/>
      <c r="C42" s="221"/>
      <c r="D42" s="861"/>
      <c r="E42" s="221"/>
      <c r="F42" s="861"/>
      <c r="G42" s="861"/>
      <c r="H42" s="894"/>
      <c r="I42" s="894"/>
      <c r="J42" s="861"/>
      <c r="K42" s="861"/>
      <c r="L42" s="861"/>
      <c r="M42" s="894"/>
      <c r="N42" s="894"/>
      <c r="O42" s="861"/>
      <c r="P42" s="861"/>
      <c r="Q42" s="839"/>
      <c r="R42" s="861"/>
      <c r="S42" s="844"/>
      <c r="T42" s="844"/>
      <c r="U42" s="7"/>
      <c r="V42" s="843"/>
      <c r="W42" s="843"/>
      <c r="X42" s="861"/>
      <c r="Y42" s="861"/>
      <c r="Z42" s="56"/>
      <c r="AA42" s="260"/>
      <c r="AB42" s="5541"/>
      <c r="AC42" s="5541"/>
      <c r="AD42" s="5541"/>
      <c r="AE42" s="5541"/>
      <c r="AF42" s="5541"/>
      <c r="AG42" s="5541"/>
      <c r="AH42" s="5541"/>
      <c r="AI42" s="5541"/>
      <c r="AJ42" s="5541"/>
      <c r="AK42" s="5541"/>
      <c r="AL42" s="5542"/>
      <c r="AM42" s="255"/>
      <c r="BD42" s="218"/>
      <c r="BE42" s="218"/>
      <c r="BF42" s="218"/>
    </row>
    <row r="43" spans="1:60" ht="14.1" customHeight="1" x14ac:dyDescent="0.15">
      <c r="A43" s="653"/>
      <c r="B43" s="251"/>
      <c r="C43" s="554" t="s">
        <v>702</v>
      </c>
      <c r="D43" s="221"/>
      <c r="E43" s="221"/>
      <c r="F43" s="221"/>
      <c r="G43" s="861"/>
      <c r="H43" s="861"/>
      <c r="I43" s="861"/>
      <c r="J43" s="861"/>
      <c r="K43" s="861"/>
      <c r="L43" s="861"/>
      <c r="M43" s="894"/>
      <c r="N43" s="894"/>
      <c r="O43" s="894"/>
      <c r="P43" s="894"/>
      <c r="Q43" s="894"/>
      <c r="R43" s="894"/>
      <c r="S43" s="894"/>
      <c r="T43" s="894"/>
      <c r="U43" s="894"/>
      <c r="V43" s="894"/>
      <c r="W43" s="894"/>
      <c r="X43" s="894"/>
      <c r="Y43" s="894"/>
      <c r="Z43" s="60"/>
      <c r="AA43" s="260" t="s">
        <v>24</v>
      </c>
      <c r="AB43" s="2701" t="s">
        <v>1432</v>
      </c>
      <c r="AC43" s="2701"/>
      <c r="AD43" s="2701"/>
      <c r="AE43" s="2701"/>
      <c r="AF43" s="2701"/>
      <c r="AG43" s="2701"/>
      <c r="AH43" s="2701"/>
      <c r="AI43" s="2701"/>
      <c r="AJ43" s="2701"/>
      <c r="AK43" s="2701"/>
      <c r="AL43" s="2702"/>
      <c r="AM43" s="255"/>
      <c r="BD43" s="218"/>
      <c r="BE43" s="218"/>
      <c r="BF43" s="218"/>
      <c r="BG43" s="218"/>
      <c r="BH43" s="218"/>
    </row>
    <row r="44" spans="1:60" ht="14.1" customHeight="1" x14ac:dyDescent="0.15">
      <c r="A44" s="653"/>
      <c r="B44" s="251"/>
      <c r="C44" s="861" t="s">
        <v>1358</v>
      </c>
      <c r="D44" s="221"/>
      <c r="E44" s="894"/>
      <c r="F44" s="894"/>
      <c r="G44" s="894"/>
      <c r="H44" s="894"/>
      <c r="I44" s="894"/>
      <c r="J44" s="894"/>
      <c r="K44" s="894"/>
      <c r="L44" s="894"/>
      <c r="M44" s="894"/>
      <c r="N44" s="894"/>
      <c r="O44" s="894"/>
      <c r="P44" s="894"/>
      <c r="Q44" s="894"/>
      <c r="R44" s="894"/>
      <c r="S44" s="894"/>
      <c r="T44" s="894"/>
      <c r="U44" s="894"/>
      <c r="V44" s="894"/>
      <c r="W44" s="894"/>
      <c r="X44" s="894"/>
      <c r="Y44" s="894"/>
      <c r="Z44" s="388"/>
      <c r="AA44" s="260"/>
      <c r="AB44" s="2701"/>
      <c r="AC44" s="2701"/>
      <c r="AD44" s="2701"/>
      <c r="AE44" s="2701"/>
      <c r="AF44" s="2701"/>
      <c r="AG44" s="2701"/>
      <c r="AH44" s="2701"/>
      <c r="AI44" s="2701"/>
      <c r="AJ44" s="2701"/>
      <c r="AK44" s="2701"/>
      <c r="AL44" s="2702"/>
      <c r="AM44" s="255"/>
    </row>
    <row r="45" spans="1:60" ht="14.1" customHeight="1" x14ac:dyDescent="0.15">
      <c r="A45" s="653"/>
      <c r="B45" s="251"/>
      <c r="C45" s="221" t="s">
        <v>1048</v>
      </c>
      <c r="D45" s="839"/>
      <c r="E45" s="861"/>
      <c r="F45" s="861"/>
      <c r="G45" s="861"/>
      <c r="H45" s="861"/>
      <c r="I45" s="839"/>
      <c r="J45" s="839"/>
      <c r="K45" s="894"/>
      <c r="L45" s="894"/>
      <c r="M45" s="875"/>
      <c r="N45" s="861"/>
      <c r="O45" s="861"/>
      <c r="P45" s="861"/>
      <c r="Q45" s="861"/>
      <c r="R45" s="861"/>
      <c r="S45" s="221"/>
      <c r="T45" s="48"/>
      <c r="U45" s="48"/>
      <c r="V45" s="48"/>
      <c r="W45" s="894"/>
      <c r="X45" s="48"/>
      <c r="Y45" s="48"/>
      <c r="Z45" s="388"/>
      <c r="AA45" s="627"/>
      <c r="AB45" s="2701"/>
      <c r="AC45" s="2701"/>
      <c r="AD45" s="2701"/>
      <c r="AE45" s="2701"/>
      <c r="AF45" s="2701"/>
      <c r="AG45" s="2701"/>
      <c r="AH45" s="2701"/>
      <c r="AI45" s="2701"/>
      <c r="AJ45" s="2701"/>
      <c r="AK45" s="2701"/>
      <c r="AL45" s="2702"/>
      <c r="AM45" s="255"/>
      <c r="BD45" s="218"/>
      <c r="BE45" s="218"/>
      <c r="BF45" s="218"/>
      <c r="BG45" s="218"/>
    </row>
    <row r="46" spans="1:60" ht="14.1" customHeight="1" x14ac:dyDescent="0.15">
      <c r="A46" s="653"/>
      <c r="B46" s="251"/>
      <c r="C46" s="861"/>
      <c r="D46" s="5561" t="s">
        <v>179</v>
      </c>
      <c r="E46" s="4365"/>
      <c r="F46" s="4365"/>
      <c r="G46" s="4365"/>
      <c r="H46" s="4365"/>
      <c r="I46" s="4365"/>
      <c r="J46" s="4365"/>
      <c r="K46" s="4365"/>
      <c r="L46" s="4365"/>
      <c r="M46" s="4365"/>
      <c r="N46" s="4365"/>
      <c r="O46" s="4365"/>
      <c r="P46" s="4365"/>
      <c r="Q46" s="4365"/>
      <c r="R46" s="4365"/>
      <c r="S46" s="4366"/>
      <c r="T46" s="5561" t="s">
        <v>180</v>
      </c>
      <c r="U46" s="4365"/>
      <c r="V46" s="4365"/>
      <c r="W46" s="4365"/>
      <c r="X46" s="4365"/>
      <c r="Y46" s="4366"/>
      <c r="Z46" s="861"/>
      <c r="AA46" s="5540" t="s">
        <v>1528</v>
      </c>
      <c r="AB46" s="4535"/>
      <c r="AC46" s="4535"/>
      <c r="AD46" s="4535"/>
      <c r="AE46" s="4535"/>
      <c r="AF46" s="4535"/>
      <c r="AG46" s="1798"/>
      <c r="AH46" s="1798"/>
      <c r="AI46" s="1798"/>
      <c r="AJ46" s="1798"/>
      <c r="AK46" s="1798"/>
      <c r="AL46" s="1799"/>
      <c r="AM46" s="255"/>
      <c r="BD46" s="218"/>
      <c r="BE46" s="218"/>
      <c r="BF46" s="218"/>
      <c r="BG46" s="218"/>
    </row>
    <row r="47" spans="1:60" ht="14.1" customHeight="1" x14ac:dyDescent="0.15">
      <c r="A47" s="653"/>
      <c r="B47" s="251"/>
      <c r="C47" s="861"/>
      <c r="D47" s="5589"/>
      <c r="E47" s="5590"/>
      <c r="F47" s="5590"/>
      <c r="G47" s="5590"/>
      <c r="H47" s="5590"/>
      <c r="I47" s="5590"/>
      <c r="J47" s="5590"/>
      <c r="K47" s="5590"/>
      <c r="L47" s="5590"/>
      <c r="M47" s="5590"/>
      <c r="N47" s="5590"/>
      <c r="O47" s="5590"/>
      <c r="P47" s="5590"/>
      <c r="Q47" s="5590"/>
      <c r="R47" s="5590"/>
      <c r="S47" s="5591"/>
      <c r="T47" s="5592"/>
      <c r="U47" s="5593"/>
      <c r="V47" s="5593"/>
      <c r="W47" s="5593"/>
      <c r="X47" s="5593"/>
      <c r="Y47" s="5594"/>
      <c r="Z47" s="861"/>
      <c r="AA47" s="260" t="s">
        <v>24</v>
      </c>
      <c r="AB47" s="2701" t="s">
        <v>1527</v>
      </c>
      <c r="AC47" s="2701"/>
      <c r="AD47" s="2701"/>
      <c r="AE47" s="2701"/>
      <c r="AF47" s="2701"/>
      <c r="AG47" s="2701"/>
      <c r="AH47" s="2701"/>
      <c r="AI47" s="2701"/>
      <c r="AJ47" s="2701"/>
      <c r="AK47" s="2701"/>
      <c r="AL47" s="2702"/>
      <c r="AM47" s="255"/>
      <c r="BD47" s="218"/>
      <c r="BE47" s="218"/>
      <c r="BF47" s="218"/>
      <c r="BG47" s="218"/>
    </row>
    <row r="48" spans="1:60" ht="14.1" customHeight="1" x14ac:dyDescent="0.15">
      <c r="A48" s="653"/>
      <c r="B48" s="251"/>
      <c r="C48" s="861"/>
      <c r="D48" s="5589"/>
      <c r="E48" s="5590"/>
      <c r="F48" s="5590"/>
      <c r="G48" s="5590"/>
      <c r="H48" s="5590"/>
      <c r="I48" s="5590"/>
      <c r="J48" s="5590"/>
      <c r="K48" s="5590"/>
      <c r="L48" s="5590"/>
      <c r="M48" s="5590"/>
      <c r="N48" s="5590"/>
      <c r="O48" s="5590"/>
      <c r="P48" s="5590"/>
      <c r="Q48" s="5590"/>
      <c r="R48" s="5590"/>
      <c r="S48" s="5591"/>
      <c r="T48" s="5592"/>
      <c r="U48" s="5593"/>
      <c r="V48" s="5593"/>
      <c r="W48" s="5593"/>
      <c r="X48" s="5593"/>
      <c r="Y48" s="5594"/>
      <c r="Z48" s="861"/>
      <c r="AA48" s="885"/>
      <c r="AB48" s="2701"/>
      <c r="AC48" s="2701"/>
      <c r="AD48" s="2701"/>
      <c r="AE48" s="2701"/>
      <c r="AF48" s="2701"/>
      <c r="AG48" s="2701"/>
      <c r="AH48" s="2701"/>
      <c r="AI48" s="2701"/>
      <c r="AJ48" s="2701"/>
      <c r="AK48" s="2701"/>
      <c r="AL48" s="2702"/>
      <c r="AM48" s="255"/>
      <c r="BD48" s="218"/>
      <c r="BE48" s="218"/>
      <c r="BF48" s="218"/>
      <c r="BG48" s="218"/>
    </row>
    <row r="49" spans="1:60" ht="14.1" customHeight="1" x14ac:dyDescent="0.15">
      <c r="A49" s="653"/>
      <c r="B49" s="251"/>
      <c r="C49" s="861"/>
      <c r="D49" s="5589"/>
      <c r="E49" s="5590"/>
      <c r="F49" s="5590"/>
      <c r="G49" s="5590"/>
      <c r="H49" s="5590"/>
      <c r="I49" s="5590"/>
      <c r="J49" s="5590"/>
      <c r="K49" s="5590"/>
      <c r="L49" s="5590"/>
      <c r="M49" s="5590"/>
      <c r="N49" s="5590"/>
      <c r="O49" s="5590"/>
      <c r="P49" s="5590"/>
      <c r="Q49" s="5590"/>
      <c r="R49" s="5590"/>
      <c r="S49" s="5591"/>
      <c r="T49" s="5592"/>
      <c r="U49" s="5593"/>
      <c r="V49" s="5593"/>
      <c r="W49" s="5593"/>
      <c r="X49" s="5593"/>
      <c r="Y49" s="5594"/>
      <c r="Z49" s="861"/>
      <c r="AA49" s="5540" t="s">
        <v>1529</v>
      </c>
      <c r="AB49" s="4535"/>
      <c r="AC49" s="4535"/>
      <c r="AD49" s="4535"/>
      <c r="AE49" s="4535"/>
      <c r="AF49" s="4535"/>
      <c r="AG49" s="4535"/>
      <c r="AH49" s="1801"/>
      <c r="AI49" s="1801"/>
      <c r="AJ49" s="1801"/>
      <c r="AK49" s="1801"/>
      <c r="AL49" s="381"/>
      <c r="AM49" s="255"/>
      <c r="BD49" s="218"/>
      <c r="BE49" s="218"/>
      <c r="BF49" s="218"/>
      <c r="BG49" s="218"/>
    </row>
    <row r="50" spans="1:60" ht="14.1" customHeight="1" x14ac:dyDescent="0.15">
      <c r="A50" s="653"/>
      <c r="B50" s="251"/>
      <c r="C50" s="861"/>
      <c r="D50" s="5589"/>
      <c r="E50" s="5590"/>
      <c r="F50" s="5590"/>
      <c r="G50" s="5590"/>
      <c r="H50" s="5590"/>
      <c r="I50" s="5590"/>
      <c r="J50" s="5590"/>
      <c r="K50" s="5590"/>
      <c r="L50" s="5590"/>
      <c r="M50" s="5590"/>
      <c r="N50" s="5590"/>
      <c r="O50" s="5590"/>
      <c r="P50" s="5590"/>
      <c r="Q50" s="5590"/>
      <c r="R50" s="5590"/>
      <c r="S50" s="5591"/>
      <c r="T50" s="5592"/>
      <c r="U50" s="5593"/>
      <c r="V50" s="5593"/>
      <c r="W50" s="5593"/>
      <c r="X50" s="5593"/>
      <c r="Y50" s="5594"/>
      <c r="Z50" s="861"/>
      <c r="AA50" s="260" t="s">
        <v>24</v>
      </c>
      <c r="AB50" s="1801" t="s">
        <v>701</v>
      </c>
      <c r="AC50" s="1801"/>
      <c r="AD50" s="1801"/>
      <c r="AE50" s="1801"/>
      <c r="AF50" s="1801"/>
      <c r="AG50" s="1801"/>
      <c r="AH50" s="1801"/>
      <c r="AI50" s="1801"/>
      <c r="AJ50" s="1801"/>
      <c r="AK50" s="1801"/>
      <c r="AL50" s="381"/>
      <c r="AM50" s="255"/>
      <c r="BD50" s="218"/>
      <c r="BE50" s="218"/>
      <c r="BF50" s="218"/>
      <c r="BG50" s="218"/>
    </row>
    <row r="51" spans="1:60" ht="14.1" customHeight="1" x14ac:dyDescent="0.15">
      <c r="A51" s="653"/>
      <c r="B51" s="251"/>
      <c r="C51" s="861"/>
      <c r="D51" s="5589"/>
      <c r="E51" s="5590"/>
      <c r="F51" s="5590"/>
      <c r="G51" s="5590"/>
      <c r="H51" s="5590"/>
      <c r="I51" s="5590"/>
      <c r="J51" s="5590"/>
      <c r="K51" s="5590"/>
      <c r="L51" s="5590"/>
      <c r="M51" s="5590"/>
      <c r="N51" s="5590"/>
      <c r="O51" s="5590"/>
      <c r="P51" s="5590"/>
      <c r="Q51" s="5590"/>
      <c r="R51" s="5590"/>
      <c r="S51" s="5591"/>
      <c r="T51" s="5592"/>
      <c r="U51" s="5593"/>
      <c r="V51" s="5593"/>
      <c r="W51" s="5593"/>
      <c r="X51" s="5593"/>
      <c r="Y51" s="5594"/>
      <c r="Z51" s="861"/>
      <c r="AA51" s="492" t="s">
        <v>238</v>
      </c>
      <c r="AB51" s="5538" t="s">
        <v>2139</v>
      </c>
      <c r="AC51" s="5538"/>
      <c r="AD51" s="5538"/>
      <c r="AE51" s="5538"/>
      <c r="AF51" s="5538"/>
      <c r="AG51" s="5538"/>
      <c r="AH51" s="5538"/>
      <c r="AI51" s="5538"/>
      <c r="AJ51" s="5538"/>
      <c r="AK51" s="5538"/>
      <c r="AL51" s="5539"/>
      <c r="AM51" s="255"/>
      <c r="BD51" s="218"/>
      <c r="BE51" s="218"/>
      <c r="BF51" s="218"/>
      <c r="BG51" s="218"/>
    </row>
    <row r="52" spans="1:60" ht="14.1" customHeight="1" x14ac:dyDescent="0.15">
      <c r="A52" s="653"/>
      <c r="B52" s="251"/>
      <c r="C52" s="861"/>
      <c r="D52" s="5589"/>
      <c r="E52" s="5590"/>
      <c r="F52" s="5590"/>
      <c r="G52" s="5590"/>
      <c r="H52" s="5590"/>
      <c r="I52" s="5590"/>
      <c r="J52" s="5590"/>
      <c r="K52" s="5590"/>
      <c r="L52" s="5590"/>
      <c r="M52" s="5590"/>
      <c r="N52" s="5590"/>
      <c r="O52" s="5590"/>
      <c r="P52" s="5590"/>
      <c r="Q52" s="5590"/>
      <c r="R52" s="5590"/>
      <c r="S52" s="5591"/>
      <c r="T52" s="5592"/>
      <c r="U52" s="5593"/>
      <c r="V52" s="5593"/>
      <c r="W52" s="5593"/>
      <c r="X52" s="5593"/>
      <c r="Y52" s="5594"/>
      <c r="Z52" s="861"/>
      <c r="AA52" s="180"/>
      <c r="AB52" s="5538"/>
      <c r="AC52" s="5538"/>
      <c r="AD52" s="5538"/>
      <c r="AE52" s="5538"/>
      <c r="AF52" s="5538"/>
      <c r="AG52" s="5538"/>
      <c r="AH52" s="5538"/>
      <c r="AI52" s="5538"/>
      <c r="AJ52" s="5538"/>
      <c r="AK52" s="5538"/>
      <c r="AL52" s="5539"/>
      <c r="AM52" s="255"/>
      <c r="BD52" s="218"/>
      <c r="BE52" s="218"/>
      <c r="BF52" s="218"/>
      <c r="BG52" s="218"/>
    </row>
    <row r="53" spans="1:60" ht="14.1" customHeight="1" x14ac:dyDescent="0.15">
      <c r="A53" s="653"/>
      <c r="B53" s="251"/>
      <c r="C53" s="861"/>
      <c r="D53" s="5589"/>
      <c r="E53" s="5590"/>
      <c r="F53" s="5590"/>
      <c r="G53" s="5590"/>
      <c r="H53" s="5590"/>
      <c r="I53" s="5590"/>
      <c r="J53" s="5590"/>
      <c r="K53" s="5590"/>
      <c r="L53" s="5590"/>
      <c r="M53" s="5590"/>
      <c r="N53" s="5590"/>
      <c r="O53" s="5590"/>
      <c r="P53" s="5590"/>
      <c r="Q53" s="5590"/>
      <c r="R53" s="5590"/>
      <c r="S53" s="5591"/>
      <c r="T53" s="5592"/>
      <c r="U53" s="5593"/>
      <c r="V53" s="5593"/>
      <c r="W53" s="5593"/>
      <c r="X53" s="5593"/>
      <c r="Y53" s="5594"/>
      <c r="Z53" s="861"/>
      <c r="AA53" s="885"/>
      <c r="AB53" s="886"/>
      <c r="AC53" s="886"/>
      <c r="AD53" s="886"/>
      <c r="AE53" s="886"/>
      <c r="AF53" s="886"/>
      <c r="AG53" s="886"/>
      <c r="AH53" s="886"/>
      <c r="AI53" s="886"/>
      <c r="AJ53" s="886"/>
      <c r="AK53" s="886"/>
      <c r="AL53" s="381"/>
      <c r="AM53" s="255"/>
      <c r="BD53" s="218"/>
      <c r="BE53" s="218"/>
      <c r="BF53" s="218"/>
      <c r="BG53" s="218"/>
    </row>
    <row r="54" spans="1:60" ht="14.1" customHeight="1" x14ac:dyDescent="0.15">
      <c r="A54" s="653"/>
      <c r="B54" s="251"/>
      <c r="C54" s="894"/>
      <c r="D54" s="5589"/>
      <c r="E54" s="5590"/>
      <c r="F54" s="5590"/>
      <c r="G54" s="5590"/>
      <c r="H54" s="5590"/>
      <c r="I54" s="5590"/>
      <c r="J54" s="5590"/>
      <c r="K54" s="5590"/>
      <c r="L54" s="5590"/>
      <c r="M54" s="5590"/>
      <c r="N54" s="5590"/>
      <c r="O54" s="5590"/>
      <c r="P54" s="5590"/>
      <c r="Q54" s="5590"/>
      <c r="R54" s="5590"/>
      <c r="S54" s="5591"/>
      <c r="T54" s="5592"/>
      <c r="U54" s="5593"/>
      <c r="V54" s="5593"/>
      <c r="W54" s="5593"/>
      <c r="X54" s="5593"/>
      <c r="Y54" s="5594"/>
      <c r="Z54" s="894"/>
      <c r="AA54" s="5595"/>
      <c r="AB54" s="5596"/>
      <c r="AC54" s="5596"/>
      <c r="AD54" s="5596"/>
      <c r="AE54" s="5596"/>
      <c r="AF54" s="5597"/>
      <c r="AG54" s="5597"/>
      <c r="AH54" s="5597"/>
      <c r="AI54" s="5597"/>
      <c r="AJ54" s="5597"/>
      <c r="AK54" s="5597"/>
      <c r="AL54" s="381"/>
      <c r="AM54" s="255"/>
    </row>
    <row r="55" spans="1:60" ht="14.1" customHeight="1" x14ac:dyDescent="0.15">
      <c r="A55" s="653"/>
      <c r="B55" s="251"/>
      <c r="C55" s="861"/>
      <c r="D55" s="894"/>
      <c r="E55" s="221"/>
      <c r="F55" s="894"/>
      <c r="G55" s="894"/>
      <c r="H55" s="2693"/>
      <c r="I55" s="2693"/>
      <c r="J55" s="894"/>
      <c r="K55" s="221"/>
      <c r="L55" s="221"/>
      <c r="M55" s="861"/>
      <c r="N55" s="861"/>
      <c r="O55" s="861"/>
      <c r="P55" s="839"/>
      <c r="Q55" s="861"/>
      <c r="R55" s="861"/>
      <c r="S55" s="894"/>
      <c r="T55" s="221"/>
      <c r="U55" s="2693"/>
      <c r="V55" s="2693"/>
      <c r="W55" s="2693"/>
      <c r="X55" s="861"/>
      <c r="Y55" s="861"/>
      <c r="Z55" s="861"/>
      <c r="AA55" s="885"/>
      <c r="AB55" s="886"/>
      <c r="AC55" s="886"/>
      <c r="AD55" s="5597"/>
      <c r="AE55" s="5597"/>
      <c r="AF55" s="5597"/>
      <c r="AG55" s="5597"/>
      <c r="AH55" s="5597"/>
      <c r="AI55" s="5597"/>
      <c r="AJ55" s="5597"/>
      <c r="AK55" s="5597"/>
      <c r="AL55" s="889"/>
      <c r="AM55" s="255"/>
    </row>
    <row r="56" spans="1:60" ht="14.1" customHeight="1" x14ac:dyDescent="0.15">
      <c r="A56" s="653"/>
      <c r="B56" s="251"/>
      <c r="C56" s="894" t="s">
        <v>703</v>
      </c>
      <c r="E56" s="894"/>
      <c r="F56" s="894"/>
      <c r="G56" s="894"/>
      <c r="H56" s="894"/>
      <c r="I56" s="894"/>
      <c r="J56" s="894"/>
      <c r="K56" s="894"/>
      <c r="L56" s="894"/>
      <c r="M56" s="894"/>
      <c r="N56" s="894"/>
      <c r="O56" s="894"/>
      <c r="P56" s="894"/>
      <c r="Q56" s="894"/>
      <c r="R56" s="894"/>
      <c r="S56" s="894"/>
      <c r="T56" s="894"/>
      <c r="U56" s="894"/>
      <c r="V56" s="894"/>
      <c r="W56" s="894"/>
      <c r="X56" s="894"/>
      <c r="Y56" s="894"/>
      <c r="Z56" s="894"/>
      <c r="AA56" s="492" t="s">
        <v>698</v>
      </c>
      <c r="AB56" s="2701" t="s">
        <v>1359</v>
      </c>
      <c r="AC56" s="2701"/>
      <c r="AD56" s="2701"/>
      <c r="AE56" s="2701"/>
      <c r="AF56" s="2701"/>
      <c r="AG56" s="2701"/>
      <c r="AH56" s="2701"/>
      <c r="AI56" s="2701"/>
      <c r="AJ56" s="2701"/>
      <c r="AK56" s="2701"/>
      <c r="AL56" s="2702"/>
      <c r="AM56" s="255"/>
    </row>
    <row r="57" spans="1:60" ht="14.1" customHeight="1" x14ac:dyDescent="0.15">
      <c r="A57" s="653"/>
      <c r="B57" s="251"/>
      <c r="C57" s="861"/>
      <c r="D57" s="894"/>
      <c r="E57" s="2694"/>
      <c r="F57" s="2694"/>
      <c r="G57" s="2694"/>
      <c r="H57" s="2694"/>
      <c r="I57" s="2694"/>
      <c r="J57" s="2694"/>
      <c r="K57" s="2694"/>
      <c r="L57" s="2694"/>
      <c r="M57" s="2694"/>
      <c r="N57" s="2694"/>
      <c r="O57" s="2694"/>
      <c r="P57" s="2694"/>
      <c r="Q57" s="2694"/>
      <c r="R57" s="2694"/>
      <c r="S57" s="2694"/>
      <c r="T57" s="2694"/>
      <c r="U57" s="2694"/>
      <c r="V57" s="2694"/>
      <c r="W57" s="2694"/>
      <c r="X57" s="2694"/>
      <c r="Y57" s="894"/>
      <c r="Z57" s="29"/>
      <c r="AA57" s="631"/>
      <c r="AB57" s="2701"/>
      <c r="AC57" s="2701"/>
      <c r="AD57" s="2701"/>
      <c r="AE57" s="2701"/>
      <c r="AF57" s="2701"/>
      <c r="AG57" s="2701"/>
      <c r="AH57" s="2701"/>
      <c r="AI57" s="2701"/>
      <c r="AJ57" s="2701"/>
      <c r="AK57" s="2701"/>
      <c r="AL57" s="2702"/>
      <c r="AM57" s="255"/>
    </row>
    <row r="58" spans="1:60" ht="14.1" customHeight="1" x14ac:dyDescent="0.15">
      <c r="A58" s="653"/>
      <c r="B58" s="251"/>
      <c r="C58" s="861"/>
      <c r="D58" s="894"/>
      <c r="E58" s="2694"/>
      <c r="F58" s="2694"/>
      <c r="G58" s="2694"/>
      <c r="H58" s="2694"/>
      <c r="I58" s="2694"/>
      <c r="J58" s="2694"/>
      <c r="K58" s="2694"/>
      <c r="L58" s="2694"/>
      <c r="M58" s="2694"/>
      <c r="N58" s="2694"/>
      <c r="O58" s="2694"/>
      <c r="P58" s="2694"/>
      <c r="Q58" s="2694"/>
      <c r="R58" s="2694"/>
      <c r="S58" s="2694"/>
      <c r="T58" s="2694"/>
      <c r="U58" s="2694"/>
      <c r="V58" s="2694"/>
      <c r="W58" s="2694"/>
      <c r="X58" s="2694"/>
      <c r="Y58" s="894"/>
      <c r="Z58" s="29"/>
      <c r="AA58" s="631"/>
      <c r="AB58" s="2701"/>
      <c r="AC58" s="2701"/>
      <c r="AD58" s="2701"/>
      <c r="AE58" s="2701"/>
      <c r="AF58" s="2701"/>
      <c r="AG58" s="2701"/>
      <c r="AH58" s="2701"/>
      <c r="AI58" s="2701"/>
      <c r="AJ58" s="2701"/>
      <c r="AK58" s="2701"/>
      <c r="AL58" s="2702"/>
      <c r="AM58" s="255"/>
    </row>
    <row r="59" spans="1:60" ht="6.95" customHeight="1" thickBot="1" x14ac:dyDescent="0.2">
      <c r="A59" s="653"/>
      <c r="B59" s="261"/>
      <c r="C59" s="263"/>
      <c r="D59" s="263"/>
      <c r="E59" s="263"/>
      <c r="F59" s="263"/>
      <c r="G59" s="262"/>
      <c r="H59" s="262"/>
      <c r="I59" s="262"/>
      <c r="J59" s="262"/>
      <c r="K59" s="262"/>
      <c r="L59" s="262"/>
      <c r="M59" s="100"/>
      <c r="N59" s="100"/>
      <c r="O59" s="100"/>
      <c r="P59" s="100"/>
      <c r="Q59" s="100"/>
      <c r="R59" s="100"/>
      <c r="S59" s="100"/>
      <c r="T59" s="100"/>
      <c r="U59" s="100"/>
      <c r="V59" s="100"/>
      <c r="W59" s="100"/>
      <c r="X59" s="100"/>
      <c r="Y59" s="100"/>
      <c r="Z59" s="632"/>
      <c r="AA59" s="633"/>
      <c r="AB59" s="634"/>
      <c r="AC59" s="634"/>
      <c r="AD59" s="634"/>
      <c r="AE59" s="634"/>
      <c r="AF59" s="634"/>
      <c r="AG59" s="634"/>
      <c r="AH59" s="634"/>
      <c r="AI59" s="450"/>
      <c r="AJ59" s="450"/>
      <c r="AK59" s="450"/>
      <c r="AL59" s="624"/>
      <c r="AM59" s="255"/>
      <c r="BD59" s="218"/>
      <c r="BE59" s="218"/>
      <c r="BF59" s="218"/>
      <c r="BG59" s="218"/>
      <c r="BH59" s="218"/>
    </row>
    <row r="60" spans="1:60" ht="14.1" customHeight="1" x14ac:dyDescent="0.15"/>
    <row r="61" spans="1:60" ht="14.1" customHeight="1" x14ac:dyDescent="0.15"/>
    <row r="70" spans="1:60" ht="14.1" customHeight="1" x14ac:dyDescent="0.15">
      <c r="A70" s="653"/>
      <c r="AX70" s="221"/>
      <c r="AY70" s="221"/>
      <c r="AZ70" s="221"/>
      <c r="BA70" s="221"/>
      <c r="BB70" s="221"/>
      <c r="BC70" s="221"/>
      <c r="BD70" s="218"/>
      <c r="BE70" s="218"/>
      <c r="BF70" s="218"/>
      <c r="BG70" s="218"/>
      <c r="BH70" s="218"/>
    </row>
  </sheetData>
  <mergeCells count="95">
    <mergeCell ref="AB18:AL19"/>
    <mergeCell ref="AV38:BF39"/>
    <mergeCell ref="AB35:AL37"/>
    <mergeCell ref="AF20:AJ21"/>
    <mergeCell ref="AF22:AJ23"/>
    <mergeCell ref="AF24:AJ25"/>
    <mergeCell ref="AB33:AM33"/>
    <mergeCell ref="AB38:AL40"/>
    <mergeCell ref="D53:S53"/>
    <mergeCell ref="T53:Y53"/>
    <mergeCell ref="D51:S51"/>
    <mergeCell ref="T51:Y51"/>
    <mergeCell ref="D52:S52"/>
    <mergeCell ref="T52:Y52"/>
    <mergeCell ref="AB56:AL58"/>
    <mergeCell ref="AA54:AE54"/>
    <mergeCell ref="AF54:AK54"/>
    <mergeCell ref="H55:I55"/>
    <mergeCell ref="U55:W55"/>
    <mergeCell ref="AD55:AE55"/>
    <mergeCell ref="AF55:AK55"/>
    <mergeCell ref="E57:X58"/>
    <mergeCell ref="D54:S54"/>
    <mergeCell ref="T54:Y54"/>
    <mergeCell ref="D46:S46"/>
    <mergeCell ref="T46:Y46"/>
    <mergeCell ref="D47:S47"/>
    <mergeCell ref="T47:Y47"/>
    <mergeCell ref="T50:Y50"/>
    <mergeCell ref="D50:S50"/>
    <mergeCell ref="D48:S48"/>
    <mergeCell ref="T48:Y48"/>
    <mergeCell ref="D49:S49"/>
    <mergeCell ref="T49:Y49"/>
    <mergeCell ref="W33:Y33"/>
    <mergeCell ref="D36:K36"/>
    <mergeCell ref="D35:K35"/>
    <mergeCell ref="L35:O36"/>
    <mergeCell ref="P35:R36"/>
    <mergeCell ref="S35:V36"/>
    <mergeCell ref="W35:Y36"/>
    <mergeCell ref="D34:K34"/>
    <mergeCell ref="L34:O34"/>
    <mergeCell ref="P34:R34"/>
    <mergeCell ref="S34:V34"/>
    <mergeCell ref="W34:Y34"/>
    <mergeCell ref="W32:Y32"/>
    <mergeCell ref="AY28:BC28"/>
    <mergeCell ref="S30:V30"/>
    <mergeCell ref="W30:Y30"/>
    <mergeCell ref="AB30:AL32"/>
    <mergeCell ref="W31:Y31"/>
    <mergeCell ref="AB27:AL29"/>
    <mergeCell ref="D31:K31"/>
    <mergeCell ref="D33:K33"/>
    <mergeCell ref="L33:O33"/>
    <mergeCell ref="P33:R33"/>
    <mergeCell ref="S33:V33"/>
    <mergeCell ref="L31:O31"/>
    <mergeCell ref="P31:R31"/>
    <mergeCell ref="S31:V31"/>
    <mergeCell ref="D32:K32"/>
    <mergeCell ref="L32:O32"/>
    <mergeCell ref="P32:R32"/>
    <mergeCell ref="S32:V32"/>
    <mergeCell ref="D29:K30"/>
    <mergeCell ref="L29:R29"/>
    <mergeCell ref="S29:Y29"/>
    <mergeCell ref="L30:O30"/>
    <mergeCell ref="P30:R30"/>
    <mergeCell ref="B2:AL2"/>
    <mergeCell ref="B4:Z4"/>
    <mergeCell ref="AA4:AL4"/>
    <mergeCell ref="V11:X11"/>
    <mergeCell ref="AB14:AL17"/>
    <mergeCell ref="AB9:AK9"/>
    <mergeCell ref="AB13:AK13"/>
    <mergeCell ref="D20:I21"/>
    <mergeCell ref="X22:AE23"/>
    <mergeCell ref="D24:I25"/>
    <mergeCell ref="J24:N25"/>
    <mergeCell ref="O24:W25"/>
    <mergeCell ref="X24:AE25"/>
    <mergeCell ref="J20:N21"/>
    <mergeCell ref="O20:W21"/>
    <mergeCell ref="X20:AE21"/>
    <mergeCell ref="D22:I23"/>
    <mergeCell ref="J22:N23"/>
    <mergeCell ref="O22:W23"/>
    <mergeCell ref="AB51:AL52"/>
    <mergeCell ref="AA49:AG49"/>
    <mergeCell ref="AA46:AF46"/>
    <mergeCell ref="AB47:AL48"/>
    <mergeCell ref="AB41:AL42"/>
    <mergeCell ref="AB43:AL45"/>
  </mergeCells>
  <phoneticPr fontId="4"/>
  <dataValidations disablePrompts="1" count="1">
    <dataValidation type="list" allowBlank="1" showInputMessage="1" showErrorMessage="1" sqref="P31:R36 W31:Y36">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17</xdr:col>
                    <xdr:colOff>152400</xdr:colOff>
                    <xdr:row>38</xdr:row>
                    <xdr:rowOff>0</xdr:rowOff>
                  </from>
                  <to>
                    <xdr:col>21</xdr:col>
                    <xdr:colOff>95250</xdr:colOff>
                    <xdr:row>39</xdr:row>
                    <xdr:rowOff>0</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22</xdr:col>
                    <xdr:colOff>19050</xdr:colOff>
                    <xdr:row>38</xdr:row>
                    <xdr:rowOff>0</xdr:rowOff>
                  </from>
                  <to>
                    <xdr:col>25</xdr:col>
                    <xdr:colOff>152400</xdr:colOff>
                    <xdr:row>39</xdr:row>
                    <xdr:rowOff>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9525</xdr:colOff>
                    <xdr:row>8</xdr:row>
                    <xdr:rowOff>76200</xdr:rowOff>
                  </from>
                  <to>
                    <xdr:col>21</xdr:col>
                    <xdr:colOff>133350</xdr:colOff>
                    <xdr:row>9</xdr:row>
                    <xdr:rowOff>114300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47625</xdr:colOff>
                    <xdr:row>8</xdr:row>
                    <xdr:rowOff>85725</xdr:rowOff>
                  </from>
                  <to>
                    <xdr:col>26</xdr:col>
                    <xdr:colOff>0</xdr:colOff>
                    <xdr:row>9</xdr:row>
                    <xdr:rowOff>123825</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18</xdr:col>
                    <xdr:colOff>0</xdr:colOff>
                    <xdr:row>11</xdr:row>
                    <xdr:rowOff>0</xdr:rowOff>
                  </from>
                  <to>
                    <xdr:col>21</xdr:col>
                    <xdr:colOff>123825</xdr:colOff>
                    <xdr:row>12</xdr:row>
                    <xdr:rowOff>19050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22</xdr:col>
                    <xdr:colOff>47625</xdr:colOff>
                    <xdr:row>11</xdr:row>
                    <xdr:rowOff>0</xdr:rowOff>
                  </from>
                  <to>
                    <xdr:col>26</xdr:col>
                    <xdr:colOff>0</xdr:colOff>
                    <xdr:row>12</xdr:row>
                    <xdr:rowOff>19050</xdr:rowOff>
                  </to>
                </anchor>
              </controlPr>
            </control>
          </mc:Choice>
        </mc:AlternateContent>
        <mc:AlternateContent xmlns:mc="http://schemas.openxmlformats.org/markup-compatibility/2006">
          <mc:Choice Requires="x14">
            <control shapeId="247815" r:id="rId10" name="Check Box 7">
              <controlPr defaultSize="0" autoFill="0" autoLine="0" autoPict="0">
                <anchor moveWithCells="1">
                  <from>
                    <xdr:col>18</xdr:col>
                    <xdr:colOff>0</xdr:colOff>
                    <xdr:row>13</xdr:row>
                    <xdr:rowOff>0</xdr:rowOff>
                  </from>
                  <to>
                    <xdr:col>21</xdr:col>
                    <xdr:colOff>123825</xdr:colOff>
                    <xdr:row>14</xdr:row>
                    <xdr:rowOff>38100</xdr:rowOff>
                  </to>
                </anchor>
              </controlPr>
            </control>
          </mc:Choice>
        </mc:AlternateContent>
        <mc:AlternateContent xmlns:mc="http://schemas.openxmlformats.org/markup-compatibility/2006">
          <mc:Choice Requires="x14">
            <control shapeId="247816" r:id="rId11" name="Check Box 8">
              <controlPr defaultSize="0" autoFill="0" autoLine="0" autoPict="0">
                <anchor moveWithCells="1">
                  <from>
                    <xdr:col>22</xdr:col>
                    <xdr:colOff>47625</xdr:colOff>
                    <xdr:row>13</xdr:row>
                    <xdr:rowOff>0</xdr:rowOff>
                  </from>
                  <to>
                    <xdr:col>26</xdr:col>
                    <xdr:colOff>0</xdr:colOff>
                    <xdr:row>14</xdr:row>
                    <xdr:rowOff>38100</xdr:rowOff>
                  </to>
                </anchor>
              </controlPr>
            </control>
          </mc:Choice>
        </mc:AlternateContent>
        <mc:AlternateContent xmlns:mc="http://schemas.openxmlformats.org/markup-compatibility/2006">
          <mc:Choice Requires="x14">
            <control shapeId="247817" r:id="rId12" name="Check Box 9">
              <controlPr defaultSize="0" autoFill="0" autoLine="0" autoPict="0">
                <anchor moveWithCells="1">
                  <from>
                    <xdr:col>18</xdr:col>
                    <xdr:colOff>0</xdr:colOff>
                    <xdr:row>16</xdr:row>
                    <xdr:rowOff>0</xdr:rowOff>
                  </from>
                  <to>
                    <xdr:col>21</xdr:col>
                    <xdr:colOff>123825</xdr:colOff>
                    <xdr:row>17</xdr:row>
                    <xdr:rowOff>38100</xdr:rowOff>
                  </to>
                </anchor>
              </controlPr>
            </control>
          </mc:Choice>
        </mc:AlternateContent>
        <mc:AlternateContent xmlns:mc="http://schemas.openxmlformats.org/markup-compatibility/2006">
          <mc:Choice Requires="x14">
            <control shapeId="247818" r:id="rId13" name="Check Box 10">
              <controlPr defaultSize="0" autoFill="0" autoLine="0" autoPict="0">
                <anchor moveWithCells="1">
                  <from>
                    <xdr:col>22</xdr:col>
                    <xdr:colOff>47625</xdr:colOff>
                    <xdr:row>16</xdr:row>
                    <xdr:rowOff>0</xdr:rowOff>
                  </from>
                  <to>
                    <xdr:col>26</xdr:col>
                    <xdr:colOff>0</xdr:colOff>
                    <xdr:row>17</xdr:row>
                    <xdr:rowOff>38100</xdr:rowOff>
                  </to>
                </anchor>
              </controlPr>
            </control>
          </mc:Choice>
        </mc:AlternateContent>
        <mc:AlternateContent xmlns:mc="http://schemas.openxmlformats.org/markup-compatibility/2006">
          <mc:Choice Requires="x14">
            <control shapeId="247819" r:id="rId14" name="Check Box 11">
              <controlPr defaultSize="0" autoFill="0" autoLine="0" autoPict="0">
                <anchor moveWithCells="1">
                  <from>
                    <xdr:col>17</xdr:col>
                    <xdr:colOff>152400</xdr:colOff>
                    <xdr:row>41</xdr:row>
                    <xdr:rowOff>0</xdr:rowOff>
                  </from>
                  <to>
                    <xdr:col>21</xdr:col>
                    <xdr:colOff>95250</xdr:colOff>
                    <xdr:row>42</xdr:row>
                    <xdr:rowOff>0</xdr:rowOff>
                  </to>
                </anchor>
              </controlPr>
            </control>
          </mc:Choice>
        </mc:AlternateContent>
        <mc:AlternateContent xmlns:mc="http://schemas.openxmlformats.org/markup-compatibility/2006">
          <mc:Choice Requires="x14">
            <control shapeId="247820" r:id="rId15" name="Check Box 12">
              <controlPr defaultSize="0" autoFill="0" autoLine="0" autoPict="0">
                <anchor moveWithCells="1">
                  <from>
                    <xdr:col>22</xdr:col>
                    <xdr:colOff>28575</xdr:colOff>
                    <xdr:row>41</xdr:row>
                    <xdr:rowOff>0</xdr:rowOff>
                  </from>
                  <to>
                    <xdr:col>25</xdr:col>
                    <xdr:colOff>161925</xdr:colOff>
                    <xdr:row>42</xdr:row>
                    <xdr:rowOff>0</xdr:rowOff>
                  </to>
                </anchor>
              </controlPr>
            </control>
          </mc:Choice>
        </mc:AlternateContent>
        <mc:AlternateContent xmlns:mc="http://schemas.openxmlformats.org/markup-compatibility/2006">
          <mc:Choice Requires="x14">
            <control shapeId="247821" r:id="rId16" name="Check Box 13">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247822" r:id="rId17" name="Check Box 14">
              <controlPr defaultSize="0" autoFill="0" autoLine="0" autoPict="0">
                <anchor moveWithCells="1">
                  <from>
                    <xdr:col>22</xdr:col>
                    <xdr:colOff>47625</xdr:colOff>
                    <xdr:row>6</xdr:row>
                    <xdr:rowOff>161925</xdr:rowOff>
                  </from>
                  <to>
                    <xdr:col>26</xdr:col>
                    <xdr:colOff>0</xdr:colOff>
                    <xdr:row>8</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BO77"/>
  <sheetViews>
    <sheetView showGridLines="0" view="pageBreakPreview" zoomScaleNormal="100" zoomScaleSheetLayoutView="100" workbookViewId="0">
      <selection activeCell="Y6" sqref="Y6"/>
    </sheetView>
  </sheetViews>
  <sheetFormatPr defaultColWidth="8" defaultRowHeight="12" x14ac:dyDescent="0.15"/>
  <cols>
    <col min="1" max="2" width="1.5" style="21" customWidth="1"/>
    <col min="3" max="41" width="2.375" style="21" customWidth="1"/>
    <col min="42" max="60" width="2.625" style="21" customWidth="1"/>
    <col min="61" max="67" width="2.625" style="39" customWidth="1"/>
    <col min="68" max="83" width="2.625" style="21" customWidth="1"/>
    <col min="84" max="16384" width="8" style="21"/>
  </cols>
  <sheetData>
    <row r="2" spans="1:67" ht="14.1" customHeight="1" x14ac:dyDescent="0.15">
      <c r="B2" s="5395" t="s">
        <v>1125</v>
      </c>
      <c r="C2" s="5396"/>
      <c r="D2" s="5396"/>
      <c r="E2" s="5396"/>
      <c r="F2" s="5396"/>
      <c r="G2" s="5396"/>
      <c r="H2" s="5396"/>
      <c r="I2" s="5396"/>
      <c r="J2" s="5396"/>
      <c r="K2" s="5396"/>
      <c r="L2" s="5396"/>
      <c r="M2" s="5396"/>
      <c r="N2" s="5396"/>
      <c r="O2" s="5396"/>
      <c r="P2" s="5396"/>
      <c r="Q2" s="5396"/>
      <c r="R2" s="5396"/>
      <c r="S2" s="5396"/>
      <c r="T2" s="5396"/>
      <c r="U2" s="5396"/>
      <c r="V2" s="5396"/>
      <c r="W2" s="5396"/>
      <c r="X2" s="5396"/>
      <c r="Y2" s="5396"/>
      <c r="Z2" s="5396"/>
      <c r="AA2" s="5396"/>
      <c r="AB2" s="5396"/>
      <c r="AC2" s="5396"/>
      <c r="AD2" s="5396"/>
      <c r="AE2" s="5396"/>
      <c r="AF2" s="5396"/>
      <c r="AG2" s="5396"/>
      <c r="AH2" s="5396"/>
      <c r="AI2" s="5396"/>
      <c r="AJ2" s="5396"/>
      <c r="AK2" s="5396"/>
      <c r="AL2" s="5396"/>
      <c r="AM2" s="5396"/>
    </row>
    <row r="3" spans="1:67" ht="5.0999999999999996" customHeight="1" thickBot="1" x14ac:dyDescent="0.2"/>
    <row r="4" spans="1:67" ht="14.1" customHeight="1" x14ac:dyDescent="0.15">
      <c r="B4" s="5313" t="s">
        <v>693</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314"/>
      <c r="AA4" s="5315"/>
      <c r="AB4" s="5316" t="s">
        <v>226</v>
      </c>
      <c r="AC4" s="5314"/>
      <c r="AD4" s="5314"/>
      <c r="AE4" s="5314"/>
      <c r="AF4" s="5314"/>
      <c r="AG4" s="5314"/>
      <c r="AH4" s="5314"/>
      <c r="AI4" s="5314"/>
      <c r="AJ4" s="5314"/>
      <c r="AK4" s="5314"/>
      <c r="AL4" s="5314"/>
      <c r="AM4" s="5317"/>
    </row>
    <row r="5" spans="1:67" ht="6.95" customHeight="1" x14ac:dyDescent="0.15">
      <c r="B5" s="49"/>
      <c r="C5" s="553"/>
      <c r="D5" s="553"/>
      <c r="E5" s="553"/>
      <c r="F5" s="553"/>
      <c r="G5" s="553"/>
      <c r="H5" s="553"/>
      <c r="I5" s="553"/>
      <c r="J5" s="553"/>
      <c r="K5" s="553"/>
      <c r="L5" s="107"/>
      <c r="M5" s="107"/>
      <c r="N5" s="107"/>
      <c r="O5" s="107"/>
      <c r="P5" s="107"/>
      <c r="Q5" s="107"/>
      <c r="R5" s="107"/>
      <c r="S5" s="107"/>
      <c r="T5" s="107"/>
      <c r="U5" s="107"/>
      <c r="V5" s="107"/>
      <c r="W5" s="107"/>
      <c r="X5" s="107"/>
      <c r="Y5" s="107"/>
      <c r="Z5" s="107"/>
      <c r="AA5" s="107"/>
      <c r="AB5" s="183"/>
      <c r="AC5" s="107"/>
      <c r="AD5" s="107"/>
      <c r="AE5" s="107"/>
      <c r="AF5" s="107"/>
      <c r="AG5" s="107"/>
      <c r="AH5" s="107"/>
      <c r="AI5" s="107"/>
      <c r="AJ5" s="107"/>
      <c r="AK5" s="107"/>
      <c r="AL5" s="107"/>
      <c r="AM5" s="184"/>
      <c r="AN5" s="106"/>
    </row>
    <row r="6" spans="1:67" ht="14.1" customHeight="1" x14ac:dyDescent="0.15">
      <c r="A6" s="514"/>
      <c r="B6" s="5"/>
      <c r="C6" s="221" t="s">
        <v>1375</v>
      </c>
      <c r="D6" s="221"/>
      <c r="E6" s="894"/>
      <c r="F6" s="861"/>
      <c r="G6" s="861"/>
      <c r="H6" s="861"/>
      <c r="I6" s="861"/>
      <c r="J6" s="861"/>
      <c r="K6" s="861"/>
      <c r="L6" s="891"/>
      <c r="M6" s="891"/>
      <c r="N6" s="891"/>
      <c r="O6" s="891"/>
      <c r="P6" s="891"/>
      <c r="Q6" s="891"/>
      <c r="R6" s="891"/>
      <c r="S6" s="36"/>
      <c r="T6" s="36"/>
      <c r="U6" s="46"/>
      <c r="V6" s="36"/>
      <c r="W6" s="36"/>
      <c r="X6" s="891"/>
      <c r="Y6" s="891"/>
      <c r="Z6" s="1021"/>
      <c r="AA6" s="199"/>
      <c r="AB6" s="613"/>
      <c r="AC6" s="890"/>
      <c r="AD6" s="890"/>
      <c r="AE6" s="890"/>
      <c r="AF6" s="890"/>
      <c r="AG6" s="890"/>
      <c r="AH6" s="890"/>
      <c r="AI6" s="890"/>
      <c r="AJ6" s="890"/>
      <c r="AK6" s="890"/>
      <c r="AL6" s="890"/>
      <c r="AM6" s="98"/>
      <c r="AO6" s="17"/>
      <c r="AP6" s="17"/>
      <c r="AQ6" s="17"/>
      <c r="AR6" s="17"/>
      <c r="AS6" s="17"/>
      <c r="AT6" s="17"/>
      <c r="AU6" s="17"/>
      <c r="AV6" s="17"/>
      <c r="AW6" s="17"/>
      <c r="AX6" s="17"/>
      <c r="AY6" s="17"/>
      <c r="AZ6" s="17"/>
      <c r="BA6" s="17"/>
      <c r="BB6" s="17"/>
      <c r="BC6" s="17"/>
      <c r="BD6" s="17"/>
      <c r="BI6" s="21"/>
      <c r="BJ6" s="21"/>
      <c r="BK6" s="21"/>
      <c r="BL6" s="21"/>
      <c r="BM6" s="21"/>
      <c r="BN6" s="21"/>
      <c r="BO6" s="21"/>
    </row>
    <row r="7" spans="1:67" ht="14.1" customHeight="1" x14ac:dyDescent="0.15">
      <c r="A7" s="514"/>
      <c r="B7" s="5"/>
      <c r="C7" s="891" t="s">
        <v>901</v>
      </c>
      <c r="D7" s="891"/>
      <c r="F7" s="891"/>
      <c r="G7" s="542"/>
      <c r="H7" s="542"/>
      <c r="I7" s="542"/>
      <c r="J7" s="542"/>
      <c r="K7" s="542"/>
      <c r="L7" s="542"/>
      <c r="M7" s="542"/>
      <c r="N7" s="542"/>
      <c r="O7" s="542"/>
      <c r="P7" s="542"/>
      <c r="Q7" s="542"/>
      <c r="R7" s="542"/>
      <c r="S7" s="542"/>
      <c r="T7" s="894"/>
      <c r="U7" s="894"/>
      <c r="V7" s="542"/>
      <c r="W7" s="886"/>
      <c r="X7" s="886"/>
      <c r="Y7" s="891"/>
      <c r="Z7" s="1021"/>
      <c r="AA7" s="199"/>
      <c r="AB7" s="858" t="s">
        <v>24</v>
      </c>
      <c r="AC7" s="5612" t="s">
        <v>2140</v>
      </c>
      <c r="AD7" s="5612"/>
      <c r="AE7" s="5612"/>
      <c r="AF7" s="5612"/>
      <c r="AG7" s="5612"/>
      <c r="AH7" s="5612"/>
      <c r="AI7" s="5612"/>
      <c r="AJ7" s="5612"/>
      <c r="AK7" s="5612"/>
      <c r="AL7" s="5612"/>
      <c r="AM7" s="5613"/>
      <c r="AO7" s="17"/>
      <c r="AP7" s="17"/>
      <c r="AQ7" s="17"/>
      <c r="AR7" s="17"/>
      <c r="AS7" s="17"/>
      <c r="AT7" s="17"/>
      <c r="AU7" s="17"/>
      <c r="AV7" s="17"/>
      <c r="AW7" s="17"/>
      <c r="AX7" s="17"/>
      <c r="AY7" s="17"/>
      <c r="AZ7" s="17"/>
      <c r="BA7" s="17"/>
      <c r="BB7" s="17"/>
      <c r="BC7" s="17"/>
      <c r="BD7" s="17"/>
      <c r="BI7" s="21"/>
      <c r="BJ7" s="21"/>
      <c r="BK7" s="21"/>
      <c r="BL7" s="21"/>
      <c r="BM7" s="21"/>
      <c r="BN7" s="21"/>
      <c r="BO7" s="21"/>
    </row>
    <row r="8" spans="1:67" ht="14.1" customHeight="1" x14ac:dyDescent="0.15">
      <c r="A8" s="514"/>
      <c r="B8" s="5"/>
      <c r="C8" s="891"/>
      <c r="D8" s="891"/>
      <c r="F8" s="891"/>
      <c r="G8" s="39"/>
      <c r="H8" s="891"/>
      <c r="I8" s="891"/>
      <c r="J8" s="891"/>
      <c r="K8" s="891"/>
      <c r="L8" s="891"/>
      <c r="M8" s="891"/>
      <c r="N8" s="891"/>
      <c r="O8" s="891"/>
      <c r="P8" s="891"/>
      <c r="Q8" s="891"/>
      <c r="R8" s="844"/>
      <c r="S8" s="844"/>
      <c r="T8" s="7"/>
      <c r="U8" s="843"/>
      <c r="V8" s="843"/>
      <c r="W8" s="891"/>
      <c r="X8" s="891"/>
      <c r="Y8" s="891"/>
      <c r="Z8" s="1021"/>
      <c r="AA8" s="199"/>
      <c r="AB8" s="869"/>
      <c r="AC8" s="5612"/>
      <c r="AD8" s="5612"/>
      <c r="AE8" s="5612"/>
      <c r="AF8" s="5612"/>
      <c r="AG8" s="5612"/>
      <c r="AH8" s="5612"/>
      <c r="AI8" s="5612"/>
      <c r="AJ8" s="5612"/>
      <c r="AK8" s="5612"/>
      <c r="AL8" s="5612"/>
      <c r="AM8" s="5613"/>
      <c r="AO8" s="17"/>
      <c r="AP8" s="17"/>
      <c r="AQ8" s="17"/>
      <c r="AR8" s="17"/>
      <c r="AS8" s="17"/>
      <c r="AT8" s="17"/>
      <c r="AU8" s="17"/>
      <c r="AV8" s="17"/>
      <c r="AW8" s="17"/>
      <c r="AX8" s="17"/>
      <c r="AY8" s="17"/>
      <c r="AZ8" s="17"/>
      <c r="BA8" s="17"/>
      <c r="BB8" s="17"/>
      <c r="BC8" s="17"/>
      <c r="BD8" s="17"/>
      <c r="BI8" s="21"/>
      <c r="BJ8" s="21"/>
      <c r="BK8" s="21"/>
      <c r="BL8" s="21"/>
      <c r="BM8" s="21"/>
      <c r="BN8" s="21"/>
      <c r="BO8" s="21"/>
    </row>
    <row r="9" spans="1:67" ht="14.1" customHeight="1" x14ac:dyDescent="0.15">
      <c r="A9" s="514"/>
      <c r="B9" s="5"/>
      <c r="C9" s="891"/>
      <c r="D9" s="542" t="s">
        <v>705</v>
      </c>
      <c r="F9" s="891"/>
      <c r="G9" s="891"/>
      <c r="H9" s="39"/>
      <c r="I9" s="891"/>
      <c r="J9" s="891"/>
      <c r="K9" s="891"/>
      <c r="L9" s="891"/>
      <c r="M9" s="891"/>
      <c r="N9" s="891"/>
      <c r="O9" s="891"/>
      <c r="P9" s="891"/>
      <c r="Q9" s="542"/>
      <c r="R9" s="36"/>
      <c r="S9" s="17"/>
      <c r="T9" s="17"/>
      <c r="U9" s="36"/>
      <c r="V9" s="17"/>
      <c r="W9" s="17"/>
      <c r="X9" s="17"/>
      <c r="Y9" s="891"/>
      <c r="Z9" s="1021"/>
      <c r="AA9" s="199"/>
      <c r="AB9" s="1775" t="s">
        <v>59</v>
      </c>
      <c r="AC9" s="2714" t="s">
        <v>704</v>
      </c>
      <c r="AD9" s="2714"/>
      <c r="AE9" s="2714"/>
      <c r="AF9" s="2714"/>
      <c r="AG9" s="2714"/>
      <c r="AH9" s="2714"/>
      <c r="AI9" s="2714"/>
      <c r="AJ9" s="2714"/>
      <c r="AK9" s="2714"/>
      <c r="AL9" s="2714"/>
      <c r="AM9" s="2715"/>
      <c r="AO9" s="17"/>
      <c r="AP9" s="17"/>
      <c r="AQ9" s="17"/>
      <c r="AR9" s="17"/>
      <c r="AS9" s="17"/>
      <c r="AT9" s="17"/>
      <c r="AU9" s="17"/>
      <c r="AV9" s="17"/>
      <c r="AW9" s="17"/>
      <c r="AX9" s="17"/>
      <c r="AY9" s="17"/>
      <c r="AZ9" s="17"/>
      <c r="BA9" s="17"/>
      <c r="BB9" s="17"/>
      <c r="BC9" s="17"/>
      <c r="BD9" s="17"/>
      <c r="BI9" s="21"/>
      <c r="BJ9" s="21"/>
      <c r="BK9" s="21"/>
      <c r="BL9" s="21"/>
      <c r="BM9" s="21"/>
      <c r="BN9" s="21"/>
      <c r="BO9" s="21"/>
    </row>
    <row r="10" spans="1:67" ht="14.1" customHeight="1" x14ac:dyDescent="0.15">
      <c r="A10" s="514"/>
      <c r="B10" s="5"/>
      <c r="C10" s="891"/>
      <c r="D10" s="61" t="s">
        <v>241</v>
      </c>
      <c r="F10" s="61"/>
      <c r="G10" s="61"/>
      <c r="H10" s="61"/>
      <c r="I10" s="61"/>
      <c r="J10" s="542"/>
      <c r="K10" s="2720" t="s">
        <v>138</v>
      </c>
      <c r="L10" s="2720"/>
      <c r="M10" s="4499"/>
      <c r="N10" s="4499"/>
      <c r="O10" s="195" t="s">
        <v>242</v>
      </c>
      <c r="P10" s="39"/>
      <c r="Q10" s="891"/>
      <c r="R10" s="39"/>
      <c r="S10" s="39"/>
      <c r="T10" s="39"/>
      <c r="U10" s="4499"/>
      <c r="V10" s="4499"/>
      <c r="W10" s="195" t="s">
        <v>161</v>
      </c>
      <c r="X10" s="39"/>
      <c r="Y10" s="39"/>
      <c r="Z10" s="39"/>
      <c r="AA10" s="361"/>
      <c r="AB10" s="138"/>
      <c r="AC10" s="2714"/>
      <c r="AD10" s="2714"/>
      <c r="AE10" s="2714"/>
      <c r="AF10" s="2714"/>
      <c r="AG10" s="2714"/>
      <c r="AH10" s="2714"/>
      <c r="AI10" s="2714"/>
      <c r="AJ10" s="2714"/>
      <c r="AK10" s="2714"/>
      <c r="AL10" s="2714"/>
      <c r="AM10" s="2715"/>
      <c r="AN10" s="106"/>
      <c r="AO10" s="17"/>
      <c r="AP10" s="17"/>
      <c r="AQ10" s="17"/>
      <c r="AR10" s="17"/>
      <c r="AS10" s="17"/>
      <c r="AT10" s="17"/>
      <c r="AU10" s="17"/>
      <c r="AV10" s="17"/>
      <c r="AW10" s="17"/>
      <c r="AX10" s="17"/>
      <c r="AY10" s="17"/>
      <c r="AZ10" s="17"/>
      <c r="BA10" s="17"/>
      <c r="BB10" s="17"/>
      <c r="BC10" s="17"/>
      <c r="BD10" s="17"/>
      <c r="BI10" s="21"/>
      <c r="BJ10" s="21"/>
      <c r="BK10" s="21"/>
      <c r="BL10" s="21"/>
      <c r="BM10" s="21"/>
      <c r="BN10" s="21"/>
      <c r="BO10" s="21"/>
    </row>
    <row r="11" spans="1:67" ht="14.1" customHeight="1" x14ac:dyDescent="0.15">
      <c r="B11" s="73"/>
      <c r="C11" s="23"/>
      <c r="D11" s="542"/>
      <c r="E11" s="891"/>
      <c r="F11" s="891"/>
      <c r="G11" s="891"/>
      <c r="H11" s="891"/>
      <c r="I11" s="891"/>
      <c r="J11" s="891"/>
      <c r="K11" s="891"/>
      <c r="L11" s="891"/>
      <c r="M11" s="891"/>
      <c r="N11" s="542"/>
      <c r="O11" s="39"/>
      <c r="P11" s="542"/>
      <c r="Q11" s="542"/>
      <c r="R11" s="542"/>
      <c r="S11" s="542"/>
      <c r="T11" s="542"/>
      <c r="U11" s="542"/>
      <c r="V11" s="542"/>
      <c r="W11" s="542"/>
      <c r="X11" s="542"/>
      <c r="Y11" s="542"/>
      <c r="Z11" s="542"/>
      <c r="AA11" s="891"/>
      <c r="AB11" s="613"/>
      <c r="AN11" s="106"/>
      <c r="AO11" s="17"/>
      <c r="AP11" s="17"/>
      <c r="AQ11" s="17"/>
      <c r="AR11" s="17"/>
      <c r="AS11" s="17"/>
      <c r="AT11" s="17"/>
      <c r="AU11" s="17"/>
      <c r="AV11" s="17"/>
      <c r="AW11" s="17"/>
      <c r="AX11" s="17"/>
      <c r="AY11" s="17"/>
      <c r="AZ11" s="17"/>
      <c r="BA11" s="17"/>
      <c r="BB11" s="17"/>
      <c r="BC11" s="17"/>
      <c r="BD11" s="17"/>
    </row>
    <row r="12" spans="1:67" ht="14.1" customHeight="1" x14ac:dyDescent="0.15">
      <c r="A12" s="514"/>
      <c r="B12" s="5"/>
      <c r="C12" s="891" t="s">
        <v>902</v>
      </c>
      <c r="D12" s="891"/>
      <c r="E12" s="542"/>
      <c r="F12" s="542"/>
      <c r="G12" s="891"/>
      <c r="H12" s="891"/>
      <c r="I12" s="891"/>
      <c r="J12" s="891"/>
      <c r="K12" s="891"/>
      <c r="L12" s="891"/>
      <c r="M12" s="891"/>
      <c r="N12" s="891"/>
      <c r="O12" s="891"/>
      <c r="P12" s="891"/>
      <c r="Q12" s="891"/>
      <c r="R12" s="891"/>
      <c r="S12" s="844"/>
      <c r="T12" s="844"/>
      <c r="U12" s="7"/>
      <c r="V12" s="843"/>
      <c r="W12" s="843"/>
      <c r="X12" s="891"/>
      <c r="Y12" s="891"/>
      <c r="Z12" s="1021"/>
      <c r="AA12" s="46"/>
      <c r="AB12" s="613"/>
      <c r="AM12" s="152"/>
      <c r="AO12" s="17"/>
      <c r="AP12" s="17"/>
      <c r="AQ12" s="17"/>
      <c r="AR12" s="17"/>
      <c r="AS12" s="17"/>
      <c r="AT12" s="17"/>
      <c r="AU12" s="17"/>
      <c r="AV12" s="17"/>
      <c r="AW12" s="17"/>
      <c r="AX12" s="17"/>
      <c r="AY12" s="17"/>
      <c r="AZ12" s="17"/>
      <c r="BA12" s="17"/>
      <c r="BB12" s="17"/>
      <c r="BC12" s="17"/>
      <c r="BD12" s="17"/>
      <c r="BI12" s="21"/>
      <c r="BJ12" s="21"/>
      <c r="BK12" s="21"/>
      <c r="BL12" s="21"/>
      <c r="BM12" s="21"/>
      <c r="BN12" s="21"/>
      <c r="BO12" s="21"/>
    </row>
    <row r="13" spans="1:67" ht="14.1" customHeight="1" x14ac:dyDescent="0.15">
      <c r="A13" s="514"/>
      <c r="B13" s="5"/>
      <c r="C13" s="61"/>
      <c r="D13" s="891" t="s">
        <v>1564</v>
      </c>
      <c r="E13" s="61"/>
      <c r="F13" s="61"/>
      <c r="G13" s="542"/>
      <c r="H13" s="542"/>
      <c r="I13" s="542"/>
      <c r="J13" s="542"/>
      <c r="K13" s="542"/>
      <c r="L13" s="542"/>
      <c r="M13" s="542"/>
      <c r="N13" s="542"/>
      <c r="O13" s="542"/>
      <c r="P13" s="542"/>
      <c r="Q13" s="542"/>
      <c r="R13" s="891"/>
      <c r="S13" s="891"/>
      <c r="T13" s="891"/>
      <c r="U13" s="53"/>
      <c r="V13" s="53"/>
      <c r="W13" s="46"/>
      <c r="X13" s="53"/>
      <c r="Y13" s="53"/>
      <c r="Z13" s="53"/>
      <c r="AA13" s="890"/>
      <c r="AB13" s="613"/>
      <c r="AC13" s="890"/>
      <c r="AD13" s="890"/>
      <c r="AE13" s="890"/>
      <c r="AF13" s="890"/>
      <c r="AG13" s="890"/>
      <c r="AH13" s="890"/>
      <c r="AI13" s="890"/>
      <c r="AJ13" s="890"/>
      <c r="AK13" s="890"/>
      <c r="AL13" s="890"/>
      <c r="AM13" s="67"/>
      <c r="AO13" s="17"/>
      <c r="AP13" s="17"/>
      <c r="AQ13" s="17"/>
      <c r="AR13" s="17"/>
      <c r="AS13" s="17"/>
      <c r="AT13" s="17"/>
      <c r="AU13" s="17"/>
      <c r="AV13" s="17"/>
      <c r="AW13" s="17"/>
      <c r="AX13" s="17"/>
      <c r="AY13" s="17"/>
      <c r="AZ13" s="17"/>
      <c r="BA13" s="17"/>
      <c r="BB13" s="17"/>
      <c r="BC13" s="17"/>
      <c r="BD13" s="17"/>
      <c r="BI13" s="21"/>
      <c r="BJ13" s="21"/>
      <c r="BK13" s="21"/>
      <c r="BL13" s="21"/>
      <c r="BM13" s="21"/>
      <c r="BN13" s="21"/>
      <c r="BO13" s="21"/>
    </row>
    <row r="14" spans="1:67" ht="14.1" customHeight="1" x14ac:dyDescent="0.15">
      <c r="A14" s="514"/>
      <c r="B14" s="5"/>
      <c r="C14" s="891"/>
      <c r="D14" s="61"/>
      <c r="E14" s="5393"/>
      <c r="F14" s="5393"/>
      <c r="G14" s="5393"/>
      <c r="H14" s="5393"/>
      <c r="I14" s="5393"/>
      <c r="J14" s="5393"/>
      <c r="K14" s="5393"/>
      <c r="L14" s="5393"/>
      <c r="M14" s="5393"/>
      <c r="N14" s="5393"/>
      <c r="O14" s="5393"/>
      <c r="P14" s="5393"/>
      <c r="Q14" s="5393"/>
      <c r="R14" s="5393"/>
      <c r="S14" s="5393"/>
      <c r="T14" s="5393"/>
      <c r="U14" s="5393"/>
      <c r="V14" s="5393"/>
      <c r="W14" s="5393"/>
      <c r="X14" s="5393"/>
      <c r="Y14" s="5393"/>
      <c r="Z14" s="998"/>
      <c r="AA14" s="890"/>
      <c r="AB14" s="613"/>
      <c r="AC14" s="890"/>
      <c r="AD14" s="890"/>
      <c r="AE14" s="890"/>
      <c r="AF14" s="890"/>
      <c r="AG14" s="890"/>
      <c r="AH14" s="890"/>
      <c r="AI14" s="890"/>
      <c r="AJ14" s="890"/>
      <c r="AK14" s="890"/>
      <c r="AL14" s="890"/>
      <c r="AM14" s="68"/>
      <c r="AO14" s="17"/>
      <c r="AP14" s="17"/>
      <c r="AQ14" s="17"/>
      <c r="AR14" s="17"/>
      <c r="AS14" s="17"/>
      <c r="AT14" s="17"/>
      <c r="AU14" s="17"/>
      <c r="AV14" s="17"/>
      <c r="AW14" s="17"/>
      <c r="AX14" s="17"/>
      <c r="AY14" s="17"/>
      <c r="AZ14" s="17"/>
      <c r="BA14" s="17"/>
      <c r="BB14" s="17"/>
      <c r="BC14" s="17"/>
      <c r="BD14" s="17"/>
      <c r="BI14" s="21"/>
      <c r="BJ14" s="21"/>
      <c r="BK14" s="21"/>
      <c r="BL14" s="21"/>
      <c r="BM14" s="21"/>
      <c r="BN14" s="21"/>
      <c r="BO14" s="21"/>
    </row>
    <row r="15" spans="1:67" ht="14.1" customHeight="1" x14ac:dyDescent="0.15">
      <c r="A15" s="514"/>
      <c r="B15" s="5"/>
      <c r="C15" s="891"/>
      <c r="D15" s="61"/>
      <c r="E15" s="5393"/>
      <c r="F15" s="5393"/>
      <c r="G15" s="5393"/>
      <c r="H15" s="5393"/>
      <c r="I15" s="5393"/>
      <c r="J15" s="5393"/>
      <c r="K15" s="5393"/>
      <c r="L15" s="5393"/>
      <c r="M15" s="5393"/>
      <c r="N15" s="5393"/>
      <c r="O15" s="5393"/>
      <c r="P15" s="5393"/>
      <c r="Q15" s="5393"/>
      <c r="R15" s="5393"/>
      <c r="S15" s="5393"/>
      <c r="T15" s="5393"/>
      <c r="U15" s="5393"/>
      <c r="V15" s="5393"/>
      <c r="W15" s="5393"/>
      <c r="X15" s="5393"/>
      <c r="Y15" s="5393"/>
      <c r="Z15" s="998"/>
      <c r="AA15" s="890"/>
      <c r="AB15" s="613"/>
      <c r="AC15" s="890"/>
      <c r="AD15" s="890"/>
      <c r="AE15" s="890"/>
      <c r="AF15" s="890"/>
      <c r="AG15" s="890"/>
      <c r="AH15" s="890"/>
      <c r="AI15" s="890"/>
      <c r="AJ15" s="890"/>
      <c r="AK15" s="890"/>
      <c r="AL15" s="890"/>
      <c r="AM15" s="68"/>
      <c r="AO15" s="17"/>
      <c r="AP15" s="17"/>
      <c r="AQ15" s="17"/>
      <c r="AR15" s="17"/>
      <c r="AS15" s="17"/>
      <c r="AT15" s="17"/>
      <c r="AU15" s="17"/>
      <c r="AV15" s="17"/>
      <c r="AW15" s="17"/>
      <c r="AX15" s="17"/>
      <c r="AY15" s="17"/>
      <c r="AZ15" s="17"/>
      <c r="BA15" s="17"/>
      <c r="BB15" s="17"/>
      <c r="BC15" s="17"/>
      <c r="BD15" s="17"/>
      <c r="BI15" s="21"/>
      <c r="BJ15" s="21"/>
      <c r="BK15" s="21"/>
      <c r="BL15" s="21"/>
      <c r="BM15" s="21"/>
      <c r="BN15" s="21"/>
      <c r="BO15" s="21"/>
    </row>
    <row r="16" spans="1:67" ht="14.1" customHeight="1" x14ac:dyDescent="0.15">
      <c r="A16" s="514"/>
      <c r="B16" s="5"/>
      <c r="C16" s="542"/>
      <c r="D16" s="542"/>
      <c r="E16" s="5393"/>
      <c r="F16" s="5393"/>
      <c r="G16" s="5393"/>
      <c r="H16" s="5393"/>
      <c r="I16" s="5393"/>
      <c r="J16" s="5393"/>
      <c r="K16" s="5393"/>
      <c r="L16" s="5393"/>
      <c r="M16" s="5393"/>
      <c r="N16" s="5393"/>
      <c r="O16" s="5393"/>
      <c r="P16" s="5393"/>
      <c r="Q16" s="5393"/>
      <c r="R16" s="5393"/>
      <c r="S16" s="5393"/>
      <c r="T16" s="5393"/>
      <c r="U16" s="5393"/>
      <c r="V16" s="5393"/>
      <c r="W16" s="5393"/>
      <c r="X16" s="5393"/>
      <c r="Y16" s="5393"/>
      <c r="Z16" s="998"/>
      <c r="AA16" s="729"/>
      <c r="AB16" s="613"/>
      <c r="AC16" s="72"/>
      <c r="AD16" s="890"/>
      <c r="AE16" s="890"/>
      <c r="AF16" s="890"/>
      <c r="AG16" s="729"/>
      <c r="AH16" s="729"/>
      <c r="AI16" s="729"/>
      <c r="AJ16" s="729"/>
      <c r="AK16" s="729"/>
      <c r="AL16" s="729"/>
      <c r="AM16" s="67"/>
      <c r="AO16" s="17"/>
      <c r="AP16" s="17"/>
      <c r="AQ16" s="17"/>
      <c r="AR16" s="17"/>
      <c r="AS16" s="17"/>
      <c r="AT16" s="17"/>
      <c r="AU16" s="17"/>
      <c r="AV16" s="17"/>
      <c r="AW16" s="17"/>
      <c r="AX16" s="17"/>
      <c r="AY16" s="17"/>
      <c r="AZ16" s="17"/>
      <c r="BA16" s="17"/>
      <c r="BB16" s="17"/>
      <c r="BC16" s="17"/>
      <c r="BD16" s="17"/>
      <c r="BI16" s="21"/>
      <c r="BJ16" s="21"/>
      <c r="BK16" s="21"/>
      <c r="BL16" s="21"/>
      <c r="BM16" s="21"/>
      <c r="BN16" s="21"/>
      <c r="BO16" s="21"/>
    </row>
    <row r="17" spans="1:67" ht="14.1" customHeight="1" x14ac:dyDescent="0.15">
      <c r="A17" s="514"/>
      <c r="B17" s="5"/>
      <c r="C17" s="542"/>
      <c r="D17" s="542"/>
      <c r="E17" s="850"/>
      <c r="F17" s="850"/>
      <c r="G17" s="850"/>
      <c r="H17" s="850"/>
      <c r="I17" s="850"/>
      <c r="J17" s="850"/>
      <c r="K17" s="850"/>
      <c r="L17" s="850"/>
      <c r="M17" s="850"/>
      <c r="N17" s="850"/>
      <c r="O17" s="850"/>
      <c r="P17" s="850"/>
      <c r="Q17" s="850"/>
      <c r="R17" s="850"/>
      <c r="S17" s="850"/>
      <c r="T17" s="850"/>
      <c r="U17" s="850"/>
      <c r="V17" s="850"/>
      <c r="W17" s="850"/>
      <c r="X17" s="850"/>
      <c r="Y17" s="850"/>
      <c r="Z17" s="998"/>
      <c r="AA17" s="729"/>
      <c r="AB17" s="613"/>
      <c r="AC17" s="72"/>
      <c r="AD17" s="890"/>
      <c r="AE17" s="890"/>
      <c r="AF17" s="890"/>
      <c r="AG17" s="729"/>
      <c r="AH17" s="729"/>
      <c r="AI17" s="729"/>
      <c r="AJ17" s="729"/>
      <c r="AK17" s="729"/>
      <c r="AL17" s="729"/>
      <c r="AM17" s="67"/>
      <c r="BI17" s="21"/>
      <c r="BJ17" s="21"/>
      <c r="BK17" s="21"/>
      <c r="BL17" s="21"/>
      <c r="BM17" s="21"/>
      <c r="BN17" s="21"/>
      <c r="BO17" s="21"/>
    </row>
    <row r="18" spans="1:67" ht="14.1" customHeight="1" x14ac:dyDescent="0.15">
      <c r="A18" s="514"/>
      <c r="B18" s="5"/>
      <c r="C18" s="39" t="s">
        <v>1704</v>
      </c>
      <c r="D18" s="39"/>
      <c r="F18" s="542"/>
      <c r="G18" s="542"/>
      <c r="H18" s="542"/>
      <c r="I18" s="542"/>
      <c r="J18" s="542"/>
      <c r="K18" s="542"/>
      <c r="L18" s="542"/>
      <c r="M18" s="542"/>
      <c r="N18" s="542"/>
      <c r="O18" s="542"/>
      <c r="P18" s="542"/>
      <c r="Q18" s="542"/>
      <c r="R18" s="542"/>
      <c r="S18" s="891"/>
      <c r="T18" s="861"/>
      <c r="U18" s="861"/>
      <c r="V18" s="891"/>
      <c r="W18" s="861"/>
      <c r="X18" s="861"/>
      <c r="Y18" s="891"/>
      <c r="Z18" s="1021"/>
      <c r="AA18" s="199"/>
      <c r="AB18" s="869" t="s">
        <v>607</v>
      </c>
      <c r="AC18" s="881" t="s">
        <v>1411</v>
      </c>
      <c r="AD18" s="890"/>
      <c r="AE18" s="890"/>
      <c r="AF18" s="890"/>
      <c r="AG18" s="890"/>
      <c r="AH18" s="890"/>
      <c r="AI18" s="890"/>
      <c r="AJ18" s="890"/>
      <c r="AK18" s="890"/>
      <c r="AL18" s="890"/>
      <c r="AM18" s="98"/>
      <c r="BI18" s="21"/>
      <c r="BJ18" s="21"/>
      <c r="BK18" s="21"/>
      <c r="BL18" s="21"/>
      <c r="BM18" s="21"/>
      <c r="BN18" s="21"/>
      <c r="BO18" s="21"/>
    </row>
    <row r="19" spans="1:67" ht="14.1" customHeight="1" x14ac:dyDescent="0.15">
      <c r="A19" s="514"/>
      <c r="B19" s="5"/>
      <c r="C19" s="891"/>
      <c r="D19" s="891" t="s">
        <v>1659</v>
      </c>
      <c r="F19" s="39"/>
      <c r="G19" s="891"/>
      <c r="H19" s="891"/>
      <c r="I19" s="891"/>
      <c r="J19" s="891"/>
      <c r="K19" s="891"/>
      <c r="L19" s="891"/>
      <c r="M19" s="891"/>
      <c r="N19" s="891"/>
      <c r="O19" s="891"/>
      <c r="P19" s="891"/>
      <c r="Q19" s="891"/>
      <c r="R19" s="844"/>
      <c r="S19" s="844"/>
      <c r="T19" s="7"/>
      <c r="U19" s="843"/>
      <c r="V19" s="843"/>
      <c r="W19" s="891"/>
      <c r="X19" s="891"/>
      <c r="Y19" s="891"/>
      <c r="Z19" s="1021"/>
      <c r="AA19" s="199"/>
      <c r="AB19" s="5610" t="s">
        <v>24</v>
      </c>
      <c r="AC19" s="4435" t="s">
        <v>1568</v>
      </c>
      <c r="AD19" s="5609"/>
      <c r="AE19" s="5609"/>
      <c r="AF19" s="5609"/>
      <c r="AG19" s="5609"/>
      <c r="AH19" s="5609"/>
      <c r="AI19" s="5609"/>
      <c r="AJ19" s="5609"/>
      <c r="AK19" s="5609"/>
      <c r="AL19" s="5609"/>
      <c r="AM19" s="5520"/>
      <c r="BI19" s="21"/>
      <c r="BJ19" s="21"/>
      <c r="BK19" s="21"/>
      <c r="BL19" s="21"/>
      <c r="BM19" s="21"/>
      <c r="BN19" s="21"/>
      <c r="BO19" s="21"/>
    </row>
    <row r="20" spans="1:67" ht="14.1" customHeight="1" x14ac:dyDescent="0.15">
      <c r="A20" s="514"/>
      <c r="B20" s="5"/>
      <c r="C20" s="39"/>
      <c r="D20" s="891"/>
      <c r="F20" s="891"/>
      <c r="G20" s="542"/>
      <c r="H20" s="542"/>
      <c r="I20" s="542"/>
      <c r="J20" s="542"/>
      <c r="K20" s="542"/>
      <c r="L20" s="542"/>
      <c r="M20" s="542"/>
      <c r="N20" s="542"/>
      <c r="O20" s="542"/>
      <c r="P20" s="542"/>
      <c r="Q20" s="542"/>
      <c r="R20" s="36"/>
      <c r="S20" s="17"/>
      <c r="T20" s="17"/>
      <c r="U20" s="36"/>
      <c r="V20" s="17"/>
      <c r="W20" s="17"/>
      <c r="X20" s="17"/>
      <c r="Y20" s="891"/>
      <c r="Z20" s="1021"/>
      <c r="AA20" s="199"/>
      <c r="AB20" s="5611"/>
      <c r="AC20" s="5609"/>
      <c r="AD20" s="5609"/>
      <c r="AE20" s="5609"/>
      <c r="AF20" s="5609"/>
      <c r="AG20" s="5609"/>
      <c r="AH20" s="5609"/>
      <c r="AI20" s="5609"/>
      <c r="AJ20" s="5609"/>
      <c r="AK20" s="5609"/>
      <c r="AL20" s="5609"/>
      <c r="AM20" s="5520"/>
      <c r="BI20" s="21"/>
      <c r="BJ20" s="21"/>
      <c r="BK20" s="21"/>
      <c r="BL20" s="21"/>
      <c r="BM20" s="21"/>
      <c r="BN20" s="21"/>
      <c r="BO20" s="21"/>
    </row>
    <row r="21" spans="1:67" ht="14.1" customHeight="1" x14ac:dyDescent="0.15">
      <c r="A21" s="514"/>
      <c r="B21" s="5"/>
      <c r="C21" s="542" t="s">
        <v>903</v>
      </c>
      <c r="D21" s="542"/>
      <c r="F21" s="891"/>
      <c r="G21" s="542"/>
      <c r="H21" s="542"/>
      <c r="I21" s="542"/>
      <c r="J21" s="542"/>
      <c r="K21" s="542"/>
      <c r="L21" s="542"/>
      <c r="M21" s="542"/>
      <c r="N21" s="39"/>
      <c r="O21" s="542"/>
      <c r="P21" s="542"/>
      <c r="Q21" s="542"/>
      <c r="R21" s="542"/>
      <c r="S21" s="542"/>
      <c r="T21" s="894"/>
      <c r="U21" s="894"/>
      <c r="V21" s="36"/>
      <c r="W21" s="888"/>
      <c r="X21" s="888"/>
      <c r="Y21" s="542"/>
      <c r="Z21" s="542"/>
      <c r="AA21" s="199"/>
      <c r="AB21" s="5611"/>
      <c r="AC21" s="5609"/>
      <c r="AD21" s="5609"/>
      <c r="AE21" s="5609"/>
      <c r="AF21" s="5609"/>
      <c r="AG21" s="5609"/>
      <c r="AH21" s="5609"/>
      <c r="AI21" s="5609"/>
      <c r="AJ21" s="5609"/>
      <c r="AK21" s="5609"/>
      <c r="AL21" s="5609"/>
      <c r="AM21" s="5520"/>
      <c r="BI21" s="21"/>
      <c r="BJ21" s="21"/>
      <c r="BK21" s="21"/>
      <c r="BL21" s="21"/>
      <c r="BM21" s="21"/>
      <c r="BN21" s="21"/>
      <c r="BO21" s="21"/>
    </row>
    <row r="22" spans="1:67" ht="14.1" customHeight="1" x14ac:dyDescent="0.15">
      <c r="A22" s="514"/>
      <c r="B22" s="5"/>
      <c r="C22" s="542"/>
      <c r="D22" s="542"/>
      <c r="F22" s="891"/>
      <c r="G22" s="542"/>
      <c r="H22" s="542"/>
      <c r="I22" s="542"/>
      <c r="J22" s="542"/>
      <c r="K22" s="542"/>
      <c r="L22" s="542"/>
      <c r="M22" s="542"/>
      <c r="N22" s="542"/>
      <c r="O22" s="39"/>
      <c r="P22" s="542"/>
      <c r="Q22" s="891"/>
      <c r="R22" s="844"/>
      <c r="S22" s="844"/>
      <c r="T22" s="7"/>
      <c r="U22" s="843"/>
      <c r="V22" s="843"/>
      <c r="W22" s="891"/>
      <c r="X22" s="891"/>
      <c r="Y22" s="891"/>
      <c r="Z22" s="1021"/>
      <c r="AA22" s="199"/>
      <c r="AB22" s="613"/>
      <c r="AC22" s="5609"/>
      <c r="AD22" s="5609"/>
      <c r="AE22" s="5609"/>
      <c r="AF22" s="5609"/>
      <c r="AG22" s="5609"/>
      <c r="AH22" s="5609"/>
      <c r="AI22" s="5609"/>
      <c r="AJ22" s="5609"/>
      <c r="AK22" s="5609"/>
      <c r="AL22" s="5609"/>
      <c r="AM22" s="5520"/>
      <c r="BI22" s="21"/>
      <c r="BJ22" s="21"/>
      <c r="BK22" s="21"/>
      <c r="BL22" s="21"/>
      <c r="BM22" s="21"/>
      <c r="BN22" s="21"/>
      <c r="BO22" s="21"/>
    </row>
    <row r="23" spans="1:67" ht="14.1" customHeight="1" x14ac:dyDescent="0.15">
      <c r="A23" s="514"/>
      <c r="B23" s="5"/>
      <c r="C23" s="891"/>
      <c r="D23" s="891" t="s">
        <v>794</v>
      </c>
      <c r="E23" s="891"/>
      <c r="F23" s="891"/>
      <c r="G23" s="891"/>
      <c r="H23" s="891"/>
      <c r="I23" s="891"/>
      <c r="J23" s="891"/>
      <c r="K23" s="891"/>
      <c r="L23" s="891"/>
      <c r="M23" s="891"/>
      <c r="N23" s="891"/>
      <c r="O23" s="891"/>
      <c r="P23" s="891"/>
      <c r="Q23" s="891"/>
      <c r="R23" s="36"/>
      <c r="S23" s="36"/>
      <c r="T23" s="891"/>
      <c r="U23" s="36"/>
      <c r="V23" s="36"/>
      <c r="W23" s="36"/>
      <c r="X23" s="36"/>
      <c r="Y23" s="10"/>
      <c r="Z23" s="10"/>
      <c r="AA23" s="10"/>
      <c r="AB23" s="613"/>
      <c r="AC23" s="890"/>
      <c r="AD23" s="890"/>
      <c r="AE23" s="890"/>
      <c r="AF23" s="890"/>
      <c r="AG23" s="890"/>
      <c r="AH23" s="890"/>
      <c r="AI23" s="890"/>
      <c r="AJ23" s="890"/>
      <c r="AK23" s="890"/>
      <c r="AL23" s="890"/>
      <c r="AM23" s="67"/>
      <c r="AN23" s="106"/>
    </row>
    <row r="24" spans="1:67" ht="14.1" customHeight="1" x14ac:dyDescent="0.15">
      <c r="A24" s="514"/>
      <c r="B24" s="5"/>
      <c r="C24" s="891"/>
      <c r="D24" s="542"/>
      <c r="E24" s="5393"/>
      <c r="F24" s="5393"/>
      <c r="G24" s="5393"/>
      <c r="H24" s="5393"/>
      <c r="I24" s="5393"/>
      <c r="J24" s="5393"/>
      <c r="K24" s="5393"/>
      <c r="L24" s="5393"/>
      <c r="M24" s="5393"/>
      <c r="N24" s="5393"/>
      <c r="O24" s="5393"/>
      <c r="P24" s="5393"/>
      <c r="Q24" s="5393"/>
      <c r="R24" s="5393"/>
      <c r="S24" s="5393"/>
      <c r="T24" s="5393"/>
      <c r="U24" s="5393"/>
      <c r="V24" s="5393"/>
      <c r="W24" s="5393"/>
      <c r="X24" s="5393"/>
      <c r="Y24" s="5393"/>
      <c r="Z24" s="998"/>
      <c r="AA24" s="29"/>
      <c r="AB24" s="174"/>
      <c r="AC24" s="890"/>
      <c r="AD24" s="890"/>
      <c r="AE24" s="890"/>
      <c r="AF24" s="890"/>
      <c r="AG24" s="890"/>
      <c r="AH24" s="890"/>
      <c r="AI24" s="890"/>
      <c r="AJ24" s="890"/>
      <c r="AK24" s="890"/>
      <c r="AL24" s="729"/>
      <c r="AM24" s="67"/>
      <c r="AN24" s="106"/>
      <c r="BI24" s="21"/>
      <c r="BJ24" s="21"/>
      <c r="BK24" s="21"/>
      <c r="BL24" s="21"/>
      <c r="BM24" s="21"/>
    </row>
    <row r="25" spans="1:67" ht="14.1" customHeight="1" x14ac:dyDescent="0.15">
      <c r="A25" s="514"/>
      <c r="B25" s="5"/>
      <c r="C25" s="891"/>
      <c r="D25" s="542"/>
      <c r="E25" s="5393"/>
      <c r="F25" s="5393"/>
      <c r="G25" s="5393"/>
      <c r="H25" s="5393"/>
      <c r="I25" s="5393"/>
      <c r="J25" s="5393"/>
      <c r="K25" s="5393"/>
      <c r="L25" s="5393"/>
      <c r="M25" s="5393"/>
      <c r="N25" s="5393"/>
      <c r="O25" s="5393"/>
      <c r="P25" s="5393"/>
      <c r="Q25" s="5393"/>
      <c r="R25" s="5393"/>
      <c r="S25" s="5393"/>
      <c r="T25" s="5393"/>
      <c r="U25" s="5393"/>
      <c r="V25" s="5393"/>
      <c r="W25" s="5393"/>
      <c r="X25" s="5393"/>
      <c r="Y25" s="5393"/>
      <c r="Z25" s="998"/>
      <c r="AA25" s="29"/>
      <c r="AB25" s="174"/>
      <c r="AC25" s="890"/>
      <c r="AD25" s="890"/>
      <c r="AE25" s="890"/>
      <c r="AF25" s="890"/>
      <c r="AG25" s="890"/>
      <c r="AH25" s="890"/>
      <c r="AI25" s="890"/>
      <c r="AJ25" s="890"/>
      <c r="AK25" s="890"/>
      <c r="AL25" s="729"/>
      <c r="AM25" s="67"/>
      <c r="AN25" s="106"/>
      <c r="BI25" s="21"/>
      <c r="BJ25" s="21"/>
      <c r="BK25" s="21"/>
      <c r="BL25" s="21"/>
      <c r="BM25" s="21"/>
    </row>
    <row r="26" spans="1:67" ht="14.1" customHeight="1" x14ac:dyDescent="0.15">
      <c r="A26" s="514"/>
      <c r="B26" s="5"/>
      <c r="C26" s="891"/>
      <c r="D26" s="39"/>
      <c r="E26" s="5393"/>
      <c r="F26" s="5393"/>
      <c r="G26" s="5393"/>
      <c r="H26" s="5393"/>
      <c r="I26" s="5393"/>
      <c r="J26" s="5393"/>
      <c r="K26" s="5393"/>
      <c r="L26" s="5393"/>
      <c r="M26" s="5393"/>
      <c r="N26" s="5393"/>
      <c r="O26" s="5393"/>
      <c r="P26" s="5393"/>
      <c r="Q26" s="5393"/>
      <c r="R26" s="5393"/>
      <c r="S26" s="5393"/>
      <c r="T26" s="5393"/>
      <c r="U26" s="5393"/>
      <c r="V26" s="5393"/>
      <c r="W26" s="5393"/>
      <c r="X26" s="5393"/>
      <c r="Y26" s="5393"/>
      <c r="Z26" s="998"/>
      <c r="AA26" s="891"/>
      <c r="AB26" s="613"/>
      <c r="AC26" s="890"/>
      <c r="AD26" s="890"/>
      <c r="AE26" s="890"/>
      <c r="AF26" s="890"/>
      <c r="AG26" s="890"/>
      <c r="AH26" s="890"/>
      <c r="AI26" s="890"/>
      <c r="AJ26" s="890"/>
      <c r="AK26" s="890"/>
      <c r="AL26" s="890"/>
      <c r="AM26" s="67"/>
      <c r="AN26" s="106"/>
      <c r="BI26" s="21"/>
      <c r="BJ26" s="21"/>
      <c r="BK26" s="21"/>
      <c r="BL26" s="21"/>
      <c r="BM26" s="21"/>
    </row>
    <row r="27" spans="1:67" ht="14.1" customHeight="1" x14ac:dyDescent="0.15">
      <c r="A27" s="514"/>
      <c r="B27" s="5"/>
      <c r="C27" s="891" t="s">
        <v>904</v>
      </c>
      <c r="D27" s="891"/>
      <c r="F27" s="891"/>
      <c r="G27" s="542"/>
      <c r="H27" s="542"/>
      <c r="I27" s="542"/>
      <c r="J27" s="891"/>
      <c r="K27" s="542"/>
      <c r="L27" s="542"/>
      <c r="M27" s="542"/>
      <c r="N27" s="39"/>
      <c r="O27" s="542"/>
      <c r="P27" s="542"/>
      <c r="Q27" s="542"/>
      <c r="R27" s="542"/>
      <c r="S27" s="844"/>
      <c r="T27" s="844"/>
      <c r="U27" s="844"/>
      <c r="V27" s="844"/>
      <c r="W27" s="844"/>
      <c r="X27" s="844"/>
      <c r="Y27" s="7"/>
      <c r="Z27" s="7"/>
      <c r="AA27" s="199"/>
      <c r="AB27" s="613"/>
      <c r="AC27" s="890"/>
      <c r="AD27" s="890"/>
      <c r="AE27" s="890"/>
      <c r="AF27" s="890"/>
      <c r="AG27" s="890"/>
      <c r="AH27" s="890"/>
      <c r="AI27" s="890"/>
      <c r="AJ27" s="890"/>
      <c r="AK27" s="890"/>
      <c r="AL27" s="729"/>
      <c r="AM27" s="67"/>
      <c r="AN27" s="106"/>
      <c r="BI27" s="21"/>
      <c r="BJ27" s="21"/>
      <c r="BK27" s="21"/>
      <c r="BL27" s="21"/>
      <c r="BM27" s="21"/>
    </row>
    <row r="28" spans="1:67" ht="14.1" customHeight="1" x14ac:dyDescent="0.15">
      <c r="A28" s="514"/>
      <c r="B28" s="5"/>
      <c r="AB28" s="869"/>
      <c r="AC28" s="156"/>
      <c r="AD28" s="272"/>
      <c r="AE28" s="272"/>
      <c r="AF28" s="272"/>
      <c r="AG28" s="272"/>
      <c r="AH28" s="272"/>
      <c r="AI28" s="272"/>
      <c r="AJ28" s="272"/>
      <c r="AK28" s="272"/>
      <c r="AL28" s="272"/>
      <c r="AM28" s="98"/>
      <c r="BI28" s="21"/>
      <c r="BJ28" s="21"/>
      <c r="BK28" s="21"/>
      <c r="BL28" s="21"/>
      <c r="BM28" s="21"/>
      <c r="BN28" s="21"/>
      <c r="BO28" s="21"/>
    </row>
    <row r="29" spans="1:67" ht="14.1" customHeight="1" x14ac:dyDescent="0.15">
      <c r="A29" s="514"/>
      <c r="B29" s="5"/>
      <c r="C29" s="61" t="s">
        <v>1605</v>
      </c>
      <c r="D29" s="891"/>
      <c r="F29" s="891"/>
      <c r="G29" s="542"/>
      <c r="H29" s="542"/>
      <c r="I29" s="542"/>
      <c r="J29" s="891"/>
      <c r="K29" s="542"/>
      <c r="L29" s="542"/>
      <c r="M29" s="542"/>
      <c r="N29" s="542"/>
      <c r="O29" s="39"/>
      <c r="P29" s="542"/>
      <c r="Q29" s="891"/>
      <c r="R29" s="844"/>
      <c r="S29" s="844"/>
      <c r="T29" s="7"/>
      <c r="U29" s="843"/>
      <c r="V29" s="843"/>
      <c r="W29" s="891"/>
      <c r="X29" s="891"/>
      <c r="Y29" s="891"/>
      <c r="Z29" s="1021"/>
      <c r="AA29" s="199"/>
      <c r="AB29" s="172"/>
      <c r="AC29" s="272"/>
      <c r="AD29" s="272"/>
      <c r="AE29" s="272"/>
      <c r="AF29" s="272"/>
      <c r="AG29" s="272"/>
      <c r="AH29" s="272"/>
      <c r="AI29" s="272"/>
      <c r="AJ29" s="272"/>
      <c r="AK29" s="272"/>
      <c r="AL29" s="272"/>
      <c r="AM29" s="98"/>
      <c r="BI29" s="21"/>
      <c r="BJ29" s="21"/>
      <c r="BK29" s="21"/>
      <c r="BL29" s="21"/>
      <c r="BM29" s="21"/>
      <c r="BN29" s="21"/>
      <c r="BO29" s="21"/>
    </row>
    <row r="30" spans="1:67" ht="14.1" customHeight="1" x14ac:dyDescent="0.15">
      <c r="A30" s="514"/>
      <c r="B30" s="5"/>
      <c r="C30" s="61"/>
      <c r="D30" s="891" t="s">
        <v>1606</v>
      </c>
      <c r="E30" s="891"/>
      <c r="F30" s="891"/>
      <c r="G30" s="891"/>
      <c r="H30" s="39"/>
      <c r="I30" s="542"/>
      <c r="J30" s="542"/>
      <c r="K30" s="542"/>
      <c r="L30" s="542"/>
      <c r="M30" s="542"/>
      <c r="N30" s="542"/>
      <c r="O30" s="542"/>
      <c r="P30" s="542"/>
      <c r="Q30" s="542"/>
      <c r="R30" s="542"/>
      <c r="S30" s="542"/>
      <c r="T30" s="542"/>
      <c r="U30" s="542"/>
      <c r="V30" s="891"/>
      <c r="W30" s="891"/>
      <c r="X30" s="63"/>
      <c r="Y30" s="63"/>
      <c r="Z30" s="63"/>
      <c r="AA30" s="890"/>
      <c r="AB30" s="172"/>
      <c r="AC30" s="272"/>
      <c r="AD30" s="272"/>
      <c r="AE30" s="272"/>
      <c r="AF30" s="272"/>
      <c r="AG30" s="272"/>
      <c r="AH30" s="272"/>
      <c r="AI30" s="272"/>
      <c r="AJ30" s="272"/>
      <c r="AK30" s="272"/>
      <c r="AL30" s="272"/>
      <c r="AM30" s="98"/>
      <c r="BI30" s="21"/>
      <c r="BJ30" s="21"/>
      <c r="BK30" s="21"/>
      <c r="BL30" s="21"/>
      <c r="BM30" s="21"/>
      <c r="BN30" s="21"/>
      <c r="BO30" s="21"/>
    </row>
    <row r="31" spans="1:67" ht="14.1" customHeight="1" x14ac:dyDescent="0.15">
      <c r="A31" s="514"/>
      <c r="B31" s="5"/>
      <c r="C31" s="61"/>
      <c r="D31" s="61"/>
      <c r="E31" s="891"/>
      <c r="F31" s="891"/>
      <c r="G31" s="891"/>
      <c r="H31" s="891"/>
      <c r="I31" s="39"/>
      <c r="J31" s="891"/>
      <c r="K31" s="891"/>
      <c r="L31" s="891"/>
      <c r="M31" s="39"/>
      <c r="N31" s="891"/>
      <c r="O31" s="891"/>
      <c r="P31" s="891"/>
      <c r="Q31" s="891"/>
      <c r="R31" s="891"/>
      <c r="S31" s="891"/>
      <c r="T31" s="891"/>
      <c r="U31" s="53"/>
      <c r="V31" s="894"/>
      <c r="W31" s="891"/>
      <c r="X31" s="56"/>
      <c r="Y31" s="56"/>
      <c r="Z31" s="56"/>
      <c r="AA31" s="890"/>
      <c r="AB31" s="613"/>
      <c r="AC31" s="890"/>
      <c r="AD31" s="729"/>
      <c r="AE31" s="729"/>
      <c r="AF31" s="729"/>
      <c r="AG31" s="729"/>
      <c r="AH31" s="729"/>
      <c r="AI31" s="729"/>
      <c r="AJ31" s="729"/>
      <c r="AK31" s="729"/>
      <c r="AL31" s="729"/>
      <c r="AM31" s="67"/>
      <c r="BI31" s="21"/>
      <c r="BJ31" s="21"/>
      <c r="BK31" s="21"/>
      <c r="BL31" s="21"/>
      <c r="BM31" s="21"/>
      <c r="BN31" s="21"/>
      <c r="BO31" s="21"/>
    </row>
    <row r="32" spans="1:67" ht="14.1" customHeight="1" x14ac:dyDescent="0.15">
      <c r="A32" s="514"/>
      <c r="B32" s="5"/>
      <c r="C32" s="61" t="s">
        <v>1705</v>
      </c>
      <c r="D32" s="61"/>
      <c r="E32" s="891"/>
      <c r="F32" s="891"/>
      <c r="G32" s="891"/>
      <c r="H32" s="17"/>
      <c r="I32" s="891"/>
      <c r="J32" s="39"/>
      <c r="K32" s="891"/>
      <c r="L32" s="891"/>
      <c r="M32" s="891"/>
      <c r="N32" s="891"/>
      <c r="O32" s="891"/>
      <c r="P32" s="891"/>
      <c r="Q32" s="891"/>
      <c r="R32" s="891"/>
      <c r="S32" s="844"/>
      <c r="T32" s="844"/>
      <c r="U32" s="7"/>
      <c r="V32" s="843"/>
      <c r="W32" s="843"/>
      <c r="X32" s="891"/>
      <c r="Y32" s="891"/>
      <c r="Z32" s="1021"/>
      <c r="AA32" s="57"/>
      <c r="AB32" s="613"/>
      <c r="AC32" s="890"/>
      <c r="AD32" s="890"/>
      <c r="AE32" s="890"/>
      <c r="AF32" s="890"/>
      <c r="AG32" s="890"/>
      <c r="AH32" s="890"/>
      <c r="AI32" s="890"/>
      <c r="AJ32" s="890"/>
      <c r="AK32" s="890"/>
      <c r="AL32" s="890"/>
      <c r="AM32" s="67"/>
      <c r="BI32" s="21"/>
      <c r="BJ32" s="21"/>
      <c r="BK32" s="21"/>
      <c r="BL32" s="21"/>
      <c r="BM32" s="21"/>
      <c r="BN32" s="21"/>
      <c r="BO32" s="21"/>
    </row>
    <row r="33" spans="1:67" ht="14.1" customHeight="1" x14ac:dyDescent="0.15">
      <c r="A33" s="514"/>
      <c r="B33" s="5"/>
      <c r="C33" s="39"/>
      <c r="D33" s="891" t="s">
        <v>1659</v>
      </c>
      <c r="F33" s="891"/>
      <c r="G33" s="542"/>
      <c r="H33" s="542"/>
      <c r="I33" s="542"/>
      <c r="J33" s="891"/>
      <c r="K33" s="542"/>
      <c r="L33" s="542"/>
      <c r="M33" s="542"/>
      <c r="N33" s="542"/>
      <c r="O33" s="39"/>
      <c r="P33" s="542"/>
      <c r="Q33" s="891"/>
      <c r="R33" s="844"/>
      <c r="S33" s="844"/>
      <c r="T33" s="7"/>
      <c r="U33" s="843"/>
      <c r="V33" s="843"/>
      <c r="W33" s="891"/>
      <c r="X33" s="891"/>
      <c r="Y33" s="891"/>
      <c r="Z33" s="1021"/>
      <c r="AA33" s="199"/>
      <c r="AB33" s="613"/>
      <c r="AC33" s="729"/>
      <c r="AD33" s="72"/>
      <c r="AE33" s="890"/>
      <c r="AF33" s="864"/>
      <c r="AG33" s="729"/>
      <c r="AH33" s="729"/>
      <c r="AI33" s="729"/>
      <c r="AJ33" s="729"/>
      <c r="AK33" s="729"/>
      <c r="AL33" s="729"/>
      <c r="AM33" s="67"/>
      <c r="BI33" s="21"/>
      <c r="BJ33" s="21"/>
      <c r="BK33" s="21"/>
      <c r="BL33" s="21"/>
      <c r="BM33" s="21"/>
      <c r="BN33" s="21"/>
      <c r="BO33" s="21"/>
    </row>
    <row r="34" spans="1:67" ht="14.1" customHeight="1" x14ac:dyDescent="0.15">
      <c r="A34" s="514"/>
      <c r="B34" s="5"/>
      <c r="C34" s="39"/>
      <c r="D34" s="891"/>
      <c r="F34" s="891"/>
      <c r="G34" s="542"/>
      <c r="H34" s="542"/>
      <c r="I34" s="542"/>
      <c r="J34" s="891"/>
      <c r="K34" s="542"/>
      <c r="L34" s="542"/>
      <c r="M34" s="542"/>
      <c r="N34" s="542"/>
      <c r="O34" s="39"/>
      <c r="P34" s="542"/>
      <c r="Q34" s="891"/>
      <c r="R34" s="844"/>
      <c r="S34" s="844"/>
      <c r="T34" s="7"/>
      <c r="U34" s="843"/>
      <c r="V34" s="843"/>
      <c r="W34" s="891"/>
      <c r="X34" s="891"/>
      <c r="Y34" s="891"/>
      <c r="Z34" s="1021"/>
      <c r="AA34" s="199"/>
      <c r="AB34" s="172"/>
      <c r="AC34" s="272"/>
      <c r="AD34" s="272"/>
      <c r="AE34" s="272"/>
      <c r="AF34" s="272"/>
      <c r="AG34" s="272"/>
      <c r="AH34" s="272"/>
      <c r="AI34" s="272"/>
      <c r="AJ34" s="272"/>
      <c r="AK34" s="272"/>
      <c r="AL34" s="272"/>
      <c r="AM34" s="98"/>
      <c r="BI34" s="21"/>
      <c r="BJ34" s="21"/>
      <c r="BK34" s="21"/>
      <c r="BL34" s="21"/>
      <c r="BM34" s="21"/>
      <c r="BN34" s="21"/>
      <c r="BO34" s="21"/>
    </row>
    <row r="35" spans="1:67" ht="14.1" customHeight="1" x14ac:dyDescent="0.15">
      <c r="A35" s="514"/>
      <c r="B35" s="5"/>
      <c r="C35" s="542" t="s">
        <v>1414</v>
      </c>
      <c r="D35" s="542"/>
      <c r="F35" s="891"/>
      <c r="G35" s="891"/>
      <c r="H35" s="542"/>
      <c r="I35" s="542"/>
      <c r="J35" s="891"/>
      <c r="K35" s="891"/>
      <c r="L35" s="891"/>
      <c r="M35" s="891"/>
      <c r="N35" s="891"/>
      <c r="O35" s="891"/>
      <c r="P35" s="891"/>
      <c r="Q35" s="891"/>
      <c r="R35" s="844"/>
      <c r="S35" s="844"/>
      <c r="T35" s="7"/>
      <c r="U35" s="843"/>
      <c r="V35" s="843"/>
      <c r="W35" s="891"/>
      <c r="X35" s="891"/>
      <c r="Y35" s="891"/>
      <c r="Z35" s="1021"/>
      <c r="AA35" s="199"/>
      <c r="AB35" s="613"/>
      <c r="AC35" s="72"/>
      <c r="AD35" s="890"/>
      <c r="AE35" s="890"/>
      <c r="AF35" s="890"/>
      <c r="AG35" s="890"/>
      <c r="AH35" s="890"/>
      <c r="AI35" s="890"/>
      <c r="AJ35" s="890"/>
      <c r="AK35" s="890"/>
      <c r="AL35" s="890"/>
      <c r="AM35" s="98"/>
      <c r="BI35" s="21"/>
      <c r="BJ35" s="21"/>
      <c r="BK35" s="21"/>
      <c r="BL35" s="21"/>
      <c r="BM35" s="21"/>
      <c r="BN35" s="21"/>
      <c r="BO35" s="21"/>
    </row>
    <row r="36" spans="1:67" ht="14.1" customHeight="1" x14ac:dyDescent="0.15">
      <c r="A36" s="514"/>
      <c r="B36" s="5"/>
      <c r="C36" s="542"/>
      <c r="D36" s="542"/>
      <c r="F36" s="891"/>
      <c r="G36" s="891"/>
      <c r="H36" s="891"/>
      <c r="I36" s="891"/>
      <c r="J36" s="891"/>
      <c r="K36" s="542"/>
      <c r="L36" s="542"/>
      <c r="M36" s="542"/>
      <c r="N36" s="542"/>
      <c r="O36" s="542"/>
      <c r="P36" s="542"/>
      <c r="Q36" s="542"/>
      <c r="R36" s="542"/>
      <c r="S36" s="542"/>
      <c r="T36" s="894"/>
      <c r="U36" s="894"/>
      <c r="V36" s="46"/>
      <c r="W36" s="56"/>
      <c r="X36" s="56"/>
      <c r="Y36" s="891"/>
      <c r="Z36" s="1021"/>
      <c r="AA36" s="199"/>
      <c r="AB36" s="613"/>
      <c r="AC36" s="729"/>
      <c r="AD36" s="890"/>
      <c r="AE36" s="729"/>
      <c r="AF36" s="729"/>
      <c r="AG36" s="729"/>
      <c r="AH36" s="729"/>
      <c r="AI36" s="729"/>
      <c r="AJ36" s="729"/>
      <c r="AK36" s="729"/>
      <c r="AL36" s="729"/>
      <c r="AM36" s="98"/>
      <c r="BI36" s="21"/>
      <c r="BJ36" s="21"/>
      <c r="BK36" s="21"/>
      <c r="BL36" s="21"/>
      <c r="BM36" s="21"/>
      <c r="BN36" s="21"/>
      <c r="BO36" s="21"/>
    </row>
    <row r="37" spans="1:67" ht="14.1" customHeight="1" x14ac:dyDescent="0.15">
      <c r="A37" s="514"/>
      <c r="B37" s="5"/>
      <c r="C37" s="894" t="s">
        <v>1706</v>
      </c>
      <c r="D37" s="894"/>
      <c r="E37" s="218"/>
      <c r="F37" s="861"/>
      <c r="G37" s="861"/>
      <c r="H37" s="861"/>
      <c r="I37" s="861"/>
      <c r="J37" s="861"/>
      <c r="K37" s="861"/>
      <c r="L37" s="861"/>
      <c r="M37" s="861"/>
      <c r="N37" s="861"/>
      <c r="O37" s="861"/>
      <c r="P37" s="861"/>
      <c r="Q37" s="861"/>
      <c r="R37" s="861"/>
      <c r="S37" s="894"/>
      <c r="T37" s="861"/>
      <c r="U37" s="861"/>
      <c r="V37" s="894"/>
      <c r="W37" s="888"/>
      <c r="X37" s="890"/>
      <c r="Y37" s="891"/>
      <c r="Z37" s="1021"/>
      <c r="AA37" s="199"/>
      <c r="AB37" s="869"/>
      <c r="AC37" s="892"/>
      <c r="AD37" s="892"/>
      <c r="AE37" s="892"/>
      <c r="AF37" s="892"/>
      <c r="AG37" s="892"/>
      <c r="AH37" s="892"/>
      <c r="AI37" s="892"/>
      <c r="AJ37" s="892"/>
      <c r="AK37" s="892"/>
      <c r="AL37" s="892"/>
      <c r="AM37" s="877"/>
      <c r="BI37" s="21"/>
      <c r="BJ37" s="21"/>
      <c r="BK37" s="21"/>
      <c r="BL37" s="21"/>
      <c r="BM37" s="21"/>
      <c r="BN37" s="21"/>
      <c r="BO37" s="21"/>
    </row>
    <row r="38" spans="1:67" ht="14.1" customHeight="1" x14ac:dyDescent="0.15">
      <c r="A38" s="514"/>
      <c r="B38" s="5"/>
      <c r="C38" s="861"/>
      <c r="D38" s="221" t="s">
        <v>1708</v>
      </c>
      <c r="E38" s="218"/>
      <c r="F38" s="861"/>
      <c r="G38" s="221"/>
      <c r="H38" s="861"/>
      <c r="I38" s="861"/>
      <c r="J38" s="861"/>
      <c r="K38" s="861"/>
      <c r="L38" s="861"/>
      <c r="M38" s="861"/>
      <c r="N38" s="861"/>
      <c r="O38" s="861"/>
      <c r="P38" s="861"/>
      <c r="Q38" s="861"/>
      <c r="R38" s="844"/>
      <c r="S38" s="844"/>
      <c r="T38" s="7"/>
      <c r="U38" s="843"/>
      <c r="V38" s="843"/>
      <c r="W38" s="861"/>
      <c r="X38" s="891"/>
      <c r="Y38" s="891"/>
      <c r="Z38" s="1021"/>
      <c r="AA38" s="199"/>
      <c r="AB38" s="613"/>
      <c r="AC38" s="892"/>
      <c r="AD38" s="892"/>
      <c r="AE38" s="892"/>
      <c r="AF38" s="892"/>
      <c r="AG38" s="892"/>
      <c r="AH38" s="892"/>
      <c r="AI38" s="892"/>
      <c r="AJ38" s="892"/>
      <c r="AK38" s="892"/>
      <c r="AL38" s="892"/>
      <c r="AM38" s="877"/>
      <c r="BI38" s="21"/>
      <c r="BJ38" s="21"/>
      <c r="BK38" s="21"/>
      <c r="BL38" s="21"/>
      <c r="BM38" s="21"/>
      <c r="BN38" s="21"/>
      <c r="BO38" s="21"/>
    </row>
    <row r="39" spans="1:67" ht="14.1" customHeight="1" x14ac:dyDescent="0.15">
      <c r="A39" s="514"/>
      <c r="B39" s="5"/>
      <c r="C39" s="542"/>
      <c r="D39" s="542" t="s">
        <v>1707</v>
      </c>
      <c r="F39" s="542"/>
      <c r="G39" s="36"/>
      <c r="H39" s="36"/>
      <c r="I39" s="36"/>
      <c r="J39" s="61"/>
      <c r="K39" s="36"/>
      <c r="L39" s="36"/>
      <c r="M39" s="36"/>
      <c r="N39" s="61"/>
      <c r="O39" s="36"/>
      <c r="P39" s="36"/>
      <c r="Q39" s="542"/>
      <c r="R39" s="36"/>
      <c r="S39" s="17"/>
      <c r="T39" s="17"/>
      <c r="U39" s="36"/>
      <c r="V39" s="17"/>
      <c r="W39" s="17"/>
      <c r="X39" s="17"/>
      <c r="Y39" s="891"/>
      <c r="Z39" s="1021"/>
      <c r="AA39" s="199"/>
      <c r="AB39" s="613"/>
      <c r="AC39" s="892"/>
      <c r="AD39" s="892"/>
      <c r="AE39" s="892"/>
      <c r="AF39" s="892"/>
      <c r="AG39" s="892"/>
      <c r="AH39" s="892"/>
      <c r="AI39" s="892"/>
      <c r="AJ39" s="892"/>
      <c r="AK39" s="892"/>
      <c r="AL39" s="892"/>
      <c r="AM39" s="877"/>
      <c r="BI39" s="21"/>
      <c r="BJ39" s="21"/>
      <c r="BK39" s="21"/>
      <c r="BL39" s="21"/>
      <c r="BM39" s="21"/>
      <c r="BN39" s="21"/>
      <c r="BO39" s="21"/>
    </row>
    <row r="40" spans="1:67" ht="14.1" customHeight="1" x14ac:dyDescent="0.15">
      <c r="A40" s="514"/>
      <c r="B40" s="5"/>
      <c r="C40" s="39"/>
      <c r="D40" s="542"/>
      <c r="F40" s="542"/>
      <c r="G40" s="891"/>
      <c r="H40" s="891"/>
      <c r="I40" s="891"/>
      <c r="J40" s="542"/>
      <c r="K40" s="542"/>
      <c r="L40" s="542"/>
      <c r="M40" s="891"/>
      <c r="N40" s="891"/>
      <c r="O40" s="39"/>
      <c r="P40" s="197"/>
      <c r="Q40" s="61"/>
      <c r="R40" s="61"/>
      <c r="S40" s="36"/>
      <c r="T40" s="894"/>
      <c r="U40" s="894"/>
      <c r="V40" s="542"/>
      <c r="W40" s="861"/>
      <c r="X40" s="861"/>
      <c r="Y40" s="891"/>
      <c r="Z40" s="1021"/>
      <c r="AA40" s="199"/>
      <c r="AB40" s="613"/>
      <c r="AC40" s="892"/>
      <c r="AD40" s="892"/>
      <c r="AE40" s="892"/>
      <c r="AF40" s="892"/>
      <c r="AG40" s="892"/>
      <c r="AH40" s="892"/>
      <c r="AI40" s="892"/>
      <c r="AJ40" s="892"/>
      <c r="AK40" s="892"/>
      <c r="AL40" s="892"/>
      <c r="AM40" s="877"/>
      <c r="BI40" s="21"/>
      <c r="BJ40" s="21"/>
      <c r="BK40" s="21"/>
      <c r="BL40" s="21"/>
      <c r="BM40" s="21"/>
      <c r="BN40" s="21"/>
      <c r="BO40" s="21"/>
    </row>
    <row r="41" spans="1:67" ht="14.1" customHeight="1" x14ac:dyDescent="0.15">
      <c r="A41" s="514"/>
      <c r="B41" s="5"/>
      <c r="C41" s="542"/>
      <c r="D41" s="542"/>
      <c r="F41" s="542"/>
      <c r="G41" s="891"/>
      <c r="H41" s="891"/>
      <c r="I41" s="891"/>
      <c r="J41" s="542"/>
      <c r="K41" s="542"/>
      <c r="L41" s="542"/>
      <c r="M41" s="891"/>
      <c r="N41" s="36"/>
      <c r="O41" s="36"/>
      <c r="P41" s="36"/>
      <c r="Q41" s="891"/>
      <c r="R41" s="61"/>
      <c r="S41" s="36"/>
      <c r="T41" s="36"/>
      <c r="U41" s="46"/>
      <c r="V41" s="36"/>
      <c r="W41" s="36"/>
      <c r="X41" s="36"/>
      <c r="Y41" s="39"/>
      <c r="Z41" s="39"/>
      <c r="AA41" s="199"/>
      <c r="AB41" s="869" t="s">
        <v>1413</v>
      </c>
      <c r="AC41" s="2714" t="s">
        <v>1412</v>
      </c>
      <c r="AD41" s="2714"/>
      <c r="AE41" s="2714"/>
      <c r="AF41" s="2714"/>
      <c r="AG41" s="2714"/>
      <c r="AH41" s="2714"/>
      <c r="AI41" s="2714"/>
      <c r="AJ41" s="2714"/>
      <c r="AK41" s="2714"/>
      <c r="AL41" s="2714"/>
      <c r="AM41" s="2715"/>
      <c r="BI41" s="21"/>
      <c r="BJ41" s="21"/>
      <c r="BK41" s="21"/>
      <c r="BL41" s="21"/>
      <c r="BM41" s="21"/>
      <c r="BN41" s="21"/>
      <c r="BO41" s="21"/>
    </row>
    <row r="42" spans="1:67" ht="14.1" customHeight="1" x14ac:dyDescent="0.15">
      <c r="A42" s="514"/>
      <c r="B42" s="5"/>
      <c r="C42" s="542" t="s">
        <v>1415</v>
      </c>
      <c r="D42" s="891"/>
      <c r="F42" s="891"/>
      <c r="G42" s="891"/>
      <c r="H42" s="542"/>
      <c r="I42" s="891"/>
      <c r="J42" s="891"/>
      <c r="K42" s="542"/>
      <c r="L42" s="542"/>
      <c r="M42" s="542"/>
      <c r="N42" s="36"/>
      <c r="O42" s="36"/>
      <c r="P42" s="36"/>
      <c r="Q42" s="891"/>
      <c r="R42" s="61"/>
      <c r="S42" s="36"/>
      <c r="T42" s="36"/>
      <c r="U42" s="46"/>
      <c r="V42" s="36"/>
      <c r="W42" s="36"/>
      <c r="X42" s="36"/>
      <c r="Y42" s="891"/>
      <c r="Z42" s="1021"/>
      <c r="AA42" s="199"/>
      <c r="AB42" s="613"/>
      <c r="AC42" s="2714"/>
      <c r="AD42" s="2714"/>
      <c r="AE42" s="2714"/>
      <c r="AF42" s="2714"/>
      <c r="AG42" s="2714"/>
      <c r="AH42" s="2714"/>
      <c r="AI42" s="2714"/>
      <c r="AJ42" s="2714"/>
      <c r="AK42" s="2714"/>
      <c r="AL42" s="2714"/>
      <c r="AM42" s="2715"/>
      <c r="BI42" s="21"/>
      <c r="BJ42" s="21"/>
      <c r="BK42" s="21"/>
      <c r="BL42" s="21"/>
      <c r="BM42" s="21"/>
      <c r="BN42" s="21"/>
      <c r="BO42" s="21"/>
    </row>
    <row r="43" spans="1:67" ht="14.1" customHeight="1" x14ac:dyDescent="0.15">
      <c r="A43" s="514"/>
      <c r="B43" s="5"/>
      <c r="C43" s="891"/>
      <c r="D43" s="891"/>
      <c r="E43" s="10"/>
      <c r="F43" s="10"/>
      <c r="G43" s="10"/>
      <c r="H43" s="10"/>
      <c r="I43" s="10"/>
      <c r="J43" s="10"/>
      <c r="K43" s="10"/>
      <c r="L43" s="10"/>
      <c r="M43" s="10"/>
      <c r="N43" s="10"/>
      <c r="O43" s="10"/>
      <c r="P43" s="10"/>
      <c r="Q43" s="10"/>
      <c r="R43" s="10"/>
      <c r="S43" s="10"/>
      <c r="T43" s="10"/>
      <c r="U43" s="10"/>
      <c r="V43" s="10"/>
      <c r="W43" s="10"/>
      <c r="X43" s="10"/>
      <c r="Y43" s="10"/>
      <c r="Z43" s="10"/>
      <c r="AA43" s="199"/>
      <c r="AB43" s="897"/>
      <c r="AC43" s="2714"/>
      <c r="AD43" s="2714"/>
      <c r="AE43" s="2714"/>
      <c r="AF43" s="2714"/>
      <c r="AG43" s="2714"/>
      <c r="AH43" s="2714"/>
      <c r="AI43" s="2714"/>
      <c r="AJ43" s="2714"/>
      <c r="AK43" s="2714"/>
      <c r="AL43" s="2714"/>
      <c r="AM43" s="2715"/>
      <c r="BI43" s="21"/>
      <c r="BJ43" s="21"/>
      <c r="BK43" s="21"/>
      <c r="BL43" s="21"/>
      <c r="BM43" s="21"/>
      <c r="BN43" s="21"/>
      <c r="BO43" s="21"/>
    </row>
    <row r="44" spans="1:67" ht="14.1" customHeight="1" x14ac:dyDescent="0.15">
      <c r="A44" s="514"/>
      <c r="B44" s="5"/>
      <c r="C44" s="891"/>
      <c r="D44" s="891"/>
      <c r="E44" s="5450"/>
      <c r="F44" s="5450"/>
      <c r="G44" s="5450"/>
      <c r="H44" s="5450"/>
      <c r="I44" s="5450"/>
      <c r="J44" s="5450"/>
      <c r="K44" s="5450"/>
      <c r="L44" s="5450"/>
      <c r="M44" s="5450"/>
      <c r="N44" s="5450"/>
      <c r="O44" s="5450"/>
      <c r="P44" s="5450"/>
      <c r="Q44" s="5450"/>
      <c r="R44" s="5450"/>
      <c r="S44" s="5450"/>
      <c r="T44" s="5450"/>
      <c r="U44" s="5450"/>
      <c r="V44" s="5450"/>
      <c r="W44" s="5450"/>
      <c r="X44" s="5450"/>
      <c r="Y44" s="5450"/>
      <c r="Z44" s="1018"/>
      <c r="AA44" s="199"/>
      <c r="AB44" s="898"/>
      <c r="AC44" s="2714"/>
      <c r="AD44" s="2714"/>
      <c r="AE44" s="2714"/>
      <c r="AF44" s="2714"/>
      <c r="AG44" s="2714"/>
      <c r="AH44" s="2714"/>
      <c r="AI44" s="2714"/>
      <c r="AJ44" s="2714"/>
      <c r="AK44" s="2714"/>
      <c r="AL44" s="2714"/>
      <c r="AM44" s="2715"/>
      <c r="BI44" s="21"/>
      <c r="BJ44" s="21"/>
      <c r="BK44" s="21"/>
      <c r="BL44" s="21"/>
      <c r="BM44" s="21"/>
      <c r="BN44" s="21"/>
      <c r="BO44" s="21"/>
    </row>
    <row r="45" spans="1:67" ht="12" customHeight="1" x14ac:dyDescent="0.15">
      <c r="A45" s="514"/>
      <c r="B45" s="5"/>
      <c r="C45" s="891"/>
      <c r="D45" s="61"/>
      <c r="E45" s="5450"/>
      <c r="F45" s="5450"/>
      <c r="G45" s="5450"/>
      <c r="H45" s="5450"/>
      <c r="I45" s="5450"/>
      <c r="J45" s="5450"/>
      <c r="K45" s="5450"/>
      <c r="L45" s="5450"/>
      <c r="M45" s="5450"/>
      <c r="N45" s="5450"/>
      <c r="O45" s="5450"/>
      <c r="P45" s="5450"/>
      <c r="Q45" s="5450"/>
      <c r="R45" s="5450"/>
      <c r="S45" s="5450"/>
      <c r="T45" s="5450"/>
      <c r="U45" s="5450"/>
      <c r="V45" s="5450"/>
      <c r="W45" s="5450"/>
      <c r="X45" s="5450"/>
      <c r="Y45" s="5450"/>
      <c r="Z45" s="1018"/>
      <c r="AA45" s="199"/>
      <c r="AB45" s="898"/>
      <c r="AC45" s="2714"/>
      <c r="AD45" s="2714"/>
      <c r="AE45" s="2714"/>
      <c r="AF45" s="2714"/>
      <c r="AG45" s="2714"/>
      <c r="AH45" s="2714"/>
      <c r="AI45" s="2714"/>
      <c r="AJ45" s="2714"/>
      <c r="AK45" s="2714"/>
      <c r="AL45" s="2714"/>
      <c r="AM45" s="2715"/>
      <c r="BI45" s="21"/>
      <c r="BJ45" s="21"/>
      <c r="BK45" s="21"/>
      <c r="BL45" s="21"/>
      <c r="BM45" s="21"/>
      <c r="BN45" s="21"/>
      <c r="BO45" s="21"/>
    </row>
    <row r="46" spans="1:67" ht="19.5" customHeight="1" x14ac:dyDescent="0.15">
      <c r="A46" s="514"/>
      <c r="B46" s="5"/>
      <c r="C46" s="39" t="s">
        <v>1410</v>
      </c>
      <c r="D46" s="61"/>
      <c r="E46" s="201"/>
      <c r="F46" s="201"/>
      <c r="G46" s="201"/>
      <c r="H46" s="201"/>
      <c r="I46" s="201"/>
      <c r="J46" s="201"/>
      <c r="K46" s="201"/>
      <c r="L46" s="201"/>
      <c r="M46" s="201"/>
      <c r="N46" s="201"/>
      <c r="O46" s="201"/>
      <c r="P46" s="201"/>
      <c r="Q46" s="201"/>
      <c r="R46" s="201"/>
      <c r="S46" s="201"/>
      <c r="T46" s="201"/>
      <c r="U46" s="201"/>
      <c r="V46" s="201"/>
      <c r="W46" s="201"/>
      <c r="X46" s="201"/>
      <c r="Y46" s="201"/>
      <c r="Z46" s="201"/>
      <c r="AA46" s="361"/>
      <c r="AB46" s="898"/>
      <c r="AC46" s="5608" t="s">
        <v>1536</v>
      </c>
      <c r="AD46" s="5608"/>
      <c r="AE46" s="5608"/>
      <c r="AF46" s="5608"/>
      <c r="AG46" s="5608"/>
      <c r="AH46" s="5608"/>
      <c r="AI46" s="5608"/>
      <c r="AJ46" s="5608"/>
      <c r="AK46" s="5608"/>
      <c r="AL46" s="5608"/>
      <c r="AM46" s="899"/>
      <c r="BI46" s="21"/>
      <c r="BJ46" s="21"/>
      <c r="BK46" s="21"/>
      <c r="BL46" s="21"/>
      <c r="BM46" s="21"/>
      <c r="BN46" s="21"/>
      <c r="BO46" s="21"/>
    </row>
    <row r="47" spans="1:67" ht="9" customHeight="1" x14ac:dyDescent="0.15">
      <c r="B47" s="106"/>
      <c r="C47" s="481"/>
      <c r="D47" s="39"/>
      <c r="E47" s="39"/>
      <c r="F47" s="39"/>
      <c r="G47" s="39"/>
      <c r="H47" s="39"/>
      <c r="I47" s="39"/>
      <c r="J47" s="39"/>
      <c r="K47" s="39"/>
      <c r="L47" s="39"/>
      <c r="M47" s="39"/>
      <c r="N47" s="39"/>
      <c r="O47" s="39"/>
      <c r="P47" s="39"/>
      <c r="Q47" s="39"/>
      <c r="R47" s="39"/>
      <c r="S47" s="39"/>
      <c r="T47" s="39"/>
      <c r="U47" s="39"/>
      <c r="V47" s="39"/>
      <c r="W47" s="39"/>
      <c r="X47" s="39"/>
      <c r="Y47" s="39"/>
      <c r="Z47" s="39"/>
      <c r="AA47" s="199"/>
      <c r="AB47" s="898"/>
      <c r="AC47" s="5608"/>
      <c r="AD47" s="5608"/>
      <c r="AE47" s="5608"/>
      <c r="AF47" s="5608"/>
      <c r="AG47" s="5608"/>
      <c r="AH47" s="5608"/>
      <c r="AI47" s="5608"/>
      <c r="AJ47" s="5608"/>
      <c r="AK47" s="5608"/>
      <c r="AL47" s="5608"/>
      <c r="AM47" s="899"/>
    </row>
    <row r="48" spans="1:67" ht="14.1" customHeight="1" x14ac:dyDescent="0.15">
      <c r="B48" s="106"/>
      <c r="C48" s="481" t="s">
        <v>706</v>
      </c>
      <c r="D48" s="39"/>
      <c r="E48" s="39"/>
      <c r="F48" s="39"/>
      <c r="G48" s="39"/>
      <c r="H48" s="39"/>
      <c r="I48" s="39"/>
      <c r="J48" s="39"/>
      <c r="K48" s="39"/>
      <c r="L48" s="39"/>
      <c r="M48" s="39"/>
      <c r="N48" s="39"/>
      <c r="O48" s="39"/>
      <c r="P48" s="39"/>
      <c r="Q48" s="39"/>
      <c r="R48" s="39"/>
      <c r="S48" s="39"/>
      <c r="T48" s="39"/>
      <c r="U48" s="39"/>
      <c r="V48" s="39"/>
      <c r="W48" s="39"/>
      <c r="X48" s="39"/>
      <c r="Y48" s="39"/>
      <c r="Z48" s="39"/>
      <c r="AA48" s="199"/>
      <c r="AB48" s="898"/>
      <c r="AC48" s="5608"/>
      <c r="AD48" s="5608"/>
      <c r="AE48" s="5608"/>
      <c r="AF48" s="5608"/>
      <c r="AG48" s="5608"/>
      <c r="AH48" s="5608"/>
      <c r="AI48" s="5608"/>
      <c r="AJ48" s="5608"/>
      <c r="AK48" s="5608"/>
      <c r="AL48" s="5608"/>
      <c r="AM48" s="899"/>
    </row>
    <row r="49" spans="1:67" ht="14.1" customHeight="1" x14ac:dyDescent="0.15">
      <c r="B49" s="106"/>
      <c r="C49" s="39" t="s">
        <v>1602</v>
      </c>
      <c r="D49" s="39"/>
      <c r="E49" s="39"/>
      <c r="F49" s="39"/>
      <c r="G49" s="39"/>
      <c r="H49" s="39"/>
      <c r="I49" s="39"/>
      <c r="J49" s="39"/>
      <c r="K49" s="39"/>
      <c r="L49" s="39"/>
      <c r="M49" s="39"/>
      <c r="N49" s="39"/>
      <c r="O49" s="39"/>
      <c r="P49" s="39"/>
      <c r="Q49" s="39"/>
      <c r="R49" s="39"/>
      <c r="S49" s="39"/>
      <c r="T49" s="39"/>
      <c r="U49" s="39"/>
      <c r="V49" s="39"/>
      <c r="W49" s="39"/>
      <c r="X49" s="39"/>
      <c r="Y49" s="39"/>
      <c r="Z49" s="39"/>
      <c r="AA49" s="199"/>
      <c r="AB49" s="898"/>
      <c r="AC49" s="5608"/>
      <c r="AD49" s="5608"/>
      <c r="AE49" s="5608"/>
      <c r="AF49" s="5608"/>
      <c r="AG49" s="5608"/>
      <c r="AH49" s="5608"/>
      <c r="AI49" s="5608"/>
      <c r="AJ49" s="5608"/>
      <c r="AK49" s="5608"/>
      <c r="AL49" s="5608"/>
      <c r="AM49" s="899"/>
    </row>
    <row r="50" spans="1:67" ht="14.1" customHeight="1" x14ac:dyDescent="0.15">
      <c r="B50" s="106"/>
      <c r="C50" s="39"/>
      <c r="D50" s="39" t="s">
        <v>1603</v>
      </c>
      <c r="E50" s="39"/>
      <c r="F50" s="39"/>
      <c r="G50" s="39"/>
      <c r="H50" s="39"/>
      <c r="I50" s="39"/>
      <c r="J50" s="39"/>
      <c r="K50" s="39"/>
      <c r="L50" s="39"/>
      <c r="M50" s="39"/>
      <c r="N50" s="39"/>
      <c r="O50" s="39"/>
      <c r="P50" s="39"/>
      <c r="Q50" s="39"/>
      <c r="R50" s="844"/>
      <c r="S50" s="844"/>
      <c r="T50" s="7"/>
      <c r="U50" s="843"/>
      <c r="V50" s="843"/>
      <c r="W50" s="891"/>
      <c r="X50" s="891"/>
      <c r="Y50" s="891"/>
      <c r="Z50" s="1021"/>
      <c r="AA50" s="199"/>
      <c r="AB50" s="898"/>
      <c r="AC50" s="5608"/>
      <c r="AD50" s="5608"/>
      <c r="AE50" s="5608"/>
      <c r="AF50" s="5608"/>
      <c r="AG50" s="5608"/>
      <c r="AH50" s="5608"/>
      <c r="AI50" s="5608"/>
      <c r="AJ50" s="5608"/>
      <c r="AK50" s="5608"/>
      <c r="AL50" s="5608"/>
      <c r="AM50" s="899"/>
    </row>
    <row r="51" spans="1:67" ht="14.1" customHeight="1" x14ac:dyDescent="0.15">
      <c r="B51" s="106"/>
      <c r="C51" s="39"/>
      <c r="E51" s="39"/>
      <c r="F51" s="39"/>
      <c r="G51" s="39"/>
      <c r="H51" s="39"/>
      <c r="I51" s="39"/>
      <c r="J51" s="39"/>
      <c r="K51" s="39"/>
      <c r="L51" s="39"/>
      <c r="M51" s="39"/>
      <c r="N51" s="39"/>
      <c r="O51" s="39"/>
      <c r="P51" s="39"/>
      <c r="Q51" s="39"/>
      <c r="R51" s="36"/>
      <c r="S51" s="17"/>
      <c r="T51" s="17"/>
      <c r="U51" s="36"/>
      <c r="V51" s="17"/>
      <c r="W51" s="17"/>
      <c r="X51" s="17"/>
      <c r="Y51" s="891"/>
      <c r="Z51" s="1021"/>
      <c r="AA51" s="199"/>
      <c r="AB51" s="898"/>
      <c r="AC51" s="5608"/>
      <c r="AD51" s="5608"/>
      <c r="AE51" s="5608"/>
      <c r="AF51" s="5608"/>
      <c r="AG51" s="5608"/>
      <c r="AH51" s="5608"/>
      <c r="AI51" s="5608"/>
      <c r="AJ51" s="5608"/>
      <c r="AK51" s="5608"/>
      <c r="AL51" s="5608"/>
      <c r="AM51" s="899"/>
      <c r="AW51" s="5614"/>
      <c r="AX51" s="5615"/>
      <c r="AY51" s="5615"/>
      <c r="AZ51" s="5615"/>
      <c r="BA51" s="5615"/>
      <c r="BB51" s="5615"/>
      <c r="BC51" s="5615"/>
      <c r="BD51" s="5615"/>
      <c r="BE51" s="5615"/>
      <c r="BF51" s="5615"/>
      <c r="BG51" s="5615"/>
      <c r="BH51" s="5615"/>
    </row>
    <row r="52" spans="1:67" ht="14.1" customHeight="1" x14ac:dyDescent="0.15">
      <c r="B52" s="106"/>
      <c r="C52" s="39"/>
      <c r="D52" s="39" t="s">
        <v>778</v>
      </c>
      <c r="E52" s="39"/>
      <c r="F52" s="39"/>
      <c r="G52" s="39"/>
      <c r="H52" s="39"/>
      <c r="I52" s="39"/>
      <c r="J52" s="39"/>
      <c r="K52" s="39"/>
      <c r="L52" s="39"/>
      <c r="M52" s="39"/>
      <c r="N52" s="39"/>
      <c r="O52" s="39"/>
      <c r="P52" s="39"/>
      <c r="Q52" s="39"/>
      <c r="R52" s="36"/>
      <c r="S52" s="17"/>
      <c r="T52" s="17"/>
      <c r="U52" s="36"/>
      <c r="V52" s="17"/>
      <c r="W52" s="17"/>
      <c r="X52" s="17"/>
      <c r="Y52" s="891"/>
      <c r="Z52" s="1021"/>
      <c r="AA52" s="199"/>
      <c r="AB52" s="898"/>
      <c r="AC52" s="5608"/>
      <c r="AD52" s="5608"/>
      <c r="AE52" s="5608"/>
      <c r="AF52" s="5608"/>
      <c r="AG52" s="5608"/>
      <c r="AH52" s="5608"/>
      <c r="AI52" s="5608"/>
      <c r="AJ52" s="5608"/>
      <c r="AK52" s="5608"/>
      <c r="AL52" s="5608"/>
      <c r="AM52" s="899"/>
      <c r="AW52" s="5615"/>
      <c r="AX52" s="5615"/>
      <c r="AY52" s="5615"/>
      <c r="AZ52" s="5615"/>
      <c r="BA52" s="5615"/>
      <c r="BB52" s="5615"/>
      <c r="BC52" s="5615"/>
      <c r="BD52" s="5615"/>
      <c r="BE52" s="5615"/>
      <c r="BF52" s="5615"/>
      <c r="BG52" s="5615"/>
      <c r="BH52" s="5615"/>
    </row>
    <row r="53" spans="1:67" ht="14.1" customHeight="1" x14ac:dyDescent="0.15">
      <c r="B53" s="106"/>
      <c r="C53" s="39" t="s">
        <v>1565</v>
      </c>
      <c r="D53" s="39"/>
      <c r="E53" s="39"/>
      <c r="F53" s="39"/>
      <c r="G53" s="39"/>
      <c r="H53" s="39"/>
      <c r="I53" s="39"/>
      <c r="J53" s="39"/>
      <c r="K53" s="39"/>
      <c r="L53" s="39"/>
      <c r="M53" s="39"/>
      <c r="N53" s="39"/>
      <c r="O53" s="39"/>
      <c r="P53" s="39"/>
      <c r="Q53" s="39"/>
      <c r="R53" s="36"/>
      <c r="S53" s="17"/>
      <c r="T53" s="17"/>
      <c r="U53" s="36"/>
      <c r="V53" s="17"/>
      <c r="W53" s="17"/>
      <c r="X53" s="17"/>
      <c r="Y53" s="891"/>
      <c r="Z53" s="1021"/>
      <c r="AA53" s="199"/>
      <c r="AB53" s="5439" t="s">
        <v>2129</v>
      </c>
      <c r="AC53" s="5616"/>
      <c r="AD53" s="5616"/>
      <c r="AE53" s="5616"/>
      <c r="AF53" s="5616"/>
      <c r="AG53" s="5616"/>
      <c r="AH53" s="5616"/>
      <c r="AI53" s="5616"/>
      <c r="AJ53" s="5616"/>
      <c r="AK53" s="5616"/>
      <c r="AL53" s="5616"/>
      <c r="AM53" s="5617"/>
      <c r="AW53" s="5615"/>
      <c r="AX53" s="5615"/>
      <c r="AY53" s="5615"/>
      <c r="AZ53" s="5615"/>
      <c r="BA53" s="5615"/>
      <c r="BB53" s="5615"/>
      <c r="BC53" s="5615"/>
      <c r="BD53" s="5615"/>
      <c r="BE53" s="5615"/>
      <c r="BF53" s="5615"/>
      <c r="BG53" s="5615"/>
      <c r="BH53" s="5615"/>
    </row>
    <row r="54" spans="1:67" ht="14.1" customHeight="1" x14ac:dyDescent="0.15">
      <c r="B54" s="106"/>
      <c r="C54" s="39"/>
      <c r="D54" s="5606" t="s">
        <v>1292</v>
      </c>
      <c r="E54" s="5607"/>
      <c r="F54" s="5607"/>
      <c r="I54" s="5619"/>
      <c r="J54" s="4415"/>
      <c r="K54" s="5606" t="s">
        <v>1293</v>
      </c>
      <c r="L54" s="5607"/>
      <c r="M54" s="5606"/>
      <c r="N54" s="5607"/>
      <c r="O54" s="144"/>
      <c r="P54" s="144"/>
      <c r="Q54" s="144"/>
      <c r="R54" s="144"/>
      <c r="S54" s="1312"/>
      <c r="T54" s="802" t="s">
        <v>1813</v>
      </c>
      <c r="U54" s="1312"/>
      <c r="V54" s="1312"/>
      <c r="W54" s="1312"/>
      <c r="X54" s="1312"/>
      <c r="Y54" s="1312"/>
      <c r="Z54" s="1312"/>
      <c r="AA54" s="1312"/>
      <c r="AB54" s="5618"/>
      <c r="AC54" s="5616"/>
      <c r="AD54" s="5616"/>
      <c r="AE54" s="5616"/>
      <c r="AF54" s="5616"/>
      <c r="AG54" s="5616"/>
      <c r="AH54" s="5616"/>
      <c r="AI54" s="5616"/>
      <c r="AJ54" s="5616"/>
      <c r="AK54" s="5616"/>
      <c r="AL54" s="5616"/>
      <c r="AM54" s="5617"/>
      <c r="AW54" s="5615"/>
      <c r="AX54" s="5615"/>
      <c r="AY54" s="5615"/>
      <c r="AZ54" s="5615"/>
      <c r="BA54" s="5615"/>
      <c r="BB54" s="5615"/>
      <c r="BC54" s="5615"/>
      <c r="BD54" s="5615"/>
      <c r="BE54" s="5615"/>
      <c r="BF54" s="5615"/>
      <c r="BG54" s="5615"/>
      <c r="BH54" s="5615"/>
    </row>
    <row r="55" spans="1:67" ht="14.1" customHeight="1" x14ac:dyDescent="0.15">
      <c r="B55" s="106"/>
      <c r="C55" s="39"/>
      <c r="D55" s="5606" t="s">
        <v>1294</v>
      </c>
      <c r="E55" s="5607"/>
      <c r="F55" s="5607"/>
      <c r="I55" s="5604"/>
      <c r="J55" s="5605"/>
      <c r="K55" s="5606" t="s">
        <v>1293</v>
      </c>
      <c r="L55" s="5607"/>
      <c r="M55" s="851" t="s">
        <v>1408</v>
      </c>
      <c r="N55" s="195"/>
      <c r="O55" s="195" t="s">
        <v>1295</v>
      </c>
      <c r="P55" s="851"/>
      <c r="Q55" s="851"/>
      <c r="R55" s="851"/>
      <c r="S55" s="1310"/>
      <c r="T55" s="802" t="s">
        <v>1813</v>
      </c>
      <c r="U55" s="1310"/>
      <c r="V55" s="1310"/>
      <c r="W55" s="1310"/>
      <c r="X55" s="1310"/>
      <c r="Y55" s="1310"/>
      <c r="Z55" s="1310"/>
      <c r="AA55" s="1310"/>
      <c r="AB55" s="5618"/>
      <c r="AC55" s="5616"/>
      <c r="AD55" s="5616"/>
      <c r="AE55" s="5616"/>
      <c r="AF55" s="5616"/>
      <c r="AG55" s="5616"/>
      <c r="AH55" s="5616"/>
      <c r="AI55" s="5616"/>
      <c r="AJ55" s="5616"/>
      <c r="AK55" s="5616"/>
      <c r="AL55" s="5616"/>
      <c r="AM55" s="5617"/>
      <c r="AW55" s="5615"/>
      <c r="AX55" s="5615"/>
      <c r="AY55" s="5615"/>
      <c r="AZ55" s="5615"/>
      <c r="BA55" s="5615"/>
      <c r="BB55" s="5615"/>
      <c r="BC55" s="5615"/>
      <c r="BD55" s="5615"/>
      <c r="BE55" s="5615"/>
      <c r="BF55" s="5615"/>
      <c r="BG55" s="5615"/>
      <c r="BH55" s="5615"/>
    </row>
    <row r="56" spans="1:67" ht="14.1" customHeight="1" x14ac:dyDescent="0.15">
      <c r="B56" s="106"/>
      <c r="C56" s="39"/>
      <c r="D56" s="5606" t="s">
        <v>1296</v>
      </c>
      <c r="E56" s="5607"/>
      <c r="F56" s="5607"/>
      <c r="I56" s="5604"/>
      <c r="J56" s="5605"/>
      <c r="K56" s="5606" t="s">
        <v>1293</v>
      </c>
      <c r="L56" s="5607"/>
      <c r="M56" s="851" t="s">
        <v>1408</v>
      </c>
      <c r="N56" s="195"/>
      <c r="O56" s="195" t="s">
        <v>1295</v>
      </c>
      <c r="P56" s="851"/>
      <c r="Q56" s="851"/>
      <c r="R56" s="851"/>
      <c r="S56" s="1310"/>
      <c r="T56" s="802" t="s">
        <v>1813</v>
      </c>
      <c r="U56" s="1310"/>
      <c r="V56" s="1310"/>
      <c r="W56" s="1310"/>
      <c r="X56" s="1310"/>
      <c r="Y56" s="1310"/>
      <c r="Z56" s="1310"/>
      <c r="AA56" s="1310"/>
      <c r="AB56" s="5618"/>
      <c r="AC56" s="5616"/>
      <c r="AD56" s="5616"/>
      <c r="AE56" s="5616"/>
      <c r="AF56" s="5616"/>
      <c r="AG56" s="5616"/>
      <c r="AH56" s="5616"/>
      <c r="AI56" s="5616"/>
      <c r="AJ56" s="5616"/>
      <c r="AK56" s="5616"/>
      <c r="AL56" s="5616"/>
      <c r="AM56" s="5617"/>
      <c r="AW56" s="5615"/>
      <c r="AX56" s="5615"/>
      <c r="AY56" s="5615"/>
      <c r="AZ56" s="5615"/>
      <c r="BA56" s="5615"/>
      <c r="BB56" s="5615"/>
      <c r="BC56" s="5615"/>
      <c r="BD56" s="5615"/>
      <c r="BE56" s="5615"/>
      <c r="BF56" s="5615"/>
      <c r="BG56" s="5615"/>
      <c r="BH56" s="5615"/>
    </row>
    <row r="57" spans="1:67" ht="14.1" customHeight="1" x14ac:dyDescent="0.15">
      <c r="B57" s="106"/>
      <c r="C57" s="39"/>
      <c r="D57" s="195" t="s">
        <v>1409</v>
      </c>
      <c r="E57" s="195"/>
      <c r="F57" s="195"/>
      <c r="I57" s="5604"/>
      <c r="J57" s="5605"/>
      <c r="K57" s="5606" t="s">
        <v>1293</v>
      </c>
      <c r="L57" s="5607"/>
      <c r="M57" s="851" t="s">
        <v>1408</v>
      </c>
      <c r="N57" s="195"/>
      <c r="O57" s="195" t="s">
        <v>1295</v>
      </c>
      <c r="P57" s="851"/>
      <c r="Q57" s="851"/>
      <c r="R57" s="851"/>
      <c r="S57" s="1310"/>
      <c r="T57" s="802" t="s">
        <v>1813</v>
      </c>
      <c r="U57" s="1310"/>
      <c r="V57" s="221"/>
      <c r="W57" s="221"/>
      <c r="X57" s="221"/>
      <c r="Y57" s="221"/>
      <c r="Z57" s="221"/>
      <c r="AA57" s="221"/>
      <c r="AB57" s="5618"/>
      <c r="AC57" s="5616"/>
      <c r="AD57" s="5616"/>
      <c r="AE57" s="5616"/>
      <c r="AF57" s="5616"/>
      <c r="AG57" s="5616"/>
      <c r="AH57" s="5616"/>
      <c r="AI57" s="5616"/>
      <c r="AJ57" s="5616"/>
      <c r="AK57" s="5616"/>
      <c r="AL57" s="5616"/>
      <c r="AM57" s="5617"/>
      <c r="AW57" s="5615"/>
      <c r="AX57" s="5615"/>
      <c r="AY57" s="5615"/>
      <c r="AZ57" s="5615"/>
      <c r="BA57" s="5615"/>
      <c r="BB57" s="5615"/>
      <c r="BC57" s="5615"/>
      <c r="BD57" s="5615"/>
      <c r="BE57" s="5615"/>
      <c r="BF57" s="5615"/>
      <c r="BG57" s="5615"/>
      <c r="BH57" s="5615"/>
    </row>
    <row r="58" spans="1:67" ht="14.1" customHeight="1" x14ac:dyDescent="0.15">
      <c r="B58" s="106"/>
      <c r="C58" s="39"/>
      <c r="D58" s="1319"/>
      <c r="E58" s="1319"/>
      <c r="F58" s="1319"/>
      <c r="I58" s="1319"/>
      <c r="J58" s="1315"/>
      <c r="K58" s="1316"/>
      <c r="L58" s="1317"/>
      <c r="M58" s="1325" t="s">
        <v>1834</v>
      </c>
      <c r="O58" s="1319"/>
      <c r="Q58" s="1314"/>
      <c r="R58" s="1314"/>
      <c r="S58" s="1310"/>
      <c r="T58" s="802"/>
      <c r="U58" s="1310"/>
      <c r="V58" s="221"/>
      <c r="W58" s="221"/>
      <c r="X58" s="221"/>
      <c r="Y58" s="221"/>
      <c r="Z58" s="221"/>
      <c r="AA58" s="221"/>
      <c r="AB58" s="5618"/>
      <c r="AC58" s="5616"/>
      <c r="AD58" s="5616"/>
      <c r="AE58" s="5616"/>
      <c r="AF58" s="5616"/>
      <c r="AG58" s="5616"/>
      <c r="AH58" s="5616"/>
      <c r="AI58" s="5616"/>
      <c r="AJ58" s="5616"/>
      <c r="AK58" s="5616"/>
      <c r="AL58" s="5616"/>
      <c r="AM58" s="5617"/>
      <c r="AW58" s="1318"/>
      <c r="AX58" s="1318"/>
      <c r="AY58" s="1318"/>
      <c r="AZ58" s="1318"/>
      <c r="BA58" s="1318"/>
      <c r="BB58" s="1318"/>
      <c r="BC58" s="1318"/>
      <c r="BD58" s="1318"/>
      <c r="BE58" s="1318"/>
      <c r="BF58" s="1318"/>
      <c r="BG58" s="1318"/>
      <c r="BH58" s="1318"/>
    </row>
    <row r="59" spans="1:67" ht="14.1" customHeight="1" x14ac:dyDescent="0.15">
      <c r="B59" s="106"/>
      <c r="C59" s="39"/>
      <c r="D59" s="39"/>
      <c r="E59" s="39"/>
      <c r="F59" s="39"/>
      <c r="G59" s="39"/>
      <c r="H59" s="39"/>
      <c r="I59" s="39"/>
      <c r="J59" s="39"/>
      <c r="K59" s="39"/>
      <c r="L59" s="39"/>
      <c r="M59" s="39"/>
      <c r="N59" s="39"/>
      <c r="O59" s="39"/>
      <c r="P59" s="39"/>
      <c r="Q59" s="39"/>
      <c r="R59" s="39"/>
      <c r="S59" s="39"/>
      <c r="T59" s="39"/>
      <c r="U59" s="39"/>
      <c r="V59" s="39"/>
      <c r="W59" s="39"/>
      <c r="X59" s="39"/>
      <c r="Y59" s="39"/>
      <c r="Z59" s="39"/>
      <c r="AA59" s="199"/>
      <c r="AB59" s="5618"/>
      <c r="AC59" s="5616"/>
      <c r="AD59" s="5616"/>
      <c r="AE59" s="5616"/>
      <c r="AF59" s="5616"/>
      <c r="AG59" s="5616"/>
      <c r="AH59" s="5616"/>
      <c r="AI59" s="5616"/>
      <c r="AJ59" s="5616"/>
      <c r="AK59" s="5616"/>
      <c r="AL59" s="5616"/>
      <c r="AM59" s="5617"/>
    </row>
    <row r="60" spans="1:67" ht="14.1" customHeight="1" x14ac:dyDescent="0.15">
      <c r="B60" s="106"/>
      <c r="C60" s="39" t="s">
        <v>707</v>
      </c>
      <c r="D60" s="39"/>
      <c r="E60" s="39"/>
      <c r="F60" s="39"/>
      <c r="G60" s="39"/>
      <c r="H60" s="39"/>
      <c r="I60" s="39"/>
      <c r="J60" s="39"/>
      <c r="K60" s="39"/>
      <c r="L60" s="39"/>
      <c r="M60" s="39"/>
      <c r="N60" s="39"/>
      <c r="O60" s="39"/>
      <c r="P60" s="39"/>
      <c r="Q60" s="39"/>
      <c r="R60" s="39"/>
      <c r="S60" s="39"/>
      <c r="T60" s="39"/>
      <c r="U60" s="39"/>
      <c r="V60" s="39"/>
      <c r="W60" s="39"/>
      <c r="X60" s="39"/>
      <c r="Y60" s="39"/>
      <c r="Z60" s="39"/>
      <c r="AA60" s="199"/>
      <c r="AB60" s="5618"/>
      <c r="AC60" s="5616"/>
      <c r="AD60" s="5616"/>
      <c r="AE60" s="5616"/>
      <c r="AF60" s="5616"/>
      <c r="AG60" s="5616"/>
      <c r="AH60" s="5616"/>
      <c r="AI60" s="5616"/>
      <c r="AJ60" s="5616"/>
      <c r="AK60" s="5616"/>
      <c r="AL60" s="5616"/>
      <c r="AM60" s="5617"/>
    </row>
    <row r="61" spans="1:67" ht="14.1" customHeight="1" x14ac:dyDescent="0.15">
      <c r="A61" s="514"/>
      <c r="B61" s="5"/>
      <c r="C61" s="891"/>
      <c r="D61" s="891"/>
      <c r="E61" s="5393"/>
      <c r="F61" s="5393"/>
      <c r="G61" s="5393"/>
      <c r="H61" s="5393"/>
      <c r="I61" s="5393"/>
      <c r="J61" s="5393"/>
      <c r="K61" s="5393"/>
      <c r="L61" s="5393"/>
      <c r="M61" s="5393"/>
      <c r="N61" s="5393"/>
      <c r="O61" s="5393"/>
      <c r="P61" s="5393"/>
      <c r="Q61" s="5393"/>
      <c r="R61" s="5393"/>
      <c r="S61" s="5393"/>
      <c r="T61" s="5393"/>
      <c r="U61" s="5393"/>
      <c r="V61" s="5393"/>
      <c r="W61" s="5393"/>
      <c r="X61" s="5393"/>
      <c r="Y61" s="5393"/>
      <c r="Z61" s="998"/>
      <c r="AA61" s="199"/>
      <c r="AB61" s="5618"/>
      <c r="AC61" s="5616"/>
      <c r="AD61" s="5616"/>
      <c r="AE61" s="5616"/>
      <c r="AF61" s="5616"/>
      <c r="AG61" s="5616"/>
      <c r="AH61" s="5616"/>
      <c r="AI61" s="5616"/>
      <c r="AJ61" s="5616"/>
      <c r="AK61" s="5616"/>
      <c r="AL61" s="5616"/>
      <c r="AM61" s="5617"/>
      <c r="BI61" s="21"/>
      <c r="BJ61" s="21"/>
      <c r="BK61" s="21"/>
      <c r="BL61" s="21"/>
      <c r="BM61" s="21"/>
      <c r="BN61" s="21"/>
      <c r="BO61" s="21"/>
    </row>
    <row r="62" spans="1:67" ht="14.1" customHeight="1" x14ac:dyDescent="0.15">
      <c r="A62" s="514"/>
      <c r="B62" s="5"/>
      <c r="C62" s="891"/>
      <c r="D62" s="891"/>
      <c r="E62" s="5393"/>
      <c r="F62" s="5393"/>
      <c r="G62" s="5393"/>
      <c r="H62" s="5393"/>
      <c r="I62" s="5393"/>
      <c r="J62" s="5393"/>
      <c r="K62" s="5393"/>
      <c r="L62" s="5393"/>
      <c r="M62" s="5393"/>
      <c r="N62" s="5393"/>
      <c r="O62" s="5393"/>
      <c r="P62" s="5393"/>
      <c r="Q62" s="5393"/>
      <c r="R62" s="5393"/>
      <c r="S62" s="5393"/>
      <c r="T62" s="5393"/>
      <c r="U62" s="5393"/>
      <c r="V62" s="5393"/>
      <c r="W62" s="5393"/>
      <c r="X62" s="5393"/>
      <c r="Y62" s="5393"/>
      <c r="Z62" s="998"/>
      <c r="AA62" s="199"/>
      <c r="AB62" s="5618"/>
      <c r="AC62" s="5616"/>
      <c r="AD62" s="5616"/>
      <c r="AE62" s="5616"/>
      <c r="AF62" s="5616"/>
      <c r="AG62" s="5616"/>
      <c r="AH62" s="5616"/>
      <c r="AI62" s="5616"/>
      <c r="AJ62" s="5616"/>
      <c r="AK62" s="5616"/>
      <c r="AL62" s="5616"/>
      <c r="AM62" s="5617"/>
      <c r="BI62" s="21"/>
      <c r="BJ62" s="21"/>
      <c r="BK62" s="21"/>
      <c r="BL62" s="21"/>
      <c r="BM62" s="21"/>
      <c r="BN62" s="21"/>
      <c r="BO62" s="21"/>
    </row>
    <row r="63" spans="1:67" ht="14.1" customHeight="1" x14ac:dyDescent="0.15">
      <c r="A63" s="514"/>
      <c r="B63" s="5"/>
      <c r="C63" s="891"/>
      <c r="D63" s="61"/>
      <c r="E63" s="5393"/>
      <c r="F63" s="5393"/>
      <c r="G63" s="5393"/>
      <c r="H63" s="5393"/>
      <c r="I63" s="5393"/>
      <c r="J63" s="5393"/>
      <c r="K63" s="5393"/>
      <c r="L63" s="5393"/>
      <c r="M63" s="5393"/>
      <c r="N63" s="5393"/>
      <c r="O63" s="5393"/>
      <c r="P63" s="5393"/>
      <c r="Q63" s="5393"/>
      <c r="R63" s="5393"/>
      <c r="S63" s="5393"/>
      <c r="T63" s="5393"/>
      <c r="U63" s="5393"/>
      <c r="V63" s="5393"/>
      <c r="W63" s="5393"/>
      <c r="X63" s="5393"/>
      <c r="Y63" s="5393"/>
      <c r="Z63" s="998"/>
      <c r="AA63" s="199"/>
      <c r="AB63" s="613"/>
      <c r="AC63" s="890"/>
      <c r="AD63" s="890"/>
      <c r="AE63" s="890"/>
      <c r="AF63" s="890"/>
      <c r="AG63" s="890"/>
      <c r="AH63" s="890"/>
      <c r="AI63" s="890"/>
      <c r="AJ63" s="890"/>
      <c r="AK63" s="890"/>
      <c r="AL63" s="890"/>
      <c r="AM63" s="98"/>
      <c r="BI63" s="21"/>
      <c r="BJ63" s="21"/>
      <c r="BK63" s="21"/>
      <c r="BL63" s="21"/>
      <c r="BM63" s="21"/>
      <c r="BN63" s="21"/>
      <c r="BO63" s="21"/>
    </row>
    <row r="64" spans="1:67" ht="14.1" customHeight="1" thickBot="1" x14ac:dyDescent="0.2">
      <c r="A64" s="514"/>
      <c r="B64" s="12"/>
      <c r="C64" s="142"/>
      <c r="D64" s="11"/>
      <c r="E64" s="11"/>
      <c r="F64" s="11"/>
      <c r="G64" s="11"/>
      <c r="H64" s="11"/>
      <c r="I64" s="11"/>
      <c r="J64" s="11"/>
      <c r="K64" s="11"/>
      <c r="L64" s="11"/>
      <c r="M64" s="11"/>
      <c r="N64" s="11"/>
      <c r="O64" s="11"/>
      <c r="P64" s="11"/>
      <c r="Q64" s="11"/>
      <c r="R64" s="11"/>
      <c r="S64" s="142"/>
      <c r="T64" s="262"/>
      <c r="U64" s="262"/>
      <c r="V64" s="11"/>
      <c r="W64" s="262"/>
      <c r="X64" s="262"/>
      <c r="Y64" s="11"/>
      <c r="Z64" s="11"/>
      <c r="AA64" s="349"/>
      <c r="AB64" s="462"/>
      <c r="AC64" s="87"/>
      <c r="AD64" s="462"/>
      <c r="AE64" s="462"/>
      <c r="AF64" s="462"/>
      <c r="AG64" s="462"/>
      <c r="AH64" s="462"/>
      <c r="AI64" s="462"/>
      <c r="AJ64" s="462"/>
      <c r="AK64" s="462"/>
      <c r="AL64" s="462"/>
      <c r="AM64" s="124"/>
      <c r="BI64" s="21"/>
      <c r="BJ64" s="21"/>
      <c r="BK64" s="21"/>
      <c r="BL64" s="21"/>
      <c r="BM64" s="21"/>
      <c r="BN64" s="21"/>
      <c r="BO64" s="21"/>
    </row>
    <row r="77" spans="1:67" ht="14.1" customHeight="1" x14ac:dyDescent="0.15">
      <c r="A77" s="514"/>
      <c r="BI77" s="21"/>
      <c r="BJ77" s="21"/>
      <c r="BK77" s="21"/>
      <c r="BL77" s="21"/>
      <c r="BM77" s="21"/>
      <c r="BN77" s="21"/>
      <c r="BO77" s="21"/>
    </row>
  </sheetData>
  <mergeCells count="30">
    <mergeCell ref="AW51:BH57"/>
    <mergeCell ref="AB53:AM62"/>
    <mergeCell ref="E61:Y63"/>
    <mergeCell ref="E14:Y16"/>
    <mergeCell ref="E24:Y26"/>
    <mergeCell ref="E44:Y45"/>
    <mergeCell ref="D54:F54"/>
    <mergeCell ref="I54:J54"/>
    <mergeCell ref="D55:F55"/>
    <mergeCell ref="I55:J55"/>
    <mergeCell ref="D56:F56"/>
    <mergeCell ref="I56:J56"/>
    <mergeCell ref="K54:L54"/>
    <mergeCell ref="M54:N54"/>
    <mergeCell ref="K55:L55"/>
    <mergeCell ref="K56:L56"/>
    <mergeCell ref="I57:J57"/>
    <mergeCell ref="K57:L57"/>
    <mergeCell ref="AC41:AM45"/>
    <mergeCell ref="B2:AM2"/>
    <mergeCell ref="B4:AA4"/>
    <mergeCell ref="AB4:AM4"/>
    <mergeCell ref="K10:L10"/>
    <mergeCell ref="M10:N10"/>
    <mergeCell ref="U10:V10"/>
    <mergeCell ref="AC46:AL52"/>
    <mergeCell ref="AC19:AM22"/>
    <mergeCell ref="AB19:AB21"/>
    <mergeCell ref="AC9:AM10"/>
    <mergeCell ref="AC7:AM8"/>
  </mergeCells>
  <phoneticPr fontId="4"/>
  <printOptions horizontalCentered="1"/>
  <pageMargins left="0.70866141732283472" right="0.31496062992125984" top="0.39370078740157483" bottom="0.39370078740157483" header="0.39370078740157483" footer="0.51181102362204722"/>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152400</xdr:colOff>
                    <xdr:row>11</xdr:row>
                    <xdr:rowOff>0</xdr:rowOff>
                  </from>
                  <to>
                    <xdr:col>21</xdr:col>
                    <xdr:colOff>95250</xdr:colOff>
                    <xdr:row>12</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11</xdr:row>
                    <xdr:rowOff>0</xdr:rowOff>
                  </from>
                  <to>
                    <xdr:col>25</xdr:col>
                    <xdr:colOff>152400</xdr:colOff>
                    <xdr:row>12</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18</xdr:col>
                    <xdr:colOff>0</xdr:colOff>
                    <xdr:row>18</xdr:row>
                    <xdr:rowOff>0</xdr:rowOff>
                  </from>
                  <to>
                    <xdr:col>21</xdr:col>
                    <xdr:colOff>123825</xdr:colOff>
                    <xdr:row>19</xdr:row>
                    <xdr:rowOff>38100</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47625</xdr:colOff>
                    <xdr:row>18</xdr:row>
                    <xdr:rowOff>0</xdr:rowOff>
                  </from>
                  <to>
                    <xdr:col>26</xdr:col>
                    <xdr:colOff>0</xdr:colOff>
                    <xdr:row>19</xdr:row>
                    <xdr:rowOff>38100</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18</xdr:col>
                    <xdr:colOff>0</xdr:colOff>
                    <xdr:row>21</xdr:row>
                    <xdr:rowOff>0</xdr:rowOff>
                  </from>
                  <to>
                    <xdr:col>21</xdr:col>
                    <xdr:colOff>123825</xdr:colOff>
                    <xdr:row>22</xdr:row>
                    <xdr:rowOff>38100</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47625</xdr:colOff>
                    <xdr:row>21</xdr:row>
                    <xdr:rowOff>0</xdr:rowOff>
                  </from>
                  <to>
                    <xdr:col>26</xdr:col>
                    <xdr:colOff>0</xdr:colOff>
                    <xdr:row>22</xdr:row>
                    <xdr:rowOff>38100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47625</xdr:colOff>
                    <xdr:row>7</xdr:row>
                    <xdr:rowOff>0</xdr:rowOff>
                  </from>
                  <to>
                    <xdr:col>26</xdr:col>
                    <xdr:colOff>0</xdr:colOff>
                    <xdr:row>8</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18</xdr:col>
                    <xdr:colOff>0</xdr:colOff>
                    <xdr:row>26</xdr:row>
                    <xdr:rowOff>9525</xdr:rowOff>
                  </from>
                  <to>
                    <xdr:col>21</xdr:col>
                    <xdr:colOff>123825</xdr:colOff>
                    <xdr:row>27</xdr:row>
                    <xdr:rowOff>47625</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47625</xdr:colOff>
                    <xdr:row>26</xdr:row>
                    <xdr:rowOff>19050</xdr:rowOff>
                  </from>
                  <to>
                    <xdr:col>26</xdr:col>
                    <xdr:colOff>0</xdr:colOff>
                    <xdr:row>27</xdr:row>
                    <xdr:rowOff>57150</xdr:rowOff>
                  </to>
                </anchor>
              </controlPr>
            </control>
          </mc:Choice>
        </mc:AlternateContent>
        <mc:AlternateContent xmlns:mc="http://schemas.openxmlformats.org/markup-compatibility/2006">
          <mc:Choice Requires="x14">
            <control shapeId="248845" r:id="rId14" name="Check Box 13">
              <controlPr defaultSize="0" autoFill="0" autoLine="0" autoPict="0">
                <anchor moveWithCells="1">
                  <from>
                    <xdr:col>18</xdr:col>
                    <xdr:colOff>0</xdr:colOff>
                    <xdr:row>34</xdr:row>
                    <xdr:rowOff>0</xdr:rowOff>
                  </from>
                  <to>
                    <xdr:col>21</xdr:col>
                    <xdr:colOff>123825</xdr:colOff>
                    <xdr:row>35</xdr:row>
                    <xdr:rowOff>38100</xdr:rowOff>
                  </to>
                </anchor>
              </controlPr>
            </control>
          </mc:Choice>
        </mc:AlternateContent>
        <mc:AlternateContent xmlns:mc="http://schemas.openxmlformats.org/markup-compatibility/2006">
          <mc:Choice Requires="x14">
            <control shapeId="248846" r:id="rId15" name="Check Box 14">
              <controlPr defaultSize="0" autoFill="0" autoLine="0" autoPict="0">
                <anchor moveWithCells="1">
                  <from>
                    <xdr:col>22</xdr:col>
                    <xdr:colOff>47625</xdr:colOff>
                    <xdr:row>34</xdr:row>
                    <xdr:rowOff>0</xdr:rowOff>
                  </from>
                  <to>
                    <xdr:col>26</xdr:col>
                    <xdr:colOff>0</xdr:colOff>
                    <xdr:row>35</xdr:row>
                    <xdr:rowOff>38100</xdr:rowOff>
                  </to>
                </anchor>
              </controlPr>
            </control>
          </mc:Choice>
        </mc:AlternateContent>
        <mc:AlternateContent xmlns:mc="http://schemas.openxmlformats.org/markup-compatibility/2006">
          <mc:Choice Requires="x14">
            <control shapeId="248847" r:id="rId16" name="Check Box 15">
              <controlPr defaultSize="0" autoFill="0" autoLine="0" autoPict="0">
                <anchor moveWithCells="1">
                  <from>
                    <xdr:col>18</xdr:col>
                    <xdr:colOff>19050</xdr:colOff>
                    <xdr:row>32</xdr:row>
                    <xdr:rowOff>76200</xdr:rowOff>
                  </from>
                  <to>
                    <xdr:col>21</xdr:col>
                    <xdr:colOff>142875</xdr:colOff>
                    <xdr:row>33</xdr:row>
                    <xdr:rowOff>114300</xdr:rowOff>
                  </to>
                </anchor>
              </controlPr>
            </control>
          </mc:Choice>
        </mc:AlternateContent>
        <mc:AlternateContent xmlns:mc="http://schemas.openxmlformats.org/markup-compatibility/2006">
          <mc:Choice Requires="x14">
            <control shapeId="248848" r:id="rId17" name="Check Box 16">
              <controlPr defaultSize="0" autoFill="0" autoLine="0" autoPict="0">
                <anchor moveWithCells="1">
                  <from>
                    <xdr:col>22</xdr:col>
                    <xdr:colOff>38100</xdr:colOff>
                    <xdr:row>32</xdr:row>
                    <xdr:rowOff>85725</xdr:rowOff>
                  </from>
                  <to>
                    <xdr:col>25</xdr:col>
                    <xdr:colOff>171450</xdr:colOff>
                    <xdr:row>33</xdr:row>
                    <xdr:rowOff>123825</xdr:rowOff>
                  </to>
                </anchor>
              </controlPr>
            </control>
          </mc:Choice>
        </mc:AlternateContent>
        <mc:AlternateContent xmlns:mc="http://schemas.openxmlformats.org/markup-compatibility/2006">
          <mc:Choice Requires="x14">
            <control shapeId="248849" r:id="rId18" name="Check Box 17">
              <controlPr defaultSize="0" autoFill="0" autoLine="0" autoPict="0">
                <anchor moveWithCells="1">
                  <from>
                    <xdr:col>18</xdr:col>
                    <xdr:colOff>0</xdr:colOff>
                    <xdr:row>49</xdr:row>
                    <xdr:rowOff>0</xdr:rowOff>
                  </from>
                  <to>
                    <xdr:col>21</xdr:col>
                    <xdr:colOff>123825</xdr:colOff>
                    <xdr:row>50</xdr:row>
                    <xdr:rowOff>38100</xdr:rowOff>
                  </to>
                </anchor>
              </controlPr>
            </control>
          </mc:Choice>
        </mc:AlternateContent>
        <mc:AlternateContent xmlns:mc="http://schemas.openxmlformats.org/markup-compatibility/2006">
          <mc:Choice Requires="x14">
            <control shapeId="248850" r:id="rId19" name="Check Box 18">
              <controlPr defaultSize="0" autoFill="0" autoLine="0" autoPict="0">
                <anchor moveWithCells="1">
                  <from>
                    <xdr:col>22</xdr:col>
                    <xdr:colOff>47625</xdr:colOff>
                    <xdr:row>49</xdr:row>
                    <xdr:rowOff>0</xdr:rowOff>
                  </from>
                  <to>
                    <xdr:col>26</xdr:col>
                    <xdr:colOff>0</xdr:colOff>
                    <xdr:row>50</xdr:row>
                    <xdr:rowOff>38100</xdr:rowOff>
                  </to>
                </anchor>
              </controlPr>
            </control>
          </mc:Choice>
        </mc:AlternateContent>
        <mc:AlternateContent xmlns:mc="http://schemas.openxmlformats.org/markup-compatibility/2006">
          <mc:Choice Requires="x14">
            <control shapeId="248853" r:id="rId20" name="Check Box 21">
              <controlPr defaultSize="0" autoFill="0" autoLine="0" autoPict="0">
                <anchor moveWithCells="1">
                  <from>
                    <xdr:col>17</xdr:col>
                    <xdr:colOff>171450</xdr:colOff>
                    <xdr:row>39</xdr:row>
                    <xdr:rowOff>76200</xdr:rowOff>
                  </from>
                  <to>
                    <xdr:col>21</xdr:col>
                    <xdr:colOff>114300</xdr:colOff>
                    <xdr:row>40</xdr:row>
                    <xdr:rowOff>114300</xdr:rowOff>
                  </to>
                </anchor>
              </controlPr>
            </control>
          </mc:Choice>
        </mc:AlternateContent>
        <mc:AlternateContent xmlns:mc="http://schemas.openxmlformats.org/markup-compatibility/2006">
          <mc:Choice Requires="x14">
            <control shapeId="248856" r:id="rId21" name="Check Box 24">
              <controlPr defaultSize="0" autoFill="0" autoLine="0" autoPict="0">
                <anchor moveWithCells="1">
                  <from>
                    <xdr:col>21</xdr:col>
                    <xdr:colOff>152400</xdr:colOff>
                    <xdr:row>39</xdr:row>
                    <xdr:rowOff>66675</xdr:rowOff>
                  </from>
                  <to>
                    <xdr:col>25</xdr:col>
                    <xdr:colOff>104775</xdr:colOff>
                    <xdr:row>40</xdr:row>
                    <xdr:rowOff>104775</xdr:rowOff>
                  </to>
                </anchor>
              </controlPr>
            </control>
          </mc:Choice>
        </mc:AlternateContent>
        <mc:AlternateContent xmlns:mc="http://schemas.openxmlformats.org/markup-compatibility/2006">
          <mc:Choice Requires="x14">
            <control shapeId="248859" r:id="rId22" name="Check Box 27">
              <controlPr defaultSize="0" autoFill="0" autoLine="0" autoPict="0">
                <anchor moveWithCells="1">
                  <from>
                    <xdr:col>18</xdr:col>
                    <xdr:colOff>0</xdr:colOff>
                    <xdr:row>29</xdr:row>
                    <xdr:rowOff>9525</xdr:rowOff>
                  </from>
                  <to>
                    <xdr:col>21</xdr:col>
                    <xdr:colOff>123825</xdr:colOff>
                    <xdr:row>30</xdr:row>
                    <xdr:rowOff>47625</xdr:rowOff>
                  </to>
                </anchor>
              </controlPr>
            </control>
          </mc:Choice>
        </mc:AlternateContent>
        <mc:AlternateContent xmlns:mc="http://schemas.openxmlformats.org/markup-compatibility/2006">
          <mc:Choice Requires="x14">
            <control shapeId="248860" r:id="rId23" name="Check Box 28">
              <controlPr defaultSize="0" autoFill="0" autoLine="0" autoPict="0">
                <anchor moveWithCells="1">
                  <from>
                    <xdr:col>22</xdr:col>
                    <xdr:colOff>47625</xdr:colOff>
                    <xdr:row>29</xdr:row>
                    <xdr:rowOff>0</xdr:rowOff>
                  </from>
                  <to>
                    <xdr:col>26</xdr:col>
                    <xdr:colOff>0</xdr:colOff>
                    <xdr:row>30</xdr:row>
                    <xdr:rowOff>38100</xdr:rowOff>
                  </to>
                </anchor>
              </controlPr>
            </control>
          </mc:Choice>
        </mc:AlternateContent>
        <mc:AlternateContent xmlns:mc="http://schemas.openxmlformats.org/markup-compatibility/2006">
          <mc:Choice Requires="x14">
            <control shapeId="248863" r:id="rId24" name="Check Box 31">
              <controlPr defaultSize="0" autoFill="0" autoLine="0" autoPict="0">
                <anchor moveWithCells="1">
                  <from>
                    <xdr:col>12</xdr:col>
                    <xdr:colOff>114300</xdr:colOff>
                    <xdr:row>54</xdr:row>
                    <xdr:rowOff>0</xdr:rowOff>
                  </from>
                  <to>
                    <xdr:col>13</xdr:col>
                    <xdr:colOff>152400</xdr:colOff>
                    <xdr:row>55</xdr:row>
                    <xdr:rowOff>19050</xdr:rowOff>
                  </to>
                </anchor>
              </controlPr>
            </control>
          </mc:Choice>
        </mc:AlternateContent>
        <mc:AlternateContent xmlns:mc="http://schemas.openxmlformats.org/markup-compatibility/2006">
          <mc:Choice Requires="x14">
            <control shapeId="248864" r:id="rId25" name="Check Box 32">
              <controlPr defaultSize="0" autoFill="0" autoLine="0" autoPict="0">
                <anchor moveWithCells="1">
                  <from>
                    <xdr:col>12</xdr:col>
                    <xdr:colOff>114300</xdr:colOff>
                    <xdr:row>55</xdr:row>
                    <xdr:rowOff>19050</xdr:rowOff>
                  </from>
                  <to>
                    <xdr:col>13</xdr:col>
                    <xdr:colOff>152400</xdr:colOff>
                    <xdr:row>56</xdr:row>
                    <xdr:rowOff>38100</xdr:rowOff>
                  </to>
                </anchor>
              </controlPr>
            </control>
          </mc:Choice>
        </mc:AlternateContent>
        <mc:AlternateContent xmlns:mc="http://schemas.openxmlformats.org/markup-compatibility/2006">
          <mc:Choice Requires="x14">
            <control shapeId="2" r:id="rId26" name="Check Box 33">
              <controlPr defaultSize="0" autoFill="0" autoLine="0" autoPict="0">
                <anchor moveWithCells="1">
                  <from>
                    <xdr:col>12</xdr:col>
                    <xdr:colOff>114300</xdr:colOff>
                    <xdr:row>56</xdr:row>
                    <xdr:rowOff>19050</xdr:rowOff>
                  </from>
                  <to>
                    <xdr:col>13</xdr:col>
                    <xdr:colOff>152400</xdr:colOff>
                    <xdr:row>57</xdr:row>
                    <xdr:rowOff>38100</xdr:rowOff>
                  </to>
                </anchor>
              </controlPr>
            </control>
          </mc:Choice>
        </mc:AlternateContent>
        <mc:AlternateContent xmlns:mc="http://schemas.openxmlformats.org/markup-compatibility/2006">
          <mc:Choice Requires="x14">
            <control shapeId="3" r:id="rId27" name="Check Box 34">
              <controlPr defaultSize="0" autoFill="0" autoLine="0" autoPict="0">
                <anchor moveWithCells="1">
                  <from>
                    <xdr:col>18</xdr:col>
                    <xdr:colOff>19050</xdr:colOff>
                    <xdr:row>45</xdr:row>
                    <xdr:rowOff>0</xdr:rowOff>
                  </from>
                  <to>
                    <xdr:col>21</xdr:col>
                    <xdr:colOff>142875</xdr:colOff>
                    <xdr:row>45</xdr:row>
                    <xdr:rowOff>209550</xdr:rowOff>
                  </to>
                </anchor>
              </controlPr>
            </control>
          </mc:Choice>
        </mc:AlternateContent>
        <mc:AlternateContent xmlns:mc="http://schemas.openxmlformats.org/markup-compatibility/2006">
          <mc:Choice Requires="x14">
            <control shapeId="4" r:id="rId28" name="Check Box 35">
              <controlPr defaultSize="0" autoFill="0" autoLine="0" autoPict="0">
                <anchor moveWithCells="1">
                  <from>
                    <xdr:col>22</xdr:col>
                    <xdr:colOff>19050</xdr:colOff>
                    <xdr:row>45</xdr:row>
                    <xdr:rowOff>0</xdr:rowOff>
                  </from>
                  <to>
                    <xdr:col>25</xdr:col>
                    <xdr:colOff>152400</xdr:colOff>
                    <xdr:row>45</xdr:row>
                    <xdr:rowOff>209550</xdr:rowOff>
                  </to>
                </anchor>
              </controlPr>
            </control>
          </mc:Choice>
        </mc:AlternateContent>
        <mc:AlternateContent xmlns:mc="http://schemas.openxmlformats.org/markup-compatibility/2006">
          <mc:Choice Requires="x14">
            <control shapeId="5" r:id="rId29" name="Check Box 36">
              <controlPr defaultSize="0" autoFill="0" autoLine="0" autoPict="0">
                <anchor moveWithCells="1">
                  <from>
                    <xdr:col>22</xdr:col>
                    <xdr:colOff>0</xdr:colOff>
                    <xdr:row>52</xdr:row>
                    <xdr:rowOff>142875</xdr:rowOff>
                  </from>
                  <to>
                    <xdr:col>23</xdr:col>
                    <xdr:colOff>133350</xdr:colOff>
                    <xdr:row>54</xdr:row>
                    <xdr:rowOff>28575</xdr:rowOff>
                  </to>
                </anchor>
              </controlPr>
            </control>
          </mc:Choice>
        </mc:AlternateContent>
        <mc:AlternateContent xmlns:mc="http://schemas.openxmlformats.org/markup-compatibility/2006">
          <mc:Choice Requires="x14">
            <control shapeId="248869" r:id="rId30" name="Check Box 37">
              <controlPr defaultSize="0" autoFill="0" autoLine="0" autoPict="0">
                <anchor moveWithCells="1">
                  <from>
                    <xdr:col>24</xdr:col>
                    <xdr:colOff>123825</xdr:colOff>
                    <xdr:row>52</xdr:row>
                    <xdr:rowOff>142875</xdr:rowOff>
                  </from>
                  <to>
                    <xdr:col>26</xdr:col>
                    <xdr:colOff>57150</xdr:colOff>
                    <xdr:row>54</xdr:row>
                    <xdr:rowOff>28575</xdr:rowOff>
                  </to>
                </anchor>
              </controlPr>
            </control>
          </mc:Choice>
        </mc:AlternateContent>
        <mc:AlternateContent xmlns:mc="http://schemas.openxmlformats.org/markup-compatibility/2006">
          <mc:Choice Requires="x14">
            <control shapeId="248870" r:id="rId31" name="Check Box 38">
              <controlPr defaultSize="0" autoFill="0" autoLine="0" autoPict="0">
                <anchor moveWithCells="1">
                  <from>
                    <xdr:col>22</xdr:col>
                    <xdr:colOff>0</xdr:colOff>
                    <xdr:row>53</xdr:row>
                    <xdr:rowOff>161925</xdr:rowOff>
                  </from>
                  <to>
                    <xdr:col>23</xdr:col>
                    <xdr:colOff>133350</xdr:colOff>
                    <xdr:row>55</xdr:row>
                    <xdr:rowOff>47625</xdr:rowOff>
                  </to>
                </anchor>
              </controlPr>
            </control>
          </mc:Choice>
        </mc:AlternateContent>
        <mc:AlternateContent xmlns:mc="http://schemas.openxmlformats.org/markup-compatibility/2006">
          <mc:Choice Requires="x14">
            <control shapeId="248871" r:id="rId32" name="Check Box 39">
              <controlPr defaultSize="0" autoFill="0" autoLine="0" autoPict="0">
                <anchor moveWithCells="1">
                  <from>
                    <xdr:col>24</xdr:col>
                    <xdr:colOff>123825</xdr:colOff>
                    <xdr:row>53</xdr:row>
                    <xdr:rowOff>161925</xdr:rowOff>
                  </from>
                  <to>
                    <xdr:col>26</xdr:col>
                    <xdr:colOff>57150</xdr:colOff>
                    <xdr:row>55</xdr:row>
                    <xdr:rowOff>47625</xdr:rowOff>
                  </to>
                </anchor>
              </controlPr>
            </control>
          </mc:Choice>
        </mc:AlternateContent>
        <mc:AlternateContent xmlns:mc="http://schemas.openxmlformats.org/markup-compatibility/2006">
          <mc:Choice Requires="x14">
            <control shapeId="248872" r:id="rId33" name="Check Box 40">
              <controlPr defaultSize="0" autoFill="0" autoLine="0" autoPict="0">
                <anchor moveWithCells="1">
                  <from>
                    <xdr:col>22</xdr:col>
                    <xdr:colOff>0</xdr:colOff>
                    <xdr:row>55</xdr:row>
                    <xdr:rowOff>0</xdr:rowOff>
                  </from>
                  <to>
                    <xdr:col>23</xdr:col>
                    <xdr:colOff>133350</xdr:colOff>
                    <xdr:row>56</xdr:row>
                    <xdr:rowOff>57150</xdr:rowOff>
                  </to>
                </anchor>
              </controlPr>
            </control>
          </mc:Choice>
        </mc:AlternateContent>
        <mc:AlternateContent xmlns:mc="http://schemas.openxmlformats.org/markup-compatibility/2006">
          <mc:Choice Requires="x14">
            <control shapeId="248873" r:id="rId34" name="Check Box 41">
              <controlPr defaultSize="0" autoFill="0" autoLine="0" autoPict="0">
                <anchor moveWithCells="1">
                  <from>
                    <xdr:col>24</xdr:col>
                    <xdr:colOff>123825</xdr:colOff>
                    <xdr:row>55</xdr:row>
                    <xdr:rowOff>0</xdr:rowOff>
                  </from>
                  <to>
                    <xdr:col>26</xdr:col>
                    <xdr:colOff>57150</xdr:colOff>
                    <xdr:row>56</xdr:row>
                    <xdr:rowOff>57150</xdr:rowOff>
                  </to>
                </anchor>
              </controlPr>
            </control>
          </mc:Choice>
        </mc:AlternateContent>
        <mc:AlternateContent xmlns:mc="http://schemas.openxmlformats.org/markup-compatibility/2006">
          <mc:Choice Requires="x14">
            <control shapeId="248874" r:id="rId35" name="Check Box 42">
              <controlPr defaultSize="0" autoFill="0" autoLine="0" autoPict="0">
                <anchor moveWithCells="1">
                  <from>
                    <xdr:col>22</xdr:col>
                    <xdr:colOff>9525</xdr:colOff>
                    <xdr:row>55</xdr:row>
                    <xdr:rowOff>161925</xdr:rowOff>
                  </from>
                  <to>
                    <xdr:col>23</xdr:col>
                    <xdr:colOff>142875</xdr:colOff>
                    <xdr:row>56</xdr:row>
                    <xdr:rowOff>171450</xdr:rowOff>
                  </to>
                </anchor>
              </controlPr>
            </control>
          </mc:Choice>
        </mc:AlternateContent>
        <mc:AlternateContent xmlns:mc="http://schemas.openxmlformats.org/markup-compatibility/2006">
          <mc:Choice Requires="x14">
            <control shapeId="248875" r:id="rId36" name="Check Box 43">
              <controlPr defaultSize="0" autoFill="0" autoLine="0" autoPict="0">
                <anchor moveWithCells="1">
                  <from>
                    <xdr:col>24</xdr:col>
                    <xdr:colOff>133350</xdr:colOff>
                    <xdr:row>55</xdr:row>
                    <xdr:rowOff>161925</xdr:rowOff>
                  </from>
                  <to>
                    <xdr:col>26</xdr:col>
                    <xdr:colOff>66675</xdr:colOff>
                    <xdr:row>57</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U74"/>
  <sheetViews>
    <sheetView showGridLines="0" view="pageBreakPreview" zoomScaleNormal="100" zoomScaleSheetLayoutView="100" workbookViewId="0">
      <selection activeCell="Z6" sqref="Z6"/>
    </sheetView>
  </sheetViews>
  <sheetFormatPr defaultColWidth="8" defaultRowHeight="12" x14ac:dyDescent="0.15"/>
  <cols>
    <col min="1" max="1" width="1.5" style="21" customWidth="1"/>
    <col min="2" max="2" width="1.625" style="21" customWidth="1"/>
    <col min="3" max="3" width="3" style="21" customWidth="1"/>
    <col min="4" max="27" width="2.375" style="21" customWidth="1"/>
    <col min="28" max="28" width="3.125" style="21" customWidth="1"/>
    <col min="29" max="39" width="2.375" style="21" customWidth="1"/>
    <col min="40" max="40" width="2.75" style="21" customWidth="1"/>
    <col min="41" max="73" width="2.375" style="21" customWidth="1"/>
    <col min="74" max="16384" width="8" style="21"/>
  </cols>
  <sheetData>
    <row r="2" spans="1:73" ht="14.1" customHeight="1" x14ac:dyDescent="0.15">
      <c r="B2" s="2727" t="s">
        <v>1517</v>
      </c>
      <c r="C2" s="2727"/>
      <c r="D2" s="2727"/>
      <c r="E2" s="2727"/>
      <c r="F2" s="2727"/>
      <c r="G2" s="2727"/>
      <c r="H2" s="2727"/>
      <c r="I2" s="2727"/>
      <c r="J2" s="2727"/>
      <c r="K2" s="2727"/>
      <c r="L2" s="2727"/>
      <c r="M2" s="2727"/>
      <c r="N2" s="2727"/>
      <c r="O2" s="2727"/>
      <c r="P2" s="2727"/>
      <c r="Q2" s="2727"/>
      <c r="R2" s="2727"/>
      <c r="S2" s="2727"/>
      <c r="T2" s="2727"/>
      <c r="U2" s="2727"/>
      <c r="V2" s="2727"/>
      <c r="W2" s="2727"/>
      <c r="X2" s="2727"/>
      <c r="Y2" s="2727"/>
      <c r="Z2" s="2727"/>
      <c r="AA2" s="2727"/>
      <c r="AB2" s="2727"/>
      <c r="AC2" s="2727"/>
      <c r="AD2" s="2727"/>
      <c r="AE2" s="2727"/>
      <c r="AF2" s="2727"/>
      <c r="AG2" s="2727"/>
      <c r="AH2" s="2727"/>
      <c r="AI2" s="2727"/>
      <c r="AJ2" s="2727"/>
      <c r="AK2" s="2727"/>
      <c r="AL2" s="2727"/>
      <c r="AM2" s="2727"/>
      <c r="AN2" s="2727"/>
    </row>
    <row r="3" spans="1:73" ht="5.0999999999999996" customHeight="1" thickBot="1" x14ac:dyDescent="0.2"/>
    <row r="4" spans="1:73" ht="14.1" customHeight="1" x14ac:dyDescent="0.15">
      <c r="B4" s="2706" t="s">
        <v>693</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2707"/>
      <c r="AB4" s="4337"/>
      <c r="AC4" s="5295" t="s">
        <v>8</v>
      </c>
      <c r="AD4" s="2707"/>
      <c r="AE4" s="2707"/>
      <c r="AF4" s="2707"/>
      <c r="AG4" s="2707"/>
      <c r="AH4" s="2707"/>
      <c r="AI4" s="2707"/>
      <c r="AJ4" s="2707"/>
      <c r="AK4" s="2707"/>
      <c r="AL4" s="2707"/>
      <c r="AM4" s="2707"/>
      <c r="AN4" s="4629"/>
    </row>
    <row r="5" spans="1:73" ht="6.95" customHeight="1" x14ac:dyDescent="0.15">
      <c r="B5" s="255"/>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52"/>
      <c r="AC5" s="253"/>
      <c r="AD5" s="221"/>
      <c r="AE5" s="221"/>
      <c r="AF5" s="221"/>
      <c r="AG5" s="221"/>
      <c r="AH5" s="221"/>
      <c r="AI5" s="221"/>
      <c r="AJ5" s="221"/>
      <c r="AK5" s="221"/>
      <c r="AL5" s="221"/>
      <c r="AM5" s="221"/>
      <c r="AN5" s="254"/>
    </row>
    <row r="6" spans="1:73" ht="14.1" customHeight="1" x14ac:dyDescent="0.15">
      <c r="B6" s="255"/>
      <c r="C6" s="21" t="s">
        <v>1709</v>
      </c>
      <c r="X6" s="221"/>
      <c r="Y6" s="221"/>
      <c r="Z6" s="221"/>
      <c r="AA6" s="221"/>
      <c r="AB6" s="252"/>
      <c r="AC6" s="492" t="s">
        <v>238</v>
      </c>
      <c r="AD6" s="1399" t="s">
        <v>1862</v>
      </c>
      <c r="AE6" s="1288"/>
      <c r="AF6" s="1288"/>
      <c r="AG6" s="1288"/>
      <c r="AH6" s="422"/>
      <c r="AI6" s="422"/>
      <c r="AJ6" s="422"/>
      <c r="AK6" s="422"/>
      <c r="AL6" s="422"/>
      <c r="AM6" s="422"/>
      <c r="AN6" s="431"/>
      <c r="AP6" s="144"/>
      <c r="AQ6" s="646"/>
      <c r="AR6" s="646"/>
      <c r="AS6" s="646"/>
      <c r="AT6" s="646"/>
      <c r="AU6" s="646"/>
      <c r="AV6" s="646"/>
      <c r="AW6" s="646"/>
      <c r="AX6" s="646"/>
      <c r="AY6" s="646"/>
      <c r="AZ6" s="646"/>
      <c r="BA6" s="646"/>
      <c r="BB6" s="646"/>
      <c r="BC6" s="646"/>
      <c r="BD6" s="646"/>
      <c r="BE6" s="646"/>
    </row>
    <row r="7" spans="1:73" ht="14.1" customHeight="1" x14ac:dyDescent="0.15">
      <c r="B7" s="255"/>
      <c r="C7" s="1294" t="s">
        <v>1710</v>
      </c>
      <c r="D7" s="107"/>
      <c r="X7" s="53"/>
      <c r="Y7" s="53"/>
      <c r="Z7" s="53"/>
      <c r="AA7" s="53"/>
      <c r="AB7" s="861"/>
      <c r="AC7" s="829"/>
      <c r="AD7" s="4317" t="s">
        <v>1783</v>
      </c>
      <c r="AE7" s="4317"/>
      <c r="AF7" s="4317"/>
      <c r="AG7" s="4317"/>
      <c r="AH7" s="4317"/>
      <c r="AI7" s="4317"/>
      <c r="AJ7" s="4317"/>
      <c r="AK7" s="4317"/>
      <c r="AL7" s="4317"/>
      <c r="AM7" s="4317"/>
      <c r="AN7" s="1262"/>
      <c r="AP7" s="646"/>
      <c r="AQ7" s="646"/>
      <c r="AR7" s="646"/>
      <c r="AS7" s="646"/>
      <c r="AT7" s="646"/>
      <c r="AU7" s="646"/>
      <c r="AV7" s="646"/>
      <c r="AW7" s="646"/>
      <c r="AX7" s="646"/>
      <c r="AY7" s="646"/>
      <c r="AZ7" s="646"/>
      <c r="BA7" s="646"/>
      <c r="BB7" s="646"/>
      <c r="BC7" s="646"/>
      <c r="BD7" s="646"/>
      <c r="BE7" s="646"/>
    </row>
    <row r="8" spans="1:73" ht="14.1" customHeight="1" x14ac:dyDescent="0.15">
      <c r="A8" s="514"/>
      <c r="B8" s="251"/>
      <c r="C8" s="107"/>
      <c r="D8" s="144" t="s">
        <v>1711</v>
      </c>
      <c r="X8" s="1283"/>
      <c r="Y8" s="861"/>
      <c r="Z8" s="996"/>
      <c r="AA8" s="996"/>
      <c r="AB8" s="56"/>
      <c r="AC8" s="829"/>
      <c r="AD8" s="4317"/>
      <c r="AE8" s="4317"/>
      <c r="AF8" s="4317"/>
      <c r="AG8" s="4317"/>
      <c r="AH8" s="4317"/>
      <c r="AI8" s="4317"/>
      <c r="AJ8" s="4317"/>
      <c r="AK8" s="4317"/>
      <c r="AL8" s="4317"/>
      <c r="AM8" s="4317"/>
      <c r="AN8" s="1260"/>
      <c r="AP8" s="646"/>
      <c r="AQ8" s="646"/>
      <c r="AR8" s="646"/>
      <c r="AS8" s="646"/>
      <c r="AT8" s="646"/>
      <c r="AU8" s="646"/>
      <c r="AV8" s="646"/>
      <c r="AW8" s="646"/>
      <c r="AX8" s="646"/>
      <c r="AY8" s="646"/>
      <c r="AZ8" s="646"/>
      <c r="BA8" s="646"/>
      <c r="BB8" s="646"/>
      <c r="BC8" s="646"/>
      <c r="BD8" s="646"/>
      <c r="BE8" s="646"/>
    </row>
    <row r="9" spans="1:73" ht="14.1" customHeight="1" x14ac:dyDescent="0.15">
      <c r="A9" s="1021"/>
      <c r="B9" s="251"/>
      <c r="C9" s="1068"/>
      <c r="D9" s="1069"/>
      <c r="E9" s="1063"/>
      <c r="F9" s="1063"/>
      <c r="G9" s="1063"/>
      <c r="H9" s="1063"/>
      <c r="I9" s="1063"/>
      <c r="J9" s="1063"/>
      <c r="K9" s="1063"/>
      <c r="L9" s="1063"/>
      <c r="M9" s="1063"/>
      <c r="N9" s="1063"/>
      <c r="O9" s="1063"/>
      <c r="P9" s="1063"/>
      <c r="Q9" s="1063"/>
      <c r="R9" s="1063"/>
      <c r="S9" s="1063"/>
      <c r="T9" s="1063"/>
      <c r="U9" s="1063"/>
      <c r="V9" s="1063"/>
      <c r="W9" s="1063"/>
      <c r="X9" s="996"/>
      <c r="Y9" s="996"/>
      <c r="Z9" s="996"/>
      <c r="AA9" s="996"/>
      <c r="AB9" s="56"/>
      <c r="AC9" s="829"/>
      <c r="AD9" s="4317"/>
      <c r="AE9" s="4317"/>
      <c r="AF9" s="4317"/>
      <c r="AG9" s="4317"/>
      <c r="AH9" s="4317"/>
      <c r="AI9" s="4317"/>
      <c r="AJ9" s="4317"/>
      <c r="AK9" s="4317"/>
      <c r="AL9" s="4317"/>
      <c r="AM9" s="4317"/>
      <c r="AN9" s="1260"/>
      <c r="AP9" s="1001"/>
      <c r="AQ9" s="1001"/>
      <c r="AR9" s="1001"/>
      <c r="AS9" s="1001"/>
      <c r="AT9" s="1001"/>
      <c r="AU9" s="1001"/>
      <c r="AV9" s="1001"/>
      <c r="AW9" s="1001"/>
      <c r="AX9" s="1001"/>
      <c r="AY9" s="1001"/>
      <c r="AZ9" s="1001"/>
      <c r="BA9" s="1001"/>
      <c r="BB9" s="1001"/>
      <c r="BC9" s="1001"/>
      <c r="BD9" s="1001"/>
      <c r="BE9" s="1001"/>
    </row>
    <row r="10" spans="1:73" ht="14.1" customHeight="1" x14ac:dyDescent="0.15">
      <c r="A10" s="514"/>
      <c r="B10" s="251"/>
      <c r="C10" s="861"/>
      <c r="D10" s="861" t="s">
        <v>789</v>
      </c>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861"/>
      <c r="AC10" s="446"/>
      <c r="AD10" s="4317"/>
      <c r="AE10" s="4317"/>
      <c r="AF10" s="4317"/>
      <c r="AG10" s="4317"/>
      <c r="AH10" s="4317"/>
      <c r="AI10" s="4317"/>
      <c r="AJ10" s="4317"/>
      <c r="AK10" s="4317"/>
      <c r="AL10" s="4317"/>
      <c r="AM10" s="4317"/>
      <c r="AN10" s="1254"/>
      <c r="AP10" s="646"/>
      <c r="AQ10" s="646"/>
      <c r="AR10" s="646"/>
      <c r="AS10" s="646"/>
      <c r="AT10" s="646"/>
      <c r="AU10" s="646"/>
      <c r="AV10" s="646"/>
      <c r="AW10" s="646"/>
      <c r="AX10" s="646"/>
      <c r="AY10" s="646"/>
      <c r="AZ10" s="646"/>
      <c r="BA10" s="646"/>
      <c r="BB10" s="646"/>
      <c r="BC10" s="646"/>
      <c r="BD10" s="646"/>
      <c r="BE10" s="646"/>
    </row>
    <row r="11" spans="1:73" ht="14.1" customHeight="1" x14ac:dyDescent="0.15">
      <c r="A11" s="514"/>
      <c r="B11" s="251"/>
      <c r="C11" s="861"/>
      <c r="D11" s="221"/>
      <c r="E11" s="5296"/>
      <c r="F11" s="5296"/>
      <c r="G11" s="5296"/>
      <c r="H11" s="5296"/>
      <c r="I11" s="5296"/>
      <c r="J11" s="5296"/>
      <c r="K11" s="5296"/>
      <c r="L11" s="5296"/>
      <c r="M11" s="5296"/>
      <c r="N11" s="5296"/>
      <c r="O11" s="5296"/>
      <c r="P11" s="5296"/>
      <c r="Q11" s="5296"/>
      <c r="R11" s="5296"/>
      <c r="S11" s="5296"/>
      <c r="T11" s="5296"/>
      <c r="U11" s="5296"/>
      <c r="V11" s="5296"/>
      <c r="W11" s="5296"/>
      <c r="X11" s="5296"/>
      <c r="Y11" s="5296"/>
      <c r="Z11" s="1009"/>
      <c r="AA11" s="1009"/>
      <c r="AB11" s="861"/>
      <c r="AC11" s="446"/>
      <c r="AD11" s="4317"/>
      <c r="AE11" s="4317"/>
      <c r="AF11" s="4317"/>
      <c r="AG11" s="4317"/>
      <c r="AH11" s="4317"/>
      <c r="AI11" s="4317"/>
      <c r="AJ11" s="4317"/>
      <c r="AK11" s="4317"/>
      <c r="AL11" s="4317"/>
      <c r="AM11" s="4317"/>
      <c r="AN11" s="1254"/>
      <c r="AP11" s="646"/>
      <c r="AQ11" s="646"/>
      <c r="AR11" s="646"/>
      <c r="AS11" s="646"/>
      <c r="AT11" s="646"/>
      <c r="AU11" s="646"/>
      <c r="AV11" s="646"/>
      <c r="AW11" s="646"/>
      <c r="AX11" s="646"/>
      <c r="AY11" s="646"/>
      <c r="AZ11" s="646"/>
      <c r="BA11" s="646"/>
      <c r="BB11" s="646"/>
      <c r="BC11" s="646"/>
      <c r="BD11" s="646"/>
      <c r="BE11" s="646"/>
    </row>
    <row r="12" spans="1:73" ht="14.1" customHeight="1" x14ac:dyDescent="0.15">
      <c r="A12" s="514"/>
      <c r="B12" s="251"/>
      <c r="C12" s="861"/>
      <c r="D12" s="221"/>
      <c r="E12" s="5296"/>
      <c r="F12" s="5296"/>
      <c r="G12" s="5296"/>
      <c r="H12" s="5296"/>
      <c r="I12" s="5296"/>
      <c r="J12" s="5296"/>
      <c r="K12" s="5296"/>
      <c r="L12" s="5296"/>
      <c r="M12" s="5296"/>
      <c r="N12" s="5296"/>
      <c r="O12" s="5296"/>
      <c r="P12" s="5296"/>
      <c r="Q12" s="5296"/>
      <c r="R12" s="5296"/>
      <c r="S12" s="5296"/>
      <c r="T12" s="5296"/>
      <c r="U12" s="5296"/>
      <c r="V12" s="5296"/>
      <c r="W12" s="5296"/>
      <c r="X12" s="5296"/>
      <c r="Y12" s="5296"/>
      <c r="Z12" s="1009"/>
      <c r="AA12" s="1009"/>
      <c r="AB12" s="861"/>
      <c r="AC12" s="830"/>
      <c r="AD12" s="4317"/>
      <c r="AE12" s="4317"/>
      <c r="AF12" s="4317"/>
      <c r="AG12" s="4317"/>
      <c r="AH12" s="4317"/>
      <c r="AI12" s="4317"/>
      <c r="AJ12" s="4317"/>
      <c r="AK12" s="4317"/>
      <c r="AL12" s="4317"/>
      <c r="AM12" s="4317"/>
      <c r="AN12" s="1259"/>
      <c r="AP12" s="646"/>
      <c r="AQ12" s="646"/>
      <c r="AR12" s="646"/>
      <c r="AS12" s="646"/>
      <c r="AT12" s="646"/>
      <c r="AU12" s="646"/>
      <c r="AV12" s="646"/>
      <c r="AW12" s="646"/>
      <c r="AX12" s="646"/>
      <c r="AY12" s="646"/>
      <c r="AZ12" s="646"/>
      <c r="BA12" s="646"/>
      <c r="BB12" s="646"/>
      <c r="BC12" s="646"/>
      <c r="BD12" s="646"/>
      <c r="BE12" s="646"/>
    </row>
    <row r="13" spans="1:73" ht="14.1" customHeight="1" x14ac:dyDescent="0.15">
      <c r="A13" s="514"/>
      <c r="B13" s="251"/>
      <c r="C13" s="221" t="s">
        <v>1586</v>
      </c>
      <c r="D13" s="894"/>
      <c r="E13" s="894"/>
      <c r="F13" s="894"/>
      <c r="G13" s="894"/>
      <c r="H13" s="894"/>
      <c r="I13" s="861"/>
      <c r="J13" s="861"/>
      <c r="K13" s="861"/>
      <c r="L13" s="861"/>
      <c r="M13" s="861"/>
      <c r="N13" s="861"/>
      <c r="O13" s="861"/>
      <c r="P13" s="861"/>
      <c r="Q13" s="861"/>
      <c r="R13" s="861"/>
      <c r="S13" s="861"/>
      <c r="T13" s="861"/>
      <c r="U13" s="53"/>
      <c r="V13" s="53"/>
      <c r="W13" s="7"/>
      <c r="X13" s="53"/>
      <c r="Y13" s="53"/>
      <c r="Z13" s="53"/>
      <c r="AA13" s="53"/>
      <c r="AB13" s="422"/>
      <c r="AC13" s="831"/>
      <c r="AD13" s="1258"/>
      <c r="AE13" s="1258"/>
      <c r="AF13" s="1258"/>
      <c r="AG13" s="1258"/>
      <c r="AH13" s="1258"/>
      <c r="AI13" s="1258"/>
      <c r="AJ13" s="1258"/>
      <c r="AK13" s="1258"/>
      <c r="AL13" s="1258"/>
      <c r="AM13" s="1258"/>
      <c r="AN13" s="1259"/>
      <c r="AP13" s="646"/>
      <c r="AQ13" s="646"/>
      <c r="AR13" s="646"/>
      <c r="AS13" s="646"/>
      <c r="AT13" s="646"/>
      <c r="AU13" s="646"/>
      <c r="AV13" s="646"/>
      <c r="AW13" s="646"/>
      <c r="AX13" s="646"/>
      <c r="AY13" s="646"/>
      <c r="AZ13" s="646"/>
      <c r="BA13" s="646"/>
      <c r="BB13" s="646"/>
      <c r="BC13" s="646"/>
      <c r="BD13" s="646"/>
      <c r="BE13" s="646"/>
    </row>
    <row r="14" spans="1:73" ht="14.1" customHeight="1" x14ac:dyDescent="0.15">
      <c r="A14" s="514"/>
      <c r="B14" s="251"/>
      <c r="C14" s="861"/>
      <c r="D14" s="221"/>
      <c r="E14" s="861"/>
      <c r="F14" s="861"/>
      <c r="G14" s="861"/>
      <c r="H14" s="861"/>
      <c r="I14" s="861"/>
      <c r="J14" s="861"/>
      <c r="K14" s="861"/>
      <c r="L14" s="861"/>
      <c r="M14" s="861"/>
      <c r="N14" s="861"/>
      <c r="O14" s="861"/>
      <c r="P14" s="861"/>
      <c r="Q14" s="861"/>
      <c r="R14" s="861"/>
      <c r="S14" s="844"/>
      <c r="T14" s="844"/>
      <c r="U14" s="7"/>
      <c r="V14" s="843"/>
      <c r="W14" s="843"/>
      <c r="X14" s="861"/>
      <c r="Y14" s="861"/>
      <c r="Z14" s="996"/>
      <c r="AA14" s="996"/>
      <c r="AB14" s="56"/>
      <c r="AC14" s="174" t="s">
        <v>1416</v>
      </c>
      <c r="AD14" s="886"/>
      <c r="AE14" s="888"/>
      <c r="AF14" s="886"/>
      <c r="AG14" s="886"/>
      <c r="AH14" s="422"/>
      <c r="AI14" s="886"/>
      <c r="AJ14" s="886"/>
      <c r="AK14" s="886"/>
      <c r="AL14" s="886"/>
      <c r="AM14" s="886"/>
      <c r="AN14" s="429"/>
      <c r="AP14" s="646"/>
      <c r="AQ14" s="646"/>
      <c r="AR14" s="646"/>
      <c r="AS14" s="646"/>
      <c r="AT14" s="646"/>
      <c r="AU14" s="646"/>
      <c r="AV14" s="646"/>
      <c r="AW14" s="646"/>
      <c r="AX14" s="646"/>
      <c r="AY14" s="646"/>
      <c r="AZ14" s="646"/>
      <c r="BA14" s="646"/>
      <c r="BB14" s="646"/>
      <c r="BC14" s="646"/>
      <c r="BD14" s="646"/>
      <c r="BE14" s="646"/>
    </row>
    <row r="15" spans="1:73" ht="14.1" customHeight="1" x14ac:dyDescent="0.15">
      <c r="A15" s="514"/>
      <c r="B15" s="251"/>
      <c r="C15" s="861"/>
      <c r="D15" s="861" t="s">
        <v>789</v>
      </c>
      <c r="E15" s="221"/>
      <c r="F15" s="894"/>
      <c r="G15" s="894"/>
      <c r="H15" s="48"/>
      <c r="I15" s="48"/>
      <c r="J15" s="48"/>
      <c r="K15" s="48"/>
      <c r="L15" s="48"/>
      <c r="M15" s="48"/>
      <c r="N15" s="48"/>
      <c r="O15" s="48"/>
      <c r="P15" s="48"/>
      <c r="Q15" s="48"/>
      <c r="R15" s="48"/>
      <c r="S15" s="48"/>
      <c r="T15" s="48"/>
      <c r="U15" s="48"/>
      <c r="V15" s="48"/>
      <c r="W15" s="48"/>
      <c r="X15" s="48"/>
      <c r="Y15" s="48"/>
      <c r="Z15" s="48"/>
      <c r="AA15" s="48"/>
      <c r="AB15" s="48"/>
      <c r="AC15" s="829" t="s">
        <v>708</v>
      </c>
      <c r="AD15" s="2701" t="s">
        <v>709</v>
      </c>
      <c r="AE15" s="5638"/>
      <c r="AF15" s="5638"/>
      <c r="AG15" s="5638"/>
      <c r="AH15" s="5638"/>
      <c r="AI15" s="5638"/>
      <c r="AJ15" s="5638"/>
      <c r="AK15" s="5638"/>
      <c r="AL15" s="5638"/>
      <c r="AM15" s="5638"/>
      <c r="AN15" s="5639"/>
      <c r="AQ15" s="62" t="s">
        <v>270</v>
      </c>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row>
    <row r="16" spans="1:73" ht="14.1" customHeight="1" x14ac:dyDescent="0.15">
      <c r="A16" s="514"/>
      <c r="B16" s="251"/>
      <c r="C16" s="861"/>
      <c r="D16" s="221"/>
      <c r="E16" s="5296"/>
      <c r="F16" s="5296"/>
      <c r="G16" s="5296"/>
      <c r="H16" s="5296"/>
      <c r="I16" s="5296"/>
      <c r="J16" s="5296"/>
      <c r="K16" s="5296"/>
      <c r="L16" s="5296"/>
      <c r="M16" s="5296"/>
      <c r="N16" s="5296"/>
      <c r="O16" s="5296"/>
      <c r="P16" s="5296"/>
      <c r="Q16" s="5296"/>
      <c r="R16" s="5296"/>
      <c r="S16" s="5296"/>
      <c r="T16" s="5296"/>
      <c r="U16" s="5296"/>
      <c r="V16" s="5296"/>
      <c r="W16" s="5296"/>
      <c r="X16" s="5296"/>
      <c r="Y16" s="5296"/>
      <c r="Z16" s="1009"/>
      <c r="AA16" s="1009"/>
      <c r="AB16" s="861"/>
      <c r="AC16" s="492"/>
      <c r="AD16" s="5640"/>
      <c r="AE16" s="5640"/>
      <c r="AF16" s="5640"/>
      <c r="AG16" s="5640"/>
      <c r="AH16" s="5640"/>
      <c r="AI16" s="5640"/>
      <c r="AJ16" s="5640"/>
      <c r="AK16" s="5640"/>
      <c r="AL16" s="5640"/>
      <c r="AM16" s="5640"/>
      <c r="AN16" s="5641"/>
      <c r="AP16" s="220"/>
      <c r="AQ16" s="344"/>
      <c r="AR16" s="344"/>
      <c r="AS16" s="344"/>
      <c r="AT16" s="344"/>
      <c r="AU16" s="344"/>
      <c r="AV16" s="344"/>
      <c r="AW16" s="344"/>
      <c r="AX16" s="344"/>
      <c r="AY16" s="344"/>
      <c r="AZ16" s="344"/>
      <c r="BA16" s="344"/>
      <c r="BB16" s="344"/>
      <c r="BC16" s="344"/>
      <c r="BD16" s="344"/>
      <c r="BE16" s="344"/>
      <c r="BF16" s="344"/>
      <c r="BG16" s="344"/>
      <c r="BH16" s="344"/>
      <c r="BI16" s="344"/>
      <c r="BJ16" s="344"/>
      <c r="BK16" s="344"/>
      <c r="BL16" s="344"/>
      <c r="BM16" s="344"/>
      <c r="BN16" s="344"/>
      <c r="BO16" s="344"/>
      <c r="BP16" s="344"/>
      <c r="BQ16" s="344"/>
      <c r="BR16" s="344"/>
      <c r="BS16" s="344"/>
      <c r="BT16" s="344"/>
      <c r="BU16" s="415"/>
    </row>
    <row r="17" spans="1:73" ht="14.1" customHeight="1" x14ac:dyDescent="0.15">
      <c r="A17" s="514"/>
      <c r="B17" s="251"/>
      <c r="C17" s="861"/>
      <c r="D17" s="221"/>
      <c r="E17" s="5296"/>
      <c r="F17" s="5296"/>
      <c r="G17" s="5296"/>
      <c r="H17" s="5296"/>
      <c r="I17" s="5296"/>
      <c r="J17" s="5296"/>
      <c r="K17" s="5296"/>
      <c r="L17" s="5296"/>
      <c r="M17" s="5296"/>
      <c r="N17" s="5296"/>
      <c r="O17" s="5296"/>
      <c r="P17" s="5296"/>
      <c r="Q17" s="5296"/>
      <c r="R17" s="5296"/>
      <c r="S17" s="5296"/>
      <c r="T17" s="5296"/>
      <c r="U17" s="5296"/>
      <c r="V17" s="5296"/>
      <c r="W17" s="5296"/>
      <c r="X17" s="5296"/>
      <c r="Y17" s="5296"/>
      <c r="Z17" s="1009"/>
      <c r="AA17" s="1009"/>
      <c r="AB17" s="861"/>
      <c r="AC17" s="492" t="s">
        <v>238</v>
      </c>
      <c r="AD17" s="4352" t="s">
        <v>1875</v>
      </c>
      <c r="AE17" s="5636"/>
      <c r="AF17" s="5636"/>
      <c r="AG17" s="5636"/>
      <c r="AH17" s="5636"/>
      <c r="AI17" s="5636"/>
      <c r="AJ17" s="5636"/>
      <c r="AK17" s="5636"/>
      <c r="AL17" s="5636"/>
      <c r="AM17" s="5636"/>
      <c r="AN17" s="5637"/>
      <c r="AP17" s="307" t="s">
        <v>24</v>
      </c>
      <c r="AQ17" s="308" t="s">
        <v>710</v>
      </c>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163"/>
      <c r="BP17" s="72"/>
      <c r="BQ17" s="72"/>
      <c r="BR17" s="72"/>
      <c r="BS17" s="72"/>
      <c r="BT17" s="72"/>
      <c r="BU17" s="309"/>
    </row>
    <row r="18" spans="1:73" ht="14.1" customHeight="1" x14ac:dyDescent="0.15">
      <c r="A18" s="514"/>
      <c r="B18" s="251"/>
      <c r="C18" s="861"/>
      <c r="D18" s="894"/>
      <c r="E18" s="894"/>
      <c r="F18" s="894"/>
      <c r="G18" s="894"/>
      <c r="H18" s="894"/>
      <c r="I18" s="894"/>
      <c r="J18" s="894"/>
      <c r="K18" s="894"/>
      <c r="L18" s="894"/>
      <c r="M18" s="894"/>
      <c r="N18" s="894"/>
      <c r="O18" s="894"/>
      <c r="P18" s="894"/>
      <c r="Q18" s="221"/>
      <c r="R18" s="894"/>
      <c r="S18" s="894"/>
      <c r="T18" s="53"/>
      <c r="U18" s="894"/>
      <c r="V18" s="894"/>
      <c r="W18" s="894"/>
      <c r="X18" s="894"/>
      <c r="Y18" s="894"/>
      <c r="Z18" s="1022"/>
      <c r="AA18" s="1022"/>
      <c r="AB18" s="861"/>
      <c r="AC18" s="885"/>
      <c r="AD18" s="840"/>
      <c r="AE18" s="840"/>
      <c r="AF18" s="840"/>
      <c r="AG18" s="840"/>
      <c r="AH18" s="840"/>
      <c r="AI18" s="840"/>
      <c r="AJ18" s="840"/>
      <c r="AK18" s="840"/>
      <c r="AL18" s="840"/>
      <c r="AM18" s="840"/>
      <c r="AN18" s="841"/>
      <c r="AP18" s="160"/>
      <c r="AQ18" s="4317" t="s">
        <v>1376</v>
      </c>
      <c r="AR18" s="4317"/>
      <c r="AS18" s="4317"/>
      <c r="AT18" s="4317"/>
      <c r="AU18" s="4317"/>
      <c r="AV18" s="4317"/>
      <c r="AW18" s="4317"/>
      <c r="AX18" s="4317"/>
      <c r="AY18" s="4317"/>
      <c r="AZ18" s="4317"/>
      <c r="BA18" s="4317"/>
      <c r="BB18" s="4317"/>
      <c r="BC18" s="4317"/>
      <c r="BD18" s="4317"/>
      <c r="BE18" s="4317"/>
      <c r="BF18" s="4317"/>
      <c r="BG18" s="4317"/>
      <c r="BH18" s="4317"/>
      <c r="BI18" s="4317"/>
      <c r="BJ18" s="4317"/>
      <c r="BK18" s="4317"/>
      <c r="BL18" s="4317"/>
      <c r="BM18" s="4317"/>
      <c r="BN18" s="4317"/>
      <c r="BO18" s="4317"/>
      <c r="BP18" s="4317"/>
      <c r="BQ18" s="4317"/>
      <c r="BR18" s="4317"/>
      <c r="BS18" s="4317"/>
      <c r="BT18" s="4317"/>
      <c r="BU18" s="4391"/>
    </row>
    <row r="19" spans="1:73" ht="14.1" customHeight="1" x14ac:dyDescent="0.15">
      <c r="A19" s="514"/>
      <c r="B19" s="251"/>
      <c r="C19" s="221" t="s">
        <v>1589</v>
      </c>
      <c r="D19" s="861"/>
      <c r="E19" s="861"/>
      <c r="F19" s="861"/>
      <c r="G19" s="861"/>
      <c r="H19" s="861"/>
      <c r="I19" s="861"/>
      <c r="J19" s="861"/>
      <c r="K19" s="861"/>
      <c r="L19" s="861"/>
      <c r="M19" s="861"/>
      <c r="N19" s="861"/>
      <c r="O19" s="861"/>
      <c r="P19" s="861"/>
      <c r="Q19" s="861"/>
      <c r="R19" s="861"/>
      <c r="S19" s="861"/>
      <c r="T19" s="7"/>
      <c r="U19" s="53"/>
      <c r="V19" s="53"/>
      <c r="W19" s="7"/>
      <c r="X19" s="888"/>
      <c r="Y19" s="888"/>
      <c r="Z19" s="1020"/>
      <c r="AA19" s="1020"/>
      <c r="AB19" s="886"/>
      <c r="AC19" s="885"/>
      <c r="AD19" s="886"/>
      <c r="AE19" s="886"/>
      <c r="AF19" s="886"/>
      <c r="AG19" s="886"/>
      <c r="AH19" s="422"/>
      <c r="AI19" s="886"/>
      <c r="AJ19" s="886"/>
      <c r="AK19" s="886"/>
      <c r="AL19" s="886"/>
      <c r="AM19" s="886"/>
      <c r="AN19" s="429"/>
      <c r="AP19" s="160"/>
      <c r="AQ19" s="4317"/>
      <c r="AR19" s="4317"/>
      <c r="AS19" s="4317"/>
      <c r="AT19" s="4317"/>
      <c r="AU19" s="4317"/>
      <c r="AV19" s="4317"/>
      <c r="AW19" s="4317"/>
      <c r="AX19" s="4317"/>
      <c r="AY19" s="4317"/>
      <c r="AZ19" s="4317"/>
      <c r="BA19" s="4317"/>
      <c r="BB19" s="4317"/>
      <c r="BC19" s="4317"/>
      <c r="BD19" s="4317"/>
      <c r="BE19" s="4317"/>
      <c r="BF19" s="4317"/>
      <c r="BG19" s="4317"/>
      <c r="BH19" s="4317"/>
      <c r="BI19" s="4317"/>
      <c r="BJ19" s="4317"/>
      <c r="BK19" s="4317"/>
      <c r="BL19" s="4317"/>
      <c r="BM19" s="4317"/>
      <c r="BN19" s="4317"/>
      <c r="BO19" s="4317"/>
      <c r="BP19" s="4317"/>
      <c r="BQ19" s="4317"/>
      <c r="BR19" s="4317"/>
      <c r="BS19" s="4317"/>
      <c r="BT19" s="4317"/>
      <c r="BU19" s="4391"/>
    </row>
    <row r="20" spans="1:73" ht="14.1" customHeight="1" x14ac:dyDescent="0.15">
      <c r="A20" s="514"/>
      <c r="B20" s="251"/>
      <c r="C20" s="221"/>
      <c r="D20" s="221" t="s">
        <v>1590</v>
      </c>
      <c r="E20" s="861"/>
      <c r="F20" s="861"/>
      <c r="G20" s="861"/>
      <c r="H20" s="861"/>
      <c r="I20" s="861"/>
      <c r="J20" s="861"/>
      <c r="K20" s="861"/>
      <c r="L20" s="861"/>
      <c r="M20" s="861"/>
      <c r="N20" s="861"/>
      <c r="O20" s="861"/>
      <c r="P20" s="861"/>
      <c r="Q20" s="861"/>
      <c r="R20" s="861"/>
      <c r="S20" s="861"/>
      <c r="T20" s="7"/>
      <c r="U20" s="53"/>
      <c r="V20" s="53"/>
      <c r="W20" s="7"/>
      <c r="X20" s="888"/>
      <c r="Y20" s="888"/>
      <c r="Z20" s="1020"/>
      <c r="AA20" s="1020"/>
      <c r="AB20" s="886"/>
      <c r="AC20" s="180"/>
      <c r="AD20" s="886"/>
      <c r="AE20" s="886"/>
      <c r="AF20" s="888"/>
      <c r="AG20" s="888"/>
      <c r="AH20" s="888"/>
      <c r="AI20" s="888"/>
      <c r="AJ20" s="888"/>
      <c r="AK20" s="888"/>
      <c r="AL20" s="888"/>
      <c r="AM20" s="888"/>
      <c r="AN20" s="381"/>
      <c r="AP20" s="160"/>
      <c r="AQ20" s="4317"/>
      <c r="AR20" s="4317"/>
      <c r="AS20" s="4317"/>
      <c r="AT20" s="4317"/>
      <c r="AU20" s="4317"/>
      <c r="AV20" s="4317"/>
      <c r="AW20" s="4317"/>
      <c r="AX20" s="4317"/>
      <c r="AY20" s="4317"/>
      <c r="AZ20" s="4317"/>
      <c r="BA20" s="4317"/>
      <c r="BB20" s="4317"/>
      <c r="BC20" s="4317"/>
      <c r="BD20" s="4317"/>
      <c r="BE20" s="4317"/>
      <c r="BF20" s="4317"/>
      <c r="BG20" s="4317"/>
      <c r="BH20" s="4317"/>
      <c r="BI20" s="4317"/>
      <c r="BJ20" s="4317"/>
      <c r="BK20" s="4317"/>
      <c r="BL20" s="4317"/>
      <c r="BM20" s="4317"/>
      <c r="BN20" s="4317"/>
      <c r="BO20" s="4317"/>
      <c r="BP20" s="4317"/>
      <c r="BQ20" s="4317"/>
      <c r="BR20" s="4317"/>
      <c r="BS20" s="4317"/>
      <c r="BT20" s="4317"/>
      <c r="BU20" s="4391"/>
    </row>
    <row r="21" spans="1:73" ht="14.1" customHeight="1" x14ac:dyDescent="0.15">
      <c r="A21" s="514"/>
      <c r="B21" s="251"/>
      <c r="C21" s="221"/>
      <c r="D21" s="221"/>
      <c r="E21" s="221"/>
      <c r="F21" s="861"/>
      <c r="G21" s="861"/>
      <c r="H21" s="861"/>
      <c r="I21" s="894"/>
      <c r="J21" s="894"/>
      <c r="K21" s="861"/>
      <c r="L21" s="861"/>
      <c r="M21" s="894"/>
      <c r="N21" s="894"/>
      <c r="O21" s="861"/>
      <c r="P21" s="861"/>
      <c r="Q21" s="894"/>
      <c r="R21" s="861"/>
      <c r="S21" s="844"/>
      <c r="T21" s="844"/>
      <c r="U21" s="7"/>
      <c r="V21" s="843"/>
      <c r="W21" s="843"/>
      <c r="X21" s="861"/>
      <c r="Y21" s="861"/>
      <c r="Z21" s="996"/>
      <c r="AA21" s="996"/>
      <c r="AB21" s="56"/>
      <c r="AC21" s="885" t="s">
        <v>1417</v>
      </c>
      <c r="AD21" s="886"/>
      <c r="AE21" s="888"/>
      <c r="AF21" s="888"/>
      <c r="AG21" s="888"/>
      <c r="AH21" s="888"/>
      <c r="AI21" s="888"/>
      <c r="AJ21" s="888"/>
      <c r="AK21" s="888"/>
      <c r="AL21" s="888"/>
      <c r="AM21" s="888"/>
      <c r="AN21" s="381"/>
      <c r="AP21" s="160"/>
      <c r="AQ21" s="4317"/>
      <c r="AR21" s="4317"/>
      <c r="AS21" s="4317"/>
      <c r="AT21" s="4317"/>
      <c r="AU21" s="4317"/>
      <c r="AV21" s="4317"/>
      <c r="AW21" s="4317"/>
      <c r="AX21" s="4317"/>
      <c r="AY21" s="4317"/>
      <c r="AZ21" s="4317"/>
      <c r="BA21" s="4317"/>
      <c r="BB21" s="4317"/>
      <c r="BC21" s="4317"/>
      <c r="BD21" s="4317"/>
      <c r="BE21" s="4317"/>
      <c r="BF21" s="4317"/>
      <c r="BG21" s="4317"/>
      <c r="BH21" s="4317"/>
      <c r="BI21" s="4317"/>
      <c r="BJ21" s="4317"/>
      <c r="BK21" s="4317"/>
      <c r="BL21" s="4317"/>
      <c r="BM21" s="4317"/>
      <c r="BN21" s="4317"/>
      <c r="BO21" s="4317"/>
      <c r="BP21" s="4317"/>
      <c r="BQ21" s="4317"/>
      <c r="BR21" s="4317"/>
      <c r="BS21" s="4317"/>
      <c r="BT21" s="4317"/>
      <c r="BU21" s="4391"/>
    </row>
    <row r="22" spans="1:73" ht="14.1" customHeight="1" x14ac:dyDescent="0.15">
      <c r="A22" s="514"/>
      <c r="B22" s="251"/>
      <c r="C22" s="221"/>
      <c r="D22" s="221"/>
      <c r="E22" s="221"/>
      <c r="F22" s="861"/>
      <c r="G22" s="861"/>
      <c r="H22" s="861"/>
      <c r="I22" s="894"/>
      <c r="J22" s="894"/>
      <c r="K22" s="861"/>
      <c r="L22" s="861"/>
      <c r="M22" s="894"/>
      <c r="N22" s="894"/>
      <c r="O22" s="861"/>
      <c r="P22" s="861"/>
      <c r="Q22" s="894"/>
      <c r="R22" s="861"/>
      <c r="S22" s="844"/>
      <c r="T22" s="844"/>
      <c r="U22" s="7"/>
      <c r="V22" s="843"/>
      <c r="W22" s="843"/>
      <c r="X22" s="861"/>
      <c r="Y22" s="861"/>
      <c r="Z22" s="996"/>
      <c r="AA22" s="996"/>
      <c r="AB22" s="56"/>
      <c r="AC22" s="830" t="s">
        <v>708</v>
      </c>
      <c r="AD22" s="2701" t="s">
        <v>72</v>
      </c>
      <c r="AE22" s="2701"/>
      <c r="AF22" s="2701"/>
      <c r="AG22" s="2701"/>
      <c r="AH22" s="2701"/>
      <c r="AI22" s="2701"/>
      <c r="AJ22" s="2701"/>
      <c r="AK22" s="2701"/>
      <c r="AL22" s="2701"/>
      <c r="AM22" s="2701"/>
      <c r="AN22" s="2702"/>
      <c r="AP22" s="160"/>
      <c r="AQ22" s="4317"/>
      <c r="AR22" s="4317"/>
      <c r="AS22" s="4317"/>
      <c r="AT22" s="4317"/>
      <c r="AU22" s="4317"/>
      <c r="AV22" s="4317"/>
      <c r="AW22" s="4317"/>
      <c r="AX22" s="4317"/>
      <c r="AY22" s="4317"/>
      <c r="AZ22" s="4317"/>
      <c r="BA22" s="4317"/>
      <c r="BB22" s="4317"/>
      <c r="BC22" s="4317"/>
      <c r="BD22" s="4317"/>
      <c r="BE22" s="4317"/>
      <c r="BF22" s="4317"/>
      <c r="BG22" s="4317"/>
      <c r="BH22" s="4317"/>
      <c r="BI22" s="4317"/>
      <c r="BJ22" s="4317"/>
      <c r="BK22" s="4317"/>
      <c r="BL22" s="4317"/>
      <c r="BM22" s="4317"/>
      <c r="BN22" s="4317"/>
      <c r="BO22" s="4317"/>
      <c r="BP22" s="4317"/>
      <c r="BQ22" s="4317"/>
      <c r="BR22" s="4317"/>
      <c r="BS22" s="4317"/>
      <c r="BT22" s="4317"/>
      <c r="BU22" s="4391"/>
    </row>
    <row r="23" spans="1:73" ht="14.1" customHeight="1" x14ac:dyDescent="0.15">
      <c r="A23" s="514"/>
      <c r="B23" s="251"/>
      <c r="C23" s="221" t="s">
        <v>1713</v>
      </c>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831"/>
      <c r="AD23" s="2701"/>
      <c r="AE23" s="2701"/>
      <c r="AF23" s="2701"/>
      <c r="AG23" s="2701"/>
      <c r="AH23" s="2701"/>
      <c r="AI23" s="2701"/>
      <c r="AJ23" s="2701"/>
      <c r="AK23" s="2701"/>
      <c r="AL23" s="2701"/>
      <c r="AM23" s="2701"/>
      <c r="AN23" s="2702"/>
      <c r="AP23" s="160"/>
      <c r="AQ23" s="4317"/>
      <c r="AR23" s="4317"/>
      <c r="AS23" s="4317"/>
      <c r="AT23" s="4317"/>
      <c r="AU23" s="4317"/>
      <c r="AV23" s="4317"/>
      <c r="AW23" s="4317"/>
      <c r="AX23" s="4317"/>
      <c r="AY23" s="4317"/>
      <c r="AZ23" s="4317"/>
      <c r="BA23" s="4317"/>
      <c r="BB23" s="4317"/>
      <c r="BC23" s="4317"/>
      <c r="BD23" s="4317"/>
      <c r="BE23" s="4317"/>
      <c r="BF23" s="4317"/>
      <c r="BG23" s="4317"/>
      <c r="BH23" s="4317"/>
      <c r="BI23" s="4317"/>
      <c r="BJ23" s="4317"/>
      <c r="BK23" s="4317"/>
      <c r="BL23" s="4317"/>
      <c r="BM23" s="4317"/>
      <c r="BN23" s="4317"/>
      <c r="BO23" s="4317"/>
      <c r="BP23" s="4317"/>
      <c r="BQ23" s="4317"/>
      <c r="BR23" s="4317"/>
      <c r="BS23" s="4317"/>
      <c r="BT23" s="4317"/>
      <c r="BU23" s="4391"/>
    </row>
    <row r="24" spans="1:73" ht="14.1" customHeight="1" x14ac:dyDescent="0.15">
      <c r="A24" s="514"/>
      <c r="B24" s="251"/>
      <c r="C24" s="218"/>
      <c r="D24" s="218" t="s">
        <v>1712</v>
      </c>
      <c r="E24" s="218"/>
      <c r="F24" s="218"/>
      <c r="G24" s="218"/>
      <c r="H24" s="218"/>
      <c r="I24" s="218"/>
      <c r="J24" s="218"/>
      <c r="K24" s="218"/>
      <c r="L24" s="218"/>
      <c r="M24" s="218"/>
      <c r="N24" s="218"/>
      <c r="O24" s="218"/>
      <c r="P24" s="218"/>
      <c r="Q24" s="218"/>
      <c r="R24" s="218"/>
      <c r="S24" s="218"/>
      <c r="T24" s="218"/>
      <c r="U24" s="218"/>
      <c r="V24" s="218"/>
      <c r="W24" s="218"/>
      <c r="X24" s="218"/>
      <c r="Y24" s="218"/>
      <c r="Z24" s="218"/>
      <c r="AA24" s="218"/>
      <c r="AB24" s="218"/>
      <c r="AC24" s="492" t="s">
        <v>1530</v>
      </c>
      <c r="AD24" s="5634" t="s">
        <v>1531</v>
      </c>
      <c r="AE24" s="5634"/>
      <c r="AF24" s="5634"/>
      <c r="AG24" s="5634"/>
      <c r="AH24" s="5634"/>
      <c r="AI24" s="5634"/>
      <c r="AJ24" s="5634"/>
      <c r="AK24" s="5634"/>
      <c r="AL24" s="5634"/>
      <c r="AM24" s="5634"/>
      <c r="AN24" s="5635"/>
      <c r="AP24" s="160"/>
      <c r="AQ24" s="4317"/>
      <c r="AR24" s="4317"/>
      <c r="AS24" s="4317"/>
      <c r="AT24" s="4317"/>
      <c r="AU24" s="4317"/>
      <c r="AV24" s="4317"/>
      <c r="AW24" s="4317"/>
      <c r="AX24" s="4317"/>
      <c r="AY24" s="4317"/>
      <c r="AZ24" s="4317"/>
      <c r="BA24" s="4317"/>
      <c r="BB24" s="4317"/>
      <c r="BC24" s="4317"/>
      <c r="BD24" s="4317"/>
      <c r="BE24" s="4317"/>
      <c r="BF24" s="4317"/>
      <c r="BG24" s="4317"/>
      <c r="BH24" s="4317"/>
      <c r="BI24" s="4317"/>
      <c r="BJ24" s="4317"/>
      <c r="BK24" s="4317"/>
      <c r="BL24" s="4317"/>
      <c r="BM24" s="4317"/>
      <c r="BN24" s="4317"/>
      <c r="BO24" s="4317"/>
      <c r="BP24" s="4317"/>
      <c r="BQ24" s="4317"/>
      <c r="BR24" s="4317"/>
      <c r="BS24" s="4317"/>
      <c r="BT24" s="4317"/>
      <c r="BU24" s="4391"/>
    </row>
    <row r="25" spans="1:73" ht="14.1" customHeight="1" x14ac:dyDescent="0.15">
      <c r="A25" s="514"/>
      <c r="B25" s="251"/>
      <c r="C25" s="861"/>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492" t="s">
        <v>238</v>
      </c>
      <c r="AD25" s="5634" t="s">
        <v>1566</v>
      </c>
      <c r="AE25" s="5634"/>
      <c r="AF25" s="5634"/>
      <c r="AG25" s="5634"/>
      <c r="AH25" s="5634"/>
      <c r="AI25" s="5634"/>
      <c r="AJ25" s="5634"/>
      <c r="AK25" s="5634"/>
      <c r="AL25" s="5634"/>
      <c r="AM25" s="5634"/>
      <c r="AN25" s="5635"/>
      <c r="AP25" s="160"/>
      <c r="AQ25" s="4317"/>
      <c r="AR25" s="4317"/>
      <c r="AS25" s="4317"/>
      <c r="AT25" s="4317"/>
      <c r="AU25" s="4317"/>
      <c r="AV25" s="4317"/>
      <c r="AW25" s="4317"/>
      <c r="AX25" s="4317"/>
      <c r="AY25" s="4317"/>
      <c r="AZ25" s="4317"/>
      <c r="BA25" s="4317"/>
      <c r="BB25" s="4317"/>
      <c r="BC25" s="4317"/>
      <c r="BD25" s="4317"/>
      <c r="BE25" s="4317"/>
      <c r="BF25" s="4317"/>
      <c r="BG25" s="4317"/>
      <c r="BH25" s="4317"/>
      <c r="BI25" s="4317"/>
      <c r="BJ25" s="4317"/>
      <c r="BK25" s="4317"/>
      <c r="BL25" s="4317"/>
      <c r="BM25" s="4317"/>
      <c r="BN25" s="4317"/>
      <c r="BO25" s="4317"/>
      <c r="BP25" s="4317"/>
      <c r="BQ25" s="4317"/>
      <c r="BR25" s="4317"/>
      <c r="BS25" s="4317"/>
      <c r="BT25" s="4317"/>
      <c r="BU25" s="4391"/>
    </row>
    <row r="26" spans="1:73" ht="14.1" customHeight="1" x14ac:dyDescent="0.15">
      <c r="A26" s="514"/>
      <c r="B26" s="251"/>
      <c r="C26" s="221" t="s">
        <v>1587</v>
      </c>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c r="AC26" s="885"/>
      <c r="AD26" s="886"/>
      <c r="AE26" s="886"/>
      <c r="AF26" s="886"/>
      <c r="AG26" s="886"/>
      <c r="AH26" s="886"/>
      <c r="AI26" s="886"/>
      <c r="AJ26" s="886"/>
      <c r="AK26" s="886"/>
      <c r="AL26" s="886"/>
      <c r="AM26" s="886"/>
      <c r="AN26" s="887"/>
      <c r="AP26" s="160"/>
      <c r="AQ26" s="4317"/>
      <c r="AR26" s="4317"/>
      <c r="AS26" s="4317"/>
      <c r="AT26" s="4317"/>
      <c r="AU26" s="4317"/>
      <c r="AV26" s="4317"/>
      <c r="AW26" s="4317"/>
      <c r="AX26" s="4317"/>
      <c r="AY26" s="4317"/>
      <c r="AZ26" s="4317"/>
      <c r="BA26" s="4317"/>
      <c r="BB26" s="4317"/>
      <c r="BC26" s="4317"/>
      <c r="BD26" s="4317"/>
      <c r="BE26" s="4317"/>
      <c r="BF26" s="4317"/>
      <c r="BG26" s="4317"/>
      <c r="BH26" s="4317"/>
      <c r="BI26" s="4317"/>
      <c r="BJ26" s="4317"/>
      <c r="BK26" s="4317"/>
      <c r="BL26" s="4317"/>
      <c r="BM26" s="4317"/>
      <c r="BN26" s="4317"/>
      <c r="BO26" s="4317"/>
      <c r="BP26" s="4317"/>
      <c r="BQ26" s="4317"/>
      <c r="BR26" s="4317"/>
      <c r="BS26" s="4317"/>
      <c r="BT26" s="4317"/>
      <c r="BU26" s="4391"/>
    </row>
    <row r="27" spans="1:73" ht="14.1" customHeight="1" x14ac:dyDescent="0.15">
      <c r="A27" s="514"/>
      <c r="B27" s="251"/>
      <c r="C27" s="218"/>
      <c r="D27" s="218" t="s">
        <v>1588</v>
      </c>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885"/>
      <c r="AD27" s="886"/>
      <c r="AE27" s="422"/>
      <c r="AF27" s="886"/>
      <c r="AG27" s="886"/>
      <c r="AH27" s="886"/>
      <c r="AI27" s="886"/>
      <c r="AJ27" s="886"/>
      <c r="AK27" s="886"/>
      <c r="AL27" s="886"/>
      <c r="AM27" s="886"/>
      <c r="AN27" s="381"/>
      <c r="AP27" s="160"/>
      <c r="AQ27" s="4317"/>
      <c r="AR27" s="4317"/>
      <c r="AS27" s="4317"/>
      <c r="AT27" s="4317"/>
      <c r="AU27" s="4317"/>
      <c r="AV27" s="4317"/>
      <c r="AW27" s="4317"/>
      <c r="AX27" s="4317"/>
      <c r="AY27" s="4317"/>
      <c r="AZ27" s="4317"/>
      <c r="BA27" s="4317"/>
      <c r="BB27" s="4317"/>
      <c r="BC27" s="4317"/>
      <c r="BD27" s="4317"/>
      <c r="BE27" s="4317"/>
      <c r="BF27" s="4317"/>
      <c r="BG27" s="4317"/>
      <c r="BH27" s="4317"/>
      <c r="BI27" s="4317"/>
      <c r="BJ27" s="4317"/>
      <c r="BK27" s="4317"/>
      <c r="BL27" s="4317"/>
      <c r="BM27" s="4317"/>
      <c r="BN27" s="4317"/>
      <c r="BO27" s="4317"/>
      <c r="BP27" s="4317"/>
      <c r="BQ27" s="4317"/>
      <c r="BR27" s="4317"/>
      <c r="BS27" s="4317"/>
      <c r="BT27" s="4317"/>
      <c r="BU27" s="4391"/>
    </row>
    <row r="28" spans="1:73" ht="14.1" customHeight="1" x14ac:dyDescent="0.15">
      <c r="A28" s="514"/>
      <c r="B28" s="251"/>
      <c r="C28" s="218"/>
      <c r="D28" s="861" t="s">
        <v>795</v>
      </c>
      <c r="E28" s="221"/>
      <c r="F28" s="894"/>
      <c r="G28" s="894"/>
      <c r="H28" s="48"/>
      <c r="I28" s="48"/>
      <c r="J28" s="48"/>
      <c r="K28" s="48"/>
      <c r="L28" s="48"/>
      <c r="M28" s="48"/>
      <c r="N28" s="48"/>
      <c r="O28" s="48"/>
      <c r="P28" s="48"/>
      <c r="Q28" s="48"/>
      <c r="R28" s="48"/>
      <c r="S28" s="48"/>
      <c r="T28" s="48"/>
      <c r="U28" s="48"/>
      <c r="V28" s="48"/>
      <c r="W28" s="48"/>
      <c r="X28" s="48"/>
      <c r="Y28" s="48"/>
      <c r="Z28" s="48"/>
      <c r="AA28" s="48"/>
      <c r="AB28" s="218"/>
      <c r="AC28" s="885"/>
      <c r="AD28" s="886"/>
      <c r="AE28" s="886"/>
      <c r="AF28" s="886"/>
      <c r="AG28" s="886"/>
      <c r="AH28" s="886"/>
      <c r="AI28" s="886"/>
      <c r="AJ28" s="886"/>
      <c r="AK28" s="886"/>
      <c r="AL28" s="886"/>
      <c r="AM28" s="888"/>
      <c r="AN28" s="381"/>
      <c r="AP28" s="160"/>
      <c r="AQ28" s="4317"/>
      <c r="AR28" s="4317"/>
      <c r="AS28" s="4317"/>
      <c r="AT28" s="4317"/>
      <c r="AU28" s="4317"/>
      <c r="AV28" s="4317"/>
      <c r="AW28" s="4317"/>
      <c r="AX28" s="4317"/>
      <c r="AY28" s="4317"/>
      <c r="AZ28" s="4317"/>
      <c r="BA28" s="4317"/>
      <c r="BB28" s="4317"/>
      <c r="BC28" s="4317"/>
      <c r="BD28" s="4317"/>
      <c r="BE28" s="4317"/>
      <c r="BF28" s="4317"/>
      <c r="BG28" s="4317"/>
      <c r="BH28" s="4317"/>
      <c r="BI28" s="4317"/>
      <c r="BJ28" s="4317"/>
      <c r="BK28" s="4317"/>
      <c r="BL28" s="4317"/>
      <c r="BM28" s="4317"/>
      <c r="BN28" s="4317"/>
      <c r="BO28" s="4317"/>
      <c r="BP28" s="4317"/>
      <c r="BQ28" s="4317"/>
      <c r="BR28" s="4317"/>
      <c r="BS28" s="4317"/>
      <c r="BT28" s="4317"/>
      <c r="BU28" s="4391"/>
    </row>
    <row r="29" spans="1:73" ht="14.1" customHeight="1" x14ac:dyDescent="0.15">
      <c r="A29" s="514"/>
      <c r="B29" s="255"/>
      <c r="C29" s="221"/>
      <c r="D29" s="221"/>
      <c r="E29" s="5296"/>
      <c r="F29" s="5296"/>
      <c r="G29" s="5296"/>
      <c r="H29" s="5296"/>
      <c r="I29" s="5296"/>
      <c r="J29" s="5296"/>
      <c r="K29" s="5296"/>
      <c r="L29" s="5296"/>
      <c r="M29" s="5296"/>
      <c r="N29" s="5296"/>
      <c r="O29" s="5296"/>
      <c r="P29" s="5296"/>
      <c r="Q29" s="5296"/>
      <c r="R29" s="5296"/>
      <c r="S29" s="5296"/>
      <c r="T29" s="5296"/>
      <c r="U29" s="5296"/>
      <c r="V29" s="5296"/>
      <c r="W29" s="5296"/>
      <c r="X29" s="5296"/>
      <c r="Y29" s="5296"/>
      <c r="Z29" s="1009"/>
      <c r="AA29" s="1009"/>
      <c r="AB29" s="221"/>
      <c r="AC29" s="180"/>
      <c r="AD29" s="886"/>
      <c r="AE29" s="886"/>
      <c r="AF29" s="886"/>
      <c r="AG29" s="886"/>
      <c r="AH29" s="886"/>
      <c r="AI29" s="886"/>
      <c r="AJ29" s="886"/>
      <c r="AK29" s="886"/>
      <c r="AL29" s="886"/>
      <c r="AM29" s="886"/>
      <c r="AN29" s="381"/>
      <c r="AP29" s="160"/>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309"/>
    </row>
    <row r="30" spans="1:73" ht="14.1" customHeight="1" x14ac:dyDescent="0.15">
      <c r="A30" s="514"/>
      <c r="B30" s="255"/>
      <c r="C30" s="221"/>
      <c r="D30" s="221"/>
      <c r="E30" s="5296"/>
      <c r="F30" s="5296"/>
      <c r="G30" s="5296"/>
      <c r="H30" s="5296"/>
      <c r="I30" s="5296"/>
      <c r="J30" s="5296"/>
      <c r="K30" s="5296"/>
      <c r="L30" s="5296"/>
      <c r="M30" s="5296"/>
      <c r="N30" s="5296"/>
      <c r="O30" s="5296"/>
      <c r="P30" s="5296"/>
      <c r="Q30" s="5296"/>
      <c r="R30" s="5296"/>
      <c r="S30" s="5296"/>
      <c r="T30" s="5296"/>
      <c r="U30" s="5296"/>
      <c r="V30" s="5296"/>
      <c r="W30" s="5296"/>
      <c r="X30" s="5296"/>
      <c r="Y30" s="5296"/>
      <c r="Z30" s="1009"/>
      <c r="AA30" s="1009"/>
      <c r="AB30" s="221"/>
      <c r="AC30" s="885"/>
      <c r="AD30" s="886"/>
      <c r="AE30" s="886"/>
      <c r="AF30" s="886"/>
      <c r="AG30" s="886"/>
      <c r="AH30" s="886"/>
      <c r="AI30" s="886"/>
      <c r="AJ30" s="886"/>
      <c r="AK30" s="886"/>
      <c r="AL30" s="886"/>
      <c r="AM30" s="886"/>
      <c r="AN30" s="381"/>
      <c r="AP30" s="307" t="s">
        <v>24</v>
      </c>
      <c r="AQ30" s="308" t="s">
        <v>711</v>
      </c>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309"/>
    </row>
    <row r="31" spans="1:73" ht="14.1" customHeight="1" x14ac:dyDescent="0.15">
      <c r="A31" s="514"/>
      <c r="B31" s="255"/>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885"/>
      <c r="AD31" s="1261"/>
      <c r="AE31" s="1261"/>
      <c r="AF31" s="1261"/>
      <c r="AG31" s="1261"/>
      <c r="AH31" s="1261"/>
      <c r="AI31" s="1261"/>
      <c r="AJ31" s="1261"/>
      <c r="AK31" s="1261"/>
      <c r="AL31" s="1261"/>
      <c r="AM31" s="1261"/>
      <c r="AN31" s="381"/>
      <c r="AP31" s="5632" t="s">
        <v>712</v>
      </c>
      <c r="AQ31" s="4383"/>
      <c r="AR31" s="4383"/>
      <c r="AS31" s="4383"/>
      <c r="AT31" s="4383"/>
      <c r="AU31" s="4383"/>
      <c r="AV31" s="4383"/>
      <c r="AW31" s="4383"/>
      <c r="AX31" s="4383"/>
      <c r="AY31" s="4383"/>
      <c r="AZ31" s="4383"/>
      <c r="BA31" s="4383"/>
      <c r="BB31" s="4383"/>
      <c r="BC31" s="4383"/>
      <c r="BD31" s="4383"/>
      <c r="BE31" s="4383"/>
      <c r="BF31" s="4383"/>
      <c r="BG31" s="4383"/>
      <c r="BH31" s="4383"/>
      <c r="BI31" s="4383"/>
      <c r="BJ31" s="4383"/>
      <c r="BK31" s="4383"/>
      <c r="BL31" s="4383"/>
      <c r="BM31" s="4383"/>
      <c r="BN31" s="4383"/>
      <c r="BO31" s="4383"/>
      <c r="BP31" s="4383"/>
      <c r="BQ31" s="4383"/>
      <c r="BR31" s="4383"/>
      <c r="BS31" s="4383"/>
      <c r="BT31" s="4383"/>
      <c r="BU31" s="5633"/>
    </row>
    <row r="32" spans="1:73" ht="14.1" customHeight="1" x14ac:dyDescent="0.15">
      <c r="A32" s="514"/>
      <c r="B32" s="251"/>
      <c r="C32" s="194" t="s">
        <v>713</v>
      </c>
      <c r="D32" s="553"/>
      <c r="E32" s="553"/>
      <c r="F32" s="553"/>
      <c r="G32" s="553"/>
      <c r="H32" s="553"/>
      <c r="I32" s="553"/>
      <c r="J32" s="553"/>
      <c r="K32" s="553"/>
      <c r="L32" s="221"/>
      <c r="M32" s="221"/>
      <c r="N32" s="221"/>
      <c r="O32" s="221"/>
      <c r="P32" s="221"/>
      <c r="Q32" s="221"/>
      <c r="R32" s="221"/>
      <c r="S32" s="221"/>
      <c r="T32" s="221"/>
      <c r="U32" s="221"/>
      <c r="V32" s="221"/>
      <c r="W32" s="221"/>
      <c r="X32" s="221"/>
      <c r="Y32" s="221"/>
      <c r="Z32" s="221"/>
      <c r="AA32" s="221"/>
      <c r="AB32" s="221"/>
      <c r="AC32" s="885"/>
      <c r="AD32" s="886"/>
      <c r="AE32" s="888"/>
      <c r="AF32" s="888"/>
      <c r="AG32" s="888"/>
      <c r="AH32" s="888"/>
      <c r="AI32" s="888"/>
      <c r="AJ32" s="888"/>
      <c r="AK32" s="888"/>
      <c r="AL32" s="888"/>
      <c r="AM32" s="888"/>
      <c r="AN32" s="381"/>
      <c r="AP32" s="5632"/>
      <c r="AQ32" s="4383"/>
      <c r="AR32" s="4383"/>
      <c r="AS32" s="4383"/>
      <c r="AT32" s="4383"/>
      <c r="AU32" s="4383"/>
      <c r="AV32" s="4383"/>
      <c r="AW32" s="4383"/>
      <c r="AX32" s="4383"/>
      <c r="AY32" s="4383"/>
      <c r="AZ32" s="4383"/>
      <c r="BA32" s="4383"/>
      <c r="BB32" s="4383"/>
      <c r="BC32" s="4383"/>
      <c r="BD32" s="4383"/>
      <c r="BE32" s="4383"/>
      <c r="BF32" s="4383"/>
      <c r="BG32" s="4383"/>
      <c r="BH32" s="4383"/>
      <c r="BI32" s="4383"/>
      <c r="BJ32" s="4383"/>
      <c r="BK32" s="4383"/>
      <c r="BL32" s="4383"/>
      <c r="BM32" s="4383"/>
      <c r="BN32" s="4383"/>
      <c r="BO32" s="4383"/>
      <c r="BP32" s="4383"/>
      <c r="BQ32" s="4383"/>
      <c r="BR32" s="4383"/>
      <c r="BS32" s="4383"/>
      <c r="BT32" s="4383"/>
      <c r="BU32" s="5633"/>
    </row>
    <row r="33" spans="1:73" ht="14.1" customHeight="1" x14ac:dyDescent="0.15">
      <c r="A33" s="1322"/>
      <c r="B33" s="251"/>
      <c r="C33" s="1792" t="s">
        <v>1814</v>
      </c>
      <c r="D33" s="1793"/>
      <c r="E33" s="1793"/>
      <c r="F33" s="1793"/>
      <c r="G33" s="1793"/>
      <c r="H33" s="1793"/>
      <c r="I33" s="1793"/>
      <c r="J33" s="1793"/>
      <c r="K33" s="1793"/>
      <c r="L33" s="1793"/>
      <c r="M33" s="1793"/>
      <c r="N33" s="1793"/>
      <c r="O33" s="1793"/>
      <c r="P33" s="1793"/>
      <c r="Q33" s="1793"/>
      <c r="R33" s="1793"/>
      <c r="S33" s="1793"/>
      <c r="T33" s="1793"/>
      <c r="U33" s="1793"/>
      <c r="V33" s="1793"/>
      <c r="W33" s="1793"/>
      <c r="X33" s="1793"/>
      <c r="Y33" s="1327"/>
      <c r="Z33" s="1327"/>
      <c r="AA33" s="221"/>
      <c r="AB33" s="221"/>
      <c r="AC33" s="885"/>
      <c r="AD33" s="1323"/>
      <c r="AE33" s="1320"/>
      <c r="AF33" s="1320"/>
      <c r="AG33" s="1320"/>
      <c r="AH33" s="1320"/>
      <c r="AI33" s="1320"/>
      <c r="AJ33" s="1320"/>
      <c r="AK33" s="1320"/>
      <c r="AL33" s="1320"/>
      <c r="AM33" s="1320"/>
      <c r="AN33" s="381"/>
      <c r="AP33" s="5632"/>
      <c r="AQ33" s="4383"/>
      <c r="AR33" s="4383"/>
      <c r="AS33" s="4383"/>
      <c r="AT33" s="4383"/>
      <c r="AU33" s="4383"/>
      <c r="AV33" s="4383"/>
      <c r="AW33" s="4383"/>
      <c r="AX33" s="4383"/>
      <c r="AY33" s="4383"/>
      <c r="AZ33" s="4383"/>
      <c r="BA33" s="4383"/>
      <c r="BB33" s="4383"/>
      <c r="BC33" s="4383"/>
      <c r="BD33" s="4383"/>
      <c r="BE33" s="4383"/>
      <c r="BF33" s="4383"/>
      <c r="BG33" s="4383"/>
      <c r="BH33" s="4383"/>
      <c r="BI33" s="4383"/>
      <c r="BJ33" s="4383"/>
      <c r="BK33" s="4383"/>
      <c r="BL33" s="4383"/>
      <c r="BM33" s="4383"/>
      <c r="BN33" s="4383"/>
      <c r="BO33" s="4383"/>
      <c r="BP33" s="4383"/>
      <c r="BQ33" s="4383"/>
      <c r="BR33" s="4383"/>
      <c r="BS33" s="4383"/>
      <c r="BT33" s="4383"/>
      <c r="BU33" s="5633"/>
    </row>
    <row r="34" spans="1:73" ht="14.1" customHeight="1" x14ac:dyDescent="0.15">
      <c r="A34" s="1322"/>
      <c r="B34" s="251"/>
      <c r="C34" s="1792" t="s">
        <v>1815</v>
      </c>
      <c r="D34" s="1793"/>
      <c r="E34" s="1793"/>
      <c r="F34" s="1793"/>
      <c r="G34" s="1793"/>
      <c r="H34" s="1793"/>
      <c r="I34" s="1793"/>
      <c r="J34" s="1793"/>
      <c r="K34" s="1793"/>
      <c r="L34" s="1793"/>
      <c r="M34" s="1793"/>
      <c r="N34" s="1793"/>
      <c r="O34" s="1793"/>
      <c r="P34" s="1793"/>
      <c r="Q34" s="1793"/>
      <c r="R34" s="1793"/>
      <c r="S34" s="1793"/>
      <c r="T34" s="1793"/>
      <c r="U34" s="1793"/>
      <c r="V34" s="1793"/>
      <c r="W34" s="1793"/>
      <c r="X34" s="1793"/>
      <c r="Y34" s="1327"/>
      <c r="Z34" s="1327"/>
      <c r="AA34" s="221"/>
      <c r="AB34" s="221"/>
      <c r="AC34" s="885"/>
      <c r="AD34" s="1323"/>
      <c r="AE34" s="1320"/>
      <c r="AF34" s="1320"/>
      <c r="AG34" s="1320"/>
      <c r="AH34" s="1320"/>
      <c r="AI34" s="1320"/>
      <c r="AJ34" s="1320"/>
      <c r="AK34" s="1320"/>
      <c r="AL34" s="1320"/>
      <c r="AM34" s="1320"/>
      <c r="AN34" s="381"/>
      <c r="AP34" s="1335"/>
      <c r="AQ34" s="1336"/>
      <c r="AR34" s="1336"/>
      <c r="AS34" s="1336"/>
      <c r="AT34" s="1336"/>
      <c r="AU34" s="1336"/>
      <c r="AV34" s="1336"/>
      <c r="AW34" s="1336"/>
      <c r="AX34" s="1336"/>
      <c r="AY34" s="1336"/>
      <c r="AZ34" s="1336"/>
      <c r="BA34" s="1336"/>
      <c r="BB34" s="1336"/>
      <c r="BC34" s="1336"/>
      <c r="BD34" s="1336"/>
      <c r="BE34" s="1336"/>
      <c r="BF34" s="1336"/>
      <c r="BG34" s="1336"/>
      <c r="BH34" s="1336"/>
      <c r="BI34" s="1336"/>
      <c r="BJ34" s="1336"/>
      <c r="BK34" s="1336"/>
      <c r="BL34" s="1336"/>
      <c r="BM34" s="1336"/>
      <c r="BN34" s="1336"/>
      <c r="BO34" s="1336"/>
      <c r="BP34" s="1336"/>
      <c r="BQ34" s="1336"/>
      <c r="BR34" s="1336"/>
      <c r="BS34" s="1336"/>
      <c r="BT34" s="1336"/>
      <c r="BU34" s="1341"/>
    </row>
    <row r="35" spans="1:73" ht="14.1" customHeight="1" x14ac:dyDescent="0.15">
      <c r="A35" s="1322"/>
      <c r="B35" s="251"/>
      <c r="C35" s="1792"/>
      <c r="D35" s="1793"/>
      <c r="E35" s="1793"/>
      <c r="F35" s="1793"/>
      <c r="G35" s="1793"/>
      <c r="H35" s="1793"/>
      <c r="I35" s="1793"/>
      <c r="J35" s="1793"/>
      <c r="K35" s="1793"/>
      <c r="L35" s="1793"/>
      <c r="M35" s="1793"/>
      <c r="N35" s="1793"/>
      <c r="O35" s="1793"/>
      <c r="P35" s="1793"/>
      <c r="Q35" s="1793"/>
      <c r="R35" s="1793"/>
      <c r="S35" s="1793"/>
      <c r="T35" s="1793"/>
      <c r="U35" s="1793"/>
      <c r="V35" s="1793"/>
      <c r="W35" s="1793"/>
      <c r="X35" s="1793"/>
      <c r="Y35" s="1327"/>
      <c r="Z35" s="1327"/>
      <c r="AA35" s="221"/>
      <c r="AB35" s="221"/>
      <c r="AC35" s="885"/>
      <c r="AD35" s="1323"/>
      <c r="AE35" s="1320"/>
      <c r="AF35" s="1320"/>
      <c r="AG35" s="1320"/>
      <c r="AH35" s="1320"/>
      <c r="AI35" s="1320"/>
      <c r="AJ35" s="1320"/>
      <c r="AK35" s="1320"/>
      <c r="AL35" s="1320"/>
      <c r="AM35" s="1320"/>
      <c r="AN35" s="381"/>
      <c r="AP35" s="1337" t="s">
        <v>238</v>
      </c>
      <c r="AQ35" s="1338" t="s">
        <v>1839</v>
      </c>
      <c r="AR35" s="1339"/>
      <c r="AS35" s="1339"/>
      <c r="AT35" s="1339"/>
      <c r="AU35" s="1339"/>
      <c r="AV35" s="1339"/>
      <c r="AW35" s="1339"/>
      <c r="AX35" s="1339"/>
      <c r="AY35" s="1339"/>
      <c r="AZ35" s="1339"/>
      <c r="BA35" s="1339"/>
      <c r="BB35" s="1339"/>
      <c r="BC35" s="1339"/>
      <c r="BD35" s="1339"/>
      <c r="BE35" s="1339"/>
      <c r="BF35" s="1339"/>
      <c r="BG35" s="1339"/>
      <c r="BH35" s="1339"/>
      <c r="BI35" s="1339"/>
      <c r="BJ35" s="1339"/>
      <c r="BK35" s="1339"/>
      <c r="BL35" s="1339"/>
      <c r="BM35" s="1339"/>
      <c r="BN35" s="1339"/>
      <c r="BO35" s="1339"/>
      <c r="BP35" s="1339"/>
      <c r="BQ35" s="1339"/>
      <c r="BR35" s="1339"/>
      <c r="BS35" s="1339"/>
      <c r="BT35" s="1339"/>
      <c r="BU35" s="1341"/>
    </row>
    <row r="36" spans="1:73" ht="14.1" customHeight="1" x14ac:dyDescent="0.15">
      <c r="A36" s="1322"/>
      <c r="B36" s="251"/>
      <c r="C36" s="1792" t="s">
        <v>1816</v>
      </c>
      <c r="D36" s="1793"/>
      <c r="E36" s="1793"/>
      <c r="F36" s="1793"/>
      <c r="G36" s="1793"/>
      <c r="H36" s="1793"/>
      <c r="I36" s="1793"/>
      <c r="J36" s="1793"/>
      <c r="K36" s="1793"/>
      <c r="L36" s="1793"/>
      <c r="M36" s="1793"/>
      <c r="N36" s="1793"/>
      <c r="O36" s="1793"/>
      <c r="P36" s="1793"/>
      <c r="Q36" s="1793"/>
      <c r="R36" s="1793"/>
      <c r="S36" s="1793"/>
      <c r="T36" s="1793"/>
      <c r="U36" s="1793"/>
      <c r="V36" s="1793"/>
      <c r="W36" s="1793"/>
      <c r="X36" s="1793"/>
      <c r="Y36" s="1327"/>
      <c r="Z36" s="1327"/>
      <c r="AA36" s="221"/>
      <c r="AB36" s="221"/>
      <c r="AC36" s="800" t="s">
        <v>1837</v>
      </c>
      <c r="AD36" s="4352" t="s">
        <v>1838</v>
      </c>
      <c r="AE36" s="4352"/>
      <c r="AF36" s="4352"/>
      <c r="AG36" s="4352"/>
      <c r="AH36" s="4352"/>
      <c r="AI36" s="4352"/>
      <c r="AJ36" s="4352"/>
      <c r="AK36" s="4352"/>
      <c r="AL36" s="4352"/>
      <c r="AM36" s="4352"/>
      <c r="AN36" s="4353"/>
      <c r="AP36" s="1340"/>
      <c r="AQ36" s="5620" t="s">
        <v>1840</v>
      </c>
      <c r="AR36" s="5620"/>
      <c r="AS36" s="5620"/>
      <c r="AT36" s="5620"/>
      <c r="AU36" s="5620"/>
      <c r="AV36" s="5620"/>
      <c r="AW36" s="5620"/>
      <c r="AX36" s="5620"/>
      <c r="AY36" s="5620"/>
      <c r="AZ36" s="5620"/>
      <c r="BA36" s="5620"/>
      <c r="BB36" s="5620"/>
      <c r="BC36" s="5620"/>
      <c r="BD36" s="5620"/>
      <c r="BE36" s="5620"/>
      <c r="BF36" s="5620"/>
      <c r="BG36" s="5620"/>
      <c r="BH36" s="5620"/>
      <c r="BI36" s="5620"/>
      <c r="BJ36" s="5620"/>
      <c r="BK36" s="5620"/>
      <c r="BL36" s="5620"/>
      <c r="BM36" s="5620"/>
      <c r="BN36" s="5620"/>
      <c r="BO36" s="5620"/>
      <c r="BP36" s="5620"/>
      <c r="BQ36" s="5620"/>
      <c r="BR36" s="5620"/>
      <c r="BS36" s="5620"/>
      <c r="BT36" s="5620"/>
      <c r="BU36" s="1332"/>
    </row>
    <row r="37" spans="1:73" ht="16.5" customHeight="1" x14ac:dyDescent="0.15">
      <c r="A37" s="1322"/>
      <c r="B37" s="251"/>
      <c r="C37" s="1792"/>
      <c r="D37" s="1793"/>
      <c r="E37" s="1793"/>
      <c r="F37" s="1793"/>
      <c r="G37" s="1793"/>
      <c r="H37" s="1793"/>
      <c r="I37" s="1793"/>
      <c r="J37" s="1793"/>
      <c r="K37" s="1793"/>
      <c r="L37" s="1793"/>
      <c r="M37" s="1793"/>
      <c r="N37" s="1793"/>
      <c r="O37" s="1793"/>
      <c r="P37" s="1793"/>
      <c r="Q37" s="1793"/>
      <c r="R37" s="1793"/>
      <c r="S37" s="1793"/>
      <c r="T37" s="1793"/>
      <c r="U37" s="1793"/>
      <c r="V37" s="1793"/>
      <c r="W37" s="1793"/>
      <c r="X37" s="1793"/>
      <c r="Y37" s="1327"/>
      <c r="Z37" s="1327"/>
      <c r="AA37" s="221"/>
      <c r="AB37" s="221"/>
      <c r="AC37" s="885"/>
      <c r="AD37" s="4352"/>
      <c r="AE37" s="4352"/>
      <c r="AF37" s="4352"/>
      <c r="AG37" s="4352"/>
      <c r="AH37" s="4352"/>
      <c r="AI37" s="4352"/>
      <c r="AJ37" s="4352"/>
      <c r="AK37" s="4352"/>
      <c r="AL37" s="4352"/>
      <c r="AM37" s="4352"/>
      <c r="AN37" s="4353"/>
      <c r="AP37" s="1340"/>
      <c r="AQ37" s="5620"/>
      <c r="AR37" s="5620"/>
      <c r="AS37" s="5620"/>
      <c r="AT37" s="5620"/>
      <c r="AU37" s="5620"/>
      <c r="AV37" s="5620"/>
      <c r="AW37" s="5620"/>
      <c r="AX37" s="5620"/>
      <c r="AY37" s="5620"/>
      <c r="AZ37" s="5620"/>
      <c r="BA37" s="5620"/>
      <c r="BB37" s="5620"/>
      <c r="BC37" s="5620"/>
      <c r="BD37" s="5620"/>
      <c r="BE37" s="5620"/>
      <c r="BF37" s="5620"/>
      <c r="BG37" s="5620"/>
      <c r="BH37" s="5620"/>
      <c r="BI37" s="5620"/>
      <c r="BJ37" s="5620"/>
      <c r="BK37" s="5620"/>
      <c r="BL37" s="5620"/>
      <c r="BM37" s="5620"/>
      <c r="BN37" s="5620"/>
      <c r="BO37" s="5620"/>
      <c r="BP37" s="5620"/>
      <c r="BQ37" s="5620"/>
      <c r="BR37" s="5620"/>
      <c r="BS37" s="5620"/>
      <c r="BT37" s="5620"/>
      <c r="BU37" s="1332"/>
    </row>
    <row r="38" spans="1:73" ht="14.1" customHeight="1" x14ac:dyDescent="0.15">
      <c r="A38" s="1322"/>
      <c r="B38" s="251"/>
      <c r="C38" s="1792" t="s">
        <v>1817</v>
      </c>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327"/>
      <c r="Z38" s="1327"/>
      <c r="AA38" s="221"/>
      <c r="AB38" s="221"/>
      <c r="AC38" s="800" t="s">
        <v>238</v>
      </c>
      <c r="AD38" s="1764" t="s">
        <v>2087</v>
      </c>
      <c r="AE38" s="1357"/>
      <c r="AF38" s="1357"/>
      <c r="AG38" s="1357"/>
      <c r="AH38" s="1357"/>
      <c r="AI38" s="1357"/>
      <c r="AJ38" s="1357"/>
      <c r="AK38" s="1357"/>
      <c r="AL38" s="1357"/>
      <c r="AM38" s="1357"/>
      <c r="AN38" s="1358"/>
      <c r="AP38" s="1340"/>
      <c r="AQ38" s="5620"/>
      <c r="AR38" s="5620"/>
      <c r="AS38" s="5620"/>
      <c r="AT38" s="5620"/>
      <c r="AU38" s="5620"/>
      <c r="AV38" s="5620"/>
      <c r="AW38" s="5620"/>
      <c r="AX38" s="5620"/>
      <c r="AY38" s="5620"/>
      <c r="AZ38" s="5620"/>
      <c r="BA38" s="5620"/>
      <c r="BB38" s="5620"/>
      <c r="BC38" s="5620"/>
      <c r="BD38" s="5620"/>
      <c r="BE38" s="5620"/>
      <c r="BF38" s="5620"/>
      <c r="BG38" s="5620"/>
      <c r="BH38" s="5620"/>
      <c r="BI38" s="5620"/>
      <c r="BJ38" s="5620"/>
      <c r="BK38" s="5620"/>
      <c r="BL38" s="5620"/>
      <c r="BM38" s="5620"/>
      <c r="BN38" s="5620"/>
      <c r="BO38" s="5620"/>
      <c r="BP38" s="5620"/>
      <c r="BQ38" s="5620"/>
      <c r="BR38" s="5620"/>
      <c r="BS38" s="5620"/>
      <c r="BT38" s="5620"/>
      <c r="BU38" s="1332"/>
    </row>
    <row r="39" spans="1:73" ht="17.25" customHeight="1" x14ac:dyDescent="0.15">
      <c r="A39" s="1322"/>
      <c r="B39" s="251"/>
      <c r="C39" s="1792"/>
      <c r="D39" s="1793"/>
      <c r="E39" s="1793"/>
      <c r="F39" s="1793"/>
      <c r="G39" s="1793"/>
      <c r="H39" s="1793"/>
      <c r="I39" s="1793"/>
      <c r="J39" s="1793"/>
      <c r="K39" s="1793"/>
      <c r="L39" s="1793"/>
      <c r="M39" s="1793"/>
      <c r="N39" s="1793"/>
      <c r="O39" s="1793"/>
      <c r="P39" s="1793"/>
      <c r="Q39" s="1793"/>
      <c r="R39" s="1793"/>
      <c r="S39" s="1793"/>
      <c r="T39" s="1793"/>
      <c r="U39" s="1793"/>
      <c r="V39" s="1793"/>
      <c r="W39" s="1793"/>
      <c r="X39" s="1793"/>
      <c r="Y39" s="1327"/>
      <c r="Z39" s="1327"/>
      <c r="AA39" s="221"/>
      <c r="AB39" s="221"/>
      <c r="AC39" s="885"/>
      <c r="AD39" s="1323"/>
      <c r="AE39" s="1320"/>
      <c r="AF39" s="1320"/>
      <c r="AG39" s="1320"/>
      <c r="AH39" s="1320"/>
      <c r="AI39" s="1320"/>
      <c r="AJ39" s="1320"/>
      <c r="AK39" s="1320"/>
      <c r="AL39" s="1320"/>
      <c r="AM39" s="1320"/>
      <c r="AN39" s="381"/>
      <c r="AP39" s="1340"/>
      <c r="AQ39" s="5620"/>
      <c r="AR39" s="5620"/>
      <c r="AS39" s="5620"/>
      <c r="AT39" s="5620"/>
      <c r="AU39" s="5620"/>
      <c r="AV39" s="5620"/>
      <c r="AW39" s="5620"/>
      <c r="AX39" s="5620"/>
      <c r="AY39" s="5620"/>
      <c r="AZ39" s="5620"/>
      <c r="BA39" s="5620"/>
      <c r="BB39" s="5620"/>
      <c r="BC39" s="5620"/>
      <c r="BD39" s="5620"/>
      <c r="BE39" s="5620"/>
      <c r="BF39" s="5620"/>
      <c r="BG39" s="5620"/>
      <c r="BH39" s="5620"/>
      <c r="BI39" s="5620"/>
      <c r="BJ39" s="5620"/>
      <c r="BK39" s="5620"/>
      <c r="BL39" s="5620"/>
      <c r="BM39" s="5620"/>
      <c r="BN39" s="5620"/>
      <c r="BO39" s="5620"/>
      <c r="BP39" s="5620"/>
      <c r="BQ39" s="5620"/>
      <c r="BR39" s="5620"/>
      <c r="BS39" s="5620"/>
      <c r="BT39" s="5620"/>
      <c r="BU39" s="1332"/>
    </row>
    <row r="40" spans="1:73" ht="4.5" customHeight="1" x14ac:dyDescent="0.15">
      <c r="A40" s="1322"/>
      <c r="B40" s="251"/>
      <c r="C40" s="1792"/>
      <c r="D40" s="1793"/>
      <c r="E40" s="1793"/>
      <c r="F40" s="1793"/>
      <c r="G40" s="1793"/>
      <c r="H40" s="1793"/>
      <c r="I40" s="1793"/>
      <c r="J40" s="1793"/>
      <c r="K40" s="1793"/>
      <c r="L40" s="1793"/>
      <c r="M40" s="1793"/>
      <c r="N40" s="1793"/>
      <c r="O40" s="1793"/>
      <c r="P40" s="1793"/>
      <c r="Q40" s="1793"/>
      <c r="R40" s="1793"/>
      <c r="S40" s="1793"/>
      <c r="T40" s="1793"/>
      <c r="U40" s="1793"/>
      <c r="V40" s="1793"/>
      <c r="W40" s="1793"/>
      <c r="X40" s="1793"/>
      <c r="Y40" s="1327"/>
      <c r="Z40" s="1327"/>
      <c r="AA40" s="221"/>
      <c r="AB40" s="221"/>
      <c r="AC40" s="885"/>
      <c r="AD40" s="1323"/>
      <c r="AE40" s="1320"/>
      <c r="AF40" s="1320"/>
      <c r="AG40" s="1320"/>
      <c r="AH40" s="1320"/>
      <c r="AI40" s="1320"/>
      <c r="AJ40" s="1320"/>
      <c r="AK40" s="1320"/>
      <c r="AL40" s="1320"/>
      <c r="AM40" s="1320"/>
      <c r="AN40" s="381"/>
      <c r="AP40" s="1340"/>
      <c r="AQ40" s="5620"/>
      <c r="AR40" s="5620"/>
      <c r="AS40" s="5620"/>
      <c r="AT40" s="5620"/>
      <c r="AU40" s="5620"/>
      <c r="AV40" s="5620"/>
      <c r="AW40" s="5620"/>
      <c r="AX40" s="5620"/>
      <c r="AY40" s="5620"/>
      <c r="AZ40" s="5620"/>
      <c r="BA40" s="5620"/>
      <c r="BB40" s="5620"/>
      <c r="BC40" s="5620"/>
      <c r="BD40" s="5620"/>
      <c r="BE40" s="5620"/>
      <c r="BF40" s="5620"/>
      <c r="BG40" s="5620"/>
      <c r="BH40" s="5620"/>
      <c r="BI40" s="5620"/>
      <c r="BJ40" s="5620"/>
      <c r="BK40" s="5620"/>
      <c r="BL40" s="5620"/>
      <c r="BM40" s="5620"/>
      <c r="BN40" s="5620"/>
      <c r="BO40" s="5620"/>
      <c r="BP40" s="5620"/>
      <c r="BQ40" s="5620"/>
      <c r="BR40" s="5620"/>
      <c r="BS40" s="5620"/>
      <c r="BT40" s="5620"/>
      <c r="BU40" s="1332"/>
    </row>
    <row r="41" spans="1:73" ht="14.1" customHeight="1" x14ac:dyDescent="0.15">
      <c r="A41" s="1322"/>
      <c r="B41" s="251"/>
      <c r="C41" s="1792" t="s">
        <v>1818</v>
      </c>
      <c r="D41" s="1793"/>
      <c r="E41" s="1793"/>
      <c r="F41" s="1793"/>
      <c r="G41" s="1793"/>
      <c r="H41" s="1793"/>
      <c r="I41" s="1793"/>
      <c r="J41" s="1793"/>
      <c r="K41" s="1793"/>
      <c r="L41" s="1793"/>
      <c r="M41" s="1793"/>
      <c r="N41" s="1793"/>
      <c r="O41" s="1793"/>
      <c r="P41" s="1793"/>
      <c r="Q41" s="1793"/>
      <c r="R41" s="1793"/>
      <c r="S41" s="1793"/>
      <c r="T41" s="1793"/>
      <c r="U41" s="1793"/>
      <c r="V41" s="1793"/>
      <c r="W41" s="1793"/>
      <c r="X41" s="1793"/>
      <c r="Y41" s="1327"/>
      <c r="Z41" s="1327"/>
      <c r="AA41" s="221"/>
      <c r="AB41" s="221"/>
      <c r="AC41" s="885"/>
      <c r="AD41" s="1323"/>
      <c r="AE41" s="1320"/>
      <c r="AF41" s="1320"/>
      <c r="AG41" s="1320"/>
      <c r="AH41" s="1320"/>
      <c r="AI41" s="1320"/>
      <c r="AJ41" s="1320"/>
      <c r="AK41" s="1320"/>
      <c r="AL41" s="1320"/>
      <c r="AM41" s="1320"/>
      <c r="AN41" s="381"/>
      <c r="AP41" s="1340"/>
      <c r="AQ41" s="5620"/>
      <c r="AR41" s="5620"/>
      <c r="AS41" s="5620"/>
      <c r="AT41" s="5620"/>
      <c r="AU41" s="5620"/>
      <c r="AV41" s="5620"/>
      <c r="AW41" s="5620"/>
      <c r="AX41" s="5620"/>
      <c r="AY41" s="5620"/>
      <c r="AZ41" s="5620"/>
      <c r="BA41" s="5620"/>
      <c r="BB41" s="5620"/>
      <c r="BC41" s="5620"/>
      <c r="BD41" s="5620"/>
      <c r="BE41" s="5620"/>
      <c r="BF41" s="5620"/>
      <c r="BG41" s="5620"/>
      <c r="BH41" s="5620"/>
      <c r="BI41" s="5620"/>
      <c r="BJ41" s="5620"/>
      <c r="BK41" s="5620"/>
      <c r="BL41" s="5620"/>
      <c r="BM41" s="5620"/>
      <c r="BN41" s="5620"/>
      <c r="BO41" s="5620"/>
      <c r="BP41" s="5620"/>
      <c r="BQ41" s="5620"/>
      <c r="BR41" s="5620"/>
      <c r="BS41" s="5620"/>
      <c r="BT41" s="5620"/>
      <c r="BU41" s="1332"/>
    </row>
    <row r="42" spans="1:73" ht="14.1" customHeight="1" x14ac:dyDescent="0.15">
      <c r="A42" s="1322"/>
      <c r="B42" s="251"/>
      <c r="C42" s="1792"/>
      <c r="D42" s="1793"/>
      <c r="E42" s="1793"/>
      <c r="F42" s="1793"/>
      <c r="G42" s="1793"/>
      <c r="H42" s="1793"/>
      <c r="I42" s="1793"/>
      <c r="J42" s="1793"/>
      <c r="K42" s="1793"/>
      <c r="L42" s="1793"/>
      <c r="M42" s="1793"/>
      <c r="N42" s="1793"/>
      <c r="O42" s="1793"/>
      <c r="P42" s="1793"/>
      <c r="Q42" s="1793"/>
      <c r="R42" s="1793"/>
      <c r="S42" s="1793"/>
      <c r="T42" s="1793"/>
      <c r="U42" s="1793"/>
      <c r="V42" s="1793"/>
      <c r="W42" s="1793"/>
      <c r="X42" s="1793"/>
      <c r="Y42" s="1327"/>
      <c r="Z42" s="1327"/>
      <c r="AA42" s="221"/>
      <c r="AB42" s="221"/>
      <c r="AC42" s="885"/>
      <c r="AD42" s="1323"/>
      <c r="AE42" s="1320"/>
      <c r="AF42" s="1320"/>
      <c r="AG42" s="1320"/>
      <c r="AH42" s="1320"/>
      <c r="AI42" s="1320"/>
      <c r="AJ42" s="1320"/>
      <c r="AK42" s="1320"/>
      <c r="AL42" s="1320"/>
      <c r="AM42" s="1320"/>
      <c r="AN42" s="381"/>
      <c r="AP42" s="1340"/>
      <c r="AQ42" s="5620"/>
      <c r="AR42" s="5620"/>
      <c r="AS42" s="5620"/>
      <c r="AT42" s="5620"/>
      <c r="AU42" s="5620"/>
      <c r="AV42" s="5620"/>
      <c r="AW42" s="5620"/>
      <c r="AX42" s="5620"/>
      <c r="AY42" s="5620"/>
      <c r="AZ42" s="5620"/>
      <c r="BA42" s="5620"/>
      <c r="BB42" s="5620"/>
      <c r="BC42" s="5620"/>
      <c r="BD42" s="5620"/>
      <c r="BE42" s="5620"/>
      <c r="BF42" s="5620"/>
      <c r="BG42" s="5620"/>
      <c r="BH42" s="5620"/>
      <c r="BI42" s="5620"/>
      <c r="BJ42" s="5620"/>
      <c r="BK42" s="5620"/>
      <c r="BL42" s="5620"/>
      <c r="BM42" s="5620"/>
      <c r="BN42" s="5620"/>
      <c r="BO42" s="5620"/>
      <c r="BP42" s="5620"/>
      <c r="BQ42" s="5620"/>
      <c r="BR42" s="5620"/>
      <c r="BS42" s="5620"/>
      <c r="BT42" s="5620"/>
      <c r="BU42" s="1332"/>
    </row>
    <row r="43" spans="1:73" ht="9" customHeight="1" x14ac:dyDescent="0.15">
      <c r="A43" s="1322"/>
      <c r="B43" s="251"/>
      <c r="C43" s="1792"/>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327"/>
      <c r="Z43" s="1327"/>
      <c r="AA43" s="221"/>
      <c r="AB43" s="221"/>
      <c r="AC43" s="885"/>
      <c r="AD43" s="1323"/>
      <c r="AE43" s="1320"/>
      <c r="AF43" s="1320"/>
      <c r="AG43" s="1320"/>
      <c r="AH43" s="1320"/>
      <c r="AI43" s="1320"/>
      <c r="AJ43" s="1320"/>
      <c r="AK43" s="1320"/>
      <c r="AL43" s="1320"/>
      <c r="AM43" s="1320"/>
      <c r="AN43" s="381"/>
      <c r="AP43" s="1340"/>
      <c r="AQ43" s="5620"/>
      <c r="AR43" s="5620"/>
      <c r="AS43" s="5620"/>
      <c r="AT43" s="5620"/>
      <c r="AU43" s="5620"/>
      <c r="AV43" s="5620"/>
      <c r="AW43" s="5620"/>
      <c r="AX43" s="5620"/>
      <c r="AY43" s="5620"/>
      <c r="AZ43" s="5620"/>
      <c r="BA43" s="5620"/>
      <c r="BB43" s="5620"/>
      <c r="BC43" s="5620"/>
      <c r="BD43" s="5620"/>
      <c r="BE43" s="5620"/>
      <c r="BF43" s="5620"/>
      <c r="BG43" s="5620"/>
      <c r="BH43" s="5620"/>
      <c r="BI43" s="5620"/>
      <c r="BJ43" s="5620"/>
      <c r="BK43" s="5620"/>
      <c r="BL43" s="5620"/>
      <c r="BM43" s="5620"/>
      <c r="BN43" s="5620"/>
      <c r="BO43" s="5620"/>
      <c r="BP43" s="5620"/>
      <c r="BQ43" s="5620"/>
      <c r="BR43" s="5620"/>
      <c r="BS43" s="5620"/>
      <c r="BT43" s="5620"/>
      <c r="BU43" s="1332"/>
    </row>
    <row r="44" spans="1:73" ht="14.1" customHeight="1" x14ac:dyDescent="0.15">
      <c r="A44" s="1322"/>
      <c r="B44" s="251"/>
      <c r="C44" s="1792" t="s">
        <v>1819</v>
      </c>
      <c r="D44" s="1793"/>
      <c r="E44" s="1793"/>
      <c r="F44" s="1793"/>
      <c r="G44" s="1793"/>
      <c r="H44" s="1793"/>
      <c r="I44" s="1793"/>
      <c r="J44" s="1793"/>
      <c r="K44" s="1793"/>
      <c r="L44" s="1793"/>
      <c r="M44" s="1793"/>
      <c r="N44" s="1793"/>
      <c r="O44" s="1793"/>
      <c r="P44" s="1793"/>
      <c r="Q44" s="1793"/>
      <c r="R44" s="1793"/>
      <c r="S44" s="1793"/>
      <c r="T44" s="1793"/>
      <c r="U44" s="1793"/>
      <c r="V44" s="1793"/>
      <c r="W44" s="1793"/>
      <c r="X44" s="1793"/>
      <c r="Y44" s="1327"/>
      <c r="Z44" s="1327"/>
      <c r="AA44" s="221"/>
      <c r="AB44" s="221"/>
      <c r="AC44" s="885"/>
      <c r="AD44" s="1323"/>
      <c r="AE44" s="1320"/>
      <c r="AF44" s="1320"/>
      <c r="AG44" s="1320"/>
      <c r="AH44" s="1320"/>
      <c r="AI44" s="1320"/>
      <c r="AJ44" s="1320"/>
      <c r="AK44" s="1320"/>
      <c r="AL44" s="1320"/>
      <c r="AM44" s="1320"/>
      <c r="AN44" s="381"/>
      <c r="AP44" s="1340"/>
      <c r="AQ44" s="5620"/>
      <c r="AR44" s="5620"/>
      <c r="AS44" s="5620"/>
      <c r="AT44" s="5620"/>
      <c r="AU44" s="5620"/>
      <c r="AV44" s="5620"/>
      <c r="AW44" s="5620"/>
      <c r="AX44" s="5620"/>
      <c r="AY44" s="5620"/>
      <c r="AZ44" s="5620"/>
      <c r="BA44" s="5620"/>
      <c r="BB44" s="5620"/>
      <c r="BC44" s="5620"/>
      <c r="BD44" s="5620"/>
      <c r="BE44" s="5620"/>
      <c r="BF44" s="5620"/>
      <c r="BG44" s="5620"/>
      <c r="BH44" s="5620"/>
      <c r="BI44" s="5620"/>
      <c r="BJ44" s="5620"/>
      <c r="BK44" s="5620"/>
      <c r="BL44" s="5620"/>
      <c r="BM44" s="5620"/>
      <c r="BN44" s="5620"/>
      <c r="BO44" s="5620"/>
      <c r="BP44" s="5620"/>
      <c r="BQ44" s="5620"/>
      <c r="BR44" s="5620"/>
      <c r="BS44" s="5620"/>
      <c r="BT44" s="5620"/>
      <c r="BU44" s="1332"/>
    </row>
    <row r="45" spans="1:73" ht="11.25" customHeight="1" x14ac:dyDescent="0.15">
      <c r="A45" s="1322"/>
      <c r="B45" s="251"/>
      <c r="C45" s="1792"/>
      <c r="D45" s="1793"/>
      <c r="E45" s="1793"/>
      <c r="F45" s="1793"/>
      <c r="G45" s="1793"/>
      <c r="H45" s="1793"/>
      <c r="I45" s="1793"/>
      <c r="J45" s="1793"/>
      <c r="K45" s="1793"/>
      <c r="L45" s="1793"/>
      <c r="M45" s="1793"/>
      <c r="N45" s="1793"/>
      <c r="O45" s="1793"/>
      <c r="P45" s="1793"/>
      <c r="Q45" s="1793"/>
      <c r="R45" s="1793"/>
      <c r="S45" s="1793"/>
      <c r="T45" s="1793"/>
      <c r="U45" s="1793"/>
      <c r="V45" s="1793"/>
      <c r="W45" s="1793"/>
      <c r="X45" s="1793"/>
      <c r="Y45" s="1327"/>
      <c r="Z45" s="1327"/>
      <c r="AA45" s="221"/>
      <c r="AB45" s="221"/>
      <c r="AC45" s="885"/>
      <c r="AD45" s="1323"/>
      <c r="AE45" s="1320"/>
      <c r="AF45" s="1320"/>
      <c r="AG45" s="1320"/>
      <c r="AH45" s="1320"/>
      <c r="AI45" s="1320"/>
      <c r="AJ45" s="1320"/>
      <c r="AK45" s="1320"/>
      <c r="AL45" s="1320"/>
      <c r="AM45" s="1320"/>
      <c r="AN45" s="381"/>
      <c r="AP45" s="1340"/>
      <c r="AQ45" s="5620"/>
      <c r="AR45" s="5620"/>
      <c r="AS45" s="5620"/>
      <c r="AT45" s="5620"/>
      <c r="AU45" s="5620"/>
      <c r="AV45" s="5620"/>
      <c r="AW45" s="5620"/>
      <c r="AX45" s="5620"/>
      <c r="AY45" s="5620"/>
      <c r="AZ45" s="5620"/>
      <c r="BA45" s="5620"/>
      <c r="BB45" s="5620"/>
      <c r="BC45" s="5620"/>
      <c r="BD45" s="5620"/>
      <c r="BE45" s="5620"/>
      <c r="BF45" s="5620"/>
      <c r="BG45" s="5620"/>
      <c r="BH45" s="5620"/>
      <c r="BI45" s="5620"/>
      <c r="BJ45" s="5620"/>
      <c r="BK45" s="5620"/>
      <c r="BL45" s="5620"/>
      <c r="BM45" s="5620"/>
      <c r="BN45" s="5620"/>
      <c r="BO45" s="5620"/>
      <c r="BP45" s="5620"/>
      <c r="BQ45" s="5620"/>
      <c r="BR45" s="5620"/>
      <c r="BS45" s="5620"/>
      <c r="BT45" s="5620"/>
      <c r="BU45" s="1332"/>
    </row>
    <row r="46" spans="1:73" ht="16.5" customHeight="1" x14ac:dyDescent="0.15">
      <c r="A46" s="1322"/>
      <c r="B46" s="251"/>
      <c r="C46" s="1792"/>
      <c r="D46" s="1793"/>
      <c r="E46" s="1793"/>
      <c r="F46" s="1793"/>
      <c r="G46" s="1793"/>
      <c r="H46" s="1793"/>
      <c r="I46" s="1793"/>
      <c r="J46" s="1793"/>
      <c r="K46" s="1793"/>
      <c r="L46" s="1794"/>
      <c r="M46" s="1794"/>
      <c r="N46" s="1794"/>
      <c r="O46" s="1794"/>
      <c r="P46" s="1794"/>
      <c r="Q46" s="1794"/>
      <c r="R46" s="1794"/>
      <c r="S46" s="1794"/>
      <c r="T46" s="1794"/>
      <c r="U46" s="1794"/>
      <c r="V46" s="1794"/>
      <c r="W46" s="1794"/>
      <c r="X46" s="1794"/>
      <c r="Y46" s="221"/>
      <c r="Z46" s="221"/>
      <c r="AA46" s="221"/>
      <c r="AB46" s="221"/>
      <c r="AC46" s="885"/>
      <c r="AD46" s="1323"/>
      <c r="AE46" s="1320"/>
      <c r="AF46" s="1320"/>
      <c r="AG46" s="1320"/>
      <c r="AH46" s="1320"/>
      <c r="AI46" s="1320"/>
      <c r="AJ46" s="1320"/>
      <c r="AK46" s="1320"/>
      <c r="AL46" s="1320"/>
      <c r="AM46" s="1320"/>
      <c r="AN46" s="381"/>
      <c r="AP46" s="1340"/>
      <c r="AQ46" s="5620"/>
      <c r="AR46" s="5620"/>
      <c r="AS46" s="5620"/>
      <c r="AT46" s="5620"/>
      <c r="AU46" s="5620"/>
      <c r="AV46" s="5620"/>
      <c r="AW46" s="5620"/>
      <c r="AX46" s="5620"/>
      <c r="AY46" s="5620"/>
      <c r="AZ46" s="5620"/>
      <c r="BA46" s="5620"/>
      <c r="BB46" s="5620"/>
      <c r="BC46" s="5620"/>
      <c r="BD46" s="5620"/>
      <c r="BE46" s="5620"/>
      <c r="BF46" s="5620"/>
      <c r="BG46" s="5620"/>
      <c r="BH46" s="5620"/>
      <c r="BI46" s="5620"/>
      <c r="BJ46" s="5620"/>
      <c r="BK46" s="5620"/>
      <c r="BL46" s="5620"/>
      <c r="BM46" s="5620"/>
      <c r="BN46" s="5620"/>
      <c r="BO46" s="5620"/>
      <c r="BP46" s="5620"/>
      <c r="BQ46" s="5620"/>
      <c r="BR46" s="5620"/>
      <c r="BS46" s="5620"/>
      <c r="BT46" s="5620"/>
      <c r="BU46" s="1332"/>
    </row>
    <row r="47" spans="1:73" ht="14.1" customHeight="1" x14ac:dyDescent="0.15">
      <c r="A47" s="514"/>
      <c r="B47" s="251"/>
      <c r="C47" s="861" t="s">
        <v>1820</v>
      </c>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885"/>
      <c r="AD47" s="886"/>
      <c r="AE47" s="886"/>
      <c r="AF47" s="886"/>
      <c r="AG47" s="886"/>
      <c r="AH47" s="422"/>
      <c r="AI47" s="886"/>
      <c r="AJ47" s="886"/>
      <c r="AK47" s="886"/>
      <c r="AL47" s="886"/>
      <c r="AM47" s="886"/>
      <c r="AN47" s="429"/>
      <c r="AP47" s="1340"/>
      <c r="AQ47" s="5620"/>
      <c r="AR47" s="5620"/>
      <c r="AS47" s="5620"/>
      <c r="AT47" s="5620"/>
      <c r="AU47" s="5620"/>
      <c r="AV47" s="5620"/>
      <c r="AW47" s="5620"/>
      <c r="AX47" s="5620"/>
      <c r="AY47" s="5620"/>
      <c r="AZ47" s="5620"/>
      <c r="BA47" s="5620"/>
      <c r="BB47" s="5620"/>
      <c r="BC47" s="5620"/>
      <c r="BD47" s="5620"/>
      <c r="BE47" s="5620"/>
      <c r="BF47" s="5620"/>
      <c r="BG47" s="5620"/>
      <c r="BH47" s="5620"/>
      <c r="BI47" s="5620"/>
      <c r="BJ47" s="5620"/>
      <c r="BK47" s="5620"/>
      <c r="BL47" s="5620"/>
      <c r="BM47" s="5620"/>
      <c r="BN47" s="5620"/>
      <c r="BO47" s="5620"/>
      <c r="BP47" s="5620"/>
      <c r="BQ47" s="5620"/>
      <c r="BR47" s="5620"/>
      <c r="BS47" s="5620"/>
      <c r="BT47" s="5620"/>
      <c r="BU47" s="1332"/>
    </row>
    <row r="48" spans="1:73" ht="14.1" customHeight="1" x14ac:dyDescent="0.15">
      <c r="A48" s="514"/>
      <c r="B48" s="251"/>
      <c r="C48" s="861" t="s">
        <v>1581</v>
      </c>
      <c r="D48" s="218"/>
      <c r="E48" s="218"/>
      <c r="F48" s="218"/>
      <c r="G48" s="218"/>
      <c r="H48" s="218"/>
      <c r="I48" s="218"/>
      <c r="J48" s="218"/>
      <c r="K48" s="218"/>
      <c r="L48" s="221"/>
      <c r="M48" s="221"/>
      <c r="N48" s="221"/>
      <c r="O48" s="221"/>
      <c r="P48" s="221"/>
      <c r="Q48" s="221"/>
      <c r="R48" s="221"/>
      <c r="S48" s="221"/>
      <c r="T48" s="221"/>
      <c r="U48" s="221"/>
      <c r="V48" s="221"/>
      <c r="W48" s="221"/>
      <c r="X48" s="221"/>
      <c r="Y48" s="48"/>
      <c r="Z48" s="48"/>
      <c r="AA48" s="48"/>
      <c r="AB48" s="861"/>
      <c r="AC48" s="492" t="s">
        <v>24</v>
      </c>
      <c r="AD48" s="447" t="s">
        <v>1166</v>
      </c>
      <c r="AE48" s="886"/>
      <c r="AF48" s="886"/>
      <c r="AG48" s="886"/>
      <c r="AH48" s="886"/>
      <c r="AI48" s="886"/>
      <c r="AJ48" s="886"/>
      <c r="AK48" s="886"/>
      <c r="AL48" s="886"/>
      <c r="AM48" s="886"/>
      <c r="AN48" s="381"/>
      <c r="AP48" s="219"/>
      <c r="AQ48" s="1333"/>
      <c r="AR48" s="1333"/>
      <c r="AS48" s="1333"/>
      <c r="AT48" s="1333"/>
      <c r="AU48" s="1333"/>
      <c r="AV48" s="1333"/>
      <c r="AW48" s="1333"/>
      <c r="AX48" s="1333"/>
      <c r="AY48" s="1333"/>
      <c r="AZ48" s="1333"/>
      <c r="BA48" s="1333"/>
      <c r="BB48" s="1333"/>
      <c r="BC48" s="1333"/>
      <c r="BD48" s="1333"/>
      <c r="BE48" s="1333"/>
      <c r="BF48" s="1333"/>
      <c r="BG48" s="1333"/>
      <c r="BH48" s="1333"/>
      <c r="BI48" s="1333"/>
      <c r="BJ48" s="1333"/>
      <c r="BK48" s="1333"/>
      <c r="BL48" s="1333"/>
      <c r="BM48" s="1333"/>
      <c r="BN48" s="1333"/>
      <c r="BO48" s="1333"/>
      <c r="BP48" s="1333"/>
      <c r="BQ48" s="1333"/>
      <c r="BR48" s="1333"/>
      <c r="BS48" s="1333"/>
      <c r="BT48" s="1333"/>
      <c r="BU48" s="1334"/>
    </row>
    <row r="49" spans="1:73" ht="14.1" customHeight="1" x14ac:dyDescent="0.15">
      <c r="B49" s="615"/>
      <c r="C49" s="218"/>
      <c r="D49" s="894"/>
      <c r="E49" s="218"/>
      <c r="F49" s="218"/>
      <c r="G49" s="218"/>
      <c r="H49" s="218"/>
      <c r="I49" s="218"/>
      <c r="J49" s="218"/>
      <c r="K49" s="218"/>
      <c r="L49" s="553"/>
      <c r="M49" s="553"/>
      <c r="N49" s="553"/>
      <c r="O49" s="553"/>
      <c r="P49" s="553"/>
      <c r="Q49" s="553"/>
      <c r="R49" s="553"/>
      <c r="S49" s="553"/>
      <c r="T49" s="553"/>
      <c r="U49" s="553"/>
      <c r="V49" s="553"/>
      <c r="W49" s="553"/>
      <c r="X49" s="553"/>
      <c r="Y49" s="553"/>
      <c r="Z49" s="553"/>
      <c r="AA49" s="553"/>
      <c r="AB49" s="218"/>
      <c r="AC49" s="829" t="s">
        <v>24</v>
      </c>
      <c r="AD49" s="2701" t="s">
        <v>1167</v>
      </c>
      <c r="AE49" s="2701"/>
      <c r="AF49" s="2701"/>
      <c r="AG49" s="2701"/>
      <c r="AH49" s="2701"/>
      <c r="AI49" s="2701"/>
      <c r="AJ49" s="2701"/>
      <c r="AK49" s="2701"/>
      <c r="AL49" s="2701"/>
      <c r="AM49" s="2701"/>
      <c r="AN49" s="2702"/>
      <c r="AO49" s="39"/>
    </row>
    <row r="50" spans="1:73" ht="14.1" customHeight="1" x14ac:dyDescent="0.15">
      <c r="A50" s="514"/>
      <c r="B50" s="255"/>
      <c r="C50" s="218"/>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52"/>
      <c r="AC50" s="174"/>
      <c r="AD50" s="2701"/>
      <c r="AE50" s="2701"/>
      <c r="AF50" s="2701"/>
      <c r="AG50" s="2701"/>
      <c r="AH50" s="2701"/>
      <c r="AI50" s="2701"/>
      <c r="AJ50" s="2701"/>
      <c r="AK50" s="2701"/>
      <c r="AL50" s="2701"/>
      <c r="AM50" s="2701"/>
      <c r="AN50" s="2702"/>
      <c r="AO50" s="39"/>
    </row>
    <row r="51" spans="1:73" ht="14.1" customHeight="1" x14ac:dyDescent="0.15">
      <c r="A51" s="514"/>
      <c r="B51" s="251"/>
      <c r="C51" s="894" t="s">
        <v>1582</v>
      </c>
      <c r="D51" s="218"/>
      <c r="E51" s="894"/>
      <c r="F51" s="894"/>
      <c r="G51" s="48"/>
      <c r="H51" s="48"/>
      <c r="I51" s="48"/>
      <c r="J51" s="48"/>
      <c r="K51" s="48"/>
      <c r="L51" s="48"/>
      <c r="M51" s="48"/>
      <c r="N51" s="894"/>
      <c r="O51" s="48"/>
      <c r="P51" s="894"/>
      <c r="Q51" s="894"/>
      <c r="R51" s="894"/>
      <c r="S51" s="53"/>
      <c r="T51" s="53"/>
      <c r="U51" s="839"/>
      <c r="V51" s="53"/>
      <c r="W51" s="53"/>
      <c r="X51" s="53"/>
      <c r="Y51" s="861"/>
      <c r="Z51" s="996"/>
      <c r="AA51" s="996"/>
      <c r="AB51" s="252"/>
      <c r="AC51" s="492"/>
      <c r="AD51" s="2701"/>
      <c r="AE51" s="2701"/>
      <c r="AF51" s="2701"/>
      <c r="AG51" s="2701"/>
      <c r="AH51" s="2701"/>
      <c r="AI51" s="2701"/>
      <c r="AJ51" s="2701"/>
      <c r="AK51" s="2701"/>
      <c r="AL51" s="2701"/>
      <c r="AM51" s="2701"/>
      <c r="AN51" s="2702"/>
      <c r="AP51" s="535" t="s">
        <v>24</v>
      </c>
      <c r="AQ51" s="5621" t="s">
        <v>1873</v>
      </c>
      <c r="AR51" s="5622"/>
      <c r="AS51" s="5622"/>
      <c r="AT51" s="5622"/>
      <c r="AU51" s="5622"/>
      <c r="AV51" s="5622"/>
      <c r="AW51" s="5622"/>
      <c r="AX51" s="5622"/>
      <c r="AY51" s="5622"/>
      <c r="AZ51" s="5622"/>
      <c r="BA51" s="5622"/>
      <c r="BB51" s="5622"/>
      <c r="BC51" s="5622"/>
      <c r="BD51" s="5622"/>
      <c r="BE51" s="5622"/>
      <c r="BF51" s="5622"/>
      <c r="BG51" s="5622"/>
      <c r="BH51" s="5622"/>
      <c r="BI51" s="5622"/>
      <c r="BJ51" s="5622"/>
      <c r="BK51" s="5622"/>
      <c r="BL51" s="5622"/>
      <c r="BM51" s="5622"/>
      <c r="BN51" s="5622"/>
      <c r="BO51" s="5622"/>
      <c r="BP51" s="5622"/>
      <c r="BQ51" s="5622"/>
      <c r="BR51" s="5622"/>
      <c r="BS51" s="5622"/>
      <c r="BT51" s="5622"/>
      <c r="BU51" s="225"/>
    </row>
    <row r="52" spans="1:73" ht="14.1" customHeight="1" x14ac:dyDescent="0.15">
      <c r="A52" s="514"/>
      <c r="B52" s="251"/>
      <c r="C52" s="861"/>
      <c r="D52" s="894" t="s">
        <v>36</v>
      </c>
      <c r="E52" s="218"/>
      <c r="F52" s="221"/>
      <c r="G52" s="48"/>
      <c r="H52" s="48"/>
      <c r="I52" s="48"/>
      <c r="J52" s="48"/>
      <c r="K52" s="48"/>
      <c r="L52" s="48"/>
      <c r="M52" s="48"/>
      <c r="N52" s="48"/>
      <c r="O52" s="48"/>
      <c r="P52" s="894"/>
      <c r="Q52" s="861"/>
      <c r="R52" s="844"/>
      <c r="S52" s="844"/>
      <c r="T52" s="7"/>
      <c r="U52" s="843"/>
      <c r="V52" s="843"/>
      <c r="W52" s="861"/>
      <c r="X52" s="861"/>
      <c r="Y52" s="56"/>
      <c r="Z52" s="56"/>
      <c r="AA52" s="56"/>
      <c r="AB52" s="252"/>
      <c r="AC52" s="829" t="s">
        <v>24</v>
      </c>
      <c r="AD52" s="2701" t="s">
        <v>1168</v>
      </c>
      <c r="AE52" s="2701"/>
      <c r="AF52" s="2701"/>
      <c r="AG52" s="2701"/>
      <c r="AH52" s="2701"/>
      <c r="AI52" s="2701"/>
      <c r="AJ52" s="2701"/>
      <c r="AK52" s="2701"/>
      <c r="AL52" s="2701"/>
      <c r="AM52" s="2701"/>
      <c r="AN52" s="2702"/>
      <c r="AP52" s="160"/>
      <c r="AQ52" s="5623"/>
      <c r="AR52" s="5623"/>
      <c r="AS52" s="5623"/>
      <c r="AT52" s="5623"/>
      <c r="AU52" s="5623"/>
      <c r="AV52" s="5623"/>
      <c r="AW52" s="5623"/>
      <c r="AX52" s="5623"/>
      <c r="AY52" s="5623"/>
      <c r="AZ52" s="5623"/>
      <c r="BA52" s="5623"/>
      <c r="BB52" s="5623"/>
      <c r="BC52" s="5623"/>
      <c r="BD52" s="5623"/>
      <c r="BE52" s="5623"/>
      <c r="BF52" s="5623"/>
      <c r="BG52" s="5623"/>
      <c r="BH52" s="5623"/>
      <c r="BI52" s="5623"/>
      <c r="BJ52" s="5623"/>
      <c r="BK52" s="5623"/>
      <c r="BL52" s="5623"/>
      <c r="BM52" s="5623"/>
      <c r="BN52" s="5623"/>
      <c r="BO52" s="5623"/>
      <c r="BP52" s="5623"/>
      <c r="BQ52" s="5623"/>
      <c r="BR52" s="5623"/>
      <c r="BS52" s="5623"/>
      <c r="BT52" s="5623"/>
      <c r="BU52" s="1368"/>
    </row>
    <row r="53" spans="1:73" ht="14.1" customHeight="1" x14ac:dyDescent="0.15">
      <c r="A53" s="514"/>
      <c r="B53" s="251"/>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52"/>
      <c r="AC53" s="885"/>
      <c r="AD53" s="2701"/>
      <c r="AE53" s="2701"/>
      <c r="AF53" s="2701"/>
      <c r="AG53" s="2701"/>
      <c r="AH53" s="2701"/>
      <c r="AI53" s="2701"/>
      <c r="AJ53" s="2701"/>
      <c r="AK53" s="2701"/>
      <c r="AL53" s="2701"/>
      <c r="AM53" s="2701"/>
      <c r="AN53" s="2702"/>
      <c r="AP53" s="160"/>
      <c r="AQ53" s="5440" t="s">
        <v>1874</v>
      </c>
      <c r="AR53" s="5440"/>
      <c r="AS53" s="5440"/>
      <c r="AT53" s="5440"/>
      <c r="AU53" s="5440"/>
      <c r="AV53" s="5440"/>
      <c r="AW53" s="5440"/>
      <c r="AX53" s="5440"/>
      <c r="AY53" s="5440"/>
      <c r="AZ53" s="5440"/>
      <c r="BA53" s="5440"/>
      <c r="BB53" s="5440"/>
      <c r="BC53" s="5440"/>
      <c r="BD53" s="5440"/>
      <c r="BE53" s="5440"/>
      <c r="BF53" s="5440"/>
      <c r="BG53" s="5440"/>
      <c r="BH53" s="5440"/>
      <c r="BI53" s="5440"/>
      <c r="BJ53" s="5440"/>
      <c r="BK53" s="5440"/>
      <c r="BL53" s="5440"/>
      <c r="BM53" s="5440"/>
      <c r="BN53" s="5440"/>
      <c r="BO53" s="5440"/>
      <c r="BP53" s="5440"/>
      <c r="BQ53" s="5440"/>
      <c r="BR53" s="5440"/>
      <c r="BS53" s="5440"/>
      <c r="BT53" s="5440"/>
      <c r="BU53" s="5440"/>
    </row>
    <row r="54" spans="1:73" ht="14.1" customHeight="1" x14ac:dyDescent="0.15">
      <c r="A54" s="514"/>
      <c r="B54" s="251"/>
      <c r="C54" s="894" t="s">
        <v>1584</v>
      </c>
      <c r="D54" s="218"/>
      <c r="E54" s="894"/>
      <c r="F54" s="894"/>
      <c r="G54" s="894"/>
      <c r="H54" s="894"/>
      <c r="I54" s="894"/>
      <c r="J54" s="894"/>
      <c r="K54" s="894"/>
      <c r="L54" s="894"/>
      <c r="M54" s="894"/>
      <c r="N54" s="894"/>
      <c r="O54" s="894"/>
      <c r="P54" s="894"/>
      <c r="Q54" s="894"/>
      <c r="R54" s="894"/>
      <c r="S54" s="894"/>
      <c r="T54" s="53"/>
      <c r="U54" s="53"/>
      <c r="V54" s="7"/>
      <c r="W54" s="53"/>
      <c r="X54" s="53"/>
      <c r="Y54" s="861"/>
      <c r="Z54" s="996"/>
      <c r="AA54" s="996"/>
      <c r="AB54" s="218"/>
      <c r="AC54" s="885"/>
      <c r="AD54" s="2701"/>
      <c r="AE54" s="2701"/>
      <c r="AF54" s="2701"/>
      <c r="AG54" s="2701"/>
      <c r="AH54" s="2701"/>
      <c r="AI54" s="2701"/>
      <c r="AJ54" s="2701"/>
      <c r="AK54" s="2701"/>
      <c r="AL54" s="2701"/>
      <c r="AM54" s="2701"/>
      <c r="AN54" s="2702"/>
      <c r="AP54" s="160"/>
      <c r="AQ54" s="5440"/>
      <c r="AR54" s="5440"/>
      <c r="AS54" s="5440"/>
      <c r="AT54" s="5440"/>
      <c r="AU54" s="5440"/>
      <c r="AV54" s="5440"/>
      <c r="AW54" s="5440"/>
      <c r="AX54" s="5440"/>
      <c r="AY54" s="5440"/>
      <c r="AZ54" s="5440"/>
      <c r="BA54" s="5440"/>
      <c r="BB54" s="5440"/>
      <c r="BC54" s="5440"/>
      <c r="BD54" s="5440"/>
      <c r="BE54" s="5440"/>
      <c r="BF54" s="5440"/>
      <c r="BG54" s="5440"/>
      <c r="BH54" s="5440"/>
      <c r="BI54" s="5440"/>
      <c r="BJ54" s="5440"/>
      <c r="BK54" s="5440"/>
      <c r="BL54" s="5440"/>
      <c r="BM54" s="5440"/>
      <c r="BN54" s="5440"/>
      <c r="BO54" s="5440"/>
      <c r="BP54" s="5440"/>
      <c r="BQ54" s="5440"/>
      <c r="BR54" s="5440"/>
      <c r="BS54" s="5440"/>
      <c r="BT54" s="5440"/>
      <c r="BU54" s="5440"/>
    </row>
    <row r="55" spans="1:73" ht="14.1" customHeight="1" x14ac:dyDescent="0.15">
      <c r="A55" s="514"/>
      <c r="B55" s="251"/>
      <c r="C55" s="221"/>
      <c r="D55" s="894"/>
      <c r="E55" s="218"/>
      <c r="F55" s="894"/>
      <c r="G55" s="894"/>
      <c r="H55" s="894"/>
      <c r="I55" s="894"/>
      <c r="J55" s="894"/>
      <c r="K55" s="894"/>
      <c r="L55" s="894"/>
      <c r="M55" s="894"/>
      <c r="N55" s="894"/>
      <c r="O55" s="894"/>
      <c r="P55" s="894"/>
      <c r="Q55" s="861"/>
      <c r="R55" s="844"/>
      <c r="S55" s="844"/>
      <c r="T55" s="7"/>
      <c r="U55" s="843"/>
      <c r="V55" s="843"/>
      <c r="W55" s="861"/>
      <c r="X55" s="861"/>
      <c r="Y55" s="56"/>
      <c r="Z55" s="56"/>
      <c r="AA55" s="56"/>
      <c r="AB55" s="218"/>
      <c r="AC55" s="829"/>
      <c r="AD55" s="2701"/>
      <c r="AE55" s="2701"/>
      <c r="AF55" s="2701"/>
      <c r="AG55" s="2701"/>
      <c r="AH55" s="2701"/>
      <c r="AI55" s="2701"/>
      <c r="AJ55" s="2701"/>
      <c r="AK55" s="2701"/>
      <c r="AL55" s="2701"/>
      <c r="AM55" s="2701"/>
      <c r="AN55" s="2702"/>
      <c r="AP55" s="219"/>
      <c r="AQ55" s="5440"/>
      <c r="AR55" s="5440"/>
      <c r="AS55" s="5440"/>
      <c r="AT55" s="5440"/>
      <c r="AU55" s="5440"/>
      <c r="AV55" s="5440"/>
      <c r="AW55" s="5440"/>
      <c r="AX55" s="5440"/>
      <c r="AY55" s="5440"/>
      <c r="AZ55" s="5440"/>
      <c r="BA55" s="5440"/>
      <c r="BB55" s="5440"/>
      <c r="BC55" s="5440"/>
      <c r="BD55" s="5440"/>
      <c r="BE55" s="5440"/>
      <c r="BF55" s="5440"/>
      <c r="BG55" s="5440"/>
      <c r="BH55" s="5440"/>
      <c r="BI55" s="5440"/>
      <c r="BJ55" s="5440"/>
      <c r="BK55" s="5440"/>
      <c r="BL55" s="5440"/>
      <c r="BM55" s="5440"/>
      <c r="BN55" s="5440"/>
      <c r="BO55" s="5440"/>
      <c r="BP55" s="5440"/>
      <c r="BQ55" s="5440"/>
      <c r="BR55" s="5440"/>
      <c r="BS55" s="5440"/>
      <c r="BT55" s="5440"/>
      <c r="BU55" s="5440"/>
    </row>
    <row r="56" spans="1:73" ht="9" customHeight="1" x14ac:dyDescent="0.15">
      <c r="A56" s="514"/>
      <c r="B56" s="251"/>
      <c r="C56" s="221"/>
      <c r="D56" s="221"/>
      <c r="E56" s="894"/>
      <c r="F56" s="894"/>
      <c r="G56" s="894"/>
      <c r="H56" s="894"/>
      <c r="I56" s="894"/>
      <c r="J56" s="894"/>
      <c r="K56" s="894"/>
      <c r="L56" s="894"/>
      <c r="M56" s="894"/>
      <c r="N56" s="894"/>
      <c r="O56" s="894"/>
      <c r="P56" s="894"/>
      <c r="Q56" s="861"/>
      <c r="R56" s="861"/>
      <c r="S56" s="894"/>
      <c r="T56" s="844"/>
      <c r="U56" s="844"/>
      <c r="V56" s="832"/>
      <c r="W56" s="843"/>
      <c r="X56" s="843"/>
      <c r="Y56" s="53"/>
      <c r="Z56" s="53"/>
      <c r="AA56" s="53"/>
      <c r="AB56" s="218"/>
      <c r="AC56" s="885"/>
      <c r="AD56" s="2701"/>
      <c r="AE56" s="2701"/>
      <c r="AF56" s="2701"/>
      <c r="AG56" s="2701"/>
      <c r="AH56" s="2701"/>
      <c r="AI56" s="2701"/>
      <c r="AJ56" s="2701"/>
      <c r="AK56" s="2701"/>
      <c r="AL56" s="2701"/>
      <c r="AM56" s="2701"/>
      <c r="AN56" s="2702"/>
      <c r="AQ56" s="5440"/>
      <c r="AR56" s="5440"/>
      <c r="AS56" s="5440"/>
      <c r="AT56" s="5440"/>
      <c r="AU56" s="5440"/>
      <c r="AV56" s="5440"/>
      <c r="AW56" s="5440"/>
      <c r="AX56" s="5440"/>
      <c r="AY56" s="5440"/>
      <c r="AZ56" s="5440"/>
      <c r="BA56" s="5440"/>
      <c r="BB56" s="5440"/>
      <c r="BC56" s="5440"/>
      <c r="BD56" s="5440"/>
      <c r="BE56" s="5440"/>
      <c r="BF56" s="5440"/>
      <c r="BG56" s="5440"/>
      <c r="BH56" s="5440"/>
      <c r="BI56" s="5440"/>
      <c r="BJ56" s="5440"/>
      <c r="BK56" s="5440"/>
      <c r="BL56" s="5440"/>
      <c r="BM56" s="5440"/>
      <c r="BN56" s="5440"/>
      <c r="BO56" s="5440"/>
      <c r="BP56" s="5440"/>
      <c r="BQ56" s="5440"/>
      <c r="BR56" s="5440"/>
      <c r="BS56" s="5440"/>
      <c r="BT56" s="5440"/>
      <c r="BU56" s="5440"/>
    </row>
    <row r="57" spans="1:73" ht="14.1" customHeight="1" x14ac:dyDescent="0.15">
      <c r="A57" s="514"/>
      <c r="B57" s="251"/>
      <c r="C57" s="894" t="s">
        <v>905</v>
      </c>
      <c r="D57" s="218"/>
      <c r="E57" s="894"/>
      <c r="F57" s="894"/>
      <c r="G57" s="894"/>
      <c r="H57" s="894"/>
      <c r="I57" s="894"/>
      <c r="J57" s="894"/>
      <c r="K57" s="894"/>
      <c r="L57" s="894"/>
      <c r="M57" s="894"/>
      <c r="N57" s="894"/>
      <c r="O57" s="894"/>
      <c r="P57" s="894"/>
      <c r="Q57" s="894"/>
      <c r="R57" s="894"/>
      <c r="S57" s="894"/>
      <c r="T57" s="894"/>
      <c r="U57" s="894"/>
      <c r="V57" s="894"/>
      <c r="W57" s="894"/>
      <c r="X57" s="894"/>
      <c r="Y57" s="894"/>
      <c r="Z57" s="1022"/>
      <c r="AA57" s="1022"/>
      <c r="AB57" s="218"/>
      <c r="AC57" s="885"/>
      <c r="AD57" s="2701"/>
      <c r="AE57" s="2701"/>
      <c r="AF57" s="2701"/>
      <c r="AG57" s="2701"/>
      <c r="AH57" s="2701"/>
      <c r="AI57" s="2701"/>
      <c r="AJ57" s="2701"/>
      <c r="AK57" s="2701"/>
      <c r="AL57" s="2701"/>
      <c r="AM57" s="2701"/>
      <c r="AN57" s="2702"/>
    </row>
    <row r="58" spans="1:73" ht="18.75" customHeight="1" x14ac:dyDescent="0.15">
      <c r="A58" s="514"/>
      <c r="B58" s="251"/>
      <c r="C58" s="894"/>
      <c r="D58" s="221"/>
      <c r="E58" s="894"/>
      <c r="F58" s="894"/>
      <c r="G58" s="894"/>
      <c r="H58" s="894"/>
      <c r="I58" s="894"/>
      <c r="J58" s="894"/>
      <c r="K58" s="894"/>
      <c r="L58" s="894"/>
      <c r="M58" s="894"/>
      <c r="N58" s="894"/>
      <c r="O58" s="894"/>
      <c r="P58" s="894"/>
      <c r="Q58" s="861"/>
      <c r="R58" s="844"/>
      <c r="S58" s="844"/>
      <c r="T58" s="7"/>
      <c r="U58" s="843"/>
      <c r="V58" s="843"/>
      <c r="W58" s="861"/>
      <c r="X58" s="861"/>
      <c r="Y58" s="56"/>
      <c r="Z58" s="56"/>
      <c r="AA58" s="56"/>
      <c r="AB58" s="218"/>
      <c r="AC58" s="885"/>
      <c r="AD58" s="886"/>
      <c r="AE58" s="886"/>
      <c r="AF58" s="886"/>
      <c r="AG58" s="886"/>
      <c r="AH58" s="886"/>
      <c r="AI58" s="886"/>
      <c r="AJ58" s="886"/>
      <c r="AK58" s="886"/>
      <c r="AL58" s="886"/>
      <c r="AM58" s="886"/>
      <c r="AN58" s="381"/>
    </row>
    <row r="59" spans="1:73" ht="14.1" customHeight="1" x14ac:dyDescent="0.15">
      <c r="A59" s="514"/>
      <c r="B59" s="251"/>
      <c r="C59" s="861"/>
      <c r="D59" s="861" t="s">
        <v>1585</v>
      </c>
      <c r="E59" s="218"/>
      <c r="F59" s="861"/>
      <c r="G59" s="861"/>
      <c r="H59" s="861"/>
      <c r="I59" s="861"/>
      <c r="J59" s="861"/>
      <c r="K59" s="861"/>
      <c r="L59" s="861"/>
      <c r="M59" s="894"/>
      <c r="N59" s="221"/>
      <c r="O59" s="894"/>
      <c r="P59" s="894"/>
      <c r="Q59" s="894"/>
      <c r="R59" s="894"/>
      <c r="S59" s="894"/>
      <c r="T59" s="894"/>
      <c r="U59" s="894"/>
      <c r="V59" s="7"/>
      <c r="W59" s="894"/>
      <c r="X59" s="894"/>
      <c r="Y59" s="894"/>
      <c r="Z59" s="1022"/>
      <c r="AA59" s="1022"/>
      <c r="AB59" s="218"/>
      <c r="AC59" s="885"/>
      <c r="AD59" s="886"/>
      <c r="AE59" s="886"/>
      <c r="AF59" s="886"/>
      <c r="AG59" s="886"/>
      <c r="AH59" s="886"/>
      <c r="AI59" s="886"/>
      <c r="AJ59" s="886"/>
      <c r="AK59" s="886"/>
      <c r="AL59" s="886"/>
      <c r="AM59" s="886"/>
      <c r="AN59" s="381"/>
    </row>
    <row r="60" spans="1:73" ht="16.5" customHeight="1" x14ac:dyDescent="0.15">
      <c r="A60" s="514"/>
      <c r="B60" s="251"/>
      <c r="C60" s="221"/>
      <c r="D60" s="1348"/>
      <c r="E60" s="221"/>
      <c r="F60" s="1345"/>
      <c r="G60" s="1345"/>
      <c r="H60" s="1345"/>
      <c r="I60" s="1345"/>
      <c r="J60" s="1345"/>
      <c r="K60" s="1345"/>
      <c r="L60" s="1348"/>
      <c r="M60" s="1348"/>
      <c r="N60" s="1348"/>
      <c r="O60" s="1348"/>
      <c r="P60" s="1348"/>
      <c r="Q60" s="1345"/>
      <c r="R60" s="1344"/>
      <c r="S60" s="1344"/>
      <c r="T60" s="7"/>
      <c r="U60" s="1346"/>
      <c r="V60" s="1346"/>
      <c r="W60" s="1345"/>
      <c r="X60" s="1345"/>
      <c r="Y60" s="56"/>
      <c r="Z60" s="56"/>
      <c r="AA60" s="56"/>
      <c r="AB60" s="252"/>
      <c r="AC60" s="1347"/>
      <c r="AD60" s="1347"/>
      <c r="AE60" s="1347"/>
      <c r="AF60" s="1347"/>
      <c r="AG60" s="1347"/>
      <c r="AH60" s="1347"/>
      <c r="AI60" s="1347"/>
      <c r="AJ60" s="1347"/>
      <c r="AK60" s="1347"/>
      <c r="AL60" s="1347"/>
      <c r="AM60" s="1347"/>
      <c r="AN60" s="381"/>
    </row>
    <row r="61" spans="1:73" ht="12" customHeight="1" x14ac:dyDescent="0.15">
      <c r="B61" s="255"/>
      <c r="C61" s="1369" t="s">
        <v>1876</v>
      </c>
      <c r="D61" s="1370"/>
      <c r="E61" s="1370"/>
      <c r="F61" s="1370"/>
      <c r="G61" s="1370"/>
      <c r="H61" s="1370"/>
      <c r="I61" s="1370"/>
      <c r="J61" s="1370"/>
      <c r="K61" s="1370"/>
      <c r="L61" s="1370"/>
      <c r="M61" s="1370"/>
      <c r="N61" s="1370"/>
      <c r="O61" s="1370"/>
      <c r="P61" s="1370"/>
      <c r="Q61" s="1370"/>
      <c r="R61" s="1370"/>
      <c r="S61" s="1371"/>
      <c r="T61" s="1370"/>
      <c r="U61" s="1370"/>
      <c r="V61" s="1370"/>
      <c r="W61" s="1370"/>
      <c r="X61" s="1370"/>
      <c r="Y61" s="1370"/>
      <c r="Z61" s="1370"/>
      <c r="AA61" s="1370"/>
      <c r="AB61" s="252"/>
      <c r="AC61" s="253"/>
      <c r="AD61" s="5629" t="s">
        <v>1877</v>
      </c>
      <c r="AE61" s="5629"/>
      <c r="AF61" s="5629"/>
      <c r="AG61" s="5629"/>
      <c r="AH61" s="5629"/>
      <c r="AI61" s="5629"/>
      <c r="AJ61" s="5629"/>
      <c r="AK61" s="5629"/>
      <c r="AL61" s="5629"/>
      <c r="AM61" s="5629"/>
      <c r="AN61" s="1780"/>
      <c r="AO61" s="1376"/>
    </row>
    <row r="62" spans="1:73" x14ac:dyDescent="0.15">
      <c r="B62" s="106"/>
      <c r="C62" s="1369" t="s">
        <v>1899</v>
      </c>
      <c r="D62" s="5627" t="s">
        <v>1900</v>
      </c>
      <c r="E62" s="5627"/>
      <c r="F62" s="5627"/>
      <c r="G62" s="5627"/>
      <c r="H62" s="5627"/>
      <c r="I62" s="5627"/>
      <c r="J62" s="5627"/>
      <c r="K62" s="5627"/>
      <c r="L62" s="5627"/>
      <c r="M62" s="5627"/>
      <c r="N62" s="5627"/>
      <c r="O62" s="5627"/>
      <c r="P62" s="5627"/>
      <c r="Q62" s="5627"/>
      <c r="R62" s="5627"/>
      <c r="S62" s="5627"/>
      <c r="T62" s="5627"/>
      <c r="U62" s="5627"/>
      <c r="V62" s="5627"/>
      <c r="W62" s="5627"/>
      <c r="X62" s="5627"/>
      <c r="Y62" s="5627"/>
      <c r="Z62" s="5627"/>
      <c r="AA62" s="5627"/>
      <c r="AB62" s="5628"/>
      <c r="AC62" s="21" t="s">
        <v>1878</v>
      </c>
      <c r="AD62" s="5630" t="s">
        <v>2088</v>
      </c>
      <c r="AE62" s="5630"/>
      <c r="AF62" s="5630"/>
      <c r="AG62" s="5630"/>
      <c r="AH62" s="5630"/>
      <c r="AI62" s="5630"/>
      <c r="AJ62" s="5630"/>
      <c r="AK62" s="5630"/>
      <c r="AL62" s="5630"/>
      <c r="AM62" s="5630"/>
      <c r="AN62" s="5631"/>
    </row>
    <row r="63" spans="1:73" x14ac:dyDescent="0.15">
      <c r="B63" s="106"/>
      <c r="C63" s="1372"/>
      <c r="D63" s="1372" t="s">
        <v>778</v>
      </c>
      <c r="E63" s="1372"/>
      <c r="F63" s="1372"/>
      <c r="G63" s="1372"/>
      <c r="H63" s="1372"/>
      <c r="I63" s="1372"/>
      <c r="J63" s="1372"/>
      <c r="K63" s="1372"/>
      <c r="L63" s="1372"/>
      <c r="M63" s="1372"/>
      <c r="N63" s="1372"/>
      <c r="O63" s="1372"/>
      <c r="P63" s="1372"/>
      <c r="Q63" s="1372"/>
      <c r="R63" s="1372"/>
      <c r="S63" s="1372"/>
      <c r="T63" s="1372"/>
      <c r="U63" s="1372"/>
      <c r="V63" s="1372"/>
      <c r="W63" s="1372"/>
      <c r="X63" s="1372"/>
      <c r="Y63" s="1372"/>
      <c r="Z63" s="1372"/>
      <c r="AA63" s="1372"/>
      <c r="AB63" s="199"/>
      <c r="AD63" s="5630"/>
      <c r="AE63" s="5630"/>
      <c r="AF63" s="5630"/>
      <c r="AG63" s="5630"/>
      <c r="AH63" s="5630"/>
      <c r="AI63" s="5630"/>
      <c r="AJ63" s="5630"/>
      <c r="AK63" s="5630"/>
      <c r="AL63" s="5630"/>
      <c r="AM63" s="5630"/>
      <c r="AN63" s="5631"/>
    </row>
    <row r="64" spans="1:73" x14ac:dyDescent="0.15">
      <c r="B64" s="106"/>
      <c r="C64" s="1372"/>
      <c r="D64" s="1372"/>
      <c r="E64" s="1372"/>
      <c r="F64" s="1372"/>
      <c r="G64" s="1372"/>
      <c r="H64" s="1372"/>
      <c r="I64" s="1372"/>
      <c r="J64" s="1372"/>
      <c r="K64" s="1372"/>
      <c r="L64" s="1372"/>
      <c r="M64" s="1372"/>
      <c r="N64" s="1372"/>
      <c r="O64" s="1372"/>
      <c r="P64" s="1372"/>
      <c r="Q64" s="1372"/>
      <c r="R64" s="1372"/>
      <c r="S64" s="1372"/>
      <c r="T64" s="1372"/>
      <c r="U64" s="1372"/>
      <c r="V64" s="1372"/>
      <c r="W64" s="1372"/>
      <c r="X64" s="1372"/>
      <c r="Y64" s="1372"/>
      <c r="Z64" s="1372"/>
      <c r="AA64" s="1372"/>
      <c r="AB64" s="199"/>
      <c r="AD64" s="5630"/>
      <c r="AE64" s="5630"/>
      <c r="AF64" s="5630"/>
      <c r="AG64" s="5630"/>
      <c r="AH64" s="5630"/>
      <c r="AI64" s="5630"/>
      <c r="AJ64" s="5630"/>
      <c r="AK64" s="5630"/>
      <c r="AL64" s="5630"/>
      <c r="AM64" s="5630"/>
      <c r="AN64" s="5631"/>
    </row>
    <row r="65" spans="2:40" x14ac:dyDescent="0.15">
      <c r="B65" s="106"/>
      <c r="C65" s="1405" t="s">
        <v>1897</v>
      </c>
      <c r="D65" s="5626" t="s">
        <v>1898</v>
      </c>
      <c r="E65" s="5626"/>
      <c r="F65" s="5626"/>
      <c r="G65" s="5626"/>
      <c r="H65" s="5626"/>
      <c r="I65" s="5626"/>
      <c r="J65" s="5626"/>
      <c r="K65" s="5626"/>
      <c r="L65" s="5626"/>
      <c r="M65" s="5626"/>
      <c r="N65" s="5626"/>
      <c r="O65" s="5626"/>
      <c r="P65" s="5626"/>
      <c r="Q65" s="5626"/>
      <c r="R65" s="5626"/>
      <c r="S65" s="5626"/>
      <c r="T65" s="5626"/>
      <c r="U65" s="5626"/>
      <c r="V65" s="5626"/>
      <c r="W65" s="5626"/>
      <c r="X65" s="5626"/>
      <c r="Y65" s="5626"/>
      <c r="Z65" s="5626"/>
      <c r="AA65" s="5626"/>
      <c r="AB65" s="199"/>
      <c r="AD65" s="5630"/>
      <c r="AE65" s="5630"/>
      <c r="AF65" s="5630"/>
      <c r="AG65" s="5630"/>
      <c r="AH65" s="5630"/>
      <c r="AI65" s="5630"/>
      <c r="AJ65" s="5630"/>
      <c r="AK65" s="5630"/>
      <c r="AL65" s="5630"/>
      <c r="AM65" s="5630"/>
      <c r="AN65" s="5631"/>
    </row>
    <row r="66" spans="2:40" x14ac:dyDescent="0.15">
      <c r="B66" s="106"/>
      <c r="C66" s="1372"/>
      <c r="D66" s="1372"/>
      <c r="E66" s="1372"/>
      <c r="F66" s="1372"/>
      <c r="G66" s="1372"/>
      <c r="H66" s="1372"/>
      <c r="I66" s="1372"/>
      <c r="J66" s="1372"/>
      <c r="K66" s="1372"/>
      <c r="L66" s="1372"/>
      <c r="M66" s="1372"/>
      <c r="N66" s="1372"/>
      <c r="O66" s="1372"/>
      <c r="P66" s="1372"/>
      <c r="Q66" s="1372"/>
      <c r="R66" s="1372"/>
      <c r="S66" s="1372"/>
      <c r="T66" s="1372"/>
      <c r="U66" s="1372"/>
      <c r="V66" s="1372"/>
      <c r="W66" s="1372"/>
      <c r="X66" s="1372"/>
      <c r="Y66" s="1372"/>
      <c r="Z66" s="1372"/>
      <c r="AA66" s="1372"/>
      <c r="AB66" s="199"/>
      <c r="AD66" s="5630"/>
      <c r="AE66" s="5630"/>
      <c r="AF66" s="5630"/>
      <c r="AG66" s="5630"/>
      <c r="AH66" s="5630"/>
      <c r="AI66" s="5630"/>
      <c r="AJ66" s="5630"/>
      <c r="AK66" s="5630"/>
      <c r="AL66" s="5630"/>
      <c r="AM66" s="5630"/>
      <c r="AN66" s="5631"/>
    </row>
    <row r="67" spans="2:40" x14ac:dyDescent="0.15">
      <c r="B67" s="106"/>
      <c r="C67" s="1404"/>
      <c r="D67" s="1372"/>
      <c r="E67" s="1372"/>
      <c r="F67" s="1372"/>
      <c r="G67" s="1372"/>
      <c r="H67" s="1372"/>
      <c r="I67" s="1372"/>
      <c r="J67" s="1372"/>
      <c r="K67" s="1372"/>
      <c r="L67" s="1372"/>
      <c r="M67" s="1372"/>
      <c r="N67" s="1372"/>
      <c r="O67" s="1372"/>
      <c r="P67" s="1372"/>
      <c r="Q67" s="1372"/>
      <c r="R67" s="1372"/>
      <c r="S67" s="1372"/>
      <c r="T67" s="1372"/>
      <c r="U67" s="1372"/>
      <c r="V67" s="1372"/>
      <c r="W67" s="1372"/>
      <c r="X67" s="1372"/>
      <c r="Y67" s="1372"/>
      <c r="Z67" s="1372"/>
      <c r="AA67" s="1372"/>
      <c r="AB67" s="199"/>
      <c r="AD67" s="5630"/>
      <c r="AE67" s="5630"/>
      <c r="AF67" s="5630"/>
      <c r="AG67" s="5630"/>
      <c r="AH67" s="5630"/>
      <c r="AI67" s="5630"/>
      <c r="AJ67" s="5630"/>
      <c r="AK67" s="5630"/>
      <c r="AL67" s="5630"/>
      <c r="AM67" s="5630"/>
      <c r="AN67" s="5631"/>
    </row>
    <row r="68" spans="2:40" ht="12" customHeight="1" x14ac:dyDescent="0.15">
      <c r="B68" s="106"/>
      <c r="C68" s="1406" t="s">
        <v>1894</v>
      </c>
      <c r="D68" s="5624" t="s">
        <v>1895</v>
      </c>
      <c r="E68" s="5624"/>
      <c r="F68" s="5624"/>
      <c r="G68" s="5624"/>
      <c r="H68" s="5624"/>
      <c r="I68" s="5624"/>
      <c r="J68" s="5624"/>
      <c r="K68" s="5624"/>
      <c r="L68" s="5624"/>
      <c r="M68" s="5624"/>
      <c r="N68" s="5624"/>
      <c r="O68" s="5624"/>
      <c r="P68" s="5624"/>
      <c r="Q68" s="5624"/>
      <c r="R68" s="5624"/>
      <c r="S68" s="5624"/>
      <c r="T68" s="5624"/>
      <c r="U68" s="5624"/>
      <c r="V68" s="5624"/>
      <c r="W68" s="5624"/>
      <c r="X68" s="5624"/>
      <c r="Y68" s="5624"/>
      <c r="Z68" s="5624"/>
      <c r="AA68" s="5624"/>
      <c r="AB68" s="5625"/>
      <c r="AD68" s="5630"/>
      <c r="AE68" s="5630"/>
      <c r="AF68" s="5630"/>
      <c r="AG68" s="5630"/>
      <c r="AH68" s="5630"/>
      <c r="AI68" s="5630"/>
      <c r="AJ68" s="5630"/>
      <c r="AK68" s="5630"/>
      <c r="AL68" s="5630"/>
      <c r="AM68" s="5630"/>
      <c r="AN68" s="5631"/>
    </row>
    <row r="69" spans="2:40" x14ac:dyDescent="0.15">
      <c r="B69" s="106"/>
      <c r="C69" s="1403"/>
      <c r="D69" s="5624" t="s">
        <v>1896</v>
      </c>
      <c r="E69" s="5624"/>
      <c r="F69" s="5624"/>
      <c r="G69" s="5624"/>
      <c r="H69" s="5624"/>
      <c r="I69" s="5624"/>
      <c r="J69" s="5624"/>
      <c r="K69" s="5624"/>
      <c r="L69" s="5624"/>
      <c r="M69" s="5624"/>
      <c r="N69" s="5624"/>
      <c r="O69" s="5624"/>
      <c r="P69" s="5624"/>
      <c r="Q69" s="1403"/>
      <c r="R69" s="1403"/>
      <c r="S69" s="1403"/>
      <c r="T69" s="1403"/>
      <c r="U69" s="1403"/>
      <c r="V69" s="1403"/>
      <c r="W69" s="1403"/>
      <c r="X69" s="1403"/>
      <c r="Y69" s="1403"/>
      <c r="Z69" s="1403"/>
      <c r="AA69" s="1403"/>
      <c r="AB69" s="199"/>
      <c r="AD69" s="5630"/>
      <c r="AE69" s="5630"/>
      <c r="AF69" s="5630"/>
      <c r="AG69" s="5630"/>
      <c r="AH69" s="5630"/>
      <c r="AI69" s="5630"/>
      <c r="AJ69" s="5630"/>
      <c r="AK69" s="5630"/>
      <c r="AL69" s="5630"/>
      <c r="AM69" s="5630"/>
      <c r="AN69" s="5631"/>
    </row>
    <row r="70" spans="2:40" x14ac:dyDescent="0.15">
      <c r="B70" s="106"/>
      <c r="C70" s="1372"/>
      <c r="D70" s="1372"/>
      <c r="E70" s="1372"/>
      <c r="F70" s="1372"/>
      <c r="G70" s="1372"/>
      <c r="H70" s="1372"/>
      <c r="I70" s="1372"/>
      <c r="J70" s="1372"/>
      <c r="K70" s="1372"/>
      <c r="L70" s="1372"/>
      <c r="M70" s="1372"/>
      <c r="N70" s="1372"/>
      <c r="O70" s="1372"/>
      <c r="P70" s="1372"/>
      <c r="Q70" s="1372"/>
      <c r="R70" s="1372"/>
      <c r="S70" s="1372"/>
      <c r="T70" s="1372"/>
      <c r="U70" s="1372"/>
      <c r="V70" s="1372"/>
      <c r="W70" s="1372"/>
      <c r="X70" s="1372"/>
      <c r="Y70" s="1372"/>
      <c r="Z70" s="1372"/>
      <c r="AA70" s="1372"/>
      <c r="AB70" s="199"/>
      <c r="AN70" s="152"/>
    </row>
    <row r="71" spans="2:40" ht="12" customHeight="1" x14ac:dyDescent="0.15">
      <c r="B71" s="106"/>
      <c r="C71" s="1407" t="s">
        <v>1903</v>
      </c>
      <c r="D71" s="5624" t="s">
        <v>1901</v>
      </c>
      <c r="E71" s="5624"/>
      <c r="F71" s="5624"/>
      <c r="G71" s="5624"/>
      <c r="H71" s="5624"/>
      <c r="I71" s="5624"/>
      <c r="J71" s="5624"/>
      <c r="K71" s="5624"/>
      <c r="L71" s="5624"/>
      <c r="M71" s="5624"/>
      <c r="N71" s="5624"/>
      <c r="O71" s="5624"/>
      <c r="P71" s="5624"/>
      <c r="Q71" s="5624"/>
      <c r="R71" s="5624"/>
      <c r="S71" s="5624"/>
      <c r="T71" s="5624"/>
      <c r="U71" s="5624"/>
      <c r="V71" s="5624"/>
      <c r="W71" s="5624"/>
      <c r="X71" s="5624"/>
      <c r="Y71" s="5624"/>
      <c r="Z71" s="5624"/>
      <c r="AA71" s="5624"/>
      <c r="AB71" s="5625"/>
      <c r="AN71" s="152"/>
    </row>
    <row r="72" spans="2:40" x14ac:dyDescent="0.15">
      <c r="B72" s="106"/>
      <c r="C72" s="1402"/>
      <c r="D72" s="5624" t="s">
        <v>1902</v>
      </c>
      <c r="E72" s="5624"/>
      <c r="F72" s="5624"/>
      <c r="G72" s="5624"/>
      <c r="H72" s="5624"/>
      <c r="I72" s="5624"/>
      <c r="J72" s="5624"/>
      <c r="K72" s="5624"/>
      <c r="L72" s="1402"/>
      <c r="M72" s="1402"/>
      <c r="N72" s="1402"/>
      <c r="O72" s="1402"/>
      <c r="P72" s="1402"/>
      <c r="Q72" s="1402"/>
      <c r="R72" s="1402"/>
      <c r="S72" s="1402"/>
      <c r="T72" s="1402"/>
      <c r="U72" s="1402"/>
      <c r="V72" s="1402"/>
      <c r="W72" s="1402"/>
      <c r="X72" s="1402"/>
      <c r="Y72" s="1402"/>
      <c r="Z72" s="1402"/>
      <c r="AA72" s="1402"/>
      <c r="AB72" s="199"/>
      <c r="AN72" s="152"/>
    </row>
    <row r="73" spans="2:40" x14ac:dyDescent="0.15">
      <c r="B73" s="106"/>
      <c r="C73" s="1373"/>
      <c r="D73" s="1374"/>
      <c r="E73" s="1370"/>
      <c r="F73" s="1370"/>
      <c r="G73" s="1370"/>
      <c r="H73" s="1370"/>
      <c r="I73" s="1370"/>
      <c r="J73" s="1370"/>
      <c r="K73" s="1370"/>
      <c r="L73" s="1370"/>
      <c r="M73" s="1370"/>
      <c r="N73" s="1370"/>
      <c r="O73" s="1370"/>
      <c r="P73" s="1370"/>
      <c r="Q73" s="1370"/>
      <c r="R73" s="1370"/>
      <c r="S73" s="1371"/>
      <c r="T73" s="1370"/>
      <c r="U73" s="1370"/>
      <c r="V73" s="1370"/>
      <c r="W73" s="1370"/>
      <c r="X73" s="1370"/>
      <c r="Y73" s="1370"/>
      <c r="Z73" s="1370"/>
      <c r="AA73" s="1370"/>
      <c r="AB73" s="199"/>
      <c r="AN73" s="152"/>
    </row>
    <row r="74" spans="2:40" ht="12.75" thickBot="1" x14ac:dyDescent="0.2">
      <c r="B74" s="185"/>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285"/>
      <c r="AC74" s="96"/>
      <c r="AD74" s="96"/>
      <c r="AE74" s="96"/>
      <c r="AF74" s="96"/>
      <c r="AG74" s="96"/>
      <c r="AH74" s="96"/>
      <c r="AI74" s="96"/>
      <c r="AJ74" s="96"/>
      <c r="AK74" s="96"/>
      <c r="AL74" s="96"/>
      <c r="AM74" s="96"/>
      <c r="AN74" s="282"/>
    </row>
  </sheetData>
  <mergeCells count="29">
    <mergeCell ref="B2:AN2"/>
    <mergeCell ref="AD49:AN51"/>
    <mergeCell ref="AD55:AN57"/>
    <mergeCell ref="AD52:AN54"/>
    <mergeCell ref="AD24:AN24"/>
    <mergeCell ref="AD25:AN25"/>
    <mergeCell ref="AD36:AN37"/>
    <mergeCell ref="E29:Y30"/>
    <mergeCell ref="B4:AB4"/>
    <mergeCell ref="AC4:AN4"/>
    <mergeCell ref="E11:Y12"/>
    <mergeCell ref="E16:Y17"/>
    <mergeCell ref="AD22:AN23"/>
    <mergeCell ref="AD17:AN17"/>
    <mergeCell ref="AD15:AN16"/>
    <mergeCell ref="AD7:AM12"/>
    <mergeCell ref="AQ36:BT47"/>
    <mergeCell ref="AQ53:BU56"/>
    <mergeCell ref="AQ51:BT52"/>
    <mergeCell ref="D72:K72"/>
    <mergeCell ref="AQ18:BU28"/>
    <mergeCell ref="D68:AB68"/>
    <mergeCell ref="D69:P69"/>
    <mergeCell ref="D65:AA65"/>
    <mergeCell ref="D62:AB62"/>
    <mergeCell ref="D71:AB71"/>
    <mergeCell ref="AD61:AM61"/>
    <mergeCell ref="AD62:AN69"/>
    <mergeCell ref="AP31:BU33"/>
  </mergeCells>
  <phoneticPr fontId="4"/>
  <printOptions horizontalCentered="1"/>
  <pageMargins left="0.70866141732283472" right="0.31496062992125984" top="0.39370078740157483" bottom="0.39370078740157483" header="0.51181102362204722" footer="0.51181102362204722"/>
  <pageSetup paperSize="9" scale="8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17</xdr:col>
                    <xdr:colOff>152400</xdr:colOff>
                    <xdr:row>8</xdr:row>
                    <xdr:rowOff>19050</xdr:rowOff>
                  </from>
                  <to>
                    <xdr:col>21</xdr:col>
                    <xdr:colOff>95250</xdr:colOff>
                    <xdr:row>9</xdr:row>
                    <xdr:rowOff>19050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21</xdr:col>
                    <xdr:colOff>171450</xdr:colOff>
                    <xdr:row>8</xdr:row>
                    <xdr:rowOff>19050</xdr:rowOff>
                  </from>
                  <to>
                    <xdr:col>25</xdr:col>
                    <xdr:colOff>123825</xdr:colOff>
                    <xdr:row>9</xdr:row>
                    <xdr:rowOff>19050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17</xdr:col>
                    <xdr:colOff>123825</xdr:colOff>
                    <xdr:row>13</xdr:row>
                    <xdr:rowOff>47625</xdr:rowOff>
                  </from>
                  <to>
                    <xdr:col>21</xdr:col>
                    <xdr:colOff>66675</xdr:colOff>
                    <xdr:row>14</xdr:row>
                    <xdr:rowOff>47625</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22</xdr:col>
                    <xdr:colOff>0</xdr:colOff>
                    <xdr:row>13</xdr:row>
                    <xdr:rowOff>38100</xdr:rowOff>
                  </from>
                  <to>
                    <xdr:col>25</xdr:col>
                    <xdr:colOff>133350</xdr:colOff>
                    <xdr:row>14</xdr:row>
                    <xdr:rowOff>38100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17</xdr:col>
                    <xdr:colOff>152400</xdr:colOff>
                    <xdr:row>20</xdr:row>
                    <xdr:rowOff>0</xdr:rowOff>
                  </from>
                  <to>
                    <xdr:col>21</xdr:col>
                    <xdr:colOff>95250</xdr:colOff>
                    <xdr:row>21</xdr:row>
                    <xdr:rowOff>0</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22</xdr:col>
                    <xdr:colOff>19050</xdr:colOff>
                    <xdr:row>20</xdr:row>
                    <xdr:rowOff>0</xdr:rowOff>
                  </from>
                  <to>
                    <xdr:col>25</xdr:col>
                    <xdr:colOff>152400</xdr:colOff>
                    <xdr:row>21</xdr:row>
                    <xdr:rowOff>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18</xdr:col>
                    <xdr:colOff>0</xdr:colOff>
                    <xdr:row>51</xdr:row>
                    <xdr:rowOff>57150</xdr:rowOff>
                  </from>
                  <to>
                    <xdr:col>21</xdr:col>
                    <xdr:colOff>123825</xdr:colOff>
                    <xdr:row>52</xdr:row>
                    <xdr:rowOff>57150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22</xdr:col>
                    <xdr:colOff>47625</xdr:colOff>
                    <xdr:row>51</xdr:row>
                    <xdr:rowOff>47625</xdr:rowOff>
                  </from>
                  <to>
                    <xdr:col>26</xdr:col>
                    <xdr:colOff>0</xdr:colOff>
                    <xdr:row>52</xdr:row>
                    <xdr:rowOff>47625</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18</xdr:col>
                    <xdr:colOff>0</xdr:colOff>
                    <xdr:row>54</xdr:row>
                    <xdr:rowOff>47625</xdr:rowOff>
                  </from>
                  <to>
                    <xdr:col>21</xdr:col>
                    <xdr:colOff>123825</xdr:colOff>
                    <xdr:row>55</xdr:row>
                    <xdr:rowOff>47625</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22</xdr:col>
                    <xdr:colOff>47625</xdr:colOff>
                    <xdr:row>54</xdr:row>
                    <xdr:rowOff>57150</xdr:rowOff>
                  </from>
                  <to>
                    <xdr:col>26</xdr:col>
                    <xdr:colOff>0</xdr:colOff>
                    <xdr:row>55</xdr:row>
                    <xdr:rowOff>57150</xdr:rowOff>
                  </to>
                </anchor>
              </controlPr>
            </control>
          </mc:Choice>
        </mc:AlternateContent>
        <mc:AlternateContent xmlns:mc="http://schemas.openxmlformats.org/markup-compatibility/2006">
          <mc:Choice Requires="x14">
            <control shapeId="249867" r:id="rId14" name="Check Box 11">
              <controlPr defaultSize="0" autoFill="0" autoLine="0" autoPict="0">
                <anchor moveWithCells="1">
                  <from>
                    <xdr:col>18</xdr:col>
                    <xdr:colOff>0</xdr:colOff>
                    <xdr:row>57</xdr:row>
                    <xdr:rowOff>0</xdr:rowOff>
                  </from>
                  <to>
                    <xdr:col>21</xdr:col>
                    <xdr:colOff>123825</xdr:colOff>
                    <xdr:row>57</xdr:row>
                    <xdr:rowOff>171450</xdr:rowOff>
                  </to>
                </anchor>
              </controlPr>
            </control>
          </mc:Choice>
        </mc:AlternateContent>
        <mc:AlternateContent xmlns:mc="http://schemas.openxmlformats.org/markup-compatibility/2006">
          <mc:Choice Requires="x14">
            <control shapeId="249868" r:id="rId15" name="Check Box 12">
              <controlPr defaultSize="0" autoFill="0" autoLine="0" autoPict="0">
                <anchor moveWithCells="1">
                  <from>
                    <xdr:col>22</xdr:col>
                    <xdr:colOff>47625</xdr:colOff>
                    <xdr:row>57</xdr:row>
                    <xdr:rowOff>0</xdr:rowOff>
                  </from>
                  <to>
                    <xdr:col>26</xdr:col>
                    <xdr:colOff>0</xdr:colOff>
                    <xdr:row>57</xdr:row>
                    <xdr:rowOff>171450</xdr:rowOff>
                  </to>
                </anchor>
              </controlPr>
            </control>
          </mc:Choice>
        </mc:AlternateContent>
        <mc:AlternateContent xmlns:mc="http://schemas.openxmlformats.org/markup-compatibility/2006">
          <mc:Choice Requires="x14">
            <control shapeId="249869" r:id="rId16" name="Check Box 13">
              <controlPr defaultSize="0" autoFill="0" autoLine="0" autoPict="0">
                <anchor moveWithCells="1">
                  <from>
                    <xdr:col>18</xdr:col>
                    <xdr:colOff>0</xdr:colOff>
                    <xdr:row>59</xdr:row>
                    <xdr:rowOff>0</xdr:rowOff>
                  </from>
                  <to>
                    <xdr:col>21</xdr:col>
                    <xdr:colOff>123825</xdr:colOff>
                    <xdr:row>59</xdr:row>
                    <xdr:rowOff>171450</xdr:rowOff>
                  </to>
                </anchor>
              </controlPr>
            </control>
          </mc:Choice>
        </mc:AlternateContent>
        <mc:AlternateContent xmlns:mc="http://schemas.openxmlformats.org/markup-compatibility/2006">
          <mc:Choice Requires="x14">
            <control shapeId="249870" r:id="rId17" name="Check Box 14">
              <controlPr defaultSize="0" autoFill="0" autoLine="0" autoPict="0">
                <anchor moveWithCells="1">
                  <from>
                    <xdr:col>22</xdr:col>
                    <xdr:colOff>47625</xdr:colOff>
                    <xdr:row>59</xdr:row>
                    <xdr:rowOff>0</xdr:rowOff>
                  </from>
                  <to>
                    <xdr:col>26</xdr:col>
                    <xdr:colOff>0</xdr:colOff>
                    <xdr:row>59</xdr:row>
                    <xdr:rowOff>171450</xdr:rowOff>
                  </to>
                </anchor>
              </controlPr>
            </control>
          </mc:Choice>
        </mc:AlternateContent>
        <mc:AlternateContent xmlns:mc="http://schemas.openxmlformats.org/markup-compatibility/2006">
          <mc:Choice Requires="x14">
            <control shapeId="249877" r:id="rId18" name="Check Box 21">
              <controlPr defaultSize="0" autoFill="0" autoLine="0" autoPict="0">
                <anchor moveWithCells="1">
                  <from>
                    <xdr:col>18</xdr:col>
                    <xdr:colOff>0</xdr:colOff>
                    <xdr:row>48</xdr:row>
                    <xdr:rowOff>66675</xdr:rowOff>
                  </from>
                  <to>
                    <xdr:col>21</xdr:col>
                    <xdr:colOff>123825</xdr:colOff>
                    <xdr:row>49</xdr:row>
                    <xdr:rowOff>66675</xdr:rowOff>
                  </to>
                </anchor>
              </controlPr>
            </control>
          </mc:Choice>
        </mc:AlternateContent>
        <mc:AlternateContent xmlns:mc="http://schemas.openxmlformats.org/markup-compatibility/2006">
          <mc:Choice Requires="x14">
            <control shapeId="249878" r:id="rId19" name="Check Box 22">
              <controlPr defaultSize="0" autoFill="0" autoLine="0" autoPict="0">
                <anchor moveWithCells="1">
                  <from>
                    <xdr:col>22</xdr:col>
                    <xdr:colOff>47625</xdr:colOff>
                    <xdr:row>48</xdr:row>
                    <xdr:rowOff>66675</xdr:rowOff>
                  </from>
                  <to>
                    <xdr:col>26</xdr:col>
                    <xdr:colOff>0</xdr:colOff>
                    <xdr:row>49</xdr:row>
                    <xdr:rowOff>66675</xdr:rowOff>
                  </to>
                </anchor>
              </controlPr>
            </control>
          </mc:Choice>
        </mc:AlternateContent>
        <mc:AlternateContent xmlns:mc="http://schemas.openxmlformats.org/markup-compatibility/2006">
          <mc:Choice Requires="x14">
            <control shapeId="249888" r:id="rId20" name="Check Box 32">
              <controlPr defaultSize="0" autoFill="0" autoLine="0" autoPict="0">
                <anchor moveWithCells="1">
                  <from>
                    <xdr:col>18</xdr:col>
                    <xdr:colOff>0</xdr:colOff>
                    <xdr:row>26</xdr:row>
                    <xdr:rowOff>0</xdr:rowOff>
                  </from>
                  <to>
                    <xdr:col>21</xdr:col>
                    <xdr:colOff>123825</xdr:colOff>
                    <xdr:row>27</xdr:row>
                    <xdr:rowOff>0</xdr:rowOff>
                  </to>
                </anchor>
              </controlPr>
            </control>
          </mc:Choice>
        </mc:AlternateContent>
        <mc:AlternateContent xmlns:mc="http://schemas.openxmlformats.org/markup-compatibility/2006">
          <mc:Choice Requires="x14">
            <control shapeId="249889" r:id="rId21" name="Check Box 33">
              <controlPr defaultSize="0" autoFill="0" autoLine="0" autoPict="0">
                <anchor moveWithCells="1">
                  <from>
                    <xdr:col>21</xdr:col>
                    <xdr:colOff>152400</xdr:colOff>
                    <xdr:row>26</xdr:row>
                    <xdr:rowOff>19050</xdr:rowOff>
                  </from>
                  <to>
                    <xdr:col>25</xdr:col>
                    <xdr:colOff>104775</xdr:colOff>
                    <xdr:row>27</xdr:row>
                    <xdr:rowOff>19050</xdr:rowOff>
                  </to>
                </anchor>
              </controlPr>
            </control>
          </mc:Choice>
        </mc:AlternateContent>
        <mc:AlternateContent xmlns:mc="http://schemas.openxmlformats.org/markup-compatibility/2006">
          <mc:Choice Requires="x14">
            <control shapeId="249890" r:id="rId22" name="Check Box 34">
              <controlPr defaultSize="0" autoFill="0" autoLine="0" autoPict="0">
                <anchor moveWithCells="1">
                  <from>
                    <xdr:col>14</xdr:col>
                    <xdr:colOff>66675</xdr:colOff>
                    <xdr:row>23</xdr:row>
                    <xdr:rowOff>104775</xdr:rowOff>
                  </from>
                  <to>
                    <xdr:col>18</xdr:col>
                    <xdr:colOff>9525</xdr:colOff>
                    <xdr:row>24</xdr:row>
                    <xdr:rowOff>104775</xdr:rowOff>
                  </to>
                </anchor>
              </controlPr>
            </control>
          </mc:Choice>
        </mc:AlternateContent>
        <mc:AlternateContent xmlns:mc="http://schemas.openxmlformats.org/markup-compatibility/2006">
          <mc:Choice Requires="x14">
            <control shapeId="249891" r:id="rId23" name="Check Box 35">
              <controlPr defaultSize="0" autoFill="0" autoLine="0" autoPict="0">
                <anchor moveWithCells="1">
                  <from>
                    <xdr:col>17</xdr:col>
                    <xdr:colOff>161925</xdr:colOff>
                    <xdr:row>23</xdr:row>
                    <xdr:rowOff>85725</xdr:rowOff>
                  </from>
                  <to>
                    <xdr:col>22</xdr:col>
                    <xdr:colOff>104775</xdr:colOff>
                    <xdr:row>24</xdr:row>
                    <xdr:rowOff>123825</xdr:rowOff>
                  </to>
                </anchor>
              </controlPr>
            </control>
          </mc:Choice>
        </mc:AlternateContent>
        <mc:AlternateContent xmlns:mc="http://schemas.openxmlformats.org/markup-compatibility/2006">
          <mc:Choice Requires="x14">
            <control shapeId="249892" r:id="rId24" name="Check Box 36">
              <controlPr defaultSize="0" autoFill="0" autoLine="0" autoPict="0">
                <anchor moveWithCells="1">
                  <from>
                    <xdr:col>22</xdr:col>
                    <xdr:colOff>0</xdr:colOff>
                    <xdr:row>23</xdr:row>
                    <xdr:rowOff>95250</xdr:rowOff>
                  </from>
                  <to>
                    <xdr:col>26</xdr:col>
                    <xdr:colOff>123825</xdr:colOff>
                    <xdr:row>24</xdr:row>
                    <xdr:rowOff>123825</xdr:rowOff>
                  </to>
                </anchor>
              </controlPr>
            </control>
          </mc:Choice>
        </mc:AlternateContent>
        <mc:AlternateContent xmlns:mc="http://schemas.openxmlformats.org/markup-compatibility/2006">
          <mc:Choice Requires="x14">
            <control shapeId="249895" r:id="rId25" name="Check Box 39">
              <controlPr defaultSize="0" autoFill="0" autoLine="0" autoPict="0">
                <anchor moveWithCells="1">
                  <from>
                    <xdr:col>20</xdr:col>
                    <xdr:colOff>57150</xdr:colOff>
                    <xdr:row>32</xdr:row>
                    <xdr:rowOff>104775</xdr:rowOff>
                  </from>
                  <to>
                    <xdr:col>23</xdr:col>
                    <xdr:colOff>85725</xdr:colOff>
                    <xdr:row>34</xdr:row>
                    <xdr:rowOff>9525</xdr:rowOff>
                  </to>
                </anchor>
              </controlPr>
            </control>
          </mc:Choice>
        </mc:AlternateContent>
        <mc:AlternateContent xmlns:mc="http://schemas.openxmlformats.org/markup-compatibility/2006">
          <mc:Choice Requires="x14">
            <control shapeId="249896" r:id="rId26" name="Check Box 40">
              <controlPr defaultSize="0" autoFill="0" autoLine="0" autoPict="0">
                <anchor moveWithCells="1">
                  <from>
                    <xdr:col>23</xdr:col>
                    <xdr:colOff>133350</xdr:colOff>
                    <xdr:row>32</xdr:row>
                    <xdr:rowOff>114300</xdr:rowOff>
                  </from>
                  <to>
                    <xdr:col>27</xdr:col>
                    <xdr:colOff>142875</xdr:colOff>
                    <xdr:row>33</xdr:row>
                    <xdr:rowOff>142875</xdr:rowOff>
                  </to>
                </anchor>
              </controlPr>
            </control>
          </mc:Choice>
        </mc:AlternateContent>
        <mc:AlternateContent xmlns:mc="http://schemas.openxmlformats.org/markup-compatibility/2006">
          <mc:Choice Requires="x14">
            <control shapeId="249897" r:id="rId27" name="Check Box 41">
              <controlPr defaultSize="0" autoFill="0" autoLine="0" autoPict="0">
                <anchor moveWithCells="1">
                  <from>
                    <xdr:col>20</xdr:col>
                    <xdr:colOff>47625</xdr:colOff>
                    <xdr:row>35</xdr:row>
                    <xdr:rowOff>133350</xdr:rowOff>
                  </from>
                  <to>
                    <xdr:col>23</xdr:col>
                    <xdr:colOff>38100</xdr:colOff>
                    <xdr:row>36</xdr:row>
                    <xdr:rowOff>200025</xdr:rowOff>
                  </to>
                </anchor>
              </controlPr>
            </control>
          </mc:Choice>
        </mc:AlternateContent>
        <mc:AlternateContent xmlns:mc="http://schemas.openxmlformats.org/markup-compatibility/2006">
          <mc:Choice Requires="x14">
            <control shapeId="249898" r:id="rId28" name="Check Box 42">
              <controlPr defaultSize="0" autoFill="0" autoLine="0" autoPict="0">
                <anchor moveWithCells="1">
                  <from>
                    <xdr:col>23</xdr:col>
                    <xdr:colOff>104775</xdr:colOff>
                    <xdr:row>35</xdr:row>
                    <xdr:rowOff>123825</xdr:rowOff>
                  </from>
                  <to>
                    <xdr:col>27</xdr:col>
                    <xdr:colOff>114300</xdr:colOff>
                    <xdr:row>36</xdr:row>
                    <xdr:rowOff>152400</xdr:rowOff>
                  </to>
                </anchor>
              </controlPr>
            </control>
          </mc:Choice>
        </mc:AlternateContent>
        <mc:AlternateContent xmlns:mc="http://schemas.openxmlformats.org/markup-compatibility/2006">
          <mc:Choice Requires="x14">
            <control shapeId="2" r:id="rId29" name="Check Box 43">
              <controlPr defaultSize="0" autoFill="0" autoLine="0" autoPict="0">
                <anchor moveWithCells="1">
                  <from>
                    <xdr:col>20</xdr:col>
                    <xdr:colOff>38100</xdr:colOff>
                    <xdr:row>38</xdr:row>
                    <xdr:rowOff>19050</xdr:rowOff>
                  </from>
                  <to>
                    <xdr:col>23</xdr:col>
                    <xdr:colOff>28575</xdr:colOff>
                    <xdr:row>39</xdr:row>
                    <xdr:rowOff>38100</xdr:rowOff>
                  </to>
                </anchor>
              </controlPr>
            </control>
          </mc:Choice>
        </mc:AlternateContent>
        <mc:AlternateContent xmlns:mc="http://schemas.openxmlformats.org/markup-compatibility/2006">
          <mc:Choice Requires="x14">
            <control shapeId="3" r:id="rId30" name="Check Box 44">
              <controlPr defaultSize="0" autoFill="0" autoLine="0" autoPict="0">
                <anchor moveWithCells="1">
                  <from>
                    <xdr:col>23</xdr:col>
                    <xdr:colOff>142875</xdr:colOff>
                    <xdr:row>38</xdr:row>
                    <xdr:rowOff>38100</xdr:rowOff>
                  </from>
                  <to>
                    <xdr:col>27</xdr:col>
                    <xdr:colOff>152400</xdr:colOff>
                    <xdr:row>39</xdr:row>
                    <xdr:rowOff>9525</xdr:rowOff>
                  </to>
                </anchor>
              </controlPr>
            </control>
          </mc:Choice>
        </mc:AlternateContent>
        <mc:AlternateContent xmlns:mc="http://schemas.openxmlformats.org/markup-compatibility/2006">
          <mc:Choice Requires="x14">
            <control shapeId="4" r:id="rId31" name="Check Box 45">
              <controlPr defaultSize="0" autoFill="0" autoLine="0" autoPict="0">
                <anchor moveWithCells="1">
                  <from>
                    <xdr:col>20</xdr:col>
                    <xdr:colOff>47625</xdr:colOff>
                    <xdr:row>41</xdr:row>
                    <xdr:rowOff>0</xdr:rowOff>
                  </from>
                  <to>
                    <xdr:col>23</xdr:col>
                    <xdr:colOff>38100</xdr:colOff>
                    <xdr:row>42</xdr:row>
                    <xdr:rowOff>66675</xdr:rowOff>
                  </to>
                </anchor>
              </controlPr>
            </control>
          </mc:Choice>
        </mc:AlternateContent>
        <mc:AlternateContent xmlns:mc="http://schemas.openxmlformats.org/markup-compatibility/2006">
          <mc:Choice Requires="x14">
            <control shapeId="249902" r:id="rId32" name="Check Box 46">
              <controlPr defaultSize="0" autoFill="0" autoLine="0" autoPict="0">
                <anchor moveWithCells="1">
                  <from>
                    <xdr:col>23</xdr:col>
                    <xdr:colOff>133350</xdr:colOff>
                    <xdr:row>41</xdr:row>
                    <xdr:rowOff>9525</xdr:rowOff>
                  </from>
                  <to>
                    <xdr:col>27</xdr:col>
                    <xdr:colOff>142875</xdr:colOff>
                    <xdr:row>42</xdr:row>
                    <xdr:rowOff>19050</xdr:rowOff>
                  </to>
                </anchor>
              </controlPr>
            </control>
          </mc:Choice>
        </mc:AlternateContent>
        <mc:AlternateContent xmlns:mc="http://schemas.openxmlformats.org/markup-compatibility/2006">
          <mc:Choice Requires="x14">
            <control shapeId="249903" r:id="rId33" name="Check Box 47">
              <controlPr defaultSize="0" autoFill="0" autoLine="0" autoPict="0">
                <anchor moveWithCells="1">
                  <from>
                    <xdr:col>20</xdr:col>
                    <xdr:colOff>95250</xdr:colOff>
                    <xdr:row>43</xdr:row>
                    <xdr:rowOff>161925</xdr:rowOff>
                  </from>
                  <to>
                    <xdr:col>23</xdr:col>
                    <xdr:colOff>85725</xdr:colOff>
                    <xdr:row>45</xdr:row>
                    <xdr:rowOff>85725</xdr:rowOff>
                  </to>
                </anchor>
              </controlPr>
            </control>
          </mc:Choice>
        </mc:AlternateContent>
        <mc:AlternateContent xmlns:mc="http://schemas.openxmlformats.org/markup-compatibility/2006">
          <mc:Choice Requires="x14">
            <control shapeId="249904" r:id="rId34" name="Check Box 48">
              <controlPr defaultSize="0" autoFill="0" autoLine="0" autoPict="0">
                <anchor moveWithCells="1">
                  <from>
                    <xdr:col>23</xdr:col>
                    <xdr:colOff>152400</xdr:colOff>
                    <xdr:row>44</xdr:row>
                    <xdr:rowOff>19050</xdr:rowOff>
                  </from>
                  <to>
                    <xdr:col>27</xdr:col>
                    <xdr:colOff>161925</xdr:colOff>
                    <xdr:row>45</xdr:row>
                    <xdr:rowOff>57150</xdr:rowOff>
                  </to>
                </anchor>
              </controlPr>
            </control>
          </mc:Choice>
        </mc:AlternateContent>
        <mc:AlternateContent xmlns:mc="http://schemas.openxmlformats.org/markup-compatibility/2006">
          <mc:Choice Requires="x14">
            <control shapeId="249915" r:id="rId35" name="Check Box 59">
              <controlPr defaultSize="0" autoFill="0" autoLine="0" autoPict="0">
                <anchor moveWithCells="1">
                  <from>
                    <xdr:col>18</xdr:col>
                    <xdr:colOff>0</xdr:colOff>
                    <xdr:row>61</xdr:row>
                    <xdr:rowOff>133350</xdr:rowOff>
                  </from>
                  <to>
                    <xdr:col>22</xdr:col>
                    <xdr:colOff>95250</xdr:colOff>
                    <xdr:row>62</xdr:row>
                    <xdr:rowOff>133350</xdr:rowOff>
                  </to>
                </anchor>
              </controlPr>
            </control>
          </mc:Choice>
        </mc:AlternateContent>
        <mc:AlternateContent xmlns:mc="http://schemas.openxmlformats.org/markup-compatibility/2006">
          <mc:Choice Requires="x14">
            <control shapeId="249916" r:id="rId36" name="Check Box 60">
              <controlPr defaultSize="0" autoFill="0" autoLine="0" autoPict="0">
                <anchor moveWithCells="1">
                  <from>
                    <xdr:col>23</xdr:col>
                    <xdr:colOff>38100</xdr:colOff>
                    <xdr:row>61</xdr:row>
                    <xdr:rowOff>133350</xdr:rowOff>
                  </from>
                  <to>
                    <xdr:col>27</xdr:col>
                    <xdr:colOff>142875</xdr:colOff>
                    <xdr:row>62</xdr:row>
                    <xdr:rowOff>133350</xdr:rowOff>
                  </to>
                </anchor>
              </controlPr>
            </control>
          </mc:Choice>
        </mc:AlternateContent>
        <mc:AlternateContent xmlns:mc="http://schemas.openxmlformats.org/markup-compatibility/2006">
          <mc:Choice Requires="x14">
            <control shapeId="249917" r:id="rId37" name="Check Box 61">
              <controlPr defaultSize="0" autoFill="0" autoLine="0" autoPict="0">
                <anchor moveWithCells="1">
                  <from>
                    <xdr:col>18</xdr:col>
                    <xdr:colOff>0</xdr:colOff>
                    <xdr:row>67</xdr:row>
                    <xdr:rowOff>76200</xdr:rowOff>
                  </from>
                  <to>
                    <xdr:col>22</xdr:col>
                    <xdr:colOff>95250</xdr:colOff>
                    <xdr:row>70</xdr:row>
                    <xdr:rowOff>85725</xdr:rowOff>
                  </to>
                </anchor>
              </controlPr>
            </control>
          </mc:Choice>
        </mc:AlternateContent>
        <mc:AlternateContent xmlns:mc="http://schemas.openxmlformats.org/markup-compatibility/2006">
          <mc:Choice Requires="x14">
            <control shapeId="249918" r:id="rId38" name="Check Box 62">
              <controlPr defaultSize="0" autoFill="0" autoLine="0" autoPict="0">
                <anchor moveWithCells="1">
                  <from>
                    <xdr:col>23</xdr:col>
                    <xdr:colOff>38100</xdr:colOff>
                    <xdr:row>67</xdr:row>
                    <xdr:rowOff>76200</xdr:rowOff>
                  </from>
                  <to>
                    <xdr:col>27</xdr:col>
                    <xdr:colOff>142875</xdr:colOff>
                    <xdr:row>70</xdr:row>
                    <xdr:rowOff>85725</xdr:rowOff>
                  </to>
                </anchor>
              </controlPr>
            </control>
          </mc:Choice>
        </mc:AlternateContent>
        <mc:AlternateContent xmlns:mc="http://schemas.openxmlformats.org/markup-compatibility/2006">
          <mc:Choice Requires="x14">
            <control shapeId="249919" r:id="rId39" name="Check Box 63">
              <controlPr defaultSize="0" autoFill="0" autoLine="0" autoPict="0">
                <anchor moveWithCells="1">
                  <from>
                    <xdr:col>18</xdr:col>
                    <xdr:colOff>0</xdr:colOff>
                    <xdr:row>70</xdr:row>
                    <xdr:rowOff>133350</xdr:rowOff>
                  </from>
                  <to>
                    <xdr:col>22</xdr:col>
                    <xdr:colOff>95250</xdr:colOff>
                    <xdr:row>73</xdr:row>
                    <xdr:rowOff>142875</xdr:rowOff>
                  </to>
                </anchor>
              </controlPr>
            </control>
          </mc:Choice>
        </mc:AlternateContent>
        <mc:AlternateContent xmlns:mc="http://schemas.openxmlformats.org/markup-compatibility/2006">
          <mc:Choice Requires="x14">
            <control shapeId="249920" r:id="rId40" name="Check Box 64">
              <controlPr defaultSize="0" autoFill="0" autoLine="0" autoPict="0">
                <anchor moveWithCells="1">
                  <from>
                    <xdr:col>23</xdr:col>
                    <xdr:colOff>38100</xdr:colOff>
                    <xdr:row>70</xdr:row>
                    <xdr:rowOff>133350</xdr:rowOff>
                  </from>
                  <to>
                    <xdr:col>27</xdr:col>
                    <xdr:colOff>142875</xdr:colOff>
                    <xdr:row>73</xdr:row>
                    <xdr:rowOff>142875</xdr:rowOff>
                  </to>
                </anchor>
              </controlPr>
            </control>
          </mc:Choice>
        </mc:AlternateContent>
        <mc:AlternateContent xmlns:mc="http://schemas.openxmlformats.org/markup-compatibility/2006">
          <mc:Choice Requires="x14">
            <control shapeId="249921" r:id="rId41" name="Check Box 65">
              <controlPr defaultSize="0" autoFill="0" autoLine="0" autoPict="0">
                <anchor moveWithCells="1">
                  <from>
                    <xdr:col>18</xdr:col>
                    <xdr:colOff>0</xdr:colOff>
                    <xdr:row>64</xdr:row>
                    <xdr:rowOff>133350</xdr:rowOff>
                  </from>
                  <to>
                    <xdr:col>22</xdr:col>
                    <xdr:colOff>95250</xdr:colOff>
                    <xdr:row>66</xdr:row>
                    <xdr:rowOff>57150</xdr:rowOff>
                  </to>
                </anchor>
              </controlPr>
            </control>
          </mc:Choice>
        </mc:AlternateContent>
        <mc:AlternateContent xmlns:mc="http://schemas.openxmlformats.org/markup-compatibility/2006">
          <mc:Choice Requires="x14">
            <control shapeId="249922" r:id="rId42" name="Check Box 66">
              <controlPr defaultSize="0" autoFill="0" autoLine="0" autoPict="0">
                <anchor moveWithCells="1">
                  <from>
                    <xdr:col>23</xdr:col>
                    <xdr:colOff>38100</xdr:colOff>
                    <xdr:row>64</xdr:row>
                    <xdr:rowOff>133350</xdr:rowOff>
                  </from>
                  <to>
                    <xdr:col>27</xdr:col>
                    <xdr:colOff>142875</xdr:colOff>
                    <xdr:row>66</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K31"/>
  <sheetViews>
    <sheetView showGridLines="0" view="pageBreakPreview" zoomScaleNormal="100" zoomScaleSheetLayoutView="100" workbookViewId="0">
      <selection activeCell="Z6" sqref="Z6"/>
    </sheetView>
  </sheetViews>
  <sheetFormatPr defaultColWidth="8" defaultRowHeight="12" x14ac:dyDescent="0.15"/>
  <cols>
    <col min="1" max="1" width="1.5" style="21" customWidth="1"/>
    <col min="2" max="2" width="1.625" style="21" customWidth="1"/>
    <col min="3" max="27" width="2.375" style="21" customWidth="1"/>
    <col min="28" max="28" width="3.125" style="21" customWidth="1"/>
    <col min="29" max="39" width="2.375" style="21" customWidth="1"/>
    <col min="40" max="40" width="2.75" style="21" customWidth="1"/>
    <col min="41" max="73" width="2.375" style="21" customWidth="1"/>
    <col min="74" max="16384" width="8" style="21"/>
  </cols>
  <sheetData>
    <row r="2" spans="1:63" ht="13.5" customHeight="1" x14ac:dyDescent="0.15">
      <c r="B2" s="2727" t="s">
        <v>1821</v>
      </c>
      <c r="C2" s="2727"/>
      <c r="D2" s="2727"/>
      <c r="E2" s="2727"/>
      <c r="F2" s="2727"/>
      <c r="G2" s="2727"/>
      <c r="H2" s="2727"/>
      <c r="I2" s="2727"/>
      <c r="J2" s="2727"/>
      <c r="K2" s="2727"/>
      <c r="L2" s="2727"/>
      <c r="M2" s="2727"/>
      <c r="N2" s="2727"/>
      <c r="O2" s="2727"/>
      <c r="P2" s="2727"/>
      <c r="Q2" s="2727"/>
      <c r="R2" s="2727"/>
      <c r="S2" s="2727"/>
      <c r="T2" s="2727"/>
      <c r="U2" s="2727"/>
      <c r="V2" s="2727"/>
      <c r="W2" s="2727"/>
      <c r="X2" s="2727"/>
      <c r="Y2" s="2727"/>
      <c r="Z2" s="2727"/>
      <c r="AA2" s="2727"/>
      <c r="AB2" s="2727"/>
      <c r="AC2" s="2727"/>
      <c r="AD2" s="2727"/>
      <c r="AE2" s="2727"/>
      <c r="AF2" s="2727"/>
      <c r="AG2" s="2727"/>
      <c r="AH2" s="2727"/>
      <c r="AI2" s="2727"/>
      <c r="AJ2" s="2727"/>
      <c r="AK2" s="2727"/>
      <c r="AL2" s="2727"/>
      <c r="AM2" s="2727"/>
      <c r="AN2" s="2727"/>
    </row>
    <row r="3" spans="1:63" ht="5.0999999999999996" customHeight="1" thickBot="1" x14ac:dyDescent="0.2"/>
    <row r="4" spans="1:63" ht="14.1" customHeight="1" x14ac:dyDescent="0.15">
      <c r="B4" s="2706" t="s">
        <v>693</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2707"/>
      <c r="AB4" s="4337"/>
      <c r="AC4" s="5295" t="s">
        <v>8</v>
      </c>
      <c r="AD4" s="2707"/>
      <c r="AE4" s="2707"/>
      <c r="AF4" s="2707"/>
      <c r="AG4" s="2707"/>
      <c r="AH4" s="2707"/>
      <c r="AI4" s="2707"/>
      <c r="AJ4" s="2707"/>
      <c r="AK4" s="2707"/>
      <c r="AL4" s="2707"/>
      <c r="AM4" s="2707"/>
      <c r="AN4" s="4629"/>
    </row>
    <row r="5" spans="1:63" ht="14.1" customHeight="1" x14ac:dyDescent="0.15">
      <c r="B5" s="615"/>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616"/>
      <c r="AD5" s="553"/>
      <c r="AE5" s="553"/>
      <c r="AF5" s="553"/>
      <c r="AG5" s="553"/>
      <c r="AH5" s="553"/>
      <c r="AI5" s="553"/>
      <c r="AJ5" s="553"/>
      <c r="AK5" s="553"/>
      <c r="AL5" s="553"/>
      <c r="AM5" s="553"/>
      <c r="AN5" s="617"/>
    </row>
    <row r="6" spans="1:63" ht="12" customHeight="1" x14ac:dyDescent="0.15">
      <c r="A6" s="1322"/>
      <c r="B6" s="251"/>
      <c r="C6" s="1312" t="s">
        <v>1835</v>
      </c>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180"/>
      <c r="AD6" s="1320"/>
      <c r="AE6" s="1320"/>
      <c r="AF6" s="1320"/>
      <c r="AG6" s="1320"/>
      <c r="AH6" s="1320"/>
      <c r="AI6" s="1320"/>
      <c r="AJ6" s="1320"/>
      <c r="AK6" s="1320"/>
      <c r="AL6" s="1320"/>
      <c r="AM6" s="1320"/>
      <c r="AN6" s="381"/>
    </row>
    <row r="7" spans="1:63" ht="12" customHeight="1" x14ac:dyDescent="0.15">
      <c r="A7" s="1322"/>
      <c r="B7" s="251"/>
      <c r="C7" s="1312"/>
      <c r="D7" s="1324"/>
      <c r="E7" s="221"/>
      <c r="F7" s="1312"/>
      <c r="G7" s="1312"/>
      <c r="H7" s="1312"/>
      <c r="I7" s="1312"/>
      <c r="J7" s="1312"/>
      <c r="K7" s="1312"/>
      <c r="L7" s="1324"/>
      <c r="M7" s="1324"/>
      <c r="N7" s="1324"/>
      <c r="O7" s="1324"/>
      <c r="P7" s="1324"/>
      <c r="Q7" s="1312"/>
      <c r="R7" s="1311"/>
      <c r="S7" s="1311"/>
      <c r="T7" s="7"/>
      <c r="U7" s="1313"/>
      <c r="V7" s="1313"/>
      <c r="W7" s="1312"/>
      <c r="X7" s="1312"/>
      <c r="Y7" s="56"/>
      <c r="Z7" s="56"/>
      <c r="AA7" s="56"/>
      <c r="AB7" s="218"/>
      <c r="AC7" s="630"/>
      <c r="AD7" s="430"/>
      <c r="AE7" s="430"/>
      <c r="AF7" s="430"/>
      <c r="AG7" s="430"/>
      <c r="AH7" s="430"/>
      <c r="AI7" s="430"/>
      <c r="AJ7" s="430"/>
      <c r="AK7" s="1323"/>
      <c r="AL7" s="1323"/>
      <c r="AM7" s="1323"/>
      <c r="AN7" s="381"/>
    </row>
    <row r="8" spans="1:63" ht="12.75" customHeight="1" x14ac:dyDescent="0.15">
      <c r="A8" s="1322"/>
      <c r="B8" s="251"/>
      <c r="C8" s="1324" t="s">
        <v>1580</v>
      </c>
      <c r="D8" s="218"/>
      <c r="E8" s="221"/>
      <c r="F8" s="1312"/>
      <c r="G8" s="1312"/>
      <c r="H8" s="1312"/>
      <c r="I8" s="1312"/>
      <c r="J8" s="1312"/>
      <c r="K8" s="1312"/>
      <c r="L8" s="1324"/>
      <c r="M8" s="1324"/>
      <c r="N8" s="1324"/>
      <c r="O8" s="1324"/>
      <c r="P8" s="1324"/>
      <c r="Q8" s="1312"/>
      <c r="R8" s="1311"/>
      <c r="S8" s="1311"/>
      <c r="T8" s="7"/>
      <c r="U8" s="1313"/>
      <c r="V8" s="1313"/>
      <c r="W8" s="1312"/>
      <c r="X8" s="1312"/>
      <c r="Y8" s="56"/>
      <c r="Z8" s="56"/>
      <c r="AA8" s="56"/>
      <c r="AB8" s="218"/>
      <c r="AC8" s="630"/>
      <c r="AD8" s="430"/>
      <c r="AE8" s="430"/>
      <c r="AF8" s="430"/>
      <c r="AG8" s="430"/>
      <c r="AH8" s="430"/>
      <c r="AI8" s="430"/>
      <c r="AJ8" s="430"/>
      <c r="AK8" s="1323"/>
      <c r="AL8" s="1323"/>
      <c r="AM8" s="1323"/>
      <c r="AN8" s="381"/>
    </row>
    <row r="9" spans="1:63" ht="19.5" customHeight="1" x14ac:dyDescent="0.15">
      <c r="A9" s="1322"/>
      <c r="B9" s="251"/>
      <c r="C9" s="1312"/>
      <c r="D9" s="221"/>
      <c r="E9" s="218"/>
      <c r="F9" s="1312"/>
      <c r="G9" s="1312"/>
      <c r="H9" s="1312"/>
      <c r="I9" s="1312"/>
      <c r="J9" s="1312"/>
      <c r="K9" s="1312"/>
      <c r="L9" s="1324"/>
      <c r="M9" s="1324"/>
      <c r="N9" s="1324"/>
      <c r="O9" s="1324"/>
      <c r="P9" s="1324"/>
      <c r="Q9" s="1312"/>
      <c r="R9" s="1311"/>
      <c r="S9" s="1311"/>
      <c r="T9" s="7"/>
      <c r="U9" s="1313"/>
      <c r="V9" s="1313"/>
      <c r="W9" s="1312"/>
      <c r="X9" s="1312"/>
      <c r="Y9" s="56"/>
      <c r="Z9" s="56"/>
      <c r="AA9" s="56"/>
      <c r="AB9" s="218"/>
      <c r="AC9" s="630"/>
      <c r="AD9" s="430"/>
      <c r="AE9" s="430"/>
      <c r="AF9" s="430"/>
      <c r="AG9" s="430"/>
      <c r="AH9" s="430"/>
      <c r="AI9" s="430"/>
      <c r="AJ9" s="430"/>
      <c r="AK9" s="1323"/>
      <c r="AL9" s="1323"/>
      <c r="AM9" s="1323"/>
      <c r="AN9" s="381"/>
    </row>
    <row r="10" spans="1:63" ht="15.75" customHeight="1" x14ac:dyDescent="0.15">
      <c r="A10" s="1322"/>
      <c r="B10" s="251"/>
      <c r="C10" s="1324" t="s">
        <v>714</v>
      </c>
      <c r="D10" s="218"/>
      <c r="E10" s="218"/>
      <c r="F10" s="218"/>
      <c r="G10" s="218"/>
      <c r="H10" s="218"/>
      <c r="I10" s="218"/>
      <c r="J10" s="218"/>
      <c r="K10" s="218"/>
      <c r="L10" s="218"/>
      <c r="M10" s="218"/>
      <c r="N10" s="218"/>
      <c r="O10" s="218"/>
      <c r="P10" s="218"/>
      <c r="Q10" s="218"/>
      <c r="R10" s="218"/>
      <c r="S10" s="218"/>
      <c r="T10" s="218"/>
      <c r="U10" s="218"/>
      <c r="V10" s="218"/>
      <c r="W10" s="218"/>
      <c r="X10" s="218"/>
      <c r="Y10" s="218"/>
      <c r="Z10" s="218"/>
      <c r="AA10" s="218"/>
      <c r="AB10" s="218"/>
      <c r="AC10" s="630"/>
      <c r="AD10" s="430"/>
      <c r="AE10" s="430"/>
      <c r="AF10" s="430"/>
      <c r="AG10" s="430"/>
      <c r="AH10" s="430"/>
      <c r="AI10" s="430"/>
      <c r="AJ10" s="430"/>
      <c r="AK10" s="1323"/>
      <c r="AL10" s="1323"/>
      <c r="AM10" s="1323"/>
      <c r="AN10" s="381"/>
    </row>
    <row r="11" spans="1:63" ht="21.75" customHeight="1" x14ac:dyDescent="0.15">
      <c r="A11" s="1322"/>
      <c r="B11" s="251"/>
      <c r="C11" s="221" t="s">
        <v>1583</v>
      </c>
      <c r="D11" s="1324"/>
      <c r="E11" s="221"/>
      <c r="F11" s="1312"/>
      <c r="G11" s="1312"/>
      <c r="H11" s="1312"/>
      <c r="I11" s="1312"/>
      <c r="J11" s="1312"/>
      <c r="K11" s="1312"/>
      <c r="L11" s="1324"/>
      <c r="M11" s="1324"/>
      <c r="N11" s="1324"/>
      <c r="O11" s="1324"/>
      <c r="P11" s="1324"/>
      <c r="Q11" s="1312"/>
      <c r="R11" s="1311"/>
      <c r="S11" s="1311"/>
      <c r="T11" s="7"/>
      <c r="U11" s="1313"/>
      <c r="V11" s="1313"/>
      <c r="W11" s="1312"/>
      <c r="X11" s="1312"/>
      <c r="Y11" s="56"/>
      <c r="Z11" s="56"/>
      <c r="AA11" s="56"/>
      <c r="AB11" s="218"/>
      <c r="AC11" s="630"/>
      <c r="AD11" s="5648" t="s">
        <v>2141</v>
      </c>
      <c r="AE11" s="5648"/>
      <c r="AF11" s="5648"/>
      <c r="AG11" s="5648"/>
      <c r="AH11" s="5648"/>
      <c r="AI11" s="5648"/>
      <c r="AJ11" s="5648"/>
      <c r="AK11" s="5648"/>
      <c r="AL11" s="5648"/>
      <c r="AM11" s="5648"/>
      <c r="AN11" s="5649"/>
    </row>
    <row r="12" spans="1:63" ht="17.25" customHeight="1" x14ac:dyDescent="0.15">
      <c r="A12" s="1322"/>
      <c r="B12" s="251"/>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52"/>
      <c r="AC12" s="630"/>
      <c r="AD12" s="430"/>
      <c r="AE12" s="430"/>
      <c r="AF12" s="430"/>
      <c r="AG12" s="430"/>
      <c r="AH12" s="430"/>
      <c r="AI12" s="430"/>
      <c r="AJ12" s="430"/>
      <c r="AK12" s="1323"/>
      <c r="AL12" s="1323"/>
      <c r="AM12" s="1323"/>
      <c r="AN12" s="381"/>
      <c r="AP12" s="5644" t="s">
        <v>2079</v>
      </c>
      <c r="AQ12" s="5644"/>
      <c r="AR12" s="5644"/>
      <c r="AS12" s="5644"/>
      <c r="AT12" s="5644"/>
      <c r="AU12" s="5644"/>
      <c r="AV12" s="5644"/>
      <c r="AW12" s="5644"/>
      <c r="AX12" s="5644"/>
      <c r="AY12" s="5644"/>
    </row>
    <row r="13" spans="1:63" ht="17.25" customHeight="1" x14ac:dyDescent="0.15">
      <c r="A13" s="1322"/>
      <c r="B13" s="251"/>
      <c r="C13" s="1048" t="s">
        <v>1822</v>
      </c>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630" t="s">
        <v>1841</v>
      </c>
      <c r="AD13" s="5642" t="s">
        <v>1842</v>
      </c>
      <c r="AE13" s="5642"/>
      <c r="AF13" s="5642"/>
      <c r="AG13" s="5642"/>
      <c r="AH13" s="5642"/>
      <c r="AI13" s="5642"/>
      <c r="AJ13" s="5642"/>
      <c r="AK13" s="5642"/>
      <c r="AL13" s="5642"/>
      <c r="AM13" s="5642"/>
      <c r="AN13" s="5643"/>
      <c r="AP13" s="5451" t="s">
        <v>2078</v>
      </c>
      <c r="AQ13" s="5451"/>
      <c r="AR13" s="5451"/>
      <c r="AS13" s="5451"/>
      <c r="AT13" s="5451"/>
      <c r="AU13" s="5451"/>
      <c r="AV13" s="5451"/>
      <c r="AW13" s="5451"/>
      <c r="AX13" s="5451"/>
      <c r="AY13" s="5451"/>
      <c r="AZ13" s="5451"/>
      <c r="BA13" s="5451"/>
      <c r="BB13" s="5451"/>
      <c r="BC13" s="5451"/>
      <c r="BD13" s="5451"/>
      <c r="BE13" s="5451"/>
      <c r="BF13" s="5451"/>
      <c r="BG13" s="5451"/>
      <c r="BH13" s="5451"/>
      <c r="BI13" s="5451"/>
      <c r="BJ13" s="5451"/>
      <c r="BK13" s="5451"/>
    </row>
    <row r="14" spans="1:63" ht="17.25" customHeight="1" x14ac:dyDescent="0.15">
      <c r="A14" s="1322"/>
      <c r="B14" s="251"/>
      <c r="C14" s="221"/>
      <c r="D14" s="5647" t="s">
        <v>1823</v>
      </c>
      <c r="E14" s="5647"/>
      <c r="F14" s="5647"/>
      <c r="G14" s="5647"/>
      <c r="H14" s="5647"/>
      <c r="I14" s="5647"/>
      <c r="J14" s="5647"/>
      <c r="K14" s="5647"/>
      <c r="L14" s="5647"/>
      <c r="M14" s="5647"/>
      <c r="N14" s="5647"/>
      <c r="O14" s="5647"/>
      <c r="P14" s="5647"/>
      <c r="Q14" s="5647"/>
      <c r="R14" s="5647"/>
      <c r="S14" s="5647"/>
      <c r="T14" s="5647"/>
      <c r="U14" s="5647"/>
      <c r="V14" s="5647"/>
      <c r="W14" s="221"/>
      <c r="X14" s="221"/>
      <c r="Y14" s="221"/>
      <c r="Z14" s="221"/>
      <c r="AA14" s="221"/>
      <c r="AB14" s="221"/>
      <c r="AC14" s="630"/>
      <c r="AD14" s="5642"/>
      <c r="AE14" s="5642"/>
      <c r="AF14" s="5642"/>
      <c r="AG14" s="5642"/>
      <c r="AH14" s="5642"/>
      <c r="AI14" s="5642"/>
      <c r="AJ14" s="5642"/>
      <c r="AK14" s="5642"/>
      <c r="AL14" s="5642"/>
      <c r="AM14" s="5642"/>
      <c r="AN14" s="5643"/>
      <c r="AP14" s="5451"/>
      <c r="AQ14" s="5451"/>
      <c r="AR14" s="5451"/>
      <c r="AS14" s="5451"/>
      <c r="AT14" s="5451"/>
      <c r="AU14" s="5451"/>
      <c r="AV14" s="5451"/>
      <c r="AW14" s="5451"/>
      <c r="AX14" s="5451"/>
      <c r="AY14" s="5451"/>
      <c r="AZ14" s="5451"/>
      <c r="BA14" s="5451"/>
      <c r="BB14" s="5451"/>
      <c r="BC14" s="5451"/>
      <c r="BD14" s="5451"/>
      <c r="BE14" s="5451"/>
      <c r="BF14" s="5451"/>
      <c r="BG14" s="5451"/>
      <c r="BH14" s="5451"/>
      <c r="BI14" s="5451"/>
      <c r="BJ14" s="5451"/>
      <c r="BK14" s="5451"/>
    </row>
    <row r="15" spans="1:63" ht="17.25" customHeight="1" x14ac:dyDescent="0.15">
      <c r="A15" s="1322"/>
      <c r="B15" s="25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630"/>
      <c r="AD15" s="5642"/>
      <c r="AE15" s="5642"/>
      <c r="AF15" s="5642"/>
      <c r="AG15" s="5642"/>
      <c r="AH15" s="5642"/>
      <c r="AI15" s="5642"/>
      <c r="AJ15" s="5642"/>
      <c r="AK15" s="5642"/>
      <c r="AL15" s="5642"/>
      <c r="AM15" s="5642"/>
      <c r="AN15" s="5643"/>
      <c r="AP15" s="5451"/>
      <c r="AQ15" s="5451"/>
      <c r="AR15" s="5451"/>
      <c r="AS15" s="5451"/>
      <c r="AT15" s="5451"/>
      <c r="AU15" s="5451"/>
      <c r="AV15" s="5451"/>
      <c r="AW15" s="5451"/>
      <c r="AX15" s="5451"/>
      <c r="AY15" s="5451"/>
      <c r="AZ15" s="5451"/>
      <c r="BA15" s="5451"/>
      <c r="BB15" s="5451"/>
      <c r="BC15" s="5451"/>
      <c r="BD15" s="5451"/>
      <c r="BE15" s="5451"/>
      <c r="BF15" s="5451"/>
      <c r="BG15" s="5451"/>
      <c r="BH15" s="5451"/>
      <c r="BI15" s="5451"/>
      <c r="BJ15" s="5451"/>
      <c r="BK15" s="5451"/>
    </row>
    <row r="16" spans="1:63" s="1319" customFormat="1" ht="14.1" customHeight="1" x14ac:dyDescent="0.15">
      <c r="B16" s="251"/>
      <c r="C16" s="1312" t="s">
        <v>1836</v>
      </c>
      <c r="D16" s="1312"/>
      <c r="E16" s="1324"/>
      <c r="F16" s="1324"/>
      <c r="G16" s="1324"/>
      <c r="H16" s="1324"/>
      <c r="I16" s="1324"/>
      <c r="J16" s="1324"/>
      <c r="K16" s="1324"/>
      <c r="L16" s="1324"/>
      <c r="M16" s="1324"/>
      <c r="N16" s="1324"/>
      <c r="O16" s="355"/>
      <c r="P16" s="355"/>
      <c r="Q16" s="355"/>
      <c r="R16" s="1320"/>
      <c r="S16" s="1320"/>
      <c r="T16" s="1320"/>
      <c r="U16" s="1323"/>
      <c r="V16" s="1323"/>
      <c r="W16" s="1323"/>
      <c r="X16" s="1323"/>
      <c r="Y16" s="221"/>
      <c r="Z16" s="221"/>
      <c r="AA16" s="221"/>
      <c r="AB16" s="221"/>
      <c r="AC16" s="180"/>
      <c r="AD16" s="1342"/>
      <c r="AE16" s="1342"/>
      <c r="AF16" s="1342"/>
      <c r="AG16" s="1342"/>
      <c r="AH16" s="1342"/>
      <c r="AI16" s="1342"/>
      <c r="AJ16" s="1342"/>
      <c r="AK16" s="1342"/>
      <c r="AL16" s="1342"/>
      <c r="AM16" s="1342"/>
      <c r="AN16" s="1343"/>
      <c r="AP16" s="5451"/>
      <c r="AQ16" s="5451"/>
      <c r="AR16" s="5451"/>
      <c r="AS16" s="5451"/>
      <c r="AT16" s="5451"/>
      <c r="AU16" s="5451"/>
      <c r="AV16" s="5451"/>
      <c r="AW16" s="5451"/>
      <c r="AX16" s="5451"/>
      <c r="AY16" s="5451"/>
      <c r="AZ16" s="5451"/>
      <c r="BA16" s="5451"/>
      <c r="BB16" s="5451"/>
      <c r="BC16" s="5451"/>
      <c r="BD16" s="5451"/>
      <c r="BE16" s="5451"/>
      <c r="BF16" s="5451"/>
      <c r="BG16" s="5451"/>
      <c r="BH16" s="5451"/>
      <c r="BI16" s="5451"/>
      <c r="BJ16" s="5451"/>
      <c r="BK16" s="5451"/>
    </row>
    <row r="17" spans="1:63" s="1319" customFormat="1" ht="14.1" customHeight="1" x14ac:dyDescent="0.15">
      <c r="B17" s="251"/>
      <c r="C17" s="1312" t="s">
        <v>1715</v>
      </c>
      <c r="D17" s="1312"/>
      <c r="E17" s="218"/>
      <c r="F17" s="221"/>
      <c r="G17" s="1312"/>
      <c r="H17" s="1312"/>
      <c r="I17" s="1312"/>
      <c r="J17" s="1312"/>
      <c r="K17" s="1312"/>
      <c r="L17" s="1312"/>
      <c r="M17" s="1312"/>
      <c r="N17" s="1312"/>
      <c r="O17" s="1312"/>
      <c r="P17" s="1312"/>
      <c r="Q17" s="1312"/>
      <c r="R17" s="1312"/>
      <c r="S17" s="1312"/>
      <c r="T17" s="1312"/>
      <c r="U17" s="1312"/>
      <c r="V17" s="1312"/>
      <c r="W17" s="1312"/>
      <c r="X17" s="1312"/>
      <c r="Y17" s="1312"/>
      <c r="Z17" s="1312"/>
      <c r="AA17" s="1312"/>
      <c r="AB17" s="218"/>
      <c r="AC17" s="885"/>
      <c r="AD17" s="1323"/>
      <c r="AE17" s="1323"/>
      <c r="AF17" s="1323"/>
      <c r="AG17" s="1323"/>
      <c r="AH17" s="1323"/>
      <c r="AI17" s="1323"/>
      <c r="AJ17" s="1323"/>
      <c r="AK17" s="1323"/>
      <c r="AL17" s="1323"/>
      <c r="AM17" s="1323"/>
      <c r="AN17" s="429"/>
      <c r="AP17" s="5451"/>
      <c r="AQ17" s="5451"/>
      <c r="AR17" s="5451"/>
      <c r="AS17" s="5451"/>
      <c r="AT17" s="5451"/>
      <c r="AU17" s="5451"/>
      <c r="AV17" s="5451"/>
      <c r="AW17" s="5451"/>
      <c r="AX17" s="5451"/>
      <c r="AY17" s="5451"/>
      <c r="AZ17" s="5451"/>
      <c r="BA17" s="5451"/>
      <c r="BB17" s="5451"/>
      <c r="BC17" s="5451"/>
      <c r="BD17" s="5451"/>
      <c r="BE17" s="5451"/>
      <c r="BF17" s="5451"/>
      <c r="BG17" s="5451"/>
      <c r="BH17" s="5451"/>
      <c r="BI17" s="5451"/>
      <c r="BJ17" s="5451"/>
      <c r="BK17" s="5451"/>
    </row>
    <row r="18" spans="1:63" s="1319" customFormat="1" ht="14.1" customHeight="1" x14ac:dyDescent="0.15">
      <c r="A18" s="1322"/>
      <c r="B18" s="251"/>
      <c r="C18" s="221"/>
      <c r="D18" s="1312" t="s">
        <v>1714</v>
      </c>
      <c r="E18" s="218"/>
      <c r="F18" s="1312"/>
      <c r="G18" s="1324"/>
      <c r="H18" s="1324"/>
      <c r="I18" s="1324"/>
      <c r="J18" s="1324"/>
      <c r="K18" s="1324"/>
      <c r="L18" s="1324"/>
      <c r="M18" s="1324"/>
      <c r="N18" s="1324"/>
      <c r="O18" s="1324"/>
      <c r="P18" s="1324"/>
      <c r="Q18" s="1312"/>
      <c r="R18" s="1311"/>
      <c r="S18" s="1311"/>
      <c r="T18" s="7"/>
      <c r="U18" s="1313"/>
      <c r="V18" s="1313"/>
      <c r="W18" s="1312"/>
      <c r="X18" s="1312"/>
      <c r="Y18" s="56"/>
      <c r="Z18" s="56"/>
      <c r="AA18" s="56"/>
      <c r="AB18" s="218"/>
      <c r="AC18" s="180"/>
      <c r="AD18" s="1320"/>
      <c r="AE18" s="1320"/>
      <c r="AF18" s="1320"/>
      <c r="AG18" s="1320"/>
      <c r="AH18" s="1323"/>
      <c r="AI18" s="1323"/>
      <c r="AJ18" s="1323"/>
      <c r="AK18" s="1323"/>
      <c r="AL18" s="1323"/>
      <c r="AM18" s="355"/>
      <c r="AN18" s="381"/>
      <c r="AP18" s="5451"/>
      <c r="AQ18" s="5451"/>
      <c r="AR18" s="5451"/>
      <c r="AS18" s="5451"/>
      <c r="AT18" s="5451"/>
      <c r="AU18" s="5451"/>
      <c r="AV18" s="5451"/>
      <c r="AW18" s="5451"/>
      <c r="AX18" s="5451"/>
      <c r="AY18" s="5451"/>
      <c r="AZ18" s="5451"/>
      <c r="BA18" s="5451"/>
      <c r="BB18" s="5451"/>
      <c r="BC18" s="5451"/>
      <c r="BD18" s="5451"/>
      <c r="BE18" s="5451"/>
      <c r="BF18" s="5451"/>
      <c r="BG18" s="5451"/>
      <c r="BH18" s="5451"/>
      <c r="BI18" s="5451"/>
      <c r="BJ18" s="5451"/>
      <c r="BK18" s="5451"/>
    </row>
    <row r="19" spans="1:63" s="1319" customFormat="1" ht="14.1" customHeight="1" x14ac:dyDescent="0.15">
      <c r="A19" s="1322"/>
      <c r="B19" s="251"/>
      <c r="C19" s="221"/>
      <c r="D19" s="1312"/>
      <c r="E19" s="218"/>
      <c r="F19" s="1312"/>
      <c r="G19" s="1324"/>
      <c r="H19" s="1324"/>
      <c r="I19" s="1324"/>
      <c r="J19" s="1324"/>
      <c r="K19" s="1324"/>
      <c r="L19" s="1324"/>
      <c r="M19" s="1324"/>
      <c r="N19" s="1324"/>
      <c r="O19" s="1324"/>
      <c r="P19" s="1324"/>
      <c r="Q19" s="1324"/>
      <c r="R19" s="1324"/>
      <c r="S19" s="1311"/>
      <c r="T19" s="1311"/>
      <c r="U19" s="1311"/>
      <c r="V19" s="1313"/>
      <c r="W19" s="1313"/>
      <c r="X19" s="1313"/>
      <c r="Y19" s="53"/>
      <c r="Z19" s="53"/>
      <c r="AA19" s="53"/>
      <c r="AB19" s="218"/>
      <c r="AC19" s="180"/>
      <c r="AD19" s="1320"/>
      <c r="AE19" s="1320"/>
      <c r="AF19" s="1320"/>
      <c r="AG19" s="1320"/>
      <c r="AH19" s="1323"/>
      <c r="AI19" s="1323"/>
      <c r="AJ19" s="1323"/>
      <c r="AK19" s="1323"/>
      <c r="AL19" s="1323"/>
      <c r="AM19" s="355"/>
      <c r="AN19" s="381"/>
      <c r="AP19" s="5451"/>
      <c r="AQ19" s="5451"/>
      <c r="AR19" s="5451"/>
      <c r="AS19" s="5451"/>
      <c r="AT19" s="5451"/>
      <c r="AU19" s="5451"/>
      <c r="AV19" s="5451"/>
      <c r="AW19" s="5451"/>
      <c r="AX19" s="5451"/>
      <c r="AY19" s="5451"/>
      <c r="AZ19" s="5451"/>
      <c r="BA19" s="5451"/>
      <c r="BB19" s="5451"/>
      <c r="BC19" s="5451"/>
      <c r="BD19" s="5451"/>
      <c r="BE19" s="5451"/>
      <c r="BF19" s="5451"/>
      <c r="BG19" s="5451"/>
      <c r="BH19" s="5451"/>
      <c r="BI19" s="5451"/>
      <c r="BJ19" s="5451"/>
      <c r="BK19" s="5451"/>
    </row>
    <row r="20" spans="1:63" s="1319" customFormat="1" ht="14.1" customHeight="1" x14ac:dyDescent="0.15">
      <c r="A20" s="1322"/>
      <c r="B20" s="251"/>
      <c r="C20" s="1324" t="s">
        <v>1812</v>
      </c>
      <c r="D20" s="221"/>
      <c r="E20" s="218"/>
      <c r="F20" s="1312"/>
      <c r="G20" s="1324"/>
      <c r="H20" s="1324"/>
      <c r="I20" s="1324"/>
      <c r="J20" s="1324"/>
      <c r="K20" s="1324"/>
      <c r="L20" s="1324"/>
      <c r="M20" s="1324"/>
      <c r="N20" s="1324"/>
      <c r="O20" s="1324"/>
      <c r="P20" s="221"/>
      <c r="Q20" s="1312"/>
      <c r="R20" s="1311"/>
      <c r="S20" s="1311"/>
      <c r="T20" s="7"/>
      <c r="U20" s="1313"/>
      <c r="V20" s="1313"/>
      <c r="W20" s="1312"/>
      <c r="X20" s="1312"/>
      <c r="Y20" s="56"/>
      <c r="Z20" s="56"/>
      <c r="AA20" s="56"/>
      <c r="AB20" s="218"/>
      <c r="AC20" s="885"/>
      <c r="AD20" s="422"/>
      <c r="AE20" s="1323"/>
      <c r="AF20" s="1323"/>
      <c r="AG20" s="1323"/>
      <c r="AH20" s="1320"/>
      <c r="AI20" s="1320"/>
      <c r="AJ20" s="1320"/>
      <c r="AK20" s="1320"/>
      <c r="AL20" s="1320"/>
      <c r="AM20" s="1320"/>
      <c r="AN20" s="381"/>
      <c r="AP20" s="5451"/>
      <c r="AQ20" s="5451"/>
      <c r="AR20" s="5451"/>
      <c r="AS20" s="5451"/>
      <c r="AT20" s="5451"/>
      <c r="AU20" s="5451"/>
      <c r="AV20" s="5451"/>
      <c r="AW20" s="5451"/>
      <c r="AX20" s="5451"/>
      <c r="AY20" s="5451"/>
      <c r="AZ20" s="5451"/>
      <c r="BA20" s="5451"/>
      <c r="BB20" s="5451"/>
      <c r="BC20" s="5451"/>
      <c r="BD20" s="5451"/>
      <c r="BE20" s="5451"/>
      <c r="BF20" s="5451"/>
      <c r="BG20" s="5451"/>
      <c r="BH20" s="5451"/>
      <c r="BI20" s="5451"/>
      <c r="BJ20" s="5451"/>
      <c r="BK20" s="5451"/>
    </row>
    <row r="21" spans="1:63" s="1319" customFormat="1" ht="14.1" customHeight="1" x14ac:dyDescent="0.15">
      <c r="A21" s="1322"/>
      <c r="B21" s="251"/>
      <c r="C21" s="1324"/>
      <c r="D21" s="221"/>
      <c r="E21" s="218"/>
      <c r="F21" s="1312"/>
      <c r="G21" s="1324"/>
      <c r="H21" s="1312"/>
      <c r="I21" s="1312"/>
      <c r="J21" s="1312"/>
      <c r="K21" s="1312"/>
      <c r="L21" s="1312"/>
      <c r="M21" s="1312"/>
      <c r="N21" s="1312"/>
      <c r="O21" s="1312"/>
      <c r="P21" s="1312"/>
      <c r="Q21" s="1312"/>
      <c r="R21" s="1312"/>
      <c r="S21" s="1312"/>
      <c r="T21" s="1312"/>
      <c r="U21" s="1312"/>
      <c r="V21" s="53"/>
      <c r="W21" s="7"/>
      <c r="X21" s="53"/>
      <c r="Y21" s="53"/>
      <c r="Z21" s="53"/>
      <c r="AA21" s="53"/>
      <c r="AB21" s="218"/>
      <c r="AC21" s="885"/>
      <c r="AD21" s="422"/>
      <c r="AE21" s="422"/>
      <c r="AF21" s="1323"/>
      <c r="AG21" s="1323"/>
      <c r="AH21" s="1323"/>
      <c r="AI21" s="1323"/>
      <c r="AJ21" s="1323"/>
      <c r="AK21" s="1323"/>
      <c r="AL21" s="1323"/>
      <c r="AM21" s="1323"/>
      <c r="AN21" s="1321"/>
      <c r="AP21" s="5451"/>
      <c r="AQ21" s="5451"/>
      <c r="AR21" s="5451"/>
      <c r="AS21" s="5451"/>
      <c r="AT21" s="5451"/>
      <c r="AU21" s="5451"/>
      <c r="AV21" s="5451"/>
      <c r="AW21" s="5451"/>
      <c r="AX21" s="5451"/>
      <c r="AY21" s="5451"/>
      <c r="AZ21" s="5451"/>
      <c r="BA21" s="5451"/>
      <c r="BB21" s="5451"/>
      <c r="BC21" s="5451"/>
      <c r="BD21" s="5451"/>
      <c r="BE21" s="5451"/>
      <c r="BF21" s="5451"/>
      <c r="BG21" s="5451"/>
      <c r="BH21" s="5451"/>
      <c r="BI21" s="5451"/>
      <c r="BJ21" s="5451"/>
      <c r="BK21" s="5451"/>
    </row>
    <row r="22" spans="1:63" s="1319" customFormat="1" ht="14.1" customHeight="1" x14ac:dyDescent="0.15">
      <c r="A22" s="1322"/>
      <c r="B22" s="251"/>
      <c r="C22" s="1312" t="s">
        <v>1579</v>
      </c>
      <c r="D22" s="1312"/>
      <c r="E22" s="218"/>
      <c r="F22" s="1312"/>
      <c r="G22" s="221"/>
      <c r="H22" s="1324"/>
      <c r="I22" s="1324"/>
      <c r="J22" s="1324"/>
      <c r="K22" s="1324"/>
      <c r="L22" s="1324"/>
      <c r="M22" s="1324"/>
      <c r="N22" s="1324"/>
      <c r="O22" s="1324"/>
      <c r="P22" s="1324"/>
      <c r="Q22" s="1324"/>
      <c r="R22" s="1324"/>
      <c r="S22" s="1324"/>
      <c r="T22" s="53"/>
      <c r="U22" s="53"/>
      <c r="V22" s="7"/>
      <c r="W22" s="53"/>
      <c r="X22" s="53"/>
      <c r="Y22" s="1312"/>
      <c r="Z22" s="1312"/>
      <c r="AA22" s="1312"/>
      <c r="AB22" s="218"/>
      <c r="AC22" s="885"/>
      <c r="AD22" s="1323"/>
      <c r="AE22" s="1320"/>
      <c r="AF22" s="1320"/>
      <c r="AG22" s="1320"/>
      <c r="AH22" s="1320"/>
      <c r="AI22" s="1320"/>
      <c r="AJ22" s="1320"/>
      <c r="AK22" s="1320"/>
      <c r="AL22" s="1320"/>
      <c r="AM22" s="1320"/>
      <c r="AN22" s="381"/>
      <c r="AP22" s="5451"/>
      <c r="AQ22" s="5451"/>
      <c r="AR22" s="5451"/>
      <c r="AS22" s="5451"/>
      <c r="AT22" s="5451"/>
      <c r="AU22" s="5451"/>
      <c r="AV22" s="5451"/>
      <c r="AW22" s="5451"/>
      <c r="AX22" s="5451"/>
      <c r="AY22" s="5451"/>
      <c r="AZ22" s="5451"/>
      <c r="BA22" s="5451"/>
      <c r="BB22" s="5451"/>
      <c r="BC22" s="5451"/>
      <c r="BD22" s="5451"/>
      <c r="BE22" s="5451"/>
      <c r="BF22" s="5451"/>
      <c r="BG22" s="5451"/>
      <c r="BH22" s="5451"/>
      <c r="BI22" s="5451"/>
      <c r="BJ22" s="5451"/>
      <c r="BK22" s="5451"/>
    </row>
    <row r="23" spans="1:63" s="1319" customFormat="1" ht="14.1" customHeight="1" x14ac:dyDescent="0.15">
      <c r="A23" s="1322"/>
      <c r="B23" s="251"/>
      <c r="C23" s="1312"/>
      <c r="D23" s="1312"/>
      <c r="E23" s="218"/>
      <c r="F23" s="1312"/>
      <c r="G23" s="1312"/>
      <c r="H23" s="221"/>
      <c r="I23" s="1312"/>
      <c r="J23" s="1312"/>
      <c r="K23" s="1312"/>
      <c r="L23" s="221"/>
      <c r="M23" s="1312"/>
      <c r="N23" s="1312"/>
      <c r="O23" s="1312"/>
      <c r="P23" s="1312"/>
      <c r="Q23" s="1312"/>
      <c r="R23" s="1311"/>
      <c r="S23" s="1311"/>
      <c r="T23" s="7"/>
      <c r="U23" s="1313"/>
      <c r="V23" s="1313"/>
      <c r="W23" s="1312"/>
      <c r="X23" s="1312"/>
      <c r="Y23" s="56"/>
      <c r="Z23" s="56"/>
      <c r="AA23" s="56"/>
      <c r="AB23" s="218"/>
      <c r="AC23" s="885"/>
      <c r="AD23" s="1323"/>
      <c r="AE23" s="1323"/>
      <c r="AF23" s="1323"/>
      <c r="AG23" s="1323"/>
      <c r="AH23" s="1323"/>
      <c r="AI23" s="1323"/>
      <c r="AJ23" s="1323"/>
      <c r="AK23" s="1323"/>
      <c r="AL23" s="1323"/>
      <c r="AM23" s="1323"/>
      <c r="AN23" s="381"/>
      <c r="AP23" s="5451"/>
      <c r="AQ23" s="5451"/>
      <c r="AR23" s="5451"/>
      <c r="AS23" s="5451"/>
      <c r="AT23" s="5451"/>
      <c r="AU23" s="5451"/>
      <c r="AV23" s="5451"/>
      <c r="AW23" s="5451"/>
      <c r="AX23" s="5451"/>
      <c r="AY23" s="5451"/>
      <c r="AZ23" s="5451"/>
      <c r="BA23" s="5451"/>
      <c r="BB23" s="5451"/>
      <c r="BC23" s="5451"/>
      <c r="BD23" s="5451"/>
      <c r="BE23" s="5451"/>
      <c r="BF23" s="5451"/>
      <c r="BG23" s="5451"/>
      <c r="BH23" s="5451"/>
      <c r="BI23" s="5451"/>
      <c r="BJ23" s="5451"/>
      <c r="BK23" s="5451"/>
    </row>
    <row r="24" spans="1:63" s="1319" customFormat="1" ht="12.75" customHeight="1" x14ac:dyDescent="0.15">
      <c r="A24" s="1322"/>
      <c r="B24" s="251"/>
      <c r="C24" s="1312"/>
      <c r="D24" s="221"/>
      <c r="E24" s="1312"/>
      <c r="F24" s="1312"/>
      <c r="G24" s="53"/>
      <c r="H24" s="1312"/>
      <c r="I24" s="221"/>
      <c r="J24" s="1312"/>
      <c r="K24" s="1312"/>
      <c r="L24" s="1312"/>
      <c r="M24" s="1312"/>
      <c r="N24" s="1312"/>
      <c r="O24" s="1312"/>
      <c r="P24" s="1312"/>
      <c r="Q24" s="1312"/>
      <c r="R24" s="1312"/>
      <c r="S24" s="1311"/>
      <c r="T24" s="1311"/>
      <c r="U24" s="1311"/>
      <c r="V24" s="1313"/>
      <c r="W24" s="1313"/>
      <c r="X24" s="1313"/>
      <c r="Y24" s="53"/>
      <c r="Z24" s="53"/>
      <c r="AA24" s="53"/>
      <c r="AB24" s="221"/>
      <c r="AC24" s="885" t="s">
        <v>1841</v>
      </c>
      <c r="AD24" s="5645" t="s">
        <v>1843</v>
      </c>
      <c r="AE24" s="5645"/>
      <c r="AF24" s="5645"/>
      <c r="AG24" s="5645"/>
      <c r="AH24" s="5645"/>
      <c r="AI24" s="5645"/>
      <c r="AJ24" s="5645"/>
      <c r="AK24" s="5645"/>
      <c r="AL24" s="5645"/>
      <c r="AM24" s="5645"/>
      <c r="AN24" s="5646"/>
      <c r="AP24" s="5451"/>
      <c r="AQ24" s="5451"/>
      <c r="AR24" s="5451"/>
      <c r="AS24" s="5451"/>
      <c r="AT24" s="5451"/>
      <c r="AU24" s="5451"/>
      <c r="AV24" s="5451"/>
      <c r="AW24" s="5451"/>
      <c r="AX24" s="5451"/>
      <c r="AY24" s="5451"/>
      <c r="AZ24" s="5451"/>
      <c r="BA24" s="5451"/>
      <c r="BB24" s="5451"/>
      <c r="BC24" s="5451"/>
      <c r="BD24" s="5451"/>
      <c r="BE24" s="5451"/>
      <c r="BF24" s="5451"/>
      <c r="BG24" s="5451"/>
      <c r="BH24" s="5451"/>
      <c r="BI24" s="5451"/>
      <c r="BJ24" s="5451"/>
      <c r="BK24" s="5451"/>
    </row>
    <row r="25" spans="1:63" s="1319" customFormat="1" ht="9.75" customHeight="1" x14ac:dyDescent="0.15">
      <c r="A25" s="1322"/>
      <c r="B25" s="251"/>
      <c r="C25" s="1049" t="s">
        <v>1824</v>
      </c>
      <c r="D25" s="221"/>
      <c r="E25" s="1312"/>
      <c r="F25" s="1312"/>
      <c r="G25" s="53"/>
      <c r="H25" s="1312"/>
      <c r="I25" s="221"/>
      <c r="J25" s="1312"/>
      <c r="K25" s="1312"/>
      <c r="L25" s="1312"/>
      <c r="M25" s="1312"/>
      <c r="N25" s="1312"/>
      <c r="O25" s="1312"/>
      <c r="P25" s="1312"/>
      <c r="Q25" s="1312"/>
      <c r="R25" s="1312"/>
      <c r="S25" s="1311"/>
      <c r="T25" s="1311"/>
      <c r="U25" s="1311"/>
      <c r="V25" s="1313"/>
      <c r="W25" s="1313"/>
      <c r="X25" s="1313"/>
      <c r="Y25" s="53"/>
      <c r="Z25" s="53"/>
      <c r="AA25" s="53"/>
      <c r="AB25" s="221"/>
      <c r="AC25" s="885"/>
      <c r="AD25" s="5645"/>
      <c r="AE25" s="5645"/>
      <c r="AF25" s="5645"/>
      <c r="AG25" s="5645"/>
      <c r="AH25" s="5645"/>
      <c r="AI25" s="5645"/>
      <c r="AJ25" s="5645"/>
      <c r="AK25" s="5645"/>
      <c r="AL25" s="5645"/>
      <c r="AM25" s="5645"/>
      <c r="AN25" s="5646"/>
      <c r="AP25" s="5451"/>
      <c r="AQ25" s="5451"/>
      <c r="AR25" s="5451"/>
      <c r="AS25" s="5451"/>
      <c r="AT25" s="5451"/>
      <c r="AU25" s="5451"/>
      <c r="AV25" s="5451"/>
      <c r="AW25" s="5451"/>
      <c r="AX25" s="5451"/>
      <c r="AY25" s="5451"/>
      <c r="AZ25" s="5451"/>
      <c r="BA25" s="5451"/>
      <c r="BB25" s="5451"/>
      <c r="BC25" s="5451"/>
      <c r="BD25" s="5451"/>
      <c r="BE25" s="5451"/>
      <c r="BF25" s="5451"/>
      <c r="BG25" s="5451"/>
      <c r="BH25" s="5451"/>
      <c r="BI25" s="5451"/>
      <c r="BJ25" s="5451"/>
      <c r="BK25" s="5451"/>
    </row>
    <row r="26" spans="1:63" s="1319" customFormat="1" ht="13.5" customHeight="1" x14ac:dyDescent="0.15">
      <c r="A26" s="1322"/>
      <c r="B26" s="251"/>
      <c r="C26" s="1312"/>
      <c r="D26" s="1054" t="s">
        <v>1825</v>
      </c>
      <c r="E26" s="1312"/>
      <c r="F26" s="1312"/>
      <c r="G26" s="53"/>
      <c r="H26" s="1312"/>
      <c r="I26" s="221"/>
      <c r="J26" s="1312"/>
      <c r="K26" s="1312"/>
      <c r="L26" s="1312"/>
      <c r="M26" s="1312"/>
      <c r="N26" s="1312"/>
      <c r="O26" s="1312"/>
      <c r="P26" s="1312"/>
      <c r="Q26" s="1312"/>
      <c r="R26" s="1312"/>
      <c r="S26" s="1311"/>
      <c r="T26" s="1311"/>
      <c r="U26" s="1311"/>
      <c r="V26" s="1313"/>
      <c r="W26" s="1313"/>
      <c r="X26" s="1313"/>
      <c r="Y26" s="53"/>
      <c r="Z26" s="53"/>
      <c r="AA26" s="53"/>
      <c r="AB26" s="221"/>
      <c r="AC26" s="885"/>
      <c r="AD26" s="5645"/>
      <c r="AE26" s="5645"/>
      <c r="AF26" s="5645"/>
      <c r="AG26" s="5645"/>
      <c r="AH26" s="5645"/>
      <c r="AI26" s="5645"/>
      <c r="AJ26" s="5645"/>
      <c r="AK26" s="5645"/>
      <c r="AL26" s="5645"/>
      <c r="AM26" s="5645"/>
      <c r="AN26" s="5646"/>
      <c r="AP26" s="5451"/>
      <c r="AQ26" s="5451"/>
      <c r="AR26" s="5451"/>
      <c r="AS26" s="5451"/>
      <c r="AT26" s="5451"/>
      <c r="AU26" s="5451"/>
      <c r="AV26" s="5451"/>
      <c r="AW26" s="5451"/>
      <c r="AX26" s="5451"/>
      <c r="AY26" s="5451"/>
      <c r="AZ26" s="5451"/>
      <c r="BA26" s="5451"/>
      <c r="BB26" s="5451"/>
      <c r="BC26" s="5451"/>
      <c r="BD26" s="5451"/>
      <c r="BE26" s="5451"/>
      <c r="BF26" s="5451"/>
      <c r="BG26" s="5451"/>
      <c r="BH26" s="5451"/>
      <c r="BI26" s="5451"/>
      <c r="BJ26" s="5451"/>
      <c r="BK26" s="5451"/>
    </row>
    <row r="27" spans="1:63" s="1319" customFormat="1" ht="9.75" customHeight="1" x14ac:dyDescent="0.15">
      <c r="A27" s="1322"/>
      <c r="B27" s="251"/>
      <c r="C27" s="1312"/>
      <c r="D27" s="221"/>
      <c r="E27" s="1312"/>
      <c r="F27" s="1312"/>
      <c r="G27" s="53"/>
      <c r="H27" s="1312"/>
      <c r="I27" s="221"/>
      <c r="J27" s="1312"/>
      <c r="K27" s="1312"/>
      <c r="L27" s="1312"/>
      <c r="M27" s="1312"/>
      <c r="N27" s="1312"/>
      <c r="O27" s="1312"/>
      <c r="P27" s="1312"/>
      <c r="Q27" s="1312"/>
      <c r="R27" s="1312"/>
      <c r="S27" s="1311"/>
      <c r="T27" s="1311"/>
      <c r="U27" s="1311"/>
      <c r="V27" s="1313"/>
      <c r="W27" s="1313"/>
      <c r="X27" s="1313"/>
      <c r="Y27" s="53"/>
      <c r="Z27" s="53"/>
      <c r="AA27" s="53"/>
      <c r="AB27" s="221"/>
      <c r="AC27" s="885"/>
      <c r="AD27" s="221"/>
      <c r="AE27" s="221"/>
      <c r="AF27" s="221"/>
      <c r="AG27" s="221"/>
      <c r="AH27" s="221"/>
      <c r="AI27" s="221"/>
      <c r="AJ27" s="221"/>
      <c r="AK27" s="221"/>
      <c r="AL27" s="221"/>
      <c r="AM27" s="1320"/>
      <c r="AN27" s="381"/>
      <c r="AP27" s="5451"/>
      <c r="AQ27" s="5451"/>
      <c r="AR27" s="5451"/>
      <c r="AS27" s="5451"/>
      <c r="AT27" s="5451"/>
      <c r="AU27" s="5451"/>
      <c r="AV27" s="5451"/>
      <c r="AW27" s="5451"/>
      <c r="AX27" s="5451"/>
      <c r="AY27" s="5451"/>
      <c r="AZ27" s="5451"/>
      <c r="BA27" s="5451"/>
      <c r="BB27" s="5451"/>
      <c r="BC27" s="5451"/>
      <c r="BD27" s="5451"/>
      <c r="BE27" s="5451"/>
      <c r="BF27" s="5451"/>
      <c r="BG27" s="5451"/>
      <c r="BH27" s="5451"/>
      <c r="BI27" s="5451"/>
      <c r="BJ27" s="5451"/>
      <c r="BK27" s="5451"/>
    </row>
    <row r="28" spans="1:63" ht="6" customHeight="1" thickBot="1" x14ac:dyDescent="0.2">
      <c r="B28" s="255"/>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52"/>
      <c r="AC28" s="253"/>
      <c r="AD28" s="221"/>
      <c r="AE28" s="221"/>
      <c r="AF28" s="221"/>
      <c r="AG28" s="221"/>
      <c r="AH28" s="221"/>
      <c r="AI28" s="221"/>
      <c r="AJ28" s="221"/>
      <c r="AK28" s="221"/>
      <c r="AL28" s="221"/>
      <c r="AM28" s="221"/>
      <c r="AN28" s="254"/>
      <c r="AP28" s="5451"/>
      <c r="AQ28" s="5451"/>
      <c r="AR28" s="5451"/>
      <c r="AS28" s="5451"/>
      <c r="AT28" s="5451"/>
      <c r="AU28" s="5451"/>
      <c r="AV28" s="5451"/>
      <c r="AW28" s="5451"/>
      <c r="AX28" s="5451"/>
      <c r="AY28" s="5451"/>
      <c r="AZ28" s="5451"/>
      <c r="BA28" s="5451"/>
      <c r="BB28" s="5451"/>
      <c r="BC28" s="5451"/>
      <c r="BD28" s="5451"/>
      <c r="BE28" s="5451"/>
      <c r="BF28" s="5451"/>
      <c r="BG28" s="5451"/>
      <c r="BH28" s="5451"/>
      <c r="BI28" s="5451"/>
      <c r="BJ28" s="5451"/>
      <c r="BK28" s="5451"/>
    </row>
    <row r="29" spans="1:63" x14ac:dyDescent="0.15">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row>
    <row r="30" spans="1:63" x14ac:dyDescent="0.15">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row>
    <row r="31" spans="1:63" x14ac:dyDescent="0.15">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row>
  </sheetData>
  <mergeCells count="9">
    <mergeCell ref="B2:AN2"/>
    <mergeCell ref="B4:AB4"/>
    <mergeCell ref="AC4:AN4"/>
    <mergeCell ref="AD13:AN15"/>
    <mergeCell ref="AP13:BK28"/>
    <mergeCell ref="AP12:AY12"/>
    <mergeCell ref="AD24:AN26"/>
    <mergeCell ref="D14:V14"/>
    <mergeCell ref="AD11:AN11"/>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8863" r:id="rId4" name="Check Box 15">
              <controlPr defaultSize="0" autoFill="0" autoLine="0" autoPict="0">
                <anchor moveWithCells="1">
                  <from>
                    <xdr:col>18</xdr:col>
                    <xdr:colOff>0</xdr:colOff>
                    <xdr:row>15</xdr:row>
                    <xdr:rowOff>0</xdr:rowOff>
                  </from>
                  <to>
                    <xdr:col>21</xdr:col>
                    <xdr:colOff>123825</xdr:colOff>
                    <xdr:row>16</xdr:row>
                    <xdr:rowOff>0</xdr:rowOff>
                  </to>
                </anchor>
              </controlPr>
            </control>
          </mc:Choice>
        </mc:AlternateContent>
        <mc:AlternateContent xmlns:mc="http://schemas.openxmlformats.org/markup-compatibility/2006">
          <mc:Choice Requires="x14">
            <control shapeId="718864" r:id="rId5" name="Check Box 16">
              <controlPr defaultSize="0" autoFill="0" autoLine="0" autoPict="0">
                <anchor moveWithCells="1">
                  <from>
                    <xdr:col>22</xdr:col>
                    <xdr:colOff>47625</xdr:colOff>
                    <xdr:row>15</xdr:row>
                    <xdr:rowOff>0</xdr:rowOff>
                  </from>
                  <to>
                    <xdr:col>26</xdr:col>
                    <xdr:colOff>0</xdr:colOff>
                    <xdr:row>16</xdr:row>
                    <xdr:rowOff>0</xdr:rowOff>
                  </to>
                </anchor>
              </controlPr>
            </control>
          </mc:Choice>
        </mc:AlternateContent>
        <mc:AlternateContent xmlns:mc="http://schemas.openxmlformats.org/markup-compatibility/2006">
          <mc:Choice Requires="x14">
            <control shapeId="718869" r:id="rId6" name="Check Box 21">
              <controlPr defaultSize="0" autoFill="0" autoLine="0" autoPict="0">
                <anchor moveWithCells="1">
                  <from>
                    <xdr:col>17</xdr:col>
                    <xdr:colOff>161925</xdr:colOff>
                    <xdr:row>17</xdr:row>
                    <xdr:rowOff>47625</xdr:rowOff>
                  </from>
                  <to>
                    <xdr:col>21</xdr:col>
                    <xdr:colOff>104775</xdr:colOff>
                    <xdr:row>18</xdr:row>
                    <xdr:rowOff>47625</xdr:rowOff>
                  </to>
                </anchor>
              </controlPr>
            </control>
          </mc:Choice>
        </mc:AlternateContent>
        <mc:AlternateContent xmlns:mc="http://schemas.openxmlformats.org/markup-compatibility/2006">
          <mc:Choice Requires="x14">
            <control shapeId="718870" r:id="rId7" name="Check Box 22">
              <controlPr defaultSize="0" autoFill="0" autoLine="0" autoPict="0">
                <anchor moveWithCells="1">
                  <from>
                    <xdr:col>22</xdr:col>
                    <xdr:colOff>38100</xdr:colOff>
                    <xdr:row>17</xdr:row>
                    <xdr:rowOff>57150</xdr:rowOff>
                  </from>
                  <to>
                    <xdr:col>25</xdr:col>
                    <xdr:colOff>171450</xdr:colOff>
                    <xdr:row>18</xdr:row>
                    <xdr:rowOff>57150</xdr:rowOff>
                  </to>
                </anchor>
              </controlPr>
            </control>
          </mc:Choice>
        </mc:AlternateContent>
        <mc:AlternateContent xmlns:mc="http://schemas.openxmlformats.org/markup-compatibility/2006">
          <mc:Choice Requires="x14">
            <control shapeId="718871" r:id="rId8" name="Check Box 23">
              <controlPr defaultSize="0" autoFill="0" autoLine="0" autoPict="0">
                <anchor moveWithCells="1">
                  <from>
                    <xdr:col>17</xdr:col>
                    <xdr:colOff>171450</xdr:colOff>
                    <xdr:row>19</xdr:row>
                    <xdr:rowOff>57150</xdr:rowOff>
                  </from>
                  <to>
                    <xdr:col>21</xdr:col>
                    <xdr:colOff>114300</xdr:colOff>
                    <xdr:row>20</xdr:row>
                    <xdr:rowOff>57150</xdr:rowOff>
                  </to>
                </anchor>
              </controlPr>
            </control>
          </mc:Choice>
        </mc:AlternateContent>
        <mc:AlternateContent xmlns:mc="http://schemas.openxmlformats.org/markup-compatibility/2006">
          <mc:Choice Requires="x14">
            <control shapeId="718872" r:id="rId9" name="Check Box 24">
              <controlPr defaultSize="0" autoFill="0" autoLine="0" autoPict="0">
                <anchor moveWithCells="1">
                  <from>
                    <xdr:col>22</xdr:col>
                    <xdr:colOff>47625</xdr:colOff>
                    <xdr:row>19</xdr:row>
                    <xdr:rowOff>47625</xdr:rowOff>
                  </from>
                  <to>
                    <xdr:col>26</xdr:col>
                    <xdr:colOff>0</xdr:colOff>
                    <xdr:row>20</xdr:row>
                    <xdr:rowOff>47625</xdr:rowOff>
                  </to>
                </anchor>
              </controlPr>
            </control>
          </mc:Choice>
        </mc:AlternateContent>
        <mc:AlternateContent xmlns:mc="http://schemas.openxmlformats.org/markup-compatibility/2006">
          <mc:Choice Requires="x14">
            <control shapeId="718873" r:id="rId10" name="Check Box 25">
              <controlPr defaultSize="0" autoFill="0" autoLine="0" autoPict="0">
                <anchor moveWithCells="1">
                  <from>
                    <xdr:col>17</xdr:col>
                    <xdr:colOff>171450</xdr:colOff>
                    <xdr:row>22</xdr:row>
                    <xdr:rowOff>66675</xdr:rowOff>
                  </from>
                  <to>
                    <xdr:col>21</xdr:col>
                    <xdr:colOff>114300</xdr:colOff>
                    <xdr:row>23</xdr:row>
                    <xdr:rowOff>66675</xdr:rowOff>
                  </to>
                </anchor>
              </controlPr>
            </control>
          </mc:Choice>
        </mc:AlternateContent>
        <mc:AlternateContent xmlns:mc="http://schemas.openxmlformats.org/markup-compatibility/2006">
          <mc:Choice Requires="x14">
            <control shapeId="718874" r:id="rId11" name="Check Box 26">
              <controlPr defaultSize="0" autoFill="0" autoLine="0" autoPict="0">
                <anchor moveWithCells="1">
                  <from>
                    <xdr:col>22</xdr:col>
                    <xdr:colOff>38100</xdr:colOff>
                    <xdr:row>22</xdr:row>
                    <xdr:rowOff>104775</xdr:rowOff>
                  </from>
                  <to>
                    <xdr:col>25</xdr:col>
                    <xdr:colOff>171450</xdr:colOff>
                    <xdr:row>23</xdr:row>
                    <xdr:rowOff>104775</xdr:rowOff>
                  </to>
                </anchor>
              </controlPr>
            </control>
          </mc:Choice>
        </mc:AlternateContent>
        <mc:AlternateContent xmlns:mc="http://schemas.openxmlformats.org/markup-compatibility/2006">
          <mc:Choice Requires="x14">
            <control shapeId="718899" r:id="rId12" name="Check Box 51">
              <controlPr defaultSize="0" autoFill="0" autoLine="0" autoPict="0">
                <anchor moveWithCells="1">
                  <from>
                    <xdr:col>18</xdr:col>
                    <xdr:colOff>0</xdr:colOff>
                    <xdr:row>8</xdr:row>
                    <xdr:rowOff>0</xdr:rowOff>
                  </from>
                  <to>
                    <xdr:col>21</xdr:col>
                    <xdr:colOff>123825</xdr:colOff>
                    <xdr:row>8</xdr:row>
                    <xdr:rowOff>171450</xdr:rowOff>
                  </to>
                </anchor>
              </controlPr>
            </control>
          </mc:Choice>
        </mc:AlternateContent>
        <mc:AlternateContent xmlns:mc="http://schemas.openxmlformats.org/markup-compatibility/2006">
          <mc:Choice Requires="x14">
            <control shapeId="718900" r:id="rId13" name="Check Box 52">
              <controlPr defaultSize="0" autoFill="0" autoLine="0" autoPict="0">
                <anchor moveWithCells="1">
                  <from>
                    <xdr:col>22</xdr:col>
                    <xdr:colOff>47625</xdr:colOff>
                    <xdr:row>8</xdr:row>
                    <xdr:rowOff>0</xdr:rowOff>
                  </from>
                  <to>
                    <xdr:col>26</xdr:col>
                    <xdr:colOff>0</xdr:colOff>
                    <xdr:row>8</xdr:row>
                    <xdr:rowOff>171450</xdr:rowOff>
                  </to>
                </anchor>
              </controlPr>
            </control>
          </mc:Choice>
        </mc:AlternateContent>
        <mc:AlternateContent xmlns:mc="http://schemas.openxmlformats.org/markup-compatibility/2006">
          <mc:Choice Requires="x14">
            <control shapeId="718901" r:id="rId14" name="Check Box 53">
              <controlPr defaultSize="0" autoFill="0" autoLine="0" autoPict="0">
                <anchor moveWithCells="1">
                  <from>
                    <xdr:col>18</xdr:col>
                    <xdr:colOff>0</xdr:colOff>
                    <xdr:row>9</xdr:row>
                    <xdr:rowOff>28575</xdr:rowOff>
                  </from>
                  <to>
                    <xdr:col>21</xdr:col>
                    <xdr:colOff>123825</xdr:colOff>
                    <xdr:row>10</xdr:row>
                    <xdr:rowOff>28575</xdr:rowOff>
                  </to>
                </anchor>
              </controlPr>
            </control>
          </mc:Choice>
        </mc:AlternateContent>
        <mc:AlternateContent xmlns:mc="http://schemas.openxmlformats.org/markup-compatibility/2006">
          <mc:Choice Requires="x14">
            <control shapeId="718902" r:id="rId15" name="Check Box 54">
              <controlPr defaultSize="0" autoFill="0" autoLine="0" autoPict="0">
                <anchor moveWithCells="1">
                  <from>
                    <xdr:col>22</xdr:col>
                    <xdr:colOff>47625</xdr:colOff>
                    <xdr:row>9</xdr:row>
                    <xdr:rowOff>38100</xdr:rowOff>
                  </from>
                  <to>
                    <xdr:col>26</xdr:col>
                    <xdr:colOff>0</xdr:colOff>
                    <xdr:row>10</xdr:row>
                    <xdr:rowOff>38100</xdr:rowOff>
                  </to>
                </anchor>
              </controlPr>
            </control>
          </mc:Choice>
        </mc:AlternateContent>
        <mc:AlternateContent xmlns:mc="http://schemas.openxmlformats.org/markup-compatibility/2006">
          <mc:Choice Requires="x14">
            <control shapeId="718903" r:id="rId16" name="Check Box 55">
              <controlPr defaultSize="0" autoFill="0" autoLine="0" autoPict="0">
                <anchor moveWithCells="1">
                  <from>
                    <xdr:col>17</xdr:col>
                    <xdr:colOff>171450</xdr:colOff>
                    <xdr:row>11</xdr:row>
                    <xdr:rowOff>9525</xdr:rowOff>
                  </from>
                  <to>
                    <xdr:col>21</xdr:col>
                    <xdr:colOff>114300</xdr:colOff>
                    <xdr:row>11</xdr:row>
                    <xdr:rowOff>209550</xdr:rowOff>
                  </to>
                </anchor>
              </controlPr>
            </control>
          </mc:Choice>
        </mc:AlternateContent>
        <mc:AlternateContent xmlns:mc="http://schemas.openxmlformats.org/markup-compatibility/2006">
          <mc:Choice Requires="x14">
            <control shapeId="718904" r:id="rId17" name="Check Box 56">
              <controlPr defaultSize="0" autoFill="0" autoLine="0" autoPict="0">
                <anchor moveWithCells="1">
                  <from>
                    <xdr:col>22</xdr:col>
                    <xdr:colOff>28575</xdr:colOff>
                    <xdr:row>11</xdr:row>
                    <xdr:rowOff>9525</xdr:rowOff>
                  </from>
                  <to>
                    <xdr:col>25</xdr:col>
                    <xdr:colOff>161925</xdr:colOff>
                    <xdr:row>11</xdr:row>
                    <xdr:rowOff>209550</xdr:rowOff>
                  </to>
                </anchor>
              </controlPr>
            </control>
          </mc:Choice>
        </mc:AlternateContent>
        <mc:AlternateContent xmlns:mc="http://schemas.openxmlformats.org/markup-compatibility/2006">
          <mc:Choice Requires="x14">
            <control shapeId="718905" r:id="rId18" name="Check Box 57">
              <controlPr defaultSize="0" autoFill="0" autoLine="0" autoPict="0">
                <anchor moveWithCells="1">
                  <from>
                    <xdr:col>18</xdr:col>
                    <xdr:colOff>9525</xdr:colOff>
                    <xdr:row>13</xdr:row>
                    <xdr:rowOff>209550</xdr:rowOff>
                  </from>
                  <to>
                    <xdr:col>21</xdr:col>
                    <xdr:colOff>133350</xdr:colOff>
                    <xdr:row>14</xdr:row>
                    <xdr:rowOff>190500</xdr:rowOff>
                  </to>
                </anchor>
              </controlPr>
            </control>
          </mc:Choice>
        </mc:AlternateContent>
        <mc:AlternateContent xmlns:mc="http://schemas.openxmlformats.org/markup-compatibility/2006">
          <mc:Choice Requires="x14">
            <control shapeId="718906" r:id="rId19" name="Check Box 58">
              <controlPr defaultSize="0" autoFill="0" autoLine="0" autoPict="0">
                <anchor moveWithCells="1">
                  <from>
                    <xdr:col>22</xdr:col>
                    <xdr:colOff>28575</xdr:colOff>
                    <xdr:row>14</xdr:row>
                    <xdr:rowOff>9525</xdr:rowOff>
                  </from>
                  <to>
                    <xdr:col>25</xdr:col>
                    <xdr:colOff>161925</xdr:colOff>
                    <xdr:row>14</xdr:row>
                    <xdr:rowOff>209550</xdr:rowOff>
                  </to>
                </anchor>
              </controlPr>
            </control>
          </mc:Choice>
        </mc:AlternateContent>
        <mc:AlternateContent xmlns:mc="http://schemas.openxmlformats.org/markup-compatibility/2006">
          <mc:Choice Requires="x14">
            <control shapeId="718907" r:id="rId20" name="Check Box 59">
              <controlPr defaultSize="0" autoFill="0" autoLine="0" autoPict="0">
                <anchor moveWithCells="1">
                  <from>
                    <xdr:col>18</xdr:col>
                    <xdr:colOff>19050</xdr:colOff>
                    <xdr:row>25</xdr:row>
                    <xdr:rowOff>28575</xdr:rowOff>
                  </from>
                  <to>
                    <xdr:col>21</xdr:col>
                    <xdr:colOff>142875</xdr:colOff>
                    <xdr:row>26</xdr:row>
                    <xdr:rowOff>28575</xdr:rowOff>
                  </to>
                </anchor>
              </controlPr>
            </control>
          </mc:Choice>
        </mc:AlternateContent>
        <mc:AlternateContent xmlns:mc="http://schemas.openxmlformats.org/markup-compatibility/2006">
          <mc:Choice Requires="x14">
            <control shapeId="718908" r:id="rId21" name="Check Box 60">
              <controlPr defaultSize="0" autoFill="0" autoLine="0" autoPict="0">
                <anchor moveWithCells="1">
                  <from>
                    <xdr:col>22</xdr:col>
                    <xdr:colOff>28575</xdr:colOff>
                    <xdr:row>25</xdr:row>
                    <xdr:rowOff>28575</xdr:rowOff>
                  </from>
                  <to>
                    <xdr:col>25</xdr:col>
                    <xdr:colOff>161925</xdr:colOff>
                    <xdr:row>26</xdr:row>
                    <xdr:rowOff>28575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L79"/>
  <sheetViews>
    <sheetView showGridLines="0" view="pageBreakPreview" zoomScaleNormal="100" zoomScaleSheetLayoutView="100" workbookViewId="0">
      <selection activeCell="Z6" sqref="Z6"/>
    </sheetView>
  </sheetViews>
  <sheetFormatPr defaultColWidth="8" defaultRowHeight="12" x14ac:dyDescent="0.15"/>
  <cols>
    <col min="1" max="1" width="1.5" style="21" customWidth="1"/>
    <col min="2" max="2" width="1.625" style="21" customWidth="1"/>
    <col min="3" max="72" width="2.375" style="21" customWidth="1"/>
    <col min="73" max="16384" width="8" style="21"/>
  </cols>
  <sheetData>
    <row r="2" spans="1:40" ht="14.1" customHeight="1" x14ac:dyDescent="0.15">
      <c r="B2" s="2727" t="s">
        <v>1126</v>
      </c>
      <c r="C2" s="2727"/>
      <c r="D2" s="2727"/>
      <c r="E2" s="2727"/>
      <c r="F2" s="2727"/>
      <c r="G2" s="2727"/>
      <c r="H2" s="2727"/>
      <c r="I2" s="2727"/>
      <c r="J2" s="2727"/>
      <c r="K2" s="2727"/>
      <c r="L2" s="2727"/>
      <c r="M2" s="2727"/>
      <c r="N2" s="2727"/>
      <c r="O2" s="2727"/>
      <c r="P2" s="2727"/>
      <c r="Q2" s="2727"/>
      <c r="R2" s="2727"/>
      <c r="S2" s="2727"/>
      <c r="T2" s="2727"/>
      <c r="U2" s="2727"/>
      <c r="V2" s="2727"/>
      <c r="W2" s="2727"/>
      <c r="X2" s="2727"/>
      <c r="Y2" s="2727"/>
      <c r="Z2" s="2727"/>
      <c r="AA2" s="2727"/>
      <c r="AB2" s="2727"/>
      <c r="AC2" s="2727"/>
      <c r="AD2" s="2727"/>
      <c r="AE2" s="2727"/>
      <c r="AF2" s="2727"/>
      <c r="AG2" s="2727"/>
      <c r="AH2" s="2727"/>
      <c r="AI2" s="2727"/>
      <c r="AJ2" s="2727"/>
      <c r="AK2" s="2727"/>
      <c r="AL2" s="2727"/>
      <c r="AM2" s="2727"/>
      <c r="AN2" s="2727"/>
    </row>
    <row r="3" spans="1:40" ht="5.0999999999999996" customHeight="1" thickBot="1" x14ac:dyDescent="0.2"/>
    <row r="4" spans="1:40" ht="14.1" customHeight="1" x14ac:dyDescent="0.15">
      <c r="B4" s="5313" t="s">
        <v>693</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314"/>
      <c r="AA4" s="5315"/>
      <c r="AB4" s="5316" t="s">
        <v>8</v>
      </c>
      <c r="AC4" s="5314"/>
      <c r="AD4" s="5314"/>
      <c r="AE4" s="5314"/>
      <c r="AF4" s="5314"/>
      <c r="AG4" s="5314"/>
      <c r="AH4" s="5314"/>
      <c r="AI4" s="5314"/>
      <c r="AJ4" s="5314"/>
      <c r="AK4" s="5314"/>
      <c r="AL4" s="5314"/>
      <c r="AM4" s="5314"/>
      <c r="AN4" s="5317"/>
    </row>
    <row r="5" spans="1:40" ht="6.95" customHeight="1" x14ac:dyDescent="0.15">
      <c r="B5" s="106"/>
      <c r="C5" s="39"/>
      <c r="D5" s="39"/>
      <c r="E5" s="39"/>
      <c r="F5" s="39"/>
      <c r="G5" s="39"/>
      <c r="H5" s="39"/>
      <c r="I5" s="39"/>
      <c r="J5" s="39"/>
      <c r="K5" s="39"/>
      <c r="L5" s="39"/>
      <c r="M5" s="39"/>
      <c r="N5" s="39"/>
      <c r="O5" s="39"/>
      <c r="P5" s="39"/>
      <c r="Q5" s="39"/>
      <c r="R5" s="39"/>
      <c r="S5" s="39"/>
      <c r="T5" s="39"/>
      <c r="U5" s="39"/>
      <c r="V5" s="39"/>
      <c r="W5" s="39"/>
      <c r="X5" s="39"/>
      <c r="Y5" s="39"/>
      <c r="Z5" s="39"/>
      <c r="AA5" s="199"/>
      <c r="AB5" s="168"/>
      <c r="AC5" s="39"/>
      <c r="AD5" s="39"/>
      <c r="AE5" s="39"/>
      <c r="AF5" s="39"/>
      <c r="AG5" s="39"/>
      <c r="AH5" s="39"/>
      <c r="AI5" s="39"/>
      <c r="AJ5" s="39"/>
      <c r="AK5" s="39"/>
      <c r="AL5" s="39"/>
      <c r="AM5" s="39"/>
      <c r="AN5" s="152"/>
    </row>
    <row r="6" spans="1:40" s="195" customFormat="1" ht="14.1" customHeight="1" x14ac:dyDescent="0.15">
      <c r="A6" s="514"/>
      <c r="B6" s="5"/>
      <c r="C6" s="891" t="s">
        <v>1826</v>
      </c>
      <c r="D6" s="39"/>
      <c r="E6" s="891"/>
      <c r="F6" s="891"/>
      <c r="G6" s="542"/>
      <c r="H6" s="542"/>
      <c r="I6" s="542"/>
      <c r="J6" s="542"/>
      <c r="K6" s="891"/>
      <c r="L6" s="542"/>
      <c r="M6" s="542"/>
      <c r="N6" s="542"/>
      <c r="O6" s="542"/>
      <c r="P6" s="39"/>
      <c r="Q6" s="542"/>
      <c r="R6" s="542"/>
      <c r="S6" s="542"/>
      <c r="T6" s="542"/>
      <c r="U6" s="542"/>
      <c r="V6" s="542"/>
      <c r="W6" s="542"/>
      <c r="X6" s="542"/>
      <c r="Y6" s="891"/>
      <c r="Z6" s="1021"/>
      <c r="AA6" s="21"/>
      <c r="AB6" s="613"/>
      <c r="AC6" s="21"/>
      <c r="AD6" s="21"/>
      <c r="AE6" s="21"/>
      <c r="AF6" s="21"/>
      <c r="AG6" s="21"/>
      <c r="AH6" s="21"/>
      <c r="AI6" s="21"/>
      <c r="AJ6" s="21"/>
      <c r="AK6" s="21"/>
      <c r="AL6" s="729"/>
      <c r="AM6" s="729"/>
      <c r="AN6" s="67"/>
    </row>
    <row r="7" spans="1:40" s="195" customFormat="1" ht="14.1" customHeight="1" x14ac:dyDescent="0.15">
      <c r="A7" s="514"/>
      <c r="B7" s="5"/>
      <c r="C7" s="542"/>
      <c r="D7" s="61" t="s">
        <v>1578</v>
      </c>
      <c r="E7" s="891"/>
      <c r="F7" s="36"/>
      <c r="G7" s="36"/>
      <c r="H7" s="891"/>
      <c r="I7" s="542"/>
      <c r="J7" s="542"/>
      <c r="K7" s="891"/>
      <c r="L7" s="891"/>
      <c r="M7" s="891"/>
      <c r="N7" s="891"/>
      <c r="O7" s="891"/>
      <c r="P7" s="891"/>
      <c r="Q7" s="891"/>
      <c r="R7" s="844"/>
      <c r="S7" s="844"/>
      <c r="T7" s="7"/>
      <c r="U7" s="843"/>
      <c r="V7" s="843"/>
      <c r="W7" s="891"/>
      <c r="X7" s="891"/>
      <c r="Y7" s="57"/>
      <c r="Z7" s="57"/>
      <c r="AA7" s="21"/>
      <c r="AB7" s="613"/>
      <c r="AC7" s="890"/>
      <c r="AD7" s="729"/>
      <c r="AE7" s="890"/>
      <c r="AF7" s="890"/>
      <c r="AG7" s="890"/>
      <c r="AH7" s="890"/>
      <c r="AI7" s="890"/>
      <c r="AJ7" s="890"/>
      <c r="AK7" s="890"/>
      <c r="AL7" s="890"/>
      <c r="AM7" s="890"/>
      <c r="AN7" s="67"/>
    </row>
    <row r="8" spans="1:40" s="195" customFormat="1" ht="14.1" customHeight="1" x14ac:dyDescent="0.15">
      <c r="A8" s="514"/>
      <c r="B8" s="5"/>
      <c r="C8" s="542" t="s">
        <v>715</v>
      </c>
      <c r="D8" s="21"/>
      <c r="E8" s="542"/>
      <c r="F8" s="891"/>
      <c r="G8" s="39"/>
      <c r="H8" s="891"/>
      <c r="I8" s="891"/>
      <c r="J8" s="891"/>
      <c r="K8" s="891"/>
      <c r="L8" s="542"/>
      <c r="M8" s="542"/>
      <c r="N8" s="542"/>
      <c r="O8" s="542"/>
      <c r="P8" s="542"/>
      <c r="Q8" s="542"/>
      <c r="R8" s="542"/>
      <c r="S8" s="542"/>
      <c r="T8" s="542"/>
      <c r="U8" s="542"/>
      <c r="V8" s="46"/>
      <c r="W8" s="2726"/>
      <c r="X8" s="2726"/>
      <c r="Y8" s="891"/>
      <c r="Z8" s="1021"/>
      <c r="AA8" s="21"/>
      <c r="AB8" s="613"/>
      <c r="AC8" s="890"/>
      <c r="AD8" s="729"/>
      <c r="AE8" s="890"/>
      <c r="AF8" s="729"/>
      <c r="AG8" s="729"/>
      <c r="AH8" s="729"/>
      <c r="AI8" s="729"/>
      <c r="AJ8" s="729"/>
      <c r="AK8" s="729"/>
      <c r="AL8" s="729"/>
      <c r="AM8" s="729"/>
      <c r="AN8" s="67"/>
    </row>
    <row r="9" spans="1:40" s="195" customFormat="1" ht="14.1" customHeight="1" x14ac:dyDescent="0.15">
      <c r="A9" s="514"/>
      <c r="B9" s="5"/>
      <c r="C9" s="891"/>
      <c r="D9" s="542" t="s">
        <v>44</v>
      </c>
      <c r="E9" s="21"/>
      <c r="F9" s="891"/>
      <c r="G9" s="891"/>
      <c r="H9" s="891"/>
      <c r="I9" s="867" t="s">
        <v>45</v>
      </c>
      <c r="J9" s="5388"/>
      <c r="K9" s="5388"/>
      <c r="L9" s="5388"/>
      <c r="M9" s="5388"/>
      <c r="N9" s="5388"/>
      <c r="O9" s="5388"/>
      <c r="P9" s="5388"/>
      <c r="Q9" s="5388"/>
      <c r="R9" s="5388"/>
      <c r="S9" s="5388"/>
      <c r="T9" s="5388"/>
      <c r="U9" s="5388"/>
      <c r="V9" s="5388"/>
      <c r="W9" s="52" t="s">
        <v>38</v>
      </c>
      <c r="X9" s="328"/>
      <c r="Y9" s="867"/>
      <c r="Z9" s="1008"/>
      <c r="AA9" s="21"/>
      <c r="AB9" s="613"/>
      <c r="AC9" s="890"/>
      <c r="AD9" s="890"/>
      <c r="AE9" s="890"/>
      <c r="AF9" s="890"/>
      <c r="AG9" s="890"/>
      <c r="AH9" s="890"/>
      <c r="AI9" s="890"/>
      <c r="AJ9" s="890"/>
      <c r="AK9" s="890"/>
      <c r="AL9" s="163"/>
      <c r="AM9" s="163"/>
      <c r="AN9" s="67"/>
    </row>
    <row r="10" spans="1:40" s="195" customFormat="1" ht="14.1" customHeight="1" x14ac:dyDescent="0.15">
      <c r="A10" s="514"/>
      <c r="B10" s="5"/>
      <c r="C10" s="891"/>
      <c r="D10" s="39" t="s">
        <v>247</v>
      </c>
      <c r="E10" s="21"/>
      <c r="F10" s="891"/>
      <c r="G10" s="891"/>
      <c r="I10" s="729"/>
      <c r="J10" s="138"/>
      <c r="K10" s="5532"/>
      <c r="L10" s="5532"/>
      <c r="M10" s="729"/>
      <c r="N10" s="729"/>
      <c r="O10" s="729"/>
      <c r="P10" s="729"/>
      <c r="Q10" s="729"/>
      <c r="R10" s="5361"/>
      <c r="S10" s="5361"/>
      <c r="T10" s="5655" t="s">
        <v>246</v>
      </c>
      <c r="U10" s="5655"/>
      <c r="V10" s="46"/>
      <c r="W10" s="846"/>
      <c r="X10" s="846"/>
      <c r="Y10" s="46"/>
      <c r="Z10" s="46"/>
      <c r="AA10" s="199"/>
      <c r="AB10" s="613"/>
      <c r="AC10" s="890"/>
      <c r="AD10" s="890"/>
      <c r="AE10" s="72"/>
      <c r="AF10" s="890"/>
      <c r="AG10" s="890"/>
      <c r="AH10" s="890"/>
      <c r="AI10" s="890"/>
      <c r="AJ10" s="890"/>
      <c r="AK10" s="890"/>
      <c r="AL10" s="890"/>
      <c r="AM10" s="890"/>
      <c r="AN10" s="67"/>
    </row>
    <row r="11" spans="1:40" s="195" customFormat="1" ht="14.1" customHeight="1" x14ac:dyDescent="0.15">
      <c r="A11" s="514"/>
      <c r="B11" s="5"/>
      <c r="C11" s="891"/>
      <c r="D11" s="542"/>
      <c r="E11" s="542"/>
      <c r="F11" s="542"/>
      <c r="G11" s="891"/>
      <c r="H11" s="846"/>
      <c r="I11" s="890"/>
      <c r="J11" s="729"/>
      <c r="K11" s="729"/>
      <c r="L11" s="729"/>
      <c r="M11" s="729"/>
      <c r="N11" s="729"/>
      <c r="O11" s="729"/>
      <c r="P11" s="729"/>
      <c r="Q11" s="729"/>
      <c r="S11" s="36"/>
      <c r="T11" s="53"/>
      <c r="U11" s="53"/>
      <c r="V11" s="542"/>
      <c r="W11" s="53"/>
      <c r="X11" s="53"/>
      <c r="Y11" s="867"/>
      <c r="Z11" s="1008"/>
      <c r="AA11" s="199"/>
      <c r="AB11" s="613"/>
      <c r="AC11" s="890"/>
      <c r="AD11" s="890"/>
      <c r="AE11" s="890"/>
      <c r="AF11" s="890"/>
      <c r="AG11" s="890"/>
      <c r="AH11" s="890"/>
      <c r="AI11" s="890"/>
      <c r="AJ11" s="890"/>
      <c r="AK11" s="890"/>
      <c r="AL11" s="890"/>
      <c r="AM11" s="890"/>
      <c r="AN11" s="122"/>
    </row>
    <row r="12" spans="1:40" s="195" customFormat="1" ht="14.1" customHeight="1" x14ac:dyDescent="0.15">
      <c r="A12" s="514"/>
      <c r="B12" s="5"/>
      <c r="C12" s="542" t="s">
        <v>906</v>
      </c>
      <c r="D12" s="21"/>
      <c r="E12" s="542"/>
      <c r="F12" s="542"/>
      <c r="G12" s="891"/>
      <c r="H12" s="891"/>
      <c r="I12" s="891"/>
      <c r="J12" s="891"/>
      <c r="K12" s="542"/>
      <c r="L12" s="542"/>
      <c r="M12" s="542"/>
      <c r="N12" s="891"/>
      <c r="O12" s="891"/>
      <c r="P12" s="61"/>
      <c r="Q12" s="891"/>
      <c r="R12" s="844"/>
      <c r="S12" s="844"/>
      <c r="T12" s="7"/>
      <c r="U12" s="843"/>
      <c r="V12" s="843"/>
      <c r="W12" s="891"/>
      <c r="X12" s="891"/>
      <c r="Y12" s="57"/>
      <c r="Z12" s="57"/>
      <c r="AA12" s="21"/>
      <c r="AB12" s="613"/>
      <c r="AC12" s="890"/>
      <c r="AD12" s="890"/>
      <c r="AE12" s="890"/>
      <c r="AF12" s="890"/>
      <c r="AG12" s="890"/>
      <c r="AH12" s="890"/>
      <c r="AI12" s="890"/>
      <c r="AJ12" s="890"/>
      <c r="AK12" s="890"/>
      <c r="AL12" s="890"/>
      <c r="AM12" s="890"/>
      <c r="AN12" s="67"/>
    </row>
    <row r="13" spans="1:40" s="195" customFormat="1" ht="14.1" customHeight="1" x14ac:dyDescent="0.15">
      <c r="A13" s="514"/>
      <c r="B13" s="5"/>
      <c r="C13" s="61"/>
      <c r="D13" s="61"/>
      <c r="E13" s="542"/>
      <c r="F13" s="542"/>
      <c r="G13" s="891"/>
      <c r="H13" s="891"/>
      <c r="I13" s="891"/>
      <c r="J13" s="891"/>
      <c r="K13" s="542"/>
      <c r="L13" s="542"/>
      <c r="M13" s="542"/>
      <c r="N13" s="891"/>
      <c r="O13" s="36"/>
      <c r="P13" s="36"/>
      <c r="Q13" s="36"/>
      <c r="R13" s="891"/>
      <c r="S13" s="542"/>
      <c r="T13" s="53"/>
      <c r="U13" s="53"/>
      <c r="V13" s="46"/>
      <c r="W13" s="53"/>
      <c r="X13" s="53"/>
      <c r="Y13" s="36"/>
      <c r="Z13" s="36"/>
      <c r="AA13" s="21"/>
      <c r="AB13" s="613"/>
      <c r="AC13" s="890"/>
      <c r="AD13" s="72"/>
      <c r="AE13" s="890"/>
      <c r="AF13" s="890"/>
      <c r="AG13" s="890"/>
      <c r="AH13" s="890"/>
      <c r="AI13" s="890"/>
      <c r="AJ13" s="890"/>
      <c r="AK13" s="890"/>
      <c r="AL13" s="890"/>
      <c r="AM13" s="890"/>
      <c r="AN13" s="67"/>
    </row>
    <row r="14" spans="1:40" s="195" customFormat="1" ht="18" customHeight="1" x14ac:dyDescent="0.15">
      <c r="A14" s="514"/>
      <c r="B14" s="5"/>
      <c r="C14" s="891" t="s">
        <v>716</v>
      </c>
      <c r="D14" s="21"/>
      <c r="E14" s="891"/>
      <c r="F14" s="891"/>
      <c r="G14" s="891"/>
      <c r="H14" s="891"/>
      <c r="I14" s="542"/>
      <c r="J14" s="891"/>
      <c r="K14" s="891"/>
      <c r="L14" s="542"/>
      <c r="M14" s="542"/>
      <c r="N14" s="542"/>
      <c r="O14" s="36"/>
      <c r="P14" s="36"/>
      <c r="Q14" s="36"/>
      <c r="R14" s="36"/>
      <c r="S14" s="36"/>
      <c r="T14" s="36"/>
      <c r="U14" s="36"/>
      <c r="V14" s="36"/>
      <c r="W14" s="36"/>
      <c r="X14" s="36"/>
      <c r="Y14" s="36"/>
      <c r="Z14" s="36"/>
      <c r="AA14" s="21"/>
      <c r="AB14" s="613"/>
      <c r="AC14" s="890"/>
      <c r="AD14" s="890"/>
      <c r="AE14" s="890"/>
      <c r="AF14" s="890"/>
      <c r="AG14" s="890"/>
      <c r="AH14" s="890"/>
      <c r="AI14" s="890"/>
      <c r="AJ14" s="890"/>
      <c r="AK14" s="890"/>
      <c r="AL14" s="729"/>
      <c r="AM14" s="163"/>
      <c r="AN14" s="67"/>
    </row>
    <row r="15" spans="1:40" s="195" customFormat="1" ht="17.25" customHeight="1" x14ac:dyDescent="0.15">
      <c r="A15" s="514"/>
      <c r="B15" s="5"/>
      <c r="C15" s="891"/>
      <c r="D15" s="891"/>
      <c r="E15" s="891"/>
      <c r="F15" s="891"/>
      <c r="G15" s="891"/>
      <c r="H15" s="891"/>
      <c r="I15" s="542"/>
      <c r="J15" s="891"/>
      <c r="K15" s="891"/>
      <c r="L15" s="542"/>
      <c r="M15" s="542"/>
      <c r="N15" s="542"/>
      <c r="O15" s="36"/>
      <c r="P15" s="36"/>
      <c r="Q15" s="891"/>
      <c r="R15" s="844"/>
      <c r="S15" s="844"/>
      <c r="T15" s="7"/>
      <c r="U15" s="843"/>
      <c r="V15" s="843"/>
      <c r="W15" s="891"/>
      <c r="X15" s="891"/>
      <c r="Y15" s="57"/>
      <c r="Z15" s="57"/>
      <c r="AA15" s="21"/>
      <c r="AB15" s="613"/>
      <c r="AC15" s="890"/>
      <c r="AD15" s="890"/>
      <c r="AE15" s="890"/>
      <c r="AF15" s="890"/>
      <c r="AG15" s="890"/>
      <c r="AH15" s="890"/>
      <c r="AI15" s="890"/>
      <c r="AJ15" s="890"/>
      <c r="AK15" s="890"/>
      <c r="AL15" s="729"/>
      <c r="AM15" s="163"/>
      <c r="AN15" s="67"/>
    </row>
    <row r="16" spans="1:40" s="195" customFormat="1" ht="13.5" customHeight="1" x14ac:dyDescent="0.15">
      <c r="A16" s="514"/>
      <c r="B16" s="5"/>
      <c r="C16" s="891" t="s">
        <v>1827</v>
      </c>
      <c r="D16" s="542"/>
      <c r="E16" s="542"/>
      <c r="F16" s="542"/>
      <c r="G16" s="542"/>
      <c r="H16" s="542"/>
      <c r="I16" s="17"/>
      <c r="J16" s="542"/>
      <c r="K16" s="39"/>
      <c r="L16" s="891"/>
      <c r="M16" s="891"/>
      <c r="N16" s="891"/>
      <c r="O16" s="891"/>
      <c r="P16" s="891"/>
      <c r="Q16" s="891"/>
      <c r="R16" s="891"/>
      <c r="S16" s="891"/>
      <c r="T16" s="36"/>
      <c r="U16" s="17"/>
      <c r="V16" s="891"/>
      <c r="W16" s="874"/>
      <c r="X16" s="874"/>
      <c r="Y16" s="891"/>
      <c r="Z16" s="1021"/>
      <c r="AA16" s="26"/>
      <c r="AB16" s="613"/>
      <c r="AC16" s="890"/>
      <c r="AD16" s="890"/>
      <c r="AE16" s="890"/>
      <c r="AF16" s="890"/>
      <c r="AG16" s="890"/>
      <c r="AH16" s="890"/>
      <c r="AI16" s="890"/>
      <c r="AJ16" s="890"/>
      <c r="AK16" s="890"/>
      <c r="AL16" s="729"/>
      <c r="AM16" s="163"/>
      <c r="AN16" s="67"/>
    </row>
    <row r="17" spans="1:41" s="195" customFormat="1" ht="13.5" customHeight="1" x14ac:dyDescent="0.15">
      <c r="A17" s="514"/>
      <c r="B17" s="5"/>
      <c r="C17" s="891"/>
      <c r="D17" s="542" t="s">
        <v>1723</v>
      </c>
      <c r="E17" s="542"/>
      <c r="F17" s="542"/>
      <c r="G17" s="542"/>
      <c r="H17" s="542"/>
      <c r="I17" s="17"/>
      <c r="J17" s="542"/>
      <c r="K17" s="39"/>
      <c r="L17" s="891"/>
      <c r="M17" s="891"/>
      <c r="N17" s="891"/>
      <c r="O17" s="891"/>
      <c r="P17" s="891"/>
      <c r="Q17" s="891"/>
      <c r="R17" s="891"/>
      <c r="S17" s="891"/>
      <c r="T17" s="36"/>
      <c r="U17" s="17"/>
      <c r="V17" s="891"/>
      <c r="W17" s="874"/>
      <c r="X17" s="874"/>
      <c r="Y17" s="891"/>
      <c r="Z17" s="1021"/>
      <c r="AA17" s="26"/>
      <c r="AB17" s="891"/>
      <c r="AC17" s="891"/>
      <c r="AD17" s="891"/>
      <c r="AE17" s="891"/>
      <c r="AF17" s="891"/>
      <c r="AG17" s="891"/>
      <c r="AH17" s="891"/>
      <c r="AI17" s="891"/>
      <c r="AJ17" s="891"/>
      <c r="AK17" s="891"/>
      <c r="AL17" s="891"/>
      <c r="AM17" s="891"/>
      <c r="AN17" s="18"/>
      <c r="AO17" s="288"/>
    </row>
    <row r="18" spans="1:41" s="195" customFormat="1" ht="14.1" customHeight="1" x14ac:dyDescent="0.15">
      <c r="A18" s="514"/>
      <c r="B18" s="5"/>
      <c r="C18" s="891" t="s">
        <v>1577</v>
      </c>
      <c r="D18" s="542"/>
      <c r="E18" s="542"/>
      <c r="F18" s="891"/>
      <c r="G18" s="61"/>
      <c r="H18" s="61"/>
      <c r="I18" s="61"/>
      <c r="J18" s="891"/>
      <c r="K18" s="61"/>
      <c r="L18" s="61"/>
      <c r="M18" s="61"/>
      <c r="N18" s="61"/>
      <c r="O18" s="61"/>
      <c r="P18" s="61"/>
      <c r="Q18" s="542"/>
      <c r="R18" s="891"/>
      <c r="S18" s="844"/>
      <c r="T18" s="844"/>
      <c r="U18" s="7"/>
      <c r="V18" s="843"/>
      <c r="W18" s="843"/>
      <c r="X18" s="891"/>
      <c r="Y18" s="891"/>
      <c r="Z18" s="1021"/>
      <c r="AA18" s="26"/>
      <c r="AB18" s="291" t="s">
        <v>238</v>
      </c>
      <c r="AC18" s="1809" t="s">
        <v>2142</v>
      </c>
      <c r="AD18" s="891"/>
      <c r="AE18" s="891"/>
      <c r="AF18" s="891"/>
      <c r="AG18" s="891"/>
      <c r="AH18" s="891"/>
      <c r="AI18" s="891"/>
      <c r="AJ18" s="891"/>
      <c r="AK18" s="891"/>
      <c r="AL18" s="891"/>
      <c r="AM18" s="891"/>
      <c r="AN18" s="18"/>
      <c r="AO18" s="288"/>
    </row>
    <row r="19" spans="1:41" s="195" customFormat="1" ht="14.1" customHeight="1" x14ac:dyDescent="0.15">
      <c r="A19" s="514"/>
      <c r="B19" s="5"/>
      <c r="C19" s="891"/>
      <c r="D19" s="542" t="s">
        <v>1805</v>
      </c>
      <c r="E19" s="542"/>
      <c r="F19" s="891"/>
      <c r="G19" s="61"/>
      <c r="H19" s="61"/>
      <c r="I19" s="61"/>
      <c r="J19" s="891"/>
      <c r="K19" s="61"/>
      <c r="L19" s="61"/>
      <c r="M19" s="61"/>
      <c r="N19" s="61"/>
      <c r="O19" s="61"/>
      <c r="P19" s="61"/>
      <c r="Q19" s="542"/>
      <c r="R19" s="891"/>
      <c r="S19" s="844"/>
      <c r="T19" s="844"/>
      <c r="U19" s="7"/>
      <c r="V19" s="843"/>
      <c r="W19" s="843"/>
      <c r="X19" s="891"/>
      <c r="Y19" s="891"/>
      <c r="Z19" s="1021"/>
      <c r="AA19" s="26"/>
      <c r="AB19" s="291" t="s">
        <v>238</v>
      </c>
      <c r="AC19" s="5656" t="s">
        <v>2089</v>
      </c>
      <c r="AD19" s="5656"/>
      <c r="AE19" s="5656"/>
      <c r="AF19" s="5656"/>
      <c r="AG19" s="5656"/>
      <c r="AH19" s="5656"/>
      <c r="AI19" s="5656"/>
      <c r="AJ19" s="5656"/>
      <c r="AK19" s="5656"/>
      <c r="AL19" s="5656"/>
      <c r="AM19" s="5656"/>
      <c r="AN19" s="5657"/>
      <c r="AO19" s="288"/>
    </row>
    <row r="20" spans="1:41" s="195" customFormat="1" ht="14.1" customHeight="1" x14ac:dyDescent="0.15">
      <c r="A20" s="514"/>
      <c r="B20" s="5"/>
      <c r="C20" s="891"/>
      <c r="D20" s="542"/>
      <c r="E20" s="542"/>
      <c r="F20" s="891"/>
      <c r="G20" s="61"/>
      <c r="H20" s="61"/>
      <c r="I20" s="61"/>
      <c r="J20" s="891"/>
      <c r="K20" s="61"/>
      <c r="L20" s="61"/>
      <c r="M20" s="61"/>
      <c r="N20" s="61"/>
      <c r="O20" s="61"/>
      <c r="P20" s="61"/>
      <c r="Q20" s="542"/>
      <c r="R20" s="891"/>
      <c r="S20" s="844"/>
      <c r="T20" s="844"/>
      <c r="U20" s="7"/>
      <c r="V20" s="843"/>
      <c r="W20" s="843"/>
      <c r="X20" s="891"/>
      <c r="Y20" s="891"/>
      <c r="Z20" s="1021"/>
      <c r="AA20" s="26"/>
      <c r="AB20" s="1782"/>
      <c r="AC20" s="5656"/>
      <c r="AD20" s="5656"/>
      <c r="AE20" s="5656"/>
      <c r="AF20" s="5656"/>
      <c r="AG20" s="5656"/>
      <c r="AH20" s="5656"/>
      <c r="AI20" s="5656"/>
      <c r="AJ20" s="5656"/>
      <c r="AK20" s="5656"/>
      <c r="AL20" s="5656"/>
      <c r="AM20" s="5656"/>
      <c r="AN20" s="5657"/>
      <c r="AO20" s="288"/>
    </row>
    <row r="21" spans="1:41" s="195" customFormat="1" ht="14.1" customHeight="1" x14ac:dyDescent="0.15">
      <c r="A21" s="514"/>
      <c r="B21" s="5"/>
      <c r="Z21" s="1019"/>
      <c r="AB21" s="1782"/>
      <c r="AC21" s="5656"/>
      <c r="AD21" s="5656"/>
      <c r="AE21" s="5656"/>
      <c r="AF21" s="5656"/>
      <c r="AG21" s="5656"/>
      <c r="AH21" s="5656"/>
      <c r="AI21" s="5656"/>
      <c r="AJ21" s="5656"/>
      <c r="AK21" s="5656"/>
      <c r="AL21" s="5656"/>
      <c r="AM21" s="5656"/>
      <c r="AN21" s="5657"/>
      <c r="AO21" s="288"/>
    </row>
    <row r="22" spans="1:41" s="195" customFormat="1" ht="14.1" customHeight="1" x14ac:dyDescent="0.15">
      <c r="A22" s="514"/>
      <c r="B22" s="5"/>
      <c r="C22" s="542" t="s">
        <v>991</v>
      </c>
      <c r="E22" s="542"/>
      <c r="F22" s="542"/>
      <c r="G22" s="542"/>
      <c r="H22" s="542"/>
      <c r="I22" s="17"/>
      <c r="J22" s="542"/>
      <c r="K22" s="39"/>
      <c r="L22" s="891"/>
      <c r="M22" s="891"/>
      <c r="N22" s="891"/>
      <c r="O22" s="891"/>
      <c r="P22" s="891"/>
      <c r="Q22" s="891"/>
      <c r="R22" s="891"/>
      <c r="S22" s="891"/>
      <c r="T22" s="36"/>
      <c r="U22" s="17"/>
      <c r="V22" s="891"/>
      <c r="W22" s="874"/>
      <c r="X22" s="874"/>
      <c r="Y22" s="891"/>
      <c r="Z22" s="1021"/>
      <c r="AA22" s="891"/>
      <c r="AB22" s="1782"/>
      <c r="AC22" s="1774"/>
      <c r="AD22" s="1774"/>
      <c r="AE22" s="1774"/>
      <c r="AF22" s="1774"/>
      <c r="AG22" s="1774"/>
      <c r="AH22" s="1774"/>
      <c r="AI22" s="1774"/>
      <c r="AJ22" s="1774"/>
      <c r="AK22" s="1774"/>
      <c r="AL22" s="1774"/>
      <c r="AM22" s="1774"/>
      <c r="AN22" s="1781"/>
      <c r="AO22" s="288"/>
    </row>
    <row r="23" spans="1:41" s="195" customFormat="1" ht="14.1" customHeight="1" x14ac:dyDescent="0.15">
      <c r="A23" s="514"/>
      <c r="B23" s="5"/>
      <c r="C23" s="5302" t="s">
        <v>717</v>
      </c>
      <c r="D23" s="5303"/>
      <c r="E23" s="5303"/>
      <c r="F23" s="5304"/>
      <c r="G23" s="5302" t="s">
        <v>718</v>
      </c>
      <c r="H23" s="5303"/>
      <c r="I23" s="5303"/>
      <c r="J23" s="5303"/>
      <c r="K23" s="5303"/>
      <c r="L23" s="5304"/>
      <c r="M23" s="5311" t="s">
        <v>1806</v>
      </c>
      <c r="N23" s="5303"/>
      <c r="O23" s="5303"/>
      <c r="P23" s="5303"/>
      <c r="Q23" s="5303"/>
      <c r="R23" s="5303"/>
      <c r="S23" s="5303"/>
      <c r="T23" s="5303"/>
      <c r="U23" s="5303"/>
      <c r="V23" s="5303"/>
      <c r="W23" s="5303"/>
      <c r="X23" s="5304"/>
      <c r="Y23" s="5302" t="s">
        <v>153</v>
      </c>
      <c r="Z23" s="5303"/>
      <c r="AA23" s="5303"/>
      <c r="AB23" s="5303"/>
      <c r="AC23" s="5303"/>
      <c r="AD23" s="5303"/>
      <c r="AE23" s="5303"/>
      <c r="AF23" s="5303"/>
      <c r="AG23" s="5303"/>
      <c r="AH23" s="5303"/>
      <c r="AI23" s="5303"/>
      <c r="AJ23" s="5303"/>
      <c r="AK23" s="5303"/>
      <c r="AL23" s="5303"/>
      <c r="AM23" s="5304"/>
      <c r="AN23" s="6"/>
    </row>
    <row r="24" spans="1:41" s="195" customFormat="1" ht="14.1" customHeight="1" x14ac:dyDescent="0.15">
      <c r="A24" s="514"/>
      <c r="B24" s="5"/>
      <c r="C24" s="4498"/>
      <c r="D24" s="4499"/>
      <c r="E24" s="4499"/>
      <c r="F24" s="4500"/>
      <c r="G24" s="4498"/>
      <c r="H24" s="4499"/>
      <c r="I24" s="4499"/>
      <c r="J24" s="4499"/>
      <c r="K24" s="4499"/>
      <c r="L24" s="4500"/>
      <c r="M24" s="4498"/>
      <c r="N24" s="4499"/>
      <c r="O24" s="4499"/>
      <c r="P24" s="4499"/>
      <c r="Q24" s="4499"/>
      <c r="R24" s="4499"/>
      <c r="S24" s="4499"/>
      <c r="T24" s="4499"/>
      <c r="U24" s="4499"/>
      <c r="V24" s="4499"/>
      <c r="W24" s="4499"/>
      <c r="X24" s="4500"/>
      <c r="Y24" s="4498"/>
      <c r="Z24" s="4499"/>
      <c r="AA24" s="4499"/>
      <c r="AB24" s="4499"/>
      <c r="AC24" s="4499"/>
      <c r="AD24" s="4499"/>
      <c r="AE24" s="4499"/>
      <c r="AF24" s="4499"/>
      <c r="AG24" s="4499"/>
      <c r="AH24" s="4499"/>
      <c r="AI24" s="4499"/>
      <c r="AJ24" s="4499"/>
      <c r="AK24" s="4499"/>
      <c r="AL24" s="4499"/>
      <c r="AM24" s="4500"/>
      <c r="AN24" s="6"/>
    </row>
    <row r="25" spans="1:41" s="195" customFormat="1" ht="14.1" customHeight="1" x14ac:dyDescent="0.15">
      <c r="A25" s="514"/>
      <c r="B25" s="5"/>
      <c r="C25" s="5658"/>
      <c r="D25" s="5659"/>
      <c r="E25" s="5659"/>
      <c r="F25" s="5660"/>
      <c r="G25" s="5302"/>
      <c r="H25" s="5303"/>
      <c r="I25" s="5303"/>
      <c r="J25" s="5303"/>
      <c r="K25" s="5303"/>
      <c r="L25" s="5304"/>
      <c r="M25" s="5650"/>
      <c r="N25" s="5651"/>
      <c r="O25" s="5651"/>
      <c r="P25" s="5651"/>
      <c r="Q25" s="5651"/>
      <c r="R25" s="5651"/>
      <c r="S25" s="5651"/>
      <c r="T25" s="5651"/>
      <c r="U25" s="5651"/>
      <c r="V25" s="5651"/>
      <c r="W25" s="5651"/>
      <c r="X25" s="5652"/>
      <c r="Y25" s="5650"/>
      <c r="Z25" s="5651"/>
      <c r="AA25" s="5651"/>
      <c r="AB25" s="5651"/>
      <c r="AC25" s="5651"/>
      <c r="AD25" s="5651"/>
      <c r="AE25" s="5651"/>
      <c r="AF25" s="5651"/>
      <c r="AG25" s="5651"/>
      <c r="AH25" s="5651"/>
      <c r="AI25" s="5651"/>
      <c r="AJ25" s="5651"/>
      <c r="AK25" s="5651"/>
      <c r="AL25" s="5651"/>
      <c r="AM25" s="5652"/>
      <c r="AN25" s="6"/>
    </row>
    <row r="26" spans="1:41" s="195" customFormat="1" ht="14.1" customHeight="1" x14ac:dyDescent="0.15">
      <c r="A26" s="514"/>
      <c r="B26" s="5"/>
      <c r="C26" s="5661"/>
      <c r="D26" s="5662"/>
      <c r="E26" s="5662"/>
      <c r="F26" s="5663"/>
      <c r="G26" s="5455"/>
      <c r="H26" s="2720"/>
      <c r="I26" s="2720"/>
      <c r="J26" s="2720"/>
      <c r="K26" s="2720"/>
      <c r="L26" s="5456"/>
      <c r="M26" s="5653"/>
      <c r="N26" s="5393"/>
      <c r="O26" s="5393"/>
      <c r="P26" s="5393"/>
      <c r="Q26" s="5393"/>
      <c r="R26" s="5393"/>
      <c r="S26" s="5393"/>
      <c r="T26" s="5393"/>
      <c r="U26" s="5393"/>
      <c r="V26" s="5393"/>
      <c r="W26" s="5393"/>
      <c r="X26" s="5654"/>
      <c r="Y26" s="5653"/>
      <c r="Z26" s="5393"/>
      <c r="AA26" s="5393"/>
      <c r="AB26" s="5393"/>
      <c r="AC26" s="5393"/>
      <c r="AD26" s="5393"/>
      <c r="AE26" s="5393"/>
      <c r="AF26" s="5393"/>
      <c r="AG26" s="5393"/>
      <c r="AH26" s="5393"/>
      <c r="AI26" s="5393"/>
      <c r="AJ26" s="5393"/>
      <c r="AK26" s="5393"/>
      <c r="AL26" s="5393"/>
      <c r="AM26" s="5654"/>
      <c r="AN26" s="6"/>
    </row>
    <row r="27" spans="1:41" s="195" customFormat="1" ht="14.1" customHeight="1" x14ac:dyDescent="0.15">
      <c r="A27" s="514"/>
      <c r="B27" s="5"/>
      <c r="C27" s="5658"/>
      <c r="D27" s="5659"/>
      <c r="E27" s="5659"/>
      <c r="F27" s="5660"/>
      <c r="G27" s="5302"/>
      <c r="H27" s="5303"/>
      <c r="I27" s="5303"/>
      <c r="J27" s="5303"/>
      <c r="K27" s="5303"/>
      <c r="L27" s="5304"/>
      <c r="M27" s="5650"/>
      <c r="N27" s="5651"/>
      <c r="O27" s="5651"/>
      <c r="P27" s="5651"/>
      <c r="Q27" s="5651"/>
      <c r="R27" s="5651"/>
      <c r="S27" s="5651"/>
      <c r="T27" s="5651"/>
      <c r="U27" s="5651"/>
      <c r="V27" s="5651"/>
      <c r="W27" s="5651"/>
      <c r="X27" s="5652"/>
      <c r="Y27" s="5650"/>
      <c r="Z27" s="5651"/>
      <c r="AA27" s="5651"/>
      <c r="AB27" s="5651"/>
      <c r="AC27" s="5651"/>
      <c r="AD27" s="5651"/>
      <c r="AE27" s="5651"/>
      <c r="AF27" s="5651"/>
      <c r="AG27" s="5651"/>
      <c r="AH27" s="5651"/>
      <c r="AI27" s="5651"/>
      <c r="AJ27" s="5651"/>
      <c r="AK27" s="5651"/>
      <c r="AL27" s="5651"/>
      <c r="AM27" s="5652"/>
      <c r="AN27" s="6"/>
    </row>
    <row r="28" spans="1:41" s="195" customFormat="1" ht="14.1" customHeight="1" x14ac:dyDescent="0.15">
      <c r="A28" s="514"/>
      <c r="B28" s="5"/>
      <c r="C28" s="5661"/>
      <c r="D28" s="5662"/>
      <c r="E28" s="5662"/>
      <c r="F28" s="5663"/>
      <c r="G28" s="5455"/>
      <c r="H28" s="2720"/>
      <c r="I28" s="2720"/>
      <c r="J28" s="2720"/>
      <c r="K28" s="2720"/>
      <c r="L28" s="5456"/>
      <c r="M28" s="5653"/>
      <c r="N28" s="5393"/>
      <c r="O28" s="5393"/>
      <c r="P28" s="5393"/>
      <c r="Q28" s="5393"/>
      <c r="R28" s="5393"/>
      <c r="S28" s="5393"/>
      <c r="T28" s="5393"/>
      <c r="U28" s="5393"/>
      <c r="V28" s="5393"/>
      <c r="W28" s="5393"/>
      <c r="X28" s="5654"/>
      <c r="Y28" s="5653"/>
      <c r="Z28" s="5393"/>
      <c r="AA28" s="5393"/>
      <c r="AB28" s="5393"/>
      <c r="AC28" s="5393"/>
      <c r="AD28" s="5393"/>
      <c r="AE28" s="5393"/>
      <c r="AF28" s="5393"/>
      <c r="AG28" s="5393"/>
      <c r="AH28" s="5393"/>
      <c r="AI28" s="5393"/>
      <c r="AJ28" s="5393"/>
      <c r="AK28" s="5393"/>
      <c r="AL28" s="5393"/>
      <c r="AM28" s="5654"/>
      <c r="AN28" s="6"/>
    </row>
    <row r="29" spans="1:41" s="195" customFormat="1" ht="14.1" customHeight="1" x14ac:dyDescent="0.15">
      <c r="A29" s="514"/>
      <c r="B29" s="5"/>
      <c r="C29" s="5658"/>
      <c r="D29" s="5659"/>
      <c r="E29" s="5659"/>
      <c r="F29" s="5660"/>
      <c r="G29" s="5302"/>
      <c r="H29" s="5303"/>
      <c r="I29" s="5303"/>
      <c r="J29" s="5303"/>
      <c r="K29" s="5303"/>
      <c r="L29" s="5304"/>
      <c r="M29" s="5650"/>
      <c r="N29" s="5651"/>
      <c r="O29" s="5651"/>
      <c r="P29" s="5651"/>
      <c r="Q29" s="5651"/>
      <c r="R29" s="5651"/>
      <c r="S29" s="5651"/>
      <c r="T29" s="5651"/>
      <c r="U29" s="5651"/>
      <c r="V29" s="5651"/>
      <c r="W29" s="5651"/>
      <c r="X29" s="5652"/>
      <c r="Y29" s="5650"/>
      <c r="Z29" s="5651"/>
      <c r="AA29" s="5651"/>
      <c r="AB29" s="5651"/>
      <c r="AC29" s="5651"/>
      <c r="AD29" s="5651"/>
      <c r="AE29" s="5651"/>
      <c r="AF29" s="5651"/>
      <c r="AG29" s="5651"/>
      <c r="AH29" s="5651"/>
      <c r="AI29" s="5651"/>
      <c r="AJ29" s="5651"/>
      <c r="AK29" s="5651"/>
      <c r="AL29" s="5651"/>
      <c r="AM29" s="5652"/>
      <c r="AN29" s="6"/>
    </row>
    <row r="30" spans="1:41" s="195" customFormat="1" ht="14.1" customHeight="1" x14ac:dyDescent="0.15">
      <c r="A30" s="514"/>
      <c r="B30" s="5"/>
      <c r="C30" s="5661"/>
      <c r="D30" s="5662"/>
      <c r="E30" s="5662"/>
      <c r="F30" s="5663"/>
      <c r="G30" s="5455"/>
      <c r="H30" s="2720"/>
      <c r="I30" s="2720"/>
      <c r="J30" s="2720"/>
      <c r="K30" s="2720"/>
      <c r="L30" s="5456"/>
      <c r="M30" s="5653"/>
      <c r="N30" s="5393"/>
      <c r="O30" s="5393"/>
      <c r="P30" s="5393"/>
      <c r="Q30" s="5393"/>
      <c r="R30" s="5393"/>
      <c r="S30" s="5393"/>
      <c r="T30" s="5393"/>
      <c r="U30" s="5393"/>
      <c r="V30" s="5393"/>
      <c r="W30" s="5393"/>
      <c r="X30" s="5654"/>
      <c r="Y30" s="5653"/>
      <c r="Z30" s="5393"/>
      <c r="AA30" s="5393"/>
      <c r="AB30" s="5393"/>
      <c r="AC30" s="5393"/>
      <c r="AD30" s="5393"/>
      <c r="AE30" s="5393"/>
      <c r="AF30" s="5393"/>
      <c r="AG30" s="5393"/>
      <c r="AH30" s="5393"/>
      <c r="AI30" s="5393"/>
      <c r="AJ30" s="5393"/>
      <c r="AK30" s="5393"/>
      <c r="AL30" s="5393"/>
      <c r="AM30" s="5654"/>
      <c r="AN30" s="6"/>
    </row>
    <row r="31" spans="1:41" s="195" customFormat="1" ht="14.1" customHeight="1" x14ac:dyDescent="0.15">
      <c r="A31" s="514"/>
      <c r="B31" s="5"/>
      <c r="C31" s="5658"/>
      <c r="D31" s="5659"/>
      <c r="E31" s="5659"/>
      <c r="F31" s="5660"/>
      <c r="G31" s="5302"/>
      <c r="H31" s="5303"/>
      <c r="I31" s="5303"/>
      <c r="J31" s="5303"/>
      <c r="K31" s="5303"/>
      <c r="L31" s="5304"/>
      <c r="M31" s="5650"/>
      <c r="N31" s="5651"/>
      <c r="O31" s="5651"/>
      <c r="P31" s="5651"/>
      <c r="Q31" s="5651"/>
      <c r="R31" s="5651"/>
      <c r="S31" s="5651"/>
      <c r="T31" s="5651"/>
      <c r="U31" s="5651"/>
      <c r="V31" s="5651"/>
      <c r="W31" s="5651"/>
      <c r="X31" s="5652"/>
      <c r="Y31" s="5650"/>
      <c r="Z31" s="5651"/>
      <c r="AA31" s="5651"/>
      <c r="AB31" s="5651"/>
      <c r="AC31" s="5651"/>
      <c r="AD31" s="5651"/>
      <c r="AE31" s="5651"/>
      <c r="AF31" s="5651"/>
      <c r="AG31" s="5651"/>
      <c r="AH31" s="5651"/>
      <c r="AI31" s="5651"/>
      <c r="AJ31" s="5651"/>
      <c r="AK31" s="5651"/>
      <c r="AL31" s="5651"/>
      <c r="AM31" s="5652"/>
      <c r="AN31" s="6"/>
    </row>
    <row r="32" spans="1:41" s="195" customFormat="1" ht="14.1" customHeight="1" x14ac:dyDescent="0.15">
      <c r="A32" s="514"/>
      <c r="B32" s="5"/>
      <c r="C32" s="5661"/>
      <c r="D32" s="5662"/>
      <c r="E32" s="5662"/>
      <c r="F32" s="5663"/>
      <c r="G32" s="5455"/>
      <c r="H32" s="2720"/>
      <c r="I32" s="2720"/>
      <c r="J32" s="2720"/>
      <c r="K32" s="2720"/>
      <c r="L32" s="5456"/>
      <c r="M32" s="5653"/>
      <c r="N32" s="5393"/>
      <c r="O32" s="5393"/>
      <c r="P32" s="5393"/>
      <c r="Q32" s="5393"/>
      <c r="R32" s="5393"/>
      <c r="S32" s="5393"/>
      <c r="T32" s="5393"/>
      <c r="U32" s="5393"/>
      <c r="V32" s="5393"/>
      <c r="W32" s="5393"/>
      <c r="X32" s="5654"/>
      <c r="Y32" s="5653"/>
      <c r="Z32" s="5393"/>
      <c r="AA32" s="5393"/>
      <c r="AB32" s="5393"/>
      <c r="AC32" s="5393"/>
      <c r="AD32" s="5393"/>
      <c r="AE32" s="5393"/>
      <c r="AF32" s="5393"/>
      <c r="AG32" s="5393"/>
      <c r="AH32" s="5393"/>
      <c r="AI32" s="5393"/>
      <c r="AJ32" s="5393"/>
      <c r="AK32" s="5393"/>
      <c r="AL32" s="5393"/>
      <c r="AM32" s="5654"/>
      <c r="AN32" s="6"/>
    </row>
    <row r="33" spans="1:64" s="195" customFormat="1" ht="14.1" customHeight="1" x14ac:dyDescent="0.15">
      <c r="B33" s="5"/>
      <c r="C33" s="5658"/>
      <c r="D33" s="5659"/>
      <c r="E33" s="5659"/>
      <c r="F33" s="5660"/>
      <c r="G33" s="5302"/>
      <c r="H33" s="5303"/>
      <c r="I33" s="5303"/>
      <c r="J33" s="5303"/>
      <c r="K33" s="5303"/>
      <c r="L33" s="5304"/>
      <c r="M33" s="5650"/>
      <c r="N33" s="5651"/>
      <c r="O33" s="5651"/>
      <c r="P33" s="5651"/>
      <c r="Q33" s="5651"/>
      <c r="R33" s="5651"/>
      <c r="S33" s="5651"/>
      <c r="T33" s="5651"/>
      <c r="U33" s="5651"/>
      <c r="V33" s="5651"/>
      <c r="W33" s="5651"/>
      <c r="X33" s="5652"/>
      <c r="Y33" s="5650"/>
      <c r="Z33" s="5651"/>
      <c r="AA33" s="5651"/>
      <c r="AB33" s="5651"/>
      <c r="AC33" s="5651"/>
      <c r="AD33" s="5651"/>
      <c r="AE33" s="5651"/>
      <c r="AF33" s="5651"/>
      <c r="AG33" s="5651"/>
      <c r="AH33" s="5651"/>
      <c r="AI33" s="5651"/>
      <c r="AJ33" s="5651"/>
      <c r="AK33" s="5651"/>
      <c r="AL33" s="5651"/>
      <c r="AM33" s="5652"/>
      <c r="AN33" s="6"/>
    </row>
    <row r="34" spans="1:64" s="195" customFormat="1" ht="14.1" customHeight="1" x14ac:dyDescent="0.15">
      <c r="B34" s="5"/>
      <c r="C34" s="5667"/>
      <c r="D34" s="5668"/>
      <c r="E34" s="5668"/>
      <c r="F34" s="5669"/>
      <c r="G34" s="4498"/>
      <c r="H34" s="4499"/>
      <c r="I34" s="4499"/>
      <c r="J34" s="4499"/>
      <c r="K34" s="4499"/>
      <c r="L34" s="4500"/>
      <c r="M34" s="5670"/>
      <c r="N34" s="5671"/>
      <c r="O34" s="5671"/>
      <c r="P34" s="5671"/>
      <c r="Q34" s="5671"/>
      <c r="R34" s="5671"/>
      <c r="S34" s="5671"/>
      <c r="T34" s="5671"/>
      <c r="U34" s="5671"/>
      <c r="V34" s="5671"/>
      <c r="W34" s="5671"/>
      <c r="X34" s="5672"/>
      <c r="Y34" s="5670"/>
      <c r="Z34" s="5671"/>
      <c r="AA34" s="5671"/>
      <c r="AB34" s="5671"/>
      <c r="AC34" s="5671"/>
      <c r="AD34" s="5671"/>
      <c r="AE34" s="5671"/>
      <c r="AF34" s="5671"/>
      <c r="AG34" s="5671"/>
      <c r="AH34" s="5671"/>
      <c r="AI34" s="5671"/>
      <c r="AJ34" s="5671"/>
      <c r="AK34" s="5671"/>
      <c r="AL34" s="5671"/>
      <c r="AM34" s="5672"/>
      <c r="AN34" s="6"/>
    </row>
    <row r="35" spans="1:64" s="195" customFormat="1" ht="14.1" customHeight="1" x14ac:dyDescent="0.15">
      <c r="A35" s="514"/>
      <c r="B35" s="5"/>
      <c r="C35" s="478" t="s">
        <v>620</v>
      </c>
      <c r="D35" s="542"/>
      <c r="E35" s="542"/>
      <c r="F35" s="514"/>
      <c r="G35" s="677"/>
      <c r="H35" s="677"/>
      <c r="I35" s="677"/>
      <c r="J35" s="542"/>
      <c r="K35" s="677"/>
      <c r="L35" s="677"/>
      <c r="M35" s="677"/>
      <c r="N35" s="677"/>
      <c r="O35" s="677"/>
      <c r="P35" s="542"/>
      <c r="Q35" s="17"/>
      <c r="R35" s="36"/>
      <c r="S35" s="36"/>
      <c r="T35" s="17"/>
      <c r="U35" s="17"/>
      <c r="V35" s="542"/>
      <c r="W35" s="47"/>
      <c r="X35" s="47"/>
      <c r="Y35" s="542"/>
      <c r="Z35" s="542"/>
      <c r="AA35" s="26"/>
      <c r="AC35" s="5434" t="s">
        <v>2155</v>
      </c>
      <c r="AD35" s="5434"/>
      <c r="AE35" s="5434"/>
      <c r="AF35" s="5434"/>
      <c r="AG35" s="5434"/>
      <c r="AH35" s="5434"/>
      <c r="AI35" s="5434"/>
      <c r="AJ35" s="5434"/>
      <c r="AK35" s="5434"/>
      <c r="AL35" s="5434"/>
      <c r="AM35" s="5434"/>
      <c r="AN35" s="5453"/>
    </row>
    <row r="36" spans="1:64" s="195" customFormat="1" ht="14.1" customHeight="1" x14ac:dyDescent="0.15">
      <c r="A36" s="514"/>
      <c r="B36" s="5"/>
      <c r="C36" s="514" t="s">
        <v>907</v>
      </c>
      <c r="D36" s="542"/>
      <c r="E36" s="542"/>
      <c r="F36" s="514"/>
      <c r="G36" s="61"/>
      <c r="H36" s="61"/>
      <c r="I36" s="61"/>
      <c r="J36" s="514"/>
      <c r="K36" s="61"/>
      <c r="L36" s="61"/>
      <c r="M36" s="61"/>
      <c r="N36" s="61"/>
      <c r="O36" s="61"/>
      <c r="P36" s="61"/>
      <c r="Q36" s="542"/>
      <c r="R36" s="514"/>
      <c r="S36" s="637"/>
      <c r="T36" s="637"/>
      <c r="U36" s="7"/>
      <c r="V36" s="638"/>
      <c r="W36" s="638"/>
      <c r="X36" s="514"/>
      <c r="Y36" s="514"/>
      <c r="Z36" s="1021"/>
      <c r="AA36" s="26"/>
      <c r="AB36" s="640" t="s">
        <v>24</v>
      </c>
      <c r="AC36" s="5434"/>
      <c r="AD36" s="5434"/>
      <c r="AE36" s="5434"/>
      <c r="AF36" s="5434"/>
      <c r="AG36" s="5434"/>
      <c r="AH36" s="5434"/>
      <c r="AI36" s="5434"/>
      <c r="AJ36" s="5434"/>
      <c r="AK36" s="5434"/>
      <c r="AL36" s="5434"/>
      <c r="AM36" s="5434"/>
      <c r="AN36" s="5453"/>
    </row>
    <row r="37" spans="1:64" s="195" customFormat="1" ht="14.1" customHeight="1" x14ac:dyDescent="0.15">
      <c r="A37" s="514"/>
      <c r="B37" s="5"/>
      <c r="C37" s="514"/>
      <c r="D37" s="542"/>
      <c r="E37" s="542"/>
      <c r="F37" s="514"/>
      <c r="G37" s="61"/>
      <c r="H37" s="61"/>
      <c r="I37" s="61"/>
      <c r="J37" s="514"/>
      <c r="K37" s="61"/>
      <c r="L37" s="61"/>
      <c r="M37" s="61"/>
      <c r="N37" s="61"/>
      <c r="O37" s="61"/>
      <c r="P37" s="61"/>
      <c r="Q37" s="542"/>
      <c r="R37" s="514"/>
      <c r="S37" s="637"/>
      <c r="T37" s="637"/>
      <c r="U37" s="7"/>
      <c r="V37" s="638"/>
      <c r="W37" s="638"/>
      <c r="X37" s="514"/>
      <c r="Y37" s="514"/>
      <c r="Z37" s="1021"/>
      <c r="AA37" s="26"/>
      <c r="AB37" s="61"/>
      <c r="AC37" s="5434"/>
      <c r="AD37" s="5434"/>
      <c r="AE37" s="5434"/>
      <c r="AF37" s="5434"/>
      <c r="AG37" s="5434"/>
      <c r="AH37" s="5434"/>
      <c r="AI37" s="5434"/>
      <c r="AJ37" s="5434"/>
      <c r="AK37" s="5434"/>
      <c r="AL37" s="5434"/>
      <c r="AM37" s="5434"/>
      <c r="AN37" s="5453"/>
      <c r="AY37" s="4317"/>
      <c r="AZ37" s="5664"/>
      <c r="BA37" s="5664"/>
      <c r="BB37" s="5664"/>
      <c r="BC37" s="5664"/>
      <c r="BD37" s="5664"/>
      <c r="BE37" s="5664"/>
      <c r="BF37" s="5664"/>
      <c r="BG37" s="5664"/>
      <c r="BH37" s="5664"/>
      <c r="BI37" s="5664"/>
      <c r="BJ37" s="5664"/>
      <c r="BK37" s="5664"/>
    </row>
    <row r="38" spans="1:64" s="195" customFormat="1" ht="14.1" customHeight="1" x14ac:dyDescent="0.15">
      <c r="A38" s="514"/>
      <c r="B38" s="5"/>
      <c r="C38" s="514" t="s">
        <v>1722</v>
      </c>
      <c r="D38" s="542"/>
      <c r="E38" s="542"/>
      <c r="F38" s="514"/>
      <c r="G38" s="61"/>
      <c r="H38" s="61"/>
      <c r="I38" s="61"/>
      <c r="J38" s="514"/>
      <c r="K38" s="61"/>
      <c r="L38" s="61"/>
      <c r="M38" s="61"/>
      <c r="N38" s="61"/>
      <c r="O38" s="61"/>
      <c r="P38" s="61"/>
      <c r="Q38" s="542"/>
      <c r="R38" s="514"/>
      <c r="S38" s="637"/>
      <c r="T38" s="637"/>
      <c r="U38" s="7"/>
      <c r="V38" s="638"/>
      <c r="W38" s="638"/>
      <c r="X38" s="514"/>
      <c r="Y38" s="514"/>
      <c r="Z38" s="1021"/>
      <c r="AA38" s="26"/>
      <c r="AB38" s="61"/>
      <c r="AC38" s="5434"/>
      <c r="AD38" s="5434"/>
      <c r="AE38" s="5434"/>
      <c r="AF38" s="5434"/>
      <c r="AG38" s="5434"/>
      <c r="AH38" s="5434"/>
      <c r="AI38" s="5434"/>
      <c r="AJ38" s="5434"/>
      <c r="AK38" s="5434"/>
      <c r="AL38" s="5434"/>
      <c r="AM38" s="5434"/>
      <c r="AN38" s="5453"/>
      <c r="AY38" s="5664"/>
      <c r="AZ38" s="5664"/>
      <c r="BA38" s="5664"/>
      <c r="BB38" s="5664"/>
      <c r="BC38" s="5664"/>
      <c r="BD38" s="5664"/>
      <c r="BE38" s="5664"/>
      <c r="BF38" s="5664"/>
      <c r="BG38" s="5664"/>
      <c r="BH38" s="5664"/>
      <c r="BI38" s="5664"/>
      <c r="BJ38" s="5664"/>
      <c r="BK38" s="5664"/>
    </row>
    <row r="39" spans="1:64" s="195" customFormat="1" ht="14.1" customHeight="1" x14ac:dyDescent="0.15">
      <c r="A39" s="514"/>
      <c r="B39" s="5"/>
      <c r="C39" s="514"/>
      <c r="D39" s="542" t="s">
        <v>1721</v>
      </c>
      <c r="E39" s="542"/>
      <c r="F39" s="514"/>
      <c r="G39" s="61"/>
      <c r="H39" s="61"/>
      <c r="I39" s="61"/>
      <c r="J39" s="514"/>
      <c r="K39" s="61"/>
      <c r="L39" s="61"/>
      <c r="M39" s="61"/>
      <c r="N39" s="61"/>
      <c r="O39" s="61"/>
      <c r="P39" s="61"/>
      <c r="Q39" s="542"/>
      <c r="R39" s="514"/>
      <c r="S39" s="637"/>
      <c r="T39" s="637"/>
      <c r="U39" s="7"/>
      <c r="V39" s="638"/>
      <c r="W39" s="638"/>
      <c r="X39" s="514"/>
      <c r="Y39" s="514"/>
      <c r="Z39" s="1021"/>
      <c r="AA39" s="26"/>
      <c r="AB39" s="322"/>
      <c r="AC39" s="5434"/>
      <c r="AD39" s="5434"/>
      <c r="AE39" s="5434"/>
      <c r="AF39" s="5434"/>
      <c r="AG39" s="5434"/>
      <c r="AH39" s="5434"/>
      <c r="AI39" s="5434"/>
      <c r="AJ39" s="5434"/>
      <c r="AK39" s="5434"/>
      <c r="AL39" s="5434"/>
      <c r="AM39" s="5434"/>
      <c r="AN39" s="5453"/>
      <c r="AY39" s="5664"/>
      <c r="AZ39" s="5664"/>
      <c r="BA39" s="5664"/>
      <c r="BB39" s="5664"/>
      <c r="BC39" s="5664"/>
      <c r="BD39" s="5664"/>
      <c r="BE39" s="5664"/>
      <c r="BF39" s="5664"/>
      <c r="BG39" s="5664"/>
      <c r="BH39" s="5664"/>
      <c r="BI39" s="5664"/>
      <c r="BJ39" s="5664"/>
      <c r="BK39" s="5664"/>
    </row>
    <row r="40" spans="1:64" s="195" customFormat="1" ht="18" customHeight="1" x14ac:dyDescent="0.15">
      <c r="A40" s="514"/>
      <c r="B40" s="5"/>
      <c r="C40" s="514"/>
      <c r="D40" s="514" t="s">
        <v>908</v>
      </c>
      <c r="E40" s="542"/>
      <c r="F40" s="514"/>
      <c r="G40" s="61"/>
      <c r="H40" s="61"/>
      <c r="I40" s="61"/>
      <c r="J40" s="514"/>
      <c r="K40" s="61"/>
      <c r="L40" s="61"/>
      <c r="M40" s="61"/>
      <c r="N40" s="61"/>
      <c r="O40" s="61"/>
      <c r="P40" s="61"/>
      <c r="Q40" s="542"/>
      <c r="R40" s="514"/>
      <c r="S40" s="637"/>
      <c r="T40" s="637"/>
      <c r="U40" s="7"/>
      <c r="V40" s="638"/>
      <c r="W40" s="638"/>
      <c r="X40" s="514"/>
      <c r="Y40" s="514"/>
      <c r="Z40" s="1021"/>
      <c r="AA40" s="26"/>
      <c r="AB40" s="181"/>
      <c r="AC40" s="5434"/>
      <c r="AD40" s="5434"/>
      <c r="AE40" s="5434"/>
      <c r="AF40" s="5434"/>
      <c r="AG40" s="5434"/>
      <c r="AH40" s="5434"/>
      <c r="AI40" s="5434"/>
      <c r="AJ40" s="5434"/>
      <c r="AK40" s="5434"/>
      <c r="AL40" s="5434"/>
      <c r="AM40" s="5434"/>
      <c r="AN40" s="5453"/>
      <c r="AX40" s="748"/>
      <c r="AY40" s="5664"/>
      <c r="AZ40" s="5664"/>
      <c r="BA40" s="5664"/>
      <c r="BB40" s="5664"/>
      <c r="BC40" s="5664"/>
      <c r="BD40" s="5664"/>
      <c r="BE40" s="5664"/>
      <c r="BF40" s="5664"/>
      <c r="BG40" s="5664"/>
      <c r="BH40" s="5664"/>
      <c r="BI40" s="5664"/>
      <c r="BJ40" s="5664"/>
      <c r="BK40" s="5664"/>
    </row>
    <row r="41" spans="1:64" s="195" customFormat="1" ht="14.1" customHeight="1" x14ac:dyDescent="0.15">
      <c r="A41" s="514"/>
      <c r="B41" s="5"/>
      <c r="D41" s="542"/>
      <c r="E41" s="5296"/>
      <c r="F41" s="5296"/>
      <c r="G41" s="5296"/>
      <c r="H41" s="5296"/>
      <c r="I41" s="5296"/>
      <c r="J41" s="5296"/>
      <c r="K41" s="5296"/>
      <c r="L41" s="5296"/>
      <c r="M41" s="5296"/>
      <c r="N41" s="5296"/>
      <c r="O41" s="5296"/>
      <c r="P41" s="5296"/>
      <c r="Q41" s="5296"/>
      <c r="R41" s="5296"/>
      <c r="S41" s="5296"/>
      <c r="T41" s="5296"/>
      <c r="U41" s="5296"/>
      <c r="V41" s="5296"/>
      <c r="W41" s="5296"/>
      <c r="X41" s="5296"/>
      <c r="Y41" s="5296"/>
      <c r="Z41" s="1009"/>
      <c r="AA41" s="26"/>
      <c r="AB41" s="181"/>
      <c r="AC41" s="5434"/>
      <c r="AD41" s="5434"/>
      <c r="AE41" s="5434"/>
      <c r="AF41" s="5434"/>
      <c r="AG41" s="5434"/>
      <c r="AH41" s="5434"/>
      <c r="AI41" s="5434"/>
      <c r="AJ41" s="5434"/>
      <c r="AK41" s="5434"/>
      <c r="AL41" s="5434"/>
      <c r="AM41" s="5434"/>
      <c r="AN41" s="5453"/>
      <c r="AX41" s="751"/>
      <c r="AY41" s="751"/>
      <c r="AZ41" s="751"/>
      <c r="BA41" s="751"/>
      <c r="BB41" s="751"/>
      <c r="BC41" s="751"/>
      <c r="BD41" s="751"/>
      <c r="BE41" s="751"/>
      <c r="BF41" s="751"/>
      <c r="BG41" s="751"/>
      <c r="BH41" s="751"/>
      <c r="BI41" s="751"/>
    </row>
    <row r="42" spans="1:64" s="195" customFormat="1" ht="14.1" customHeight="1" x14ac:dyDescent="0.15">
      <c r="A42" s="514"/>
      <c r="B42" s="5"/>
      <c r="C42" s="514"/>
      <c r="D42" s="542"/>
      <c r="E42" s="5296"/>
      <c r="F42" s="5296"/>
      <c r="G42" s="5296"/>
      <c r="H42" s="5296"/>
      <c r="I42" s="5296"/>
      <c r="J42" s="5296"/>
      <c r="K42" s="5296"/>
      <c r="L42" s="5296"/>
      <c r="M42" s="5296"/>
      <c r="N42" s="5296"/>
      <c r="O42" s="5296"/>
      <c r="P42" s="5296"/>
      <c r="Q42" s="5296"/>
      <c r="R42" s="5296"/>
      <c r="S42" s="5296"/>
      <c r="T42" s="5296"/>
      <c r="U42" s="5296"/>
      <c r="V42" s="5296"/>
      <c r="W42" s="5296"/>
      <c r="X42" s="5296"/>
      <c r="Y42" s="5296"/>
      <c r="Z42" s="1009"/>
      <c r="AA42" s="26"/>
      <c r="AB42" s="188"/>
      <c r="AC42" s="5434"/>
      <c r="AD42" s="5434"/>
      <c r="AE42" s="5434"/>
      <c r="AF42" s="5434"/>
      <c r="AG42" s="5434"/>
      <c r="AH42" s="5434"/>
      <c r="AI42" s="5434"/>
      <c r="AJ42" s="5434"/>
      <c r="AK42" s="5434"/>
      <c r="AL42" s="5434"/>
      <c r="AM42" s="5434"/>
      <c r="AN42" s="5453"/>
      <c r="AX42" s="751"/>
      <c r="AY42" s="751"/>
      <c r="AZ42" s="751"/>
      <c r="BA42" s="751"/>
      <c r="BB42" s="751"/>
      <c r="BC42" s="751"/>
      <c r="BD42" s="751"/>
      <c r="BE42" s="751"/>
      <c r="BF42" s="751"/>
      <c r="BG42" s="751"/>
      <c r="BH42" s="751"/>
      <c r="BI42" s="751"/>
    </row>
    <row r="43" spans="1:64" s="195" customFormat="1" ht="9.75" customHeight="1" x14ac:dyDescent="0.15">
      <c r="A43" s="514"/>
      <c r="B43" s="5"/>
      <c r="C43" s="514"/>
      <c r="Z43" s="1019"/>
      <c r="AB43" s="763"/>
      <c r="AC43" s="750"/>
      <c r="AD43" s="750"/>
      <c r="AE43" s="750"/>
      <c r="AF43" s="750"/>
      <c r="AG43" s="750"/>
      <c r="AH43" s="750"/>
      <c r="AI43" s="750"/>
      <c r="AJ43" s="750"/>
      <c r="AK43" s="750"/>
      <c r="AL43" s="750"/>
      <c r="AM43" s="750"/>
      <c r="AN43" s="283"/>
      <c r="AZ43" s="762"/>
      <c r="BA43" s="749"/>
      <c r="BB43" s="749"/>
      <c r="BC43" s="749"/>
      <c r="BD43" s="749"/>
      <c r="BE43" s="749"/>
      <c r="BF43" s="749"/>
      <c r="BG43" s="749"/>
      <c r="BH43" s="749"/>
      <c r="BI43" s="749"/>
      <c r="BJ43" s="749"/>
      <c r="BK43" s="749"/>
      <c r="BL43" s="749"/>
    </row>
    <row r="44" spans="1:64" s="195" customFormat="1" ht="14.1" customHeight="1" x14ac:dyDescent="0.15">
      <c r="A44" s="514"/>
      <c r="B44" s="5"/>
      <c r="C44" s="514" t="s">
        <v>1828</v>
      </c>
      <c r="D44" s="514"/>
      <c r="E44" s="514"/>
      <c r="F44" s="514"/>
      <c r="G44" s="61"/>
      <c r="H44" s="61"/>
      <c r="I44" s="61"/>
      <c r="J44" s="61"/>
      <c r="K44" s="36"/>
      <c r="L44" s="36"/>
      <c r="M44" s="36"/>
      <c r="N44" s="36"/>
      <c r="O44" s="514"/>
      <c r="P44" s="36"/>
      <c r="Q44" s="36"/>
      <c r="R44" s="514"/>
      <c r="S44" s="514"/>
      <c r="T44" s="653"/>
      <c r="U44" s="47"/>
      <c r="V44" s="514"/>
      <c r="W44" s="653"/>
      <c r="X44" s="653"/>
      <c r="Y44" s="514"/>
      <c r="Z44" s="1021"/>
      <c r="AA44" s="26"/>
      <c r="AB44" s="470"/>
      <c r="AC44" s="4317" t="s">
        <v>1532</v>
      </c>
      <c r="AD44" s="5664"/>
      <c r="AE44" s="5664"/>
      <c r="AF44" s="5664"/>
      <c r="AG44" s="5664"/>
      <c r="AH44" s="5664"/>
      <c r="AI44" s="5664"/>
      <c r="AJ44" s="5664"/>
      <c r="AK44" s="5664"/>
      <c r="AL44" s="5664"/>
      <c r="AM44" s="5664"/>
      <c r="AN44" s="283"/>
      <c r="AZ44" s="749"/>
      <c r="BA44" s="749"/>
      <c r="BB44" s="749"/>
      <c r="BC44" s="749"/>
      <c r="BD44" s="749"/>
      <c r="BE44" s="749"/>
      <c r="BF44" s="749"/>
      <c r="BG44" s="749"/>
      <c r="BH44" s="749"/>
      <c r="BI44" s="749"/>
      <c r="BJ44" s="749"/>
      <c r="BK44" s="749"/>
      <c r="BL44" s="749"/>
    </row>
    <row r="45" spans="1:64" s="195" customFormat="1" ht="14.1" customHeight="1" x14ac:dyDescent="0.15">
      <c r="A45" s="514"/>
      <c r="B45" s="5"/>
      <c r="C45" s="514"/>
      <c r="D45" s="514" t="s">
        <v>1511</v>
      </c>
      <c r="E45" s="514"/>
      <c r="F45" s="514"/>
      <c r="G45" s="36"/>
      <c r="H45" s="36"/>
      <c r="I45" s="36"/>
      <c r="J45" s="514"/>
      <c r="K45" s="36"/>
      <c r="L45" s="36"/>
      <c r="M45" s="36"/>
      <c r="N45" s="36"/>
      <c r="O45" s="36"/>
      <c r="P45" s="514"/>
      <c r="Q45" s="747"/>
      <c r="R45" s="542"/>
      <c r="S45" s="36"/>
      <c r="T45" s="17"/>
      <c r="U45" s="17"/>
      <c r="V45" s="36"/>
      <c r="W45" s="17"/>
      <c r="X45" s="17"/>
      <c r="Y45" s="17"/>
      <c r="Z45" s="17"/>
      <c r="AA45" s="26"/>
      <c r="AB45" s="470"/>
      <c r="AC45" s="5664"/>
      <c r="AD45" s="5664"/>
      <c r="AE45" s="5664"/>
      <c r="AF45" s="5664"/>
      <c r="AG45" s="5664"/>
      <c r="AH45" s="5664"/>
      <c r="AI45" s="5664"/>
      <c r="AJ45" s="5664"/>
      <c r="AK45" s="5664"/>
      <c r="AL45" s="5664"/>
      <c r="AM45" s="5664"/>
      <c r="AN45" s="283"/>
      <c r="AS45" s="61"/>
      <c r="AZ45" s="749"/>
      <c r="BA45" s="749"/>
      <c r="BB45" s="749"/>
      <c r="BC45" s="749"/>
      <c r="BD45" s="749"/>
      <c r="BE45" s="749"/>
      <c r="BF45" s="749"/>
      <c r="BG45" s="749"/>
      <c r="BH45" s="749"/>
      <c r="BI45" s="749"/>
      <c r="BJ45" s="749"/>
      <c r="BK45" s="749"/>
      <c r="BL45" s="749"/>
    </row>
    <row r="46" spans="1:64" s="195" customFormat="1" ht="14.1" customHeight="1" x14ac:dyDescent="0.15">
      <c r="A46" s="514"/>
      <c r="B46" s="5"/>
      <c r="D46" s="514"/>
      <c r="E46" s="5673"/>
      <c r="F46" s="5673"/>
      <c r="G46" s="5673"/>
      <c r="H46" s="5673"/>
      <c r="I46" s="5673"/>
      <c r="J46" s="5673"/>
      <c r="K46" s="5673"/>
      <c r="L46" s="5673"/>
      <c r="M46" s="5673"/>
      <c r="N46" s="5673"/>
      <c r="O46" s="5673"/>
      <c r="P46" s="5673"/>
      <c r="Q46" s="5673"/>
      <c r="R46" s="5673"/>
      <c r="S46" s="5673"/>
      <c r="T46" s="5673"/>
      <c r="U46" s="5673"/>
      <c r="V46" s="5673"/>
      <c r="W46" s="5673"/>
      <c r="X46" s="5673"/>
      <c r="Y46" s="5673"/>
      <c r="Z46" s="1021"/>
      <c r="AA46" s="26"/>
      <c r="AB46" s="470"/>
      <c r="AC46" s="5664"/>
      <c r="AD46" s="5664"/>
      <c r="AE46" s="5664"/>
      <c r="AF46" s="5664"/>
      <c r="AG46" s="5664"/>
      <c r="AH46" s="5664"/>
      <c r="AI46" s="5664"/>
      <c r="AJ46" s="5664"/>
      <c r="AK46" s="5664"/>
      <c r="AL46" s="5664"/>
      <c r="AM46" s="5664"/>
      <c r="AN46" s="283"/>
      <c r="AZ46" s="749"/>
      <c r="BA46" s="749"/>
      <c r="BB46" s="749"/>
      <c r="BC46" s="749"/>
      <c r="BD46" s="749"/>
      <c r="BE46" s="749"/>
      <c r="BF46" s="749"/>
      <c r="BG46" s="749"/>
      <c r="BH46" s="749"/>
      <c r="BI46" s="749"/>
      <c r="BJ46" s="749"/>
      <c r="BK46" s="749"/>
      <c r="BL46" s="749"/>
    </row>
    <row r="47" spans="1:64" s="195" customFormat="1" ht="14.1" customHeight="1" x14ac:dyDescent="0.15">
      <c r="A47" s="514"/>
      <c r="B47" s="5"/>
      <c r="C47" s="514"/>
      <c r="D47" s="514"/>
      <c r="E47" s="5673"/>
      <c r="F47" s="5673"/>
      <c r="G47" s="5673"/>
      <c r="H47" s="5673"/>
      <c r="I47" s="5673"/>
      <c r="J47" s="5673"/>
      <c r="K47" s="5673"/>
      <c r="L47" s="5673"/>
      <c r="M47" s="5673"/>
      <c r="N47" s="5673"/>
      <c r="O47" s="5673"/>
      <c r="P47" s="5673"/>
      <c r="Q47" s="5673"/>
      <c r="R47" s="5673"/>
      <c r="S47" s="5673"/>
      <c r="T47" s="5673"/>
      <c r="U47" s="5673"/>
      <c r="V47" s="5673"/>
      <c r="W47" s="5673"/>
      <c r="X47" s="5673"/>
      <c r="Y47" s="5673"/>
      <c r="Z47" s="1021"/>
      <c r="AA47" s="26"/>
      <c r="AB47" s="166"/>
      <c r="AC47" s="5664"/>
      <c r="AD47" s="5664"/>
      <c r="AE47" s="5664"/>
      <c r="AF47" s="5664"/>
      <c r="AG47" s="5664"/>
      <c r="AH47" s="5664"/>
      <c r="AI47" s="5664"/>
      <c r="AJ47" s="5664"/>
      <c r="AK47" s="5664"/>
      <c r="AL47" s="5664"/>
      <c r="AM47" s="5664"/>
      <c r="AN47" s="6"/>
    </row>
    <row r="48" spans="1:64" s="195" customFormat="1" ht="14.1" customHeight="1" x14ac:dyDescent="0.15">
      <c r="A48" s="514"/>
      <c r="B48" s="5"/>
      <c r="C48" s="514"/>
      <c r="D48" s="514" t="s">
        <v>1604</v>
      </c>
      <c r="E48" s="514"/>
      <c r="F48" s="514"/>
      <c r="G48" s="61"/>
      <c r="H48" s="61"/>
      <c r="I48" s="61"/>
      <c r="J48" s="61"/>
      <c r="K48" s="36"/>
      <c r="L48" s="36"/>
      <c r="M48" s="36"/>
      <c r="N48" s="36"/>
      <c r="O48" s="514"/>
      <c r="P48" s="36"/>
      <c r="Q48" s="36"/>
      <c r="R48" s="514"/>
      <c r="S48" s="514"/>
      <c r="T48" s="653"/>
      <c r="U48" s="47"/>
      <c r="V48" s="514"/>
      <c r="W48" s="653"/>
      <c r="X48" s="653"/>
      <c r="Y48" s="514"/>
      <c r="Z48" s="1021"/>
      <c r="AA48" s="26"/>
      <c r="AB48" s="166"/>
      <c r="AC48" s="5664"/>
      <c r="AD48" s="5664"/>
      <c r="AE48" s="5664"/>
      <c r="AF48" s="5664"/>
      <c r="AG48" s="5664"/>
      <c r="AH48" s="5664"/>
      <c r="AI48" s="5664"/>
      <c r="AJ48" s="5664"/>
      <c r="AK48" s="5664"/>
      <c r="AL48" s="5664"/>
      <c r="AM48" s="5664"/>
      <c r="AN48" s="6"/>
      <c r="AS48" s="61"/>
    </row>
    <row r="49" spans="1:40" s="195" customFormat="1" ht="14.1" customHeight="1" x14ac:dyDescent="0.15">
      <c r="A49" s="514"/>
      <c r="B49" s="5"/>
      <c r="C49" s="514"/>
      <c r="D49" s="514"/>
      <c r="E49" s="514"/>
      <c r="F49" s="514"/>
      <c r="G49" s="61"/>
      <c r="H49" s="61"/>
      <c r="I49" s="61"/>
      <c r="J49" s="61"/>
      <c r="K49" s="36"/>
      <c r="L49" s="36"/>
      <c r="M49" s="36"/>
      <c r="N49" s="36"/>
      <c r="O49" s="514"/>
      <c r="P49" s="36"/>
      <c r="Q49" s="36"/>
      <c r="R49" s="514"/>
      <c r="S49" s="514"/>
      <c r="T49" s="653"/>
      <c r="U49" s="47"/>
      <c r="V49" s="514"/>
      <c r="W49" s="653"/>
      <c r="X49" s="653"/>
      <c r="Y49" s="514"/>
      <c r="Z49" s="1021"/>
      <c r="AA49" s="26"/>
      <c r="AB49" s="166"/>
      <c r="AC49" s="514"/>
      <c r="AD49" s="514"/>
      <c r="AE49" s="514"/>
      <c r="AF49" s="514"/>
      <c r="AG49" s="514"/>
      <c r="AH49" s="514"/>
      <c r="AI49" s="514"/>
      <c r="AJ49" s="514"/>
      <c r="AK49" s="514"/>
      <c r="AL49" s="514"/>
      <c r="AM49" s="514"/>
      <c r="AN49" s="6"/>
    </row>
    <row r="50" spans="1:40" s="195" customFormat="1" ht="14.1" customHeight="1" x14ac:dyDescent="0.15">
      <c r="A50" s="514"/>
      <c r="B50" s="5"/>
      <c r="C50" s="61" t="s">
        <v>1829</v>
      </c>
      <c r="D50" s="514"/>
      <c r="E50" s="39"/>
      <c r="F50" s="514"/>
      <c r="G50" s="514"/>
      <c r="H50" s="514"/>
      <c r="I50" s="514"/>
      <c r="J50" s="514"/>
      <c r="K50" s="514"/>
      <c r="L50" s="514"/>
      <c r="M50" s="514"/>
      <c r="N50" s="514"/>
      <c r="O50" s="514"/>
      <c r="P50" s="514"/>
      <c r="Q50" s="514"/>
      <c r="R50" s="514"/>
      <c r="S50" s="514"/>
      <c r="T50" s="36"/>
      <c r="U50" s="36"/>
      <c r="V50" s="46"/>
      <c r="W50" s="36"/>
      <c r="X50" s="36"/>
      <c r="Y50" s="514"/>
      <c r="Z50" s="1021"/>
      <c r="AA50" s="416"/>
      <c r="AB50" s="673" t="s">
        <v>24</v>
      </c>
      <c r="AC50" s="5665" t="s">
        <v>1807</v>
      </c>
      <c r="AD50" s="5665"/>
      <c r="AE50" s="5665"/>
      <c r="AF50" s="5665"/>
      <c r="AG50" s="5665"/>
      <c r="AH50" s="5665"/>
      <c r="AI50" s="5665"/>
      <c r="AJ50" s="5665"/>
      <c r="AK50" s="5665"/>
      <c r="AL50" s="5665"/>
      <c r="AM50" s="5665"/>
      <c r="AN50" s="5666"/>
    </row>
    <row r="51" spans="1:40" s="195" customFormat="1" ht="14.1" customHeight="1" x14ac:dyDescent="0.15">
      <c r="A51" s="514"/>
      <c r="B51" s="5"/>
      <c r="C51" s="61" t="s">
        <v>1716</v>
      </c>
      <c r="D51" s="21"/>
      <c r="E51" s="542"/>
      <c r="F51" s="542"/>
      <c r="G51" s="542"/>
      <c r="H51" s="542"/>
      <c r="I51" s="542"/>
      <c r="J51" s="542"/>
      <c r="K51" s="542"/>
      <c r="L51" s="542"/>
      <c r="M51" s="542"/>
      <c r="N51" s="542"/>
      <c r="O51" s="542"/>
      <c r="P51" s="542"/>
      <c r="Q51" s="542"/>
      <c r="R51" s="542"/>
      <c r="S51" s="542"/>
      <c r="T51" s="542"/>
      <c r="U51" s="542"/>
      <c r="V51" s="542"/>
      <c r="W51" s="542"/>
      <c r="X51" s="542"/>
      <c r="Y51" s="514"/>
      <c r="Z51" s="1021"/>
      <c r="AA51" s="331"/>
      <c r="AB51" s="267"/>
      <c r="AC51" s="686"/>
      <c r="AD51" s="514"/>
      <c r="AE51" s="514"/>
      <c r="AF51" s="514"/>
      <c r="AG51" s="514"/>
      <c r="AH51" s="514"/>
      <c r="AI51" s="514"/>
      <c r="AJ51" s="514"/>
      <c r="AK51" s="514"/>
      <c r="AL51" s="514"/>
      <c r="AM51" s="514"/>
      <c r="AN51" s="6"/>
    </row>
    <row r="52" spans="1:40" s="195" customFormat="1" ht="14.1" customHeight="1" x14ac:dyDescent="0.15">
      <c r="A52" s="514"/>
      <c r="B52" s="5"/>
      <c r="C52" s="514"/>
      <c r="D52" s="514" t="s">
        <v>1659</v>
      </c>
      <c r="E52" s="21"/>
      <c r="F52" s="514"/>
      <c r="G52" s="514"/>
      <c r="H52" s="514"/>
      <c r="I52" s="514"/>
      <c r="J52" s="514"/>
      <c r="K52" s="514"/>
      <c r="L52" s="514"/>
      <c r="M52" s="514"/>
      <c r="N52" s="514"/>
      <c r="O52" s="514"/>
      <c r="P52" s="514"/>
      <c r="Q52" s="514"/>
      <c r="R52" s="637"/>
      <c r="S52" s="637"/>
      <c r="T52" s="7"/>
      <c r="U52" s="638"/>
      <c r="V52" s="638"/>
      <c r="W52" s="514"/>
      <c r="X52" s="514"/>
      <c r="Y52" s="57"/>
      <c r="Z52" s="57"/>
      <c r="AA52" s="331"/>
      <c r="AB52" s="166"/>
      <c r="AC52" s="514"/>
      <c r="AD52" s="514"/>
      <c r="AE52" s="514"/>
      <c r="AF52" s="514"/>
      <c r="AG52" s="514"/>
      <c r="AH52" s="514"/>
      <c r="AI52" s="514"/>
      <c r="AJ52" s="514"/>
      <c r="AK52" s="514"/>
      <c r="AL52" s="514"/>
      <c r="AM52" s="514"/>
      <c r="AN52" s="6"/>
    </row>
    <row r="53" spans="1:40" s="195" customFormat="1" ht="14.1" customHeight="1" x14ac:dyDescent="0.15">
      <c r="A53" s="514"/>
      <c r="B53" s="5"/>
      <c r="C53" s="39"/>
      <c r="D53" s="61"/>
      <c r="E53" s="514"/>
      <c r="F53" s="514"/>
      <c r="G53" s="514"/>
      <c r="H53" s="36"/>
      <c r="I53" s="36"/>
      <c r="J53" s="36"/>
      <c r="K53" s="36"/>
      <c r="L53" s="36"/>
      <c r="M53" s="36"/>
      <c r="N53" s="36"/>
      <c r="O53" s="36"/>
      <c r="P53" s="36"/>
      <c r="Q53" s="36"/>
      <c r="R53" s="36"/>
      <c r="S53" s="514"/>
      <c r="V53" s="197"/>
      <c r="Y53" s="542"/>
      <c r="Z53" s="542"/>
      <c r="AA53" s="331"/>
      <c r="AB53" s="166"/>
      <c r="AC53" s="514"/>
      <c r="AD53" s="514"/>
      <c r="AE53" s="514"/>
      <c r="AF53" s="514"/>
      <c r="AG53" s="514"/>
      <c r="AH53" s="514"/>
      <c r="AI53" s="514"/>
      <c r="AJ53" s="514"/>
      <c r="AK53" s="514"/>
      <c r="AL53" s="514"/>
      <c r="AM53" s="514"/>
      <c r="AN53" s="6"/>
    </row>
    <row r="54" spans="1:40" s="195" customFormat="1" ht="14.1" customHeight="1" x14ac:dyDescent="0.15">
      <c r="A54" s="514"/>
      <c r="B54" s="5"/>
      <c r="C54" s="542" t="s">
        <v>1718</v>
      </c>
      <c r="D54" s="542"/>
      <c r="E54" s="39"/>
      <c r="F54" s="542"/>
      <c r="G54" s="514"/>
      <c r="H54" s="514"/>
      <c r="I54" s="514"/>
      <c r="J54" s="514"/>
      <c r="K54" s="542"/>
      <c r="L54" s="542"/>
      <c r="M54" s="542"/>
      <c r="N54" s="514"/>
      <c r="O54" s="514"/>
      <c r="P54" s="39"/>
      <c r="Q54" s="197"/>
      <c r="R54" s="39"/>
      <c r="S54" s="514"/>
      <c r="T54" s="221"/>
      <c r="U54" s="221"/>
      <c r="V54" s="514"/>
      <c r="Z54" s="1019"/>
      <c r="AA54" s="331"/>
      <c r="AB54" s="166"/>
      <c r="AC54" s="514"/>
      <c r="AD54" s="514"/>
      <c r="AE54" s="514"/>
      <c r="AF54" s="514"/>
      <c r="AG54" s="514"/>
      <c r="AH54" s="514"/>
      <c r="AI54" s="514"/>
      <c r="AJ54" s="514"/>
      <c r="AK54" s="514"/>
      <c r="AL54" s="514"/>
      <c r="AM54" s="514"/>
      <c r="AN54" s="6"/>
    </row>
    <row r="55" spans="1:40" s="195" customFormat="1" ht="14.1" customHeight="1" x14ac:dyDescent="0.15">
      <c r="A55" s="514"/>
      <c r="B55" s="5"/>
      <c r="C55" s="514"/>
      <c r="D55" s="39" t="s">
        <v>1717</v>
      </c>
      <c r="E55" s="514"/>
      <c r="F55" s="542"/>
      <c r="G55" s="514"/>
      <c r="H55" s="514"/>
      <c r="I55" s="39"/>
      <c r="J55" s="514"/>
      <c r="K55" s="542"/>
      <c r="L55" s="542"/>
      <c r="M55" s="542"/>
      <c r="N55" s="514"/>
      <c r="O55" s="36"/>
      <c r="P55" s="36"/>
      <c r="Q55" s="36"/>
      <c r="R55" s="514"/>
      <c r="S55" s="653"/>
      <c r="T55" s="637"/>
      <c r="U55" s="637"/>
      <c r="V55" s="653"/>
      <c r="Z55" s="1019"/>
      <c r="AA55" s="331"/>
      <c r="AB55" s="166"/>
      <c r="AC55" s="514"/>
      <c r="AD55" s="514"/>
      <c r="AE55" s="514"/>
      <c r="AF55" s="514"/>
      <c r="AG55" s="514"/>
      <c r="AH55" s="514"/>
      <c r="AI55" s="514"/>
      <c r="AJ55" s="514"/>
      <c r="AK55" s="514"/>
      <c r="AL55" s="514"/>
      <c r="AM55" s="514"/>
      <c r="AN55" s="6"/>
    </row>
    <row r="56" spans="1:40" s="195" customFormat="1" ht="14.1" customHeight="1" x14ac:dyDescent="0.15">
      <c r="A56" s="514"/>
      <c r="B56" s="5"/>
      <c r="Z56" s="1019"/>
      <c r="AA56" s="331"/>
      <c r="AB56" s="19"/>
      <c r="AC56" s="661"/>
      <c r="AD56" s="686"/>
      <c r="AE56" s="686"/>
      <c r="AF56" s="686"/>
      <c r="AG56" s="686"/>
      <c r="AH56" s="686"/>
      <c r="AI56" s="686"/>
      <c r="AJ56" s="686"/>
      <c r="AK56" s="686"/>
      <c r="AL56" s="686"/>
      <c r="AM56" s="686"/>
      <c r="AN56" s="67"/>
    </row>
    <row r="57" spans="1:40" s="195" customFormat="1" ht="14.1" customHeight="1" x14ac:dyDescent="0.15">
      <c r="A57" s="514"/>
      <c r="B57" s="5"/>
      <c r="D57" s="195" t="s">
        <v>778</v>
      </c>
      <c r="Z57" s="1019"/>
      <c r="AA57" s="331"/>
      <c r="AB57" s="613"/>
      <c r="AC57" s="686"/>
      <c r="AD57" s="686"/>
      <c r="AE57" s="686"/>
      <c r="AF57" s="686"/>
      <c r="AG57" s="686"/>
      <c r="AH57" s="686"/>
      <c r="AI57" s="686"/>
      <c r="AJ57" s="686"/>
      <c r="AK57" s="686"/>
      <c r="AL57" s="686"/>
      <c r="AM57" s="686"/>
      <c r="AN57" s="67"/>
    </row>
    <row r="58" spans="1:40" s="195" customFormat="1" ht="14.1" customHeight="1" x14ac:dyDescent="0.15">
      <c r="A58" s="514"/>
      <c r="B58" s="5"/>
      <c r="D58" s="39" t="s">
        <v>909</v>
      </c>
      <c r="Z58" s="1019"/>
      <c r="AA58" s="331"/>
      <c r="AB58" s="175"/>
      <c r="AC58" s="123"/>
      <c r="AD58" s="123"/>
      <c r="AE58" s="123"/>
      <c r="AF58" s="123"/>
      <c r="AG58" s="123"/>
      <c r="AH58" s="123"/>
      <c r="AI58" s="123"/>
      <c r="AJ58" s="686"/>
      <c r="AK58" s="686"/>
      <c r="AL58" s="686"/>
      <c r="AM58" s="686"/>
      <c r="AN58" s="67"/>
    </row>
    <row r="59" spans="1:40" s="195" customFormat="1" ht="14.1" customHeight="1" x14ac:dyDescent="0.15">
      <c r="A59" s="514"/>
      <c r="B59" s="5"/>
      <c r="D59" s="39"/>
      <c r="Z59" s="1019"/>
      <c r="AA59" s="331"/>
      <c r="AB59" s="175"/>
      <c r="AC59" s="123"/>
      <c r="AD59" s="123"/>
      <c r="AE59" s="123"/>
      <c r="AF59" s="123"/>
      <c r="AG59" s="123"/>
      <c r="AH59" s="123"/>
      <c r="AI59" s="123"/>
      <c r="AJ59" s="686"/>
      <c r="AK59" s="686"/>
      <c r="AL59" s="686"/>
      <c r="AM59" s="686"/>
      <c r="AN59" s="67"/>
    </row>
    <row r="60" spans="1:40" s="195" customFormat="1" ht="14.1" customHeight="1" x14ac:dyDescent="0.15">
      <c r="A60" s="514"/>
      <c r="B60" s="5"/>
      <c r="Z60" s="1019"/>
      <c r="AA60" s="331"/>
      <c r="AB60" s="175"/>
      <c r="AC60" s="123"/>
      <c r="AD60" s="123"/>
      <c r="AE60" s="123"/>
      <c r="AF60" s="123"/>
      <c r="AG60" s="123"/>
      <c r="AH60" s="123"/>
      <c r="AI60" s="123"/>
      <c r="AJ60" s="686"/>
      <c r="AK60" s="686"/>
      <c r="AL60" s="686"/>
      <c r="AM60" s="686"/>
      <c r="AN60" s="67"/>
    </row>
    <row r="61" spans="1:40" s="195" customFormat="1" ht="14.1" customHeight="1" x14ac:dyDescent="0.15">
      <c r="A61" s="514"/>
      <c r="B61" s="5"/>
      <c r="C61" s="61" t="s">
        <v>1720</v>
      </c>
      <c r="D61" s="39"/>
      <c r="E61" s="514"/>
      <c r="F61" s="514"/>
      <c r="G61" s="514"/>
      <c r="H61" s="197"/>
      <c r="I61" s="642"/>
      <c r="J61" s="642"/>
      <c r="K61" s="36"/>
      <c r="L61" s="38"/>
      <c r="M61" s="197"/>
      <c r="N61" s="514"/>
      <c r="O61" s="514"/>
      <c r="P61" s="514"/>
      <c r="Q61" s="514"/>
      <c r="R61" s="514"/>
      <c r="S61" s="514"/>
      <c r="T61" s="514"/>
      <c r="U61" s="514"/>
      <c r="V61" s="514"/>
      <c r="W61" s="514"/>
      <c r="X61" s="514"/>
      <c r="Y61" s="30"/>
      <c r="Z61" s="30"/>
      <c r="AA61" s="331"/>
      <c r="AB61" s="175"/>
      <c r="AC61" s="123"/>
      <c r="AD61" s="123"/>
      <c r="AE61" s="123"/>
      <c r="AF61" s="123"/>
      <c r="AG61" s="123"/>
      <c r="AH61" s="123"/>
      <c r="AI61" s="123"/>
      <c r="AJ61" s="686"/>
      <c r="AK61" s="686"/>
      <c r="AL61" s="686"/>
      <c r="AM61" s="686"/>
      <c r="AN61" s="67"/>
    </row>
    <row r="62" spans="1:40" s="195" customFormat="1" ht="14.1" customHeight="1" x14ac:dyDescent="0.15">
      <c r="B62" s="288"/>
      <c r="C62" s="514"/>
      <c r="D62" s="542" t="s">
        <v>1719</v>
      </c>
      <c r="E62" s="39"/>
      <c r="F62" s="514"/>
      <c r="G62" s="514"/>
      <c r="H62" s="197"/>
      <c r="I62" s="642"/>
      <c r="J62" s="642"/>
      <c r="K62" s="36"/>
      <c r="L62" s="38"/>
      <c r="M62" s="197"/>
      <c r="N62" s="514"/>
      <c r="O62" s="514"/>
      <c r="P62" s="514"/>
      <c r="Q62" s="514"/>
      <c r="R62" s="637"/>
      <c r="S62" s="637"/>
      <c r="T62" s="7"/>
      <c r="U62" s="638"/>
      <c r="V62" s="638"/>
      <c r="W62" s="514"/>
      <c r="X62" s="514"/>
      <c r="Y62" s="57"/>
      <c r="Z62" s="57"/>
      <c r="AA62" s="331"/>
      <c r="AB62" s="188"/>
      <c r="AN62" s="287"/>
    </row>
    <row r="63" spans="1:40" s="195" customFormat="1" ht="12.75" thickBot="1" x14ac:dyDescent="0.2">
      <c r="B63" s="417"/>
      <c r="C63" s="11"/>
      <c r="D63" s="142"/>
      <c r="E63" s="27"/>
      <c r="F63" s="113"/>
      <c r="G63" s="113"/>
      <c r="H63" s="113"/>
      <c r="I63" s="113"/>
      <c r="J63" s="113"/>
      <c r="K63" s="113"/>
      <c r="L63" s="113"/>
      <c r="M63" s="113"/>
      <c r="N63" s="113"/>
      <c r="O63" s="113"/>
      <c r="P63" s="27"/>
      <c r="Q63" s="27"/>
      <c r="R63" s="27"/>
      <c r="S63" s="114"/>
      <c r="T63" s="206"/>
      <c r="U63" s="206"/>
      <c r="V63" s="108"/>
      <c r="W63" s="206"/>
      <c r="X63" s="206"/>
      <c r="Y63" s="27"/>
      <c r="Z63" s="27"/>
      <c r="AA63" s="206"/>
      <c r="AB63" s="418"/>
      <c r="AC63" s="206"/>
      <c r="AD63" s="206"/>
      <c r="AE63" s="206"/>
      <c r="AF63" s="206"/>
      <c r="AG63" s="206"/>
      <c r="AH63" s="206"/>
      <c r="AI63" s="206"/>
      <c r="AJ63" s="206"/>
      <c r="AK63" s="206"/>
      <c r="AL63" s="206"/>
      <c r="AM63" s="206"/>
      <c r="AN63" s="419"/>
    </row>
    <row r="64" spans="1:40" s="195" customFormat="1" x14ac:dyDescent="0.15">
      <c r="Z64" s="1019"/>
    </row>
    <row r="65" spans="26:26" s="195" customFormat="1" x14ac:dyDescent="0.15">
      <c r="Z65" s="1019"/>
    </row>
    <row r="66" spans="26:26" s="195" customFormat="1" x14ac:dyDescent="0.15">
      <c r="Z66" s="1019"/>
    </row>
    <row r="67" spans="26:26" s="195" customFormat="1" x14ac:dyDescent="0.15">
      <c r="Z67" s="1019"/>
    </row>
    <row r="68" spans="26:26" s="195" customFormat="1" x14ac:dyDescent="0.15">
      <c r="Z68" s="1019"/>
    </row>
    <row r="69" spans="26:26" s="195" customFormat="1" x14ac:dyDescent="0.15">
      <c r="Z69" s="1019"/>
    </row>
    <row r="70" spans="26:26" s="195" customFormat="1" x14ac:dyDescent="0.15">
      <c r="Z70" s="1019"/>
    </row>
    <row r="71" spans="26:26" s="195" customFormat="1" x14ac:dyDescent="0.15">
      <c r="Z71" s="1019"/>
    </row>
    <row r="72" spans="26:26" s="195" customFormat="1" x14ac:dyDescent="0.15">
      <c r="Z72" s="1019"/>
    </row>
    <row r="73" spans="26:26" s="195" customFormat="1" x14ac:dyDescent="0.15">
      <c r="Z73" s="1019"/>
    </row>
    <row r="74" spans="26:26" s="195" customFormat="1" x14ac:dyDescent="0.15">
      <c r="Z74" s="1019"/>
    </row>
    <row r="75" spans="26:26" s="195" customFormat="1" x14ac:dyDescent="0.15">
      <c r="Z75" s="1019"/>
    </row>
    <row r="76" spans="26:26" s="195" customFormat="1" x14ac:dyDescent="0.15">
      <c r="Z76" s="1019"/>
    </row>
    <row r="77" spans="26:26" s="195" customFormat="1" x14ac:dyDescent="0.15">
      <c r="Z77" s="1019"/>
    </row>
    <row r="78" spans="26:26" s="195" customFormat="1" x14ac:dyDescent="0.15">
      <c r="Z78" s="1019"/>
    </row>
    <row r="79" spans="26:26" s="195" customFormat="1" x14ac:dyDescent="0.15">
      <c r="Z79" s="1019"/>
    </row>
  </sheetData>
  <mergeCells count="39">
    <mergeCell ref="AC35:AN42"/>
    <mergeCell ref="AY37:BK40"/>
    <mergeCell ref="AC44:AM48"/>
    <mergeCell ref="AC50:AN50"/>
    <mergeCell ref="C31:F32"/>
    <mergeCell ref="G31:L32"/>
    <mergeCell ref="M31:X32"/>
    <mergeCell ref="Y31:AM32"/>
    <mergeCell ref="C33:F34"/>
    <mergeCell ref="G33:L34"/>
    <mergeCell ref="M33:X34"/>
    <mergeCell ref="Y33:AM34"/>
    <mergeCell ref="E41:Y42"/>
    <mergeCell ref="E46:Y47"/>
    <mergeCell ref="C29:F30"/>
    <mergeCell ref="G29:L30"/>
    <mergeCell ref="M29:X30"/>
    <mergeCell ref="Y25:AM26"/>
    <mergeCell ref="C27:F28"/>
    <mergeCell ref="G27:L28"/>
    <mergeCell ref="M27:X28"/>
    <mergeCell ref="Y27:AM28"/>
    <mergeCell ref="C25:F26"/>
    <mergeCell ref="Y29:AM30"/>
    <mergeCell ref="W8:X8"/>
    <mergeCell ref="J9:V9"/>
    <mergeCell ref="G25:L26"/>
    <mergeCell ref="M25:X26"/>
    <mergeCell ref="B2:AN2"/>
    <mergeCell ref="C23:F24"/>
    <mergeCell ref="G23:L24"/>
    <mergeCell ref="M23:X24"/>
    <mergeCell ref="Y23:AM24"/>
    <mergeCell ref="K10:L10"/>
    <mergeCell ref="R10:S10"/>
    <mergeCell ref="T10:U10"/>
    <mergeCell ref="B4:AA4"/>
    <mergeCell ref="AB4:AN4"/>
    <mergeCell ref="AC19:AN21"/>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8</xdr:col>
                    <xdr:colOff>0</xdr:colOff>
                    <xdr:row>9</xdr:row>
                    <xdr:rowOff>0</xdr:rowOff>
                  </from>
                  <to>
                    <xdr:col>10</xdr:col>
                    <xdr:colOff>76200</xdr:colOff>
                    <xdr:row>10</xdr:row>
                    <xdr:rowOff>28575</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11</xdr:col>
                    <xdr:colOff>9525</xdr:colOff>
                    <xdr:row>9</xdr:row>
                    <xdr:rowOff>0</xdr:rowOff>
                  </from>
                  <to>
                    <xdr:col>13</xdr:col>
                    <xdr:colOff>95250</xdr:colOff>
                    <xdr:row>10</xdr:row>
                    <xdr:rowOff>28575</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14</xdr:col>
                    <xdr:colOff>28575</xdr:colOff>
                    <xdr:row>9</xdr:row>
                    <xdr:rowOff>0</xdr:rowOff>
                  </from>
                  <to>
                    <xdr:col>16</xdr:col>
                    <xdr:colOff>47625</xdr:colOff>
                    <xdr:row>10</xdr:row>
                    <xdr:rowOff>28575</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21</xdr:col>
                    <xdr:colOff>0</xdr:colOff>
                    <xdr:row>8</xdr:row>
                    <xdr:rowOff>152400</xdr:rowOff>
                  </from>
                  <to>
                    <xdr:col>24</xdr:col>
                    <xdr:colOff>76200</xdr:colOff>
                    <xdr:row>10</xdr:row>
                    <xdr:rowOff>19050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18</xdr:col>
                    <xdr:colOff>0</xdr:colOff>
                    <xdr:row>6</xdr:row>
                    <xdr:rowOff>0</xdr:rowOff>
                  </from>
                  <to>
                    <xdr:col>21</xdr:col>
                    <xdr:colOff>123825</xdr:colOff>
                    <xdr:row>7</xdr:row>
                    <xdr:rowOff>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22</xdr:col>
                    <xdr:colOff>47625</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18</xdr:col>
                    <xdr:colOff>0</xdr:colOff>
                    <xdr:row>11</xdr:row>
                    <xdr:rowOff>38100</xdr:rowOff>
                  </from>
                  <to>
                    <xdr:col>21</xdr:col>
                    <xdr:colOff>123825</xdr:colOff>
                    <xdr:row>12</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22</xdr:col>
                    <xdr:colOff>47625</xdr:colOff>
                    <xdr:row>11</xdr:row>
                    <xdr:rowOff>0</xdr:rowOff>
                  </from>
                  <to>
                    <xdr:col>26</xdr:col>
                    <xdr:colOff>0</xdr:colOff>
                    <xdr:row>12</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18</xdr:col>
                    <xdr:colOff>0</xdr:colOff>
                    <xdr:row>14</xdr:row>
                    <xdr:rowOff>0</xdr:rowOff>
                  </from>
                  <to>
                    <xdr:col>21</xdr:col>
                    <xdr:colOff>123825</xdr:colOff>
                    <xdr:row>14</xdr:row>
                    <xdr:rowOff>171450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22</xdr:col>
                    <xdr:colOff>47625</xdr:colOff>
                    <xdr:row>14</xdr:row>
                    <xdr:rowOff>0</xdr:rowOff>
                  </from>
                  <to>
                    <xdr:col>26</xdr:col>
                    <xdr:colOff>0</xdr:colOff>
                    <xdr:row>14</xdr:row>
                    <xdr:rowOff>171450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18</xdr:col>
                    <xdr:colOff>0</xdr:colOff>
                    <xdr:row>35</xdr:row>
                    <xdr:rowOff>0</xdr:rowOff>
                  </from>
                  <to>
                    <xdr:col>21</xdr:col>
                    <xdr:colOff>123825</xdr:colOff>
                    <xdr:row>36</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22</xdr:col>
                    <xdr:colOff>47625</xdr:colOff>
                    <xdr:row>35</xdr:row>
                    <xdr:rowOff>0</xdr:rowOff>
                  </from>
                  <to>
                    <xdr:col>26</xdr:col>
                    <xdr:colOff>0</xdr:colOff>
                    <xdr:row>36</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17</xdr:col>
                    <xdr:colOff>152400</xdr:colOff>
                    <xdr:row>38</xdr:row>
                    <xdr:rowOff>0</xdr:rowOff>
                  </from>
                  <to>
                    <xdr:col>21</xdr:col>
                    <xdr:colOff>95250</xdr:colOff>
                    <xdr:row>39</xdr:row>
                    <xdr:rowOff>0</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21</xdr:col>
                    <xdr:colOff>47625</xdr:colOff>
                    <xdr:row>38</xdr:row>
                    <xdr:rowOff>0</xdr:rowOff>
                  </from>
                  <to>
                    <xdr:col>25</xdr:col>
                    <xdr:colOff>161925</xdr:colOff>
                    <xdr:row>39</xdr:row>
                    <xdr:rowOff>28575</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18</xdr:col>
                    <xdr:colOff>0</xdr:colOff>
                    <xdr:row>43</xdr:row>
                    <xdr:rowOff>0</xdr:rowOff>
                  </from>
                  <to>
                    <xdr:col>21</xdr:col>
                    <xdr:colOff>123825</xdr:colOff>
                    <xdr:row>44</xdr:row>
                    <xdr:rowOff>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22</xdr:col>
                    <xdr:colOff>47625</xdr:colOff>
                    <xdr:row>43</xdr:row>
                    <xdr:rowOff>0</xdr:rowOff>
                  </from>
                  <to>
                    <xdr:col>26</xdr:col>
                    <xdr:colOff>0</xdr:colOff>
                    <xdr:row>44</xdr:row>
                    <xdr:rowOff>0</xdr:rowOff>
                  </to>
                </anchor>
              </controlPr>
            </control>
          </mc:Choice>
        </mc:AlternateContent>
        <mc:AlternateContent xmlns:mc="http://schemas.openxmlformats.org/markup-compatibility/2006">
          <mc:Choice Requires="x14">
            <control shapeId="250899" r:id="rId20" name="Check Box 19">
              <controlPr defaultSize="0" autoFill="0" autoLine="0" autoPict="0">
                <anchor moveWithCells="1">
                  <from>
                    <xdr:col>18</xdr:col>
                    <xdr:colOff>0</xdr:colOff>
                    <xdr:row>48</xdr:row>
                    <xdr:rowOff>47625</xdr:rowOff>
                  </from>
                  <to>
                    <xdr:col>21</xdr:col>
                    <xdr:colOff>123825</xdr:colOff>
                    <xdr:row>49</xdr:row>
                    <xdr:rowOff>47625</xdr:rowOff>
                  </to>
                </anchor>
              </controlPr>
            </control>
          </mc:Choice>
        </mc:AlternateContent>
        <mc:AlternateContent xmlns:mc="http://schemas.openxmlformats.org/markup-compatibility/2006">
          <mc:Choice Requires="x14">
            <control shapeId="250900" r:id="rId21" name="Check Box 20">
              <controlPr defaultSize="0" autoFill="0" autoLine="0" autoPict="0">
                <anchor moveWithCells="1">
                  <from>
                    <xdr:col>22</xdr:col>
                    <xdr:colOff>28575</xdr:colOff>
                    <xdr:row>48</xdr:row>
                    <xdr:rowOff>57150</xdr:rowOff>
                  </from>
                  <to>
                    <xdr:col>25</xdr:col>
                    <xdr:colOff>161925</xdr:colOff>
                    <xdr:row>49</xdr:row>
                    <xdr:rowOff>66675</xdr:rowOff>
                  </to>
                </anchor>
              </controlPr>
            </control>
          </mc:Choice>
        </mc:AlternateContent>
        <mc:AlternateContent xmlns:mc="http://schemas.openxmlformats.org/markup-compatibility/2006">
          <mc:Choice Requires="x14">
            <control shapeId="250901" r:id="rId22" name="Check Box 21">
              <controlPr defaultSize="0" autoFill="0" autoLine="0" autoPict="0">
                <anchor moveWithCells="1">
                  <from>
                    <xdr:col>18</xdr:col>
                    <xdr:colOff>0</xdr:colOff>
                    <xdr:row>51</xdr:row>
                    <xdr:rowOff>85725</xdr:rowOff>
                  </from>
                  <to>
                    <xdr:col>21</xdr:col>
                    <xdr:colOff>123825</xdr:colOff>
                    <xdr:row>52</xdr:row>
                    <xdr:rowOff>76200</xdr:rowOff>
                  </to>
                </anchor>
              </controlPr>
            </control>
          </mc:Choice>
        </mc:AlternateContent>
        <mc:AlternateContent xmlns:mc="http://schemas.openxmlformats.org/markup-compatibility/2006">
          <mc:Choice Requires="x14">
            <control shapeId="250902" r:id="rId23" name="Check Box 22">
              <controlPr defaultSize="0" autoFill="0" autoLine="0" autoPict="0">
                <anchor moveWithCells="1">
                  <from>
                    <xdr:col>22</xdr:col>
                    <xdr:colOff>47625</xdr:colOff>
                    <xdr:row>51</xdr:row>
                    <xdr:rowOff>104775</xdr:rowOff>
                  </from>
                  <to>
                    <xdr:col>26</xdr:col>
                    <xdr:colOff>0</xdr:colOff>
                    <xdr:row>52</xdr:row>
                    <xdr:rowOff>114300</xdr:rowOff>
                  </to>
                </anchor>
              </controlPr>
            </control>
          </mc:Choice>
        </mc:AlternateContent>
        <mc:AlternateContent xmlns:mc="http://schemas.openxmlformats.org/markup-compatibility/2006">
          <mc:Choice Requires="x14">
            <control shapeId="250903" r:id="rId24" name="Check Box 23">
              <controlPr defaultSize="0" autoFill="0" autoLine="0" autoPict="0">
                <anchor moveWithCells="1">
                  <from>
                    <xdr:col>17</xdr:col>
                    <xdr:colOff>171450</xdr:colOff>
                    <xdr:row>61</xdr:row>
                    <xdr:rowOff>66675</xdr:rowOff>
                  </from>
                  <to>
                    <xdr:col>21</xdr:col>
                    <xdr:colOff>114300</xdr:colOff>
                    <xdr:row>62</xdr:row>
                    <xdr:rowOff>66675</xdr:rowOff>
                  </to>
                </anchor>
              </controlPr>
            </control>
          </mc:Choice>
        </mc:AlternateContent>
        <mc:AlternateContent xmlns:mc="http://schemas.openxmlformats.org/markup-compatibility/2006">
          <mc:Choice Requires="x14">
            <control shapeId="250904" r:id="rId25" name="Check Box 24">
              <controlPr defaultSize="0" autoFill="0" autoLine="0" autoPict="0">
                <anchor moveWithCells="1">
                  <from>
                    <xdr:col>22</xdr:col>
                    <xdr:colOff>28575</xdr:colOff>
                    <xdr:row>61</xdr:row>
                    <xdr:rowOff>66675</xdr:rowOff>
                  </from>
                  <to>
                    <xdr:col>25</xdr:col>
                    <xdr:colOff>161925</xdr:colOff>
                    <xdr:row>62</xdr:row>
                    <xdr:rowOff>66675</xdr:rowOff>
                  </to>
                </anchor>
              </controlPr>
            </control>
          </mc:Choice>
        </mc:AlternateContent>
        <mc:AlternateContent xmlns:mc="http://schemas.openxmlformats.org/markup-compatibility/2006">
          <mc:Choice Requires="x14">
            <control shapeId="250905" r:id="rId26" name="Check Box 25">
              <controlPr defaultSize="0" autoFill="0" autoLine="0" autoPict="0">
                <anchor moveWithCells="1">
                  <from>
                    <xdr:col>18</xdr:col>
                    <xdr:colOff>0</xdr:colOff>
                    <xdr:row>54</xdr:row>
                    <xdr:rowOff>66675</xdr:rowOff>
                  </from>
                  <to>
                    <xdr:col>21</xdr:col>
                    <xdr:colOff>123825</xdr:colOff>
                    <xdr:row>55</xdr:row>
                    <xdr:rowOff>76200</xdr:rowOff>
                  </to>
                </anchor>
              </controlPr>
            </control>
          </mc:Choice>
        </mc:AlternateContent>
        <mc:AlternateContent xmlns:mc="http://schemas.openxmlformats.org/markup-compatibility/2006">
          <mc:Choice Requires="x14">
            <control shapeId="250906" r:id="rId27" name="Check Box 26">
              <controlPr defaultSize="0" autoFill="0" autoLine="0" autoPict="0">
                <anchor moveWithCells="1">
                  <from>
                    <xdr:col>22</xdr:col>
                    <xdr:colOff>47625</xdr:colOff>
                    <xdr:row>54</xdr:row>
                    <xdr:rowOff>95250</xdr:rowOff>
                  </from>
                  <to>
                    <xdr:col>26</xdr:col>
                    <xdr:colOff>0</xdr:colOff>
                    <xdr:row>55</xdr:row>
                    <xdr:rowOff>114300</xdr:rowOff>
                  </to>
                </anchor>
              </controlPr>
            </control>
          </mc:Choice>
        </mc:AlternateContent>
        <mc:AlternateContent xmlns:mc="http://schemas.openxmlformats.org/markup-compatibility/2006">
          <mc:Choice Requires="x14">
            <control shapeId="250907" r:id="rId28" name="Check Box 27">
              <controlPr defaultSize="0" autoFill="0" autoLine="0" autoPict="0">
                <anchor moveWithCells="1">
                  <from>
                    <xdr:col>18</xdr:col>
                    <xdr:colOff>0</xdr:colOff>
                    <xdr:row>58</xdr:row>
                    <xdr:rowOff>0</xdr:rowOff>
                  </from>
                  <to>
                    <xdr:col>21</xdr:col>
                    <xdr:colOff>123825</xdr:colOff>
                    <xdr:row>59</xdr:row>
                    <xdr:rowOff>19050</xdr:rowOff>
                  </to>
                </anchor>
              </controlPr>
            </control>
          </mc:Choice>
        </mc:AlternateContent>
        <mc:AlternateContent xmlns:mc="http://schemas.openxmlformats.org/markup-compatibility/2006">
          <mc:Choice Requires="x14">
            <control shapeId="250908" r:id="rId29" name="Check Box 28">
              <controlPr defaultSize="0" autoFill="0" autoLine="0" autoPict="0">
                <anchor moveWithCells="1">
                  <from>
                    <xdr:col>22</xdr:col>
                    <xdr:colOff>47625</xdr:colOff>
                    <xdr:row>58</xdr:row>
                    <xdr:rowOff>0</xdr:rowOff>
                  </from>
                  <to>
                    <xdr:col>26</xdr:col>
                    <xdr:colOff>0</xdr:colOff>
                    <xdr:row>59</xdr:row>
                    <xdr:rowOff>19050</xdr:rowOff>
                  </to>
                </anchor>
              </controlPr>
            </control>
          </mc:Choice>
        </mc:AlternateContent>
        <mc:AlternateContent xmlns:mc="http://schemas.openxmlformats.org/markup-compatibility/2006">
          <mc:Choice Requires="x14">
            <control shapeId="250909" r:id="rId30" name="Check Box 29">
              <controlPr defaultSize="0" autoFill="0" autoLine="0" autoPict="0">
                <anchor moveWithCells="1">
                  <from>
                    <xdr:col>14</xdr:col>
                    <xdr:colOff>114300</xdr:colOff>
                    <xdr:row>38</xdr:row>
                    <xdr:rowOff>19050</xdr:rowOff>
                  </from>
                  <to>
                    <xdr:col>18</xdr:col>
                    <xdr:colOff>66675</xdr:colOff>
                    <xdr:row>39</xdr:row>
                    <xdr:rowOff>19050</xdr:rowOff>
                  </to>
                </anchor>
              </controlPr>
            </control>
          </mc:Choice>
        </mc:AlternateContent>
        <mc:AlternateContent xmlns:mc="http://schemas.openxmlformats.org/markup-compatibility/2006">
          <mc:Choice Requires="x14">
            <control shapeId="250911" r:id="rId31" name="Check Box 31">
              <controlPr defaultSize="0" autoFill="0" autoLine="0" autoPict="0">
                <anchor moveWithCells="1">
                  <from>
                    <xdr:col>16</xdr:col>
                    <xdr:colOff>104775</xdr:colOff>
                    <xdr:row>19</xdr:row>
                    <xdr:rowOff>28575</xdr:rowOff>
                  </from>
                  <to>
                    <xdr:col>20</xdr:col>
                    <xdr:colOff>47625</xdr:colOff>
                    <xdr:row>20</xdr:row>
                    <xdr:rowOff>28575</xdr:rowOff>
                  </to>
                </anchor>
              </controlPr>
            </control>
          </mc:Choice>
        </mc:AlternateContent>
        <mc:AlternateContent xmlns:mc="http://schemas.openxmlformats.org/markup-compatibility/2006">
          <mc:Choice Requires="x14">
            <control shapeId="250912" r:id="rId32" name="Check Box 32">
              <controlPr defaultSize="0" autoFill="0" autoLine="0" autoPict="0">
                <anchor moveWithCells="1">
                  <from>
                    <xdr:col>21</xdr:col>
                    <xdr:colOff>104775</xdr:colOff>
                    <xdr:row>19</xdr:row>
                    <xdr:rowOff>28575</xdr:rowOff>
                  </from>
                  <to>
                    <xdr:col>25</xdr:col>
                    <xdr:colOff>66675</xdr:colOff>
                    <xdr:row>20</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BR61"/>
  <sheetViews>
    <sheetView showGridLines="0" view="pageBreakPreview" zoomScaleNormal="100" zoomScaleSheetLayoutView="100" workbookViewId="0">
      <selection activeCell="Y6" sqref="Y6"/>
    </sheetView>
  </sheetViews>
  <sheetFormatPr defaultColWidth="8" defaultRowHeight="12" x14ac:dyDescent="0.15"/>
  <cols>
    <col min="1" max="1" width="1.5" style="218" customWidth="1"/>
    <col min="2" max="2" width="1.625" style="218" customWidth="1"/>
    <col min="3" max="77" width="2.375" style="218" customWidth="1"/>
    <col min="78" max="16384" width="8" style="218"/>
  </cols>
  <sheetData>
    <row r="2" spans="1:70" ht="14.1" customHeight="1" x14ac:dyDescent="0.15">
      <c r="B2" s="2704" t="s">
        <v>1127</v>
      </c>
      <c r="C2" s="2705"/>
      <c r="D2" s="2705"/>
      <c r="E2" s="2705"/>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row>
    <row r="3" spans="1:70" ht="5.0999999999999996" customHeight="1" thickBot="1" x14ac:dyDescent="0.2"/>
    <row r="4" spans="1:70" ht="14.1" customHeight="1" x14ac:dyDescent="0.15">
      <c r="B4" s="2706" t="s">
        <v>910</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2707"/>
      <c r="AB4" s="2707"/>
      <c r="AC4" s="5295" t="s">
        <v>8</v>
      </c>
      <c r="AD4" s="2707"/>
      <c r="AE4" s="2707"/>
      <c r="AF4" s="2707"/>
      <c r="AG4" s="2707"/>
      <c r="AH4" s="2707"/>
      <c r="AI4" s="2707"/>
      <c r="AJ4" s="2707"/>
      <c r="AK4" s="2707"/>
      <c r="AL4" s="2707"/>
      <c r="AM4" s="2707"/>
      <c r="AN4" s="2707"/>
      <c r="AO4" s="4629"/>
      <c r="AQ4" s="21" t="s">
        <v>270</v>
      </c>
    </row>
    <row r="5" spans="1:70" ht="8.25" customHeight="1" x14ac:dyDescent="0.15">
      <c r="A5" s="461"/>
      <c r="B5" s="420"/>
      <c r="C5" s="221"/>
      <c r="D5" s="421"/>
      <c r="E5" s="421"/>
      <c r="F5" s="421"/>
      <c r="G5" s="421"/>
      <c r="H5" s="421"/>
      <c r="I5" s="421"/>
      <c r="J5" s="421"/>
      <c r="K5" s="421"/>
      <c r="L5" s="421"/>
      <c r="M5" s="421"/>
      <c r="N5" s="421"/>
      <c r="O5" s="421"/>
      <c r="P5" s="421"/>
      <c r="Q5" s="421"/>
      <c r="R5" s="421"/>
      <c r="S5" s="421"/>
      <c r="T5" s="421"/>
      <c r="U5" s="421"/>
      <c r="V5" s="421"/>
      <c r="W5" s="421"/>
      <c r="X5" s="421"/>
      <c r="Y5" s="421"/>
      <c r="Z5" s="421"/>
      <c r="AA5" s="421"/>
      <c r="AB5" s="461"/>
      <c r="AC5" s="258"/>
      <c r="AD5" s="463"/>
      <c r="AE5" s="463"/>
      <c r="AF5" s="463"/>
      <c r="AG5" s="463"/>
      <c r="AH5" s="463"/>
      <c r="AI5" s="463"/>
      <c r="AJ5" s="463"/>
      <c r="AK5" s="463"/>
      <c r="AL5" s="463"/>
      <c r="AM5" s="463"/>
      <c r="AN5" s="463"/>
      <c r="AO5" s="381"/>
      <c r="AR5" s="21"/>
    </row>
    <row r="6" spans="1:70" ht="14.1" customHeight="1" x14ac:dyDescent="0.15">
      <c r="A6" s="461"/>
      <c r="B6" s="256" t="s">
        <v>1572</v>
      </c>
      <c r="C6" s="894"/>
      <c r="D6" s="894"/>
      <c r="E6" s="894"/>
      <c r="F6" s="894"/>
      <c r="G6" s="894"/>
      <c r="H6" s="894"/>
      <c r="I6" s="894"/>
      <c r="J6" s="894"/>
      <c r="K6" s="894"/>
      <c r="L6" s="894"/>
      <c r="M6" s="894"/>
      <c r="N6" s="894"/>
      <c r="O6" s="894"/>
      <c r="P6" s="894"/>
      <c r="Q6" s="894"/>
      <c r="R6" s="894"/>
      <c r="S6" s="894"/>
      <c r="T6" s="894"/>
      <c r="U6" s="894"/>
      <c r="V6" s="894"/>
      <c r="W6" s="2695"/>
      <c r="X6" s="2695"/>
      <c r="Y6" s="7"/>
      <c r="Z6" s="2695"/>
      <c r="AA6" s="2695"/>
      <c r="AB6" s="894"/>
      <c r="AC6" s="5540" t="s">
        <v>1422</v>
      </c>
      <c r="AD6" s="4535"/>
      <c r="AE6" s="4535"/>
      <c r="AF6" s="4535"/>
      <c r="AG6" s="4535"/>
      <c r="AH6" s="4535"/>
      <c r="AI6" s="4535"/>
      <c r="AJ6" s="4535"/>
      <c r="AK6" s="4535"/>
      <c r="AL6" s="4535"/>
      <c r="AM6" s="4535"/>
      <c r="AN6" s="4535"/>
      <c r="AO6" s="381"/>
      <c r="AQ6" s="527" t="s">
        <v>1408</v>
      </c>
      <c r="AR6" s="528" t="s">
        <v>1418</v>
      </c>
      <c r="AS6" s="708"/>
      <c r="AT6" s="708"/>
      <c r="AU6" s="708"/>
      <c r="AV6" s="708"/>
      <c r="AW6" s="708"/>
      <c r="AX6" s="708"/>
      <c r="AY6" s="708"/>
      <c r="AZ6" s="708"/>
      <c r="BA6" s="708"/>
      <c r="BB6" s="708"/>
      <c r="BC6" s="708"/>
      <c r="BD6" s="708"/>
      <c r="BE6" s="708"/>
      <c r="BF6" s="708"/>
      <c r="BG6" s="708"/>
      <c r="BH6" s="708"/>
      <c r="BI6" s="708"/>
      <c r="BJ6" s="708"/>
      <c r="BK6" s="708"/>
      <c r="BL6" s="708"/>
      <c r="BM6" s="708"/>
      <c r="BN6" s="708"/>
      <c r="BO6" s="708"/>
      <c r="BP6" s="708"/>
      <c r="BQ6" s="708"/>
      <c r="BR6" s="709"/>
    </row>
    <row r="7" spans="1:70" ht="14.1" customHeight="1" x14ac:dyDescent="0.15">
      <c r="A7" s="461"/>
      <c r="B7" s="251"/>
      <c r="C7" s="894" t="s">
        <v>911</v>
      </c>
      <c r="D7" s="221"/>
      <c r="E7" s="221"/>
      <c r="F7" s="221"/>
      <c r="G7" s="221"/>
      <c r="H7" s="221"/>
      <c r="I7" s="861"/>
      <c r="J7" s="861"/>
      <c r="K7" s="545"/>
      <c r="L7" s="545"/>
      <c r="M7" s="545"/>
      <c r="N7" s="545"/>
      <c r="O7" s="423"/>
      <c r="P7" s="423"/>
      <c r="Q7" s="423"/>
      <c r="R7" s="423"/>
      <c r="S7" s="423"/>
      <c r="T7" s="423"/>
      <c r="U7" s="423"/>
      <c r="V7" s="423"/>
      <c r="W7" s="424"/>
      <c r="X7" s="424"/>
      <c r="Y7" s="29"/>
      <c r="Z7" s="894"/>
      <c r="AA7" s="894"/>
      <c r="AB7" s="60"/>
      <c r="AC7" s="260" t="s">
        <v>1420</v>
      </c>
      <c r="AD7" s="4435" t="s">
        <v>1421</v>
      </c>
      <c r="AE7" s="4435"/>
      <c r="AF7" s="4435"/>
      <c r="AG7" s="4435"/>
      <c r="AH7" s="4435"/>
      <c r="AI7" s="4435"/>
      <c r="AJ7" s="4435"/>
      <c r="AK7" s="4435"/>
      <c r="AL7" s="4435"/>
      <c r="AM7" s="4435"/>
      <c r="AN7" s="4435"/>
      <c r="AO7" s="5495"/>
      <c r="AQ7" s="710"/>
      <c r="AR7" s="5678" t="s">
        <v>1419</v>
      </c>
      <c r="AS7" s="5678"/>
      <c r="AT7" s="5678"/>
      <c r="AU7" s="5678"/>
      <c r="AV7" s="5678"/>
      <c r="AW7" s="5678"/>
      <c r="AX7" s="5678"/>
      <c r="AY7" s="5678"/>
      <c r="AZ7" s="5678"/>
      <c r="BA7" s="5678"/>
      <c r="BB7" s="5678"/>
      <c r="BC7" s="5678"/>
      <c r="BD7" s="5678"/>
      <c r="BE7" s="5678"/>
      <c r="BF7" s="5678"/>
      <c r="BG7" s="5678"/>
      <c r="BH7" s="5678"/>
      <c r="BI7" s="5678"/>
      <c r="BJ7" s="5678"/>
      <c r="BK7" s="5678"/>
      <c r="BL7" s="5678"/>
      <c r="BM7" s="5678"/>
      <c r="BN7" s="5678"/>
      <c r="BO7" s="5678"/>
      <c r="BP7" s="5678"/>
      <c r="BQ7" s="5678"/>
      <c r="BR7" s="5679"/>
    </row>
    <row r="8" spans="1:70" ht="14.1" customHeight="1" x14ac:dyDescent="0.15">
      <c r="A8" s="461"/>
      <c r="B8" s="251"/>
      <c r="C8" s="861"/>
      <c r="G8" s="904"/>
      <c r="H8" s="905" t="s">
        <v>719</v>
      </c>
      <c r="I8" s="905"/>
      <c r="J8" s="905"/>
      <c r="K8" s="905"/>
      <c r="L8" s="905"/>
      <c r="M8" s="906"/>
      <c r="N8" s="906"/>
      <c r="O8" s="906"/>
      <c r="P8" s="425" t="s">
        <v>200</v>
      </c>
      <c r="Q8" s="906"/>
      <c r="R8" s="425" t="s">
        <v>162</v>
      </c>
      <c r="S8" s="906"/>
      <c r="T8" s="425" t="s">
        <v>75</v>
      </c>
      <c r="U8" s="426" t="s">
        <v>34</v>
      </c>
      <c r="Z8" s="844"/>
      <c r="AA8" s="844"/>
      <c r="AB8" s="427"/>
      <c r="AC8" s="260" t="s">
        <v>652</v>
      </c>
      <c r="AD8" s="2701" t="s">
        <v>720</v>
      </c>
      <c r="AE8" s="2701"/>
      <c r="AF8" s="2701"/>
      <c r="AG8" s="2701"/>
      <c r="AH8" s="2701"/>
      <c r="AI8" s="2701"/>
      <c r="AJ8" s="2701"/>
      <c r="AK8" s="2701"/>
      <c r="AL8" s="2701"/>
      <c r="AM8" s="2701"/>
      <c r="AN8" s="2701"/>
      <c r="AO8" s="2702"/>
      <c r="AQ8" s="436"/>
      <c r="AR8" s="4435"/>
      <c r="AS8" s="4435"/>
      <c r="AT8" s="4435"/>
      <c r="AU8" s="4435"/>
      <c r="AV8" s="4435"/>
      <c r="AW8" s="4435"/>
      <c r="AX8" s="4435"/>
      <c r="AY8" s="4435"/>
      <c r="AZ8" s="4435"/>
      <c r="BA8" s="4435"/>
      <c r="BB8" s="4435"/>
      <c r="BC8" s="4435"/>
      <c r="BD8" s="4435"/>
      <c r="BE8" s="4435"/>
      <c r="BF8" s="4435"/>
      <c r="BG8" s="4435"/>
      <c r="BH8" s="4435"/>
      <c r="BI8" s="4435"/>
      <c r="BJ8" s="4435"/>
      <c r="BK8" s="4435"/>
      <c r="BL8" s="4435"/>
      <c r="BM8" s="4435"/>
      <c r="BN8" s="4435"/>
      <c r="BO8" s="4435"/>
      <c r="BP8" s="4435"/>
      <c r="BQ8" s="4435"/>
      <c r="BR8" s="5680"/>
    </row>
    <row r="9" spans="1:70" ht="14.1" customHeight="1" x14ac:dyDescent="0.15">
      <c r="A9" s="461"/>
      <c r="B9" s="251"/>
      <c r="C9" s="861"/>
      <c r="D9" s="221"/>
      <c r="E9" s="221"/>
      <c r="F9" s="221"/>
      <c r="G9" s="221"/>
      <c r="I9" s="894"/>
      <c r="J9" s="894"/>
      <c r="AA9" s="221"/>
      <c r="AB9" s="221"/>
      <c r="AC9" s="260"/>
      <c r="AD9" s="2701"/>
      <c r="AE9" s="2701"/>
      <c r="AF9" s="2701"/>
      <c r="AG9" s="2701"/>
      <c r="AH9" s="2701"/>
      <c r="AI9" s="2701"/>
      <c r="AJ9" s="2701"/>
      <c r="AK9" s="2701"/>
      <c r="AL9" s="2701"/>
      <c r="AM9" s="2701"/>
      <c r="AN9" s="2701"/>
      <c r="AO9" s="2702"/>
      <c r="AQ9" s="711"/>
      <c r="AR9" s="5681"/>
      <c r="AS9" s="5681"/>
      <c r="AT9" s="5681"/>
      <c r="AU9" s="5681"/>
      <c r="AV9" s="5681"/>
      <c r="AW9" s="5681"/>
      <c r="AX9" s="5681"/>
      <c r="AY9" s="5681"/>
      <c r="AZ9" s="5681"/>
      <c r="BA9" s="5681"/>
      <c r="BB9" s="5681"/>
      <c r="BC9" s="5681"/>
      <c r="BD9" s="5681"/>
      <c r="BE9" s="5681"/>
      <c r="BF9" s="5681"/>
      <c r="BG9" s="5681"/>
      <c r="BH9" s="5681"/>
      <c r="BI9" s="5681"/>
      <c r="BJ9" s="5681"/>
      <c r="BK9" s="5681"/>
      <c r="BL9" s="5681"/>
      <c r="BM9" s="5681"/>
      <c r="BN9" s="5681"/>
      <c r="BO9" s="5681"/>
      <c r="BP9" s="5681"/>
      <c r="BQ9" s="5681"/>
      <c r="BR9" s="5682"/>
    </row>
    <row r="10" spans="1:70" ht="14.1" customHeight="1" x14ac:dyDescent="0.15">
      <c r="A10" s="461"/>
      <c r="B10" s="251"/>
      <c r="C10" s="861"/>
      <c r="D10" s="894" t="s">
        <v>0</v>
      </c>
      <c r="E10" s="894"/>
      <c r="F10" s="894"/>
      <c r="G10" s="894"/>
      <c r="H10" s="221"/>
      <c r="I10" s="861"/>
      <c r="J10" s="221"/>
      <c r="K10" s="221"/>
      <c r="L10" s="221"/>
      <c r="M10" s="861"/>
      <c r="N10" s="861"/>
      <c r="O10" s="861"/>
      <c r="P10" s="861"/>
      <c r="Q10" s="861"/>
      <c r="R10" s="861"/>
      <c r="S10" s="861"/>
      <c r="T10" s="861"/>
      <c r="U10" s="861"/>
      <c r="V10" s="861"/>
      <c r="W10" s="2695"/>
      <c r="X10" s="2695"/>
      <c r="Y10" s="7"/>
      <c r="Z10" s="221"/>
      <c r="AA10" s="221"/>
      <c r="AB10" s="221"/>
      <c r="AC10" s="260"/>
      <c r="AD10" s="2701"/>
      <c r="AE10" s="2701"/>
      <c r="AF10" s="2701"/>
      <c r="AG10" s="2701"/>
      <c r="AH10" s="2701"/>
      <c r="AI10" s="2701"/>
      <c r="AJ10" s="2701"/>
      <c r="AK10" s="2701"/>
      <c r="AL10" s="2701"/>
      <c r="AM10" s="2701"/>
      <c r="AN10" s="2701"/>
      <c r="AO10" s="2702"/>
    </row>
    <row r="11" spans="1:70" ht="14.1" customHeight="1" x14ac:dyDescent="0.15">
      <c r="A11" s="461"/>
      <c r="B11" s="251"/>
      <c r="C11" s="221"/>
      <c r="D11" s="221"/>
      <c r="E11" s="221"/>
      <c r="F11" s="221"/>
      <c r="G11" s="221"/>
      <c r="H11" s="894"/>
      <c r="I11" s="4311" t="s">
        <v>95</v>
      </c>
      <c r="J11" s="4311"/>
      <c r="K11" s="5504"/>
      <c r="L11" s="5674"/>
      <c r="M11" s="5674"/>
      <c r="N11" s="5674"/>
      <c r="O11" s="5674"/>
      <c r="P11" s="4311" t="s">
        <v>181</v>
      </c>
      <c r="Q11" s="4311"/>
      <c r="R11" s="5504"/>
      <c r="S11" s="5674"/>
      <c r="T11" s="5674"/>
      <c r="U11" s="5674"/>
      <c r="V11" s="5674"/>
      <c r="W11" s="5674"/>
      <c r="X11" s="5674"/>
      <c r="Y11" s="894"/>
      <c r="Z11" s="894"/>
      <c r="AA11" s="894"/>
      <c r="AB11" s="894"/>
      <c r="AC11" s="260"/>
      <c r="AD11" s="428"/>
      <c r="AE11" s="888"/>
      <c r="AF11" s="888"/>
      <c r="AG11" s="888"/>
      <c r="AH11" s="888"/>
      <c r="AI11" s="888"/>
      <c r="AJ11" s="888"/>
      <c r="AK11" s="888"/>
      <c r="AL11" s="888"/>
      <c r="AM11" s="888"/>
      <c r="AN11" s="888"/>
      <c r="AO11" s="381"/>
      <c r="AQ11" s="527" t="s">
        <v>1408</v>
      </c>
      <c r="AR11" s="528" t="s">
        <v>1425</v>
      </c>
      <c r="AS11" s="708"/>
      <c r="AT11" s="708"/>
      <c r="AU11" s="708"/>
      <c r="AV11" s="708"/>
      <c r="AW11" s="708"/>
      <c r="AX11" s="708"/>
      <c r="AY11" s="708"/>
      <c r="AZ11" s="708"/>
      <c r="BA11" s="708"/>
      <c r="BB11" s="708"/>
      <c r="BC11" s="708"/>
      <c r="BD11" s="708"/>
      <c r="BE11" s="708"/>
      <c r="BF11" s="708"/>
      <c r="BG11" s="708"/>
      <c r="BH11" s="708"/>
      <c r="BI11" s="708"/>
      <c r="BJ11" s="708"/>
      <c r="BK11" s="708"/>
      <c r="BL11" s="708"/>
      <c r="BM11" s="708"/>
      <c r="BN11" s="708"/>
      <c r="BO11" s="708"/>
      <c r="BP11" s="708"/>
      <c r="BQ11" s="708"/>
      <c r="BR11" s="709"/>
    </row>
    <row r="12" spans="1:70" ht="14.1" customHeight="1" x14ac:dyDescent="0.15">
      <c r="A12" s="461"/>
      <c r="B12" s="251"/>
      <c r="C12" s="221"/>
      <c r="D12" s="894"/>
      <c r="E12" s="894"/>
      <c r="F12" s="894"/>
      <c r="G12" s="894"/>
      <c r="H12" s="894"/>
      <c r="I12" s="861"/>
      <c r="J12" s="221"/>
      <c r="K12" s="221"/>
      <c r="L12" s="221"/>
      <c r="M12" s="894"/>
      <c r="N12" s="894"/>
      <c r="O12" s="894"/>
      <c r="P12" s="894"/>
      <c r="Q12" s="221"/>
      <c r="R12" s="894"/>
      <c r="S12" s="894"/>
      <c r="T12" s="894"/>
      <c r="U12" s="894"/>
      <c r="V12" s="894"/>
      <c r="W12" s="53"/>
      <c r="X12" s="53"/>
      <c r="Y12" s="7"/>
      <c r="Z12" s="221"/>
      <c r="AA12" s="221"/>
      <c r="AB12" s="221"/>
      <c r="AC12" s="883" t="s">
        <v>1423</v>
      </c>
      <c r="AD12" s="868"/>
      <c r="AE12" s="868"/>
      <c r="AF12" s="868"/>
      <c r="AG12" s="868"/>
      <c r="AH12" s="868"/>
      <c r="AI12" s="868"/>
      <c r="AJ12" s="868"/>
      <c r="AK12" s="868"/>
      <c r="AL12" s="868"/>
      <c r="AM12" s="868"/>
      <c r="AN12" s="868"/>
      <c r="AO12" s="429"/>
      <c r="AQ12" s="436"/>
      <c r="AR12" s="4435" t="s">
        <v>1426</v>
      </c>
      <c r="AS12" s="4435"/>
      <c r="AT12" s="4435"/>
      <c r="AU12" s="4435"/>
      <c r="AV12" s="4435"/>
      <c r="AW12" s="4435"/>
      <c r="AX12" s="4435"/>
      <c r="AY12" s="4435"/>
      <c r="AZ12" s="4435"/>
      <c r="BA12" s="4435"/>
      <c r="BB12" s="4435"/>
      <c r="BC12" s="4435"/>
      <c r="BD12" s="4435"/>
      <c r="BE12" s="4435"/>
      <c r="BF12" s="4435"/>
      <c r="BG12" s="4435"/>
      <c r="BH12" s="4435"/>
      <c r="BI12" s="4435"/>
      <c r="BJ12" s="4435"/>
      <c r="BK12" s="4435"/>
      <c r="BL12" s="4435"/>
      <c r="BM12" s="4435"/>
      <c r="BN12" s="4435"/>
      <c r="BO12" s="4435"/>
      <c r="BP12" s="4435"/>
      <c r="BQ12" s="4435"/>
      <c r="BR12" s="5680"/>
    </row>
    <row r="13" spans="1:70" ht="14.1" customHeight="1" x14ac:dyDescent="0.15">
      <c r="A13" s="461"/>
      <c r="B13" s="255"/>
      <c r="C13" s="894" t="s">
        <v>912</v>
      </c>
      <c r="D13" s="894"/>
      <c r="E13" s="894"/>
      <c r="F13" s="894"/>
      <c r="G13" s="894"/>
      <c r="H13" s="221"/>
      <c r="I13" s="894"/>
      <c r="J13" s="894"/>
      <c r="K13" s="894"/>
      <c r="L13" s="894"/>
      <c r="M13" s="894"/>
      <c r="N13" s="894"/>
      <c r="O13" s="894"/>
      <c r="P13" s="894"/>
      <c r="Q13" s="894"/>
      <c r="R13" s="894"/>
      <c r="S13" s="894"/>
      <c r="T13" s="894"/>
      <c r="U13" s="894"/>
      <c r="V13" s="894"/>
      <c r="W13" s="894"/>
      <c r="X13" s="894"/>
      <c r="Y13" s="894"/>
      <c r="Z13" s="894"/>
      <c r="AA13" s="894"/>
      <c r="AB13" s="894"/>
      <c r="AC13" s="260" t="s">
        <v>1420</v>
      </c>
      <c r="AD13" s="430" t="s">
        <v>1424</v>
      </c>
      <c r="AE13" s="430"/>
      <c r="AF13" s="428"/>
      <c r="AG13" s="428"/>
      <c r="AH13" s="428"/>
      <c r="AI13" s="428"/>
      <c r="AJ13" s="428"/>
      <c r="AK13" s="428"/>
      <c r="AL13" s="428"/>
      <c r="AM13" s="428"/>
      <c r="AN13" s="428"/>
      <c r="AO13" s="431"/>
      <c r="AP13" s="255"/>
      <c r="AQ13" s="436"/>
      <c r="AR13" s="4435"/>
      <c r="AS13" s="4435"/>
      <c r="AT13" s="4435"/>
      <c r="AU13" s="4435"/>
      <c r="AV13" s="4435"/>
      <c r="AW13" s="4435"/>
      <c r="AX13" s="4435"/>
      <c r="AY13" s="4435"/>
      <c r="AZ13" s="4435"/>
      <c r="BA13" s="4435"/>
      <c r="BB13" s="4435"/>
      <c r="BC13" s="4435"/>
      <c r="BD13" s="4435"/>
      <c r="BE13" s="4435"/>
      <c r="BF13" s="4435"/>
      <c r="BG13" s="4435"/>
      <c r="BH13" s="4435"/>
      <c r="BI13" s="4435"/>
      <c r="BJ13" s="4435"/>
      <c r="BK13" s="4435"/>
      <c r="BL13" s="4435"/>
      <c r="BM13" s="4435"/>
      <c r="BN13" s="4435"/>
      <c r="BO13" s="4435"/>
      <c r="BP13" s="4435"/>
      <c r="BQ13" s="4435"/>
      <c r="BR13" s="5680"/>
    </row>
    <row r="14" spans="1:70" ht="14.1" customHeight="1" x14ac:dyDescent="0.15">
      <c r="A14" s="461"/>
      <c r="B14" s="251"/>
      <c r="C14" s="861"/>
      <c r="G14" s="904"/>
      <c r="H14" s="905" t="s">
        <v>719</v>
      </c>
      <c r="I14" s="905"/>
      <c r="J14" s="905"/>
      <c r="K14" s="905"/>
      <c r="L14" s="905"/>
      <c r="M14" s="906"/>
      <c r="N14" s="906"/>
      <c r="O14" s="906"/>
      <c r="P14" s="425" t="s">
        <v>200</v>
      </c>
      <c r="Q14" s="906"/>
      <c r="R14" s="425" t="s">
        <v>162</v>
      </c>
      <c r="S14" s="906"/>
      <c r="T14" s="425" t="s">
        <v>75</v>
      </c>
      <c r="U14" s="426" t="s">
        <v>34</v>
      </c>
      <c r="Z14" s="844"/>
      <c r="AA14" s="844"/>
      <c r="AB14" s="427"/>
      <c r="AC14" s="260" t="s">
        <v>652</v>
      </c>
      <c r="AD14" s="2701" t="s">
        <v>721</v>
      </c>
      <c r="AE14" s="2701"/>
      <c r="AF14" s="2701"/>
      <c r="AG14" s="2701"/>
      <c r="AH14" s="2701"/>
      <c r="AI14" s="2701"/>
      <c r="AJ14" s="2701"/>
      <c r="AK14" s="2701"/>
      <c r="AL14" s="2701"/>
      <c r="AM14" s="2701"/>
      <c r="AN14" s="2701"/>
      <c r="AO14" s="2702"/>
      <c r="AQ14" s="436"/>
      <c r="AR14" s="4435"/>
      <c r="AS14" s="4435"/>
      <c r="AT14" s="4435"/>
      <c r="AU14" s="4435"/>
      <c r="AV14" s="4435"/>
      <c r="AW14" s="4435"/>
      <c r="AX14" s="4435"/>
      <c r="AY14" s="4435"/>
      <c r="AZ14" s="4435"/>
      <c r="BA14" s="4435"/>
      <c r="BB14" s="4435"/>
      <c r="BC14" s="4435"/>
      <c r="BD14" s="4435"/>
      <c r="BE14" s="4435"/>
      <c r="BF14" s="4435"/>
      <c r="BG14" s="4435"/>
      <c r="BH14" s="4435"/>
      <c r="BI14" s="4435"/>
      <c r="BJ14" s="4435"/>
      <c r="BK14" s="4435"/>
      <c r="BL14" s="4435"/>
      <c r="BM14" s="4435"/>
      <c r="BN14" s="4435"/>
      <c r="BO14" s="4435"/>
      <c r="BP14" s="4435"/>
      <c r="BQ14" s="4435"/>
      <c r="BR14" s="5680"/>
    </row>
    <row r="15" spans="1:70" ht="14.1" customHeight="1" x14ac:dyDescent="0.15">
      <c r="A15" s="461"/>
      <c r="B15" s="251"/>
      <c r="C15" s="861"/>
      <c r="D15" s="221"/>
      <c r="E15" s="221"/>
      <c r="F15" s="221"/>
      <c r="G15" s="221"/>
      <c r="I15" s="894"/>
      <c r="J15" s="894"/>
      <c r="K15" s="432"/>
      <c r="L15" s="432"/>
      <c r="M15" s="432"/>
      <c r="T15" s="432"/>
      <c r="U15" s="432"/>
      <c r="V15" s="432"/>
      <c r="W15" s="432"/>
      <c r="X15" s="432"/>
      <c r="AA15" s="221"/>
      <c r="AB15" s="221"/>
      <c r="AC15" s="260"/>
      <c r="AD15" s="2701"/>
      <c r="AE15" s="2701"/>
      <c r="AF15" s="2701"/>
      <c r="AG15" s="2701"/>
      <c r="AH15" s="2701"/>
      <c r="AI15" s="2701"/>
      <c r="AJ15" s="2701"/>
      <c r="AK15" s="2701"/>
      <c r="AL15" s="2701"/>
      <c r="AM15" s="2701"/>
      <c r="AN15" s="2701"/>
      <c r="AO15" s="2702"/>
      <c r="AQ15" s="436"/>
      <c r="AR15" s="4435"/>
      <c r="AS15" s="4435"/>
      <c r="AT15" s="4435"/>
      <c r="AU15" s="4435"/>
      <c r="AV15" s="4435"/>
      <c r="AW15" s="4435"/>
      <c r="AX15" s="4435"/>
      <c r="AY15" s="4435"/>
      <c r="AZ15" s="4435"/>
      <c r="BA15" s="4435"/>
      <c r="BB15" s="4435"/>
      <c r="BC15" s="4435"/>
      <c r="BD15" s="4435"/>
      <c r="BE15" s="4435"/>
      <c r="BF15" s="4435"/>
      <c r="BG15" s="4435"/>
      <c r="BH15" s="4435"/>
      <c r="BI15" s="4435"/>
      <c r="BJ15" s="4435"/>
      <c r="BK15" s="4435"/>
      <c r="BL15" s="4435"/>
      <c r="BM15" s="4435"/>
      <c r="BN15" s="4435"/>
      <c r="BO15" s="4435"/>
      <c r="BP15" s="4435"/>
      <c r="BQ15" s="4435"/>
      <c r="BR15" s="5680"/>
    </row>
    <row r="16" spans="1:70" ht="14.1" customHeight="1" x14ac:dyDescent="0.15">
      <c r="A16" s="461"/>
      <c r="B16" s="251"/>
      <c r="C16" s="894" t="s">
        <v>722</v>
      </c>
      <c r="D16" s="894"/>
      <c r="E16" s="894"/>
      <c r="F16" s="894"/>
      <c r="G16" s="894"/>
      <c r="H16" s="894"/>
      <c r="I16" s="861"/>
      <c r="J16" s="221"/>
      <c r="K16" s="221"/>
      <c r="L16" s="221"/>
      <c r="M16" s="894"/>
      <c r="N16" s="894"/>
      <c r="O16" s="894"/>
      <c r="P16" s="894"/>
      <c r="Q16" s="221"/>
      <c r="R16" s="894"/>
      <c r="S16" s="894"/>
      <c r="T16" s="894"/>
      <c r="U16" s="894"/>
      <c r="V16" s="894"/>
      <c r="W16" s="53"/>
      <c r="X16" s="53"/>
      <c r="Y16" s="7"/>
      <c r="Z16" s="221"/>
      <c r="AA16" s="221"/>
      <c r="AB16" s="221"/>
      <c r="AC16" s="260" t="s">
        <v>723</v>
      </c>
      <c r="AD16" s="5683" t="s">
        <v>2143</v>
      </c>
      <c r="AE16" s="5683"/>
      <c r="AF16" s="5683"/>
      <c r="AG16" s="5683"/>
      <c r="AH16" s="5683"/>
      <c r="AI16" s="5683"/>
      <c r="AJ16" s="5683"/>
      <c r="AK16" s="5683"/>
      <c r="AL16" s="5683"/>
      <c r="AM16" s="5683"/>
      <c r="AN16" s="5683"/>
      <c r="AO16" s="5684"/>
      <c r="AQ16" s="436"/>
      <c r="AR16" s="4435"/>
      <c r="AS16" s="4435"/>
      <c r="AT16" s="4435"/>
      <c r="AU16" s="4435"/>
      <c r="AV16" s="4435"/>
      <c r="AW16" s="4435"/>
      <c r="AX16" s="4435"/>
      <c r="AY16" s="4435"/>
      <c r="AZ16" s="4435"/>
      <c r="BA16" s="4435"/>
      <c r="BB16" s="4435"/>
      <c r="BC16" s="4435"/>
      <c r="BD16" s="4435"/>
      <c r="BE16" s="4435"/>
      <c r="BF16" s="4435"/>
      <c r="BG16" s="4435"/>
      <c r="BH16" s="4435"/>
      <c r="BI16" s="4435"/>
      <c r="BJ16" s="4435"/>
      <c r="BK16" s="4435"/>
      <c r="BL16" s="4435"/>
      <c r="BM16" s="4435"/>
      <c r="BN16" s="4435"/>
      <c r="BO16" s="4435"/>
      <c r="BP16" s="4435"/>
      <c r="BQ16" s="4435"/>
      <c r="BR16" s="5680"/>
    </row>
    <row r="17" spans="1:70" ht="14.1" customHeight="1" x14ac:dyDescent="0.15">
      <c r="A17" s="461"/>
      <c r="B17" s="251"/>
      <c r="C17" s="221"/>
      <c r="D17" s="894"/>
      <c r="E17" s="894"/>
      <c r="F17" s="894"/>
      <c r="G17" s="894"/>
      <c r="H17" s="894"/>
      <c r="I17" s="861"/>
      <c r="J17" s="221"/>
      <c r="K17" s="221"/>
      <c r="L17" s="221"/>
      <c r="M17" s="894"/>
      <c r="N17" s="894"/>
      <c r="O17" s="894"/>
      <c r="P17" s="894"/>
      <c r="Q17" s="221"/>
      <c r="R17" s="894"/>
      <c r="S17" s="894"/>
      <c r="T17" s="894"/>
      <c r="U17" s="894"/>
      <c r="V17" s="894"/>
      <c r="W17" s="53"/>
      <c r="X17" s="53"/>
      <c r="Y17" s="7"/>
      <c r="Z17" s="221"/>
      <c r="AA17" s="221"/>
      <c r="AB17" s="221"/>
      <c r="AC17" s="260"/>
      <c r="AD17" s="5683"/>
      <c r="AE17" s="5683"/>
      <c r="AF17" s="5683"/>
      <c r="AG17" s="5683"/>
      <c r="AH17" s="5683"/>
      <c r="AI17" s="5683"/>
      <c r="AJ17" s="5683"/>
      <c r="AK17" s="5683"/>
      <c r="AL17" s="5683"/>
      <c r="AM17" s="5683"/>
      <c r="AN17" s="5683"/>
      <c r="AO17" s="5684"/>
      <c r="AQ17" s="264"/>
      <c r="AR17" s="5681"/>
      <c r="AS17" s="5681"/>
      <c r="AT17" s="5681"/>
      <c r="AU17" s="5681"/>
      <c r="AV17" s="5681"/>
      <c r="AW17" s="5681"/>
      <c r="AX17" s="5681"/>
      <c r="AY17" s="5681"/>
      <c r="AZ17" s="5681"/>
      <c r="BA17" s="5681"/>
      <c r="BB17" s="5681"/>
      <c r="BC17" s="5681"/>
      <c r="BD17" s="5681"/>
      <c r="BE17" s="5681"/>
      <c r="BF17" s="5681"/>
      <c r="BG17" s="5681"/>
      <c r="BH17" s="5681"/>
      <c r="BI17" s="5681"/>
      <c r="BJ17" s="5681"/>
      <c r="BK17" s="5681"/>
      <c r="BL17" s="5681"/>
      <c r="BM17" s="5681"/>
      <c r="BN17" s="5681"/>
      <c r="BO17" s="5681"/>
      <c r="BP17" s="5681"/>
      <c r="BQ17" s="5681"/>
      <c r="BR17" s="5682"/>
    </row>
    <row r="18" spans="1:70" ht="14.1" customHeight="1" x14ac:dyDescent="0.15">
      <c r="A18" s="461"/>
      <c r="B18" s="251"/>
      <c r="C18" s="221"/>
      <c r="D18" s="894"/>
      <c r="E18" s="894"/>
      <c r="F18" s="894"/>
      <c r="G18" s="894"/>
      <c r="H18" s="894"/>
      <c r="I18" s="861"/>
      <c r="J18" s="221"/>
      <c r="K18" s="221"/>
      <c r="L18" s="221"/>
      <c r="M18" s="894"/>
      <c r="N18" s="894"/>
      <c r="O18" s="894"/>
      <c r="P18" s="894"/>
      <c r="Q18" s="221"/>
      <c r="R18" s="894"/>
      <c r="S18" s="894"/>
      <c r="T18" s="894"/>
      <c r="U18" s="894"/>
      <c r="V18" s="894"/>
      <c r="W18" s="53"/>
      <c r="X18" s="53"/>
      <c r="Y18" s="7"/>
      <c r="Z18" s="221"/>
      <c r="AA18" s="221"/>
      <c r="AB18" s="221"/>
      <c r="AC18" s="260"/>
      <c r="AD18" s="5683"/>
      <c r="AE18" s="5683"/>
      <c r="AF18" s="5683"/>
      <c r="AG18" s="5683"/>
      <c r="AH18" s="5683"/>
      <c r="AI18" s="5683"/>
      <c r="AJ18" s="5683"/>
      <c r="AK18" s="5683"/>
      <c r="AL18" s="5683"/>
      <c r="AM18" s="5683"/>
      <c r="AN18" s="5683"/>
      <c r="AO18" s="5684"/>
    </row>
    <row r="19" spans="1:70" ht="14.1" customHeight="1" x14ac:dyDescent="0.15">
      <c r="A19" s="461"/>
      <c r="B19" s="251"/>
      <c r="C19" s="894" t="s">
        <v>913</v>
      </c>
      <c r="D19" s="894"/>
      <c r="E19" s="894"/>
      <c r="F19" s="894"/>
      <c r="G19" s="894"/>
      <c r="H19" s="221"/>
      <c r="I19" s="861"/>
      <c r="J19" s="894"/>
      <c r="K19" s="894"/>
      <c r="L19" s="894"/>
      <c r="M19" s="894"/>
      <c r="N19" s="894"/>
      <c r="O19" s="894"/>
      <c r="P19" s="894"/>
      <c r="Q19" s="221"/>
      <c r="R19" s="894"/>
      <c r="S19" s="894"/>
      <c r="T19" s="894"/>
      <c r="U19" s="894"/>
      <c r="V19" s="879" t="s">
        <v>200</v>
      </c>
      <c r="W19" s="4311"/>
      <c r="X19" s="4311"/>
      <c r="Y19" s="879" t="s">
        <v>161</v>
      </c>
      <c r="Z19" s="894"/>
      <c r="AA19" s="53"/>
      <c r="AB19" s="894"/>
      <c r="AC19" s="260"/>
      <c r="AD19" s="5683"/>
      <c r="AE19" s="5683"/>
      <c r="AF19" s="5683"/>
      <c r="AG19" s="5683"/>
      <c r="AH19" s="5683"/>
      <c r="AI19" s="5683"/>
      <c r="AJ19" s="5683"/>
      <c r="AK19" s="5683"/>
      <c r="AL19" s="5683"/>
      <c r="AM19" s="5683"/>
      <c r="AN19" s="5683"/>
      <c r="AO19" s="5684"/>
      <c r="AR19" s="21"/>
    </row>
    <row r="20" spans="1:70" ht="14.1" customHeight="1" x14ac:dyDescent="0.15">
      <c r="A20" s="461"/>
      <c r="B20" s="251"/>
      <c r="C20" s="221"/>
      <c r="D20" s="894"/>
      <c r="E20" s="894"/>
      <c r="F20" s="894"/>
      <c r="G20" s="894"/>
      <c r="H20" s="221"/>
      <c r="I20" s="861"/>
      <c r="J20" s="861"/>
      <c r="K20" s="894"/>
      <c r="L20" s="894"/>
      <c r="M20" s="894"/>
      <c r="N20" s="894"/>
      <c r="O20" s="894"/>
      <c r="P20" s="894"/>
      <c r="Q20" s="53"/>
      <c r="R20" s="53"/>
      <c r="S20" s="7"/>
      <c r="T20" s="53"/>
      <c r="U20" s="53"/>
      <c r="V20" s="894"/>
      <c r="W20" s="2695"/>
      <c r="X20" s="2695"/>
      <c r="Y20" s="2695"/>
      <c r="Z20" s="2695"/>
      <c r="AA20" s="2695"/>
      <c r="AB20" s="894"/>
      <c r="AC20" s="260" t="s">
        <v>708</v>
      </c>
      <c r="AD20" s="5683"/>
      <c r="AE20" s="5683"/>
      <c r="AF20" s="5683"/>
      <c r="AG20" s="5683"/>
      <c r="AH20" s="5683"/>
      <c r="AI20" s="5683"/>
      <c r="AJ20" s="5683"/>
      <c r="AK20" s="5683"/>
      <c r="AL20" s="5683"/>
      <c r="AM20" s="5683"/>
      <c r="AN20" s="5683"/>
      <c r="AO20" s="5684"/>
      <c r="AQ20" s="1768" t="s">
        <v>1863</v>
      </c>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4"/>
    </row>
    <row r="21" spans="1:70" ht="14.1" customHeight="1" x14ac:dyDescent="0.15">
      <c r="A21" s="461"/>
      <c r="B21" s="251"/>
      <c r="C21" s="221"/>
      <c r="D21" s="221" t="s">
        <v>724</v>
      </c>
      <c r="E21" s="221"/>
      <c r="F21" s="221"/>
      <c r="G21" s="221"/>
      <c r="H21" s="221"/>
      <c r="I21" s="861"/>
      <c r="J21" s="221"/>
      <c r="K21" s="894"/>
      <c r="L21" s="894"/>
      <c r="M21" s="894"/>
      <c r="N21" s="894"/>
      <c r="O21" s="894"/>
      <c r="P21" s="221"/>
      <c r="Q21" s="894"/>
      <c r="R21" s="894"/>
      <c r="S21" s="221"/>
      <c r="T21" s="894"/>
      <c r="U21" s="894"/>
      <c r="V21" s="844"/>
      <c r="W21" s="844"/>
      <c r="X21" s="844"/>
      <c r="Y21" s="844"/>
      <c r="Z21" s="844"/>
      <c r="AA21" s="844"/>
      <c r="AB21" s="56"/>
      <c r="AC21" s="260" t="s">
        <v>725</v>
      </c>
      <c r="AD21" s="2701" t="s">
        <v>1533</v>
      </c>
      <c r="AE21" s="4535"/>
      <c r="AF21" s="4535"/>
      <c r="AG21" s="4535"/>
      <c r="AH21" s="4535"/>
      <c r="AI21" s="4535"/>
      <c r="AJ21" s="4535"/>
      <c r="AK21" s="4535"/>
      <c r="AL21" s="4535"/>
      <c r="AM21" s="4535"/>
      <c r="AN21" s="4535"/>
      <c r="AO21" s="5688"/>
      <c r="AQ21" s="300"/>
      <c r="AR21" s="301"/>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35"/>
    </row>
    <row r="22" spans="1:70" ht="14.1" customHeight="1" x14ac:dyDescent="0.15">
      <c r="A22" s="461"/>
      <c r="B22" s="251"/>
      <c r="D22" s="221"/>
      <c r="E22" s="221"/>
      <c r="F22" s="221"/>
      <c r="G22" s="221"/>
      <c r="H22" s="221"/>
      <c r="I22" s="861"/>
      <c r="J22" s="894"/>
      <c r="K22" s="861"/>
      <c r="L22" s="861"/>
      <c r="M22" s="861"/>
      <c r="N22" s="861"/>
      <c r="O22" s="861"/>
      <c r="P22" s="861"/>
      <c r="Q22" s="861"/>
      <c r="R22" s="861"/>
      <c r="S22" s="861"/>
      <c r="T22" s="861"/>
      <c r="U22" s="844"/>
      <c r="V22" s="844"/>
      <c r="W22" s="7"/>
      <c r="X22" s="843"/>
      <c r="Y22" s="843"/>
      <c r="Z22" s="861"/>
      <c r="AA22" s="861"/>
      <c r="AB22" s="56"/>
      <c r="AC22" s="260"/>
      <c r="AD22" s="4535"/>
      <c r="AE22" s="4535"/>
      <c r="AF22" s="4535"/>
      <c r="AG22" s="4535"/>
      <c r="AH22" s="4535"/>
      <c r="AI22" s="4535"/>
      <c r="AJ22" s="4535"/>
      <c r="AK22" s="4535"/>
      <c r="AL22" s="4535"/>
      <c r="AM22" s="4535"/>
      <c r="AN22" s="4535"/>
      <c r="AO22" s="5688"/>
      <c r="AQ22" s="436"/>
      <c r="AR22" s="2701" t="s">
        <v>1864</v>
      </c>
      <c r="AS22" s="2701"/>
      <c r="AT22" s="2701"/>
      <c r="AU22" s="2701"/>
      <c r="AV22" s="2701"/>
      <c r="AW22" s="2701"/>
      <c r="AX22" s="2701"/>
      <c r="AY22" s="2701"/>
      <c r="AZ22" s="2701"/>
      <c r="BA22" s="2701"/>
      <c r="BB22" s="2701"/>
      <c r="BC22" s="2701"/>
      <c r="BD22" s="2701"/>
      <c r="BE22" s="2701"/>
      <c r="BF22" s="2701"/>
      <c r="BG22" s="2701"/>
      <c r="BH22" s="2701"/>
      <c r="BI22" s="2701"/>
      <c r="BJ22" s="2701"/>
      <c r="BK22" s="2701"/>
      <c r="BL22" s="2701"/>
      <c r="BM22" s="2701"/>
      <c r="BN22" s="2701"/>
      <c r="BO22" s="2701"/>
      <c r="BP22" s="2701"/>
      <c r="BQ22" s="2701"/>
      <c r="BR22" s="5675"/>
    </row>
    <row r="23" spans="1:70" ht="14.1" customHeight="1" x14ac:dyDescent="0.15">
      <c r="A23" s="461"/>
      <c r="B23" s="251"/>
      <c r="D23" s="861" t="s">
        <v>796</v>
      </c>
      <c r="E23" s="861"/>
      <c r="F23" s="861"/>
      <c r="G23" s="861"/>
      <c r="H23" s="861"/>
      <c r="I23" s="894"/>
      <c r="J23" s="894"/>
      <c r="K23" s="894"/>
      <c r="L23" s="894"/>
      <c r="M23" s="894"/>
      <c r="N23" s="5296"/>
      <c r="O23" s="5296"/>
      <c r="P23" s="5296"/>
      <c r="Q23" s="5296"/>
      <c r="R23" s="5296"/>
      <c r="S23" s="5296"/>
      <c r="T23" s="5296"/>
      <c r="U23" s="5296"/>
      <c r="V23" s="5296"/>
      <c r="W23" s="5296"/>
      <c r="X23" s="5296"/>
      <c r="Y23" s="5296"/>
      <c r="Z23" s="5296"/>
      <c r="AA23" s="5296"/>
      <c r="AB23" s="894"/>
      <c r="AC23" s="260"/>
      <c r="AD23" s="4535"/>
      <c r="AE23" s="4535"/>
      <c r="AF23" s="4535"/>
      <c r="AG23" s="4535"/>
      <c r="AH23" s="4535"/>
      <c r="AI23" s="4535"/>
      <c r="AJ23" s="4535"/>
      <c r="AK23" s="4535"/>
      <c r="AL23" s="4535"/>
      <c r="AM23" s="4535"/>
      <c r="AN23" s="4535"/>
      <c r="AO23" s="5688"/>
      <c r="AQ23" s="436"/>
      <c r="AR23" s="2701"/>
      <c r="AS23" s="2701"/>
      <c r="AT23" s="2701"/>
      <c r="AU23" s="2701"/>
      <c r="AV23" s="2701"/>
      <c r="AW23" s="2701"/>
      <c r="AX23" s="2701"/>
      <c r="AY23" s="2701"/>
      <c r="AZ23" s="2701"/>
      <c r="BA23" s="2701"/>
      <c r="BB23" s="2701"/>
      <c r="BC23" s="2701"/>
      <c r="BD23" s="2701"/>
      <c r="BE23" s="2701"/>
      <c r="BF23" s="2701"/>
      <c r="BG23" s="2701"/>
      <c r="BH23" s="2701"/>
      <c r="BI23" s="2701"/>
      <c r="BJ23" s="2701"/>
      <c r="BK23" s="2701"/>
      <c r="BL23" s="2701"/>
      <c r="BM23" s="2701"/>
      <c r="BN23" s="2701"/>
      <c r="BO23" s="2701"/>
      <c r="BP23" s="2701"/>
      <c r="BQ23" s="2701"/>
      <c r="BR23" s="5675"/>
    </row>
    <row r="24" spans="1:70" ht="14.1" customHeight="1" x14ac:dyDescent="0.15">
      <c r="A24" s="461"/>
      <c r="B24" s="251"/>
      <c r="C24" s="894"/>
      <c r="D24" s="861"/>
      <c r="E24" s="861"/>
      <c r="F24" s="861"/>
      <c r="G24" s="861"/>
      <c r="H24" s="221"/>
      <c r="I24" s="894"/>
      <c r="J24" s="48"/>
      <c r="K24" s="48"/>
      <c r="L24" s="48"/>
      <c r="M24" s="48"/>
      <c r="N24" s="5296"/>
      <c r="O24" s="5296"/>
      <c r="P24" s="5296"/>
      <c r="Q24" s="5296"/>
      <c r="R24" s="5296"/>
      <c r="S24" s="5296"/>
      <c r="T24" s="5296"/>
      <c r="U24" s="5296"/>
      <c r="V24" s="5296"/>
      <c r="W24" s="5296"/>
      <c r="X24" s="5296"/>
      <c r="Y24" s="5296"/>
      <c r="Z24" s="5296"/>
      <c r="AA24" s="5296"/>
      <c r="AB24" s="295"/>
      <c r="AC24" s="492" t="s">
        <v>1522</v>
      </c>
      <c r="AD24" s="2701" t="s">
        <v>726</v>
      </c>
      <c r="AE24" s="2701"/>
      <c r="AF24" s="2701"/>
      <c r="AG24" s="2701"/>
      <c r="AH24" s="2701"/>
      <c r="AI24" s="2701"/>
      <c r="AJ24" s="2701"/>
      <c r="AK24" s="2701"/>
      <c r="AL24" s="2701"/>
      <c r="AM24" s="2701"/>
      <c r="AN24" s="2701"/>
      <c r="AO24" s="2702"/>
      <c r="AQ24" s="436"/>
      <c r="AR24" s="2701"/>
      <c r="AS24" s="2701"/>
      <c r="AT24" s="2701"/>
      <c r="AU24" s="2701"/>
      <c r="AV24" s="2701"/>
      <c r="AW24" s="2701"/>
      <c r="AX24" s="2701"/>
      <c r="AY24" s="2701"/>
      <c r="AZ24" s="2701"/>
      <c r="BA24" s="2701"/>
      <c r="BB24" s="2701"/>
      <c r="BC24" s="2701"/>
      <c r="BD24" s="2701"/>
      <c r="BE24" s="2701"/>
      <c r="BF24" s="2701"/>
      <c r="BG24" s="2701"/>
      <c r="BH24" s="2701"/>
      <c r="BI24" s="2701"/>
      <c r="BJ24" s="2701"/>
      <c r="BK24" s="2701"/>
      <c r="BL24" s="2701"/>
      <c r="BM24" s="2701"/>
      <c r="BN24" s="2701"/>
      <c r="BO24" s="2701"/>
      <c r="BP24" s="2701"/>
      <c r="BQ24" s="2701"/>
      <c r="BR24" s="5675"/>
    </row>
    <row r="25" spans="1:70" ht="14.1" customHeight="1" x14ac:dyDescent="0.15">
      <c r="A25" s="461"/>
      <c r="B25" s="251"/>
      <c r="C25" s="861"/>
      <c r="D25" s="221" t="s">
        <v>727</v>
      </c>
      <c r="E25" s="221"/>
      <c r="F25" s="221"/>
      <c r="G25" s="221"/>
      <c r="H25" s="221"/>
      <c r="I25" s="861"/>
      <c r="J25" s="894"/>
      <c r="K25" s="894"/>
      <c r="L25" s="894"/>
      <c r="M25" s="894"/>
      <c r="N25" s="861"/>
      <c r="O25" s="861"/>
      <c r="P25" s="221"/>
      <c r="Q25" s="861"/>
      <c r="R25" s="861"/>
      <c r="S25" s="861"/>
      <c r="T25" s="861"/>
      <c r="U25" s="861"/>
      <c r="V25" s="861"/>
      <c r="W25" s="221"/>
      <c r="X25" s="221"/>
      <c r="Y25" s="894"/>
      <c r="Z25" s="221"/>
      <c r="AA25" s="221"/>
      <c r="AB25" s="297"/>
      <c r="AC25" s="260"/>
      <c r="AD25" s="2701"/>
      <c r="AE25" s="2701"/>
      <c r="AF25" s="2701"/>
      <c r="AG25" s="2701"/>
      <c r="AH25" s="2701"/>
      <c r="AI25" s="2701"/>
      <c r="AJ25" s="2701"/>
      <c r="AK25" s="2701"/>
      <c r="AL25" s="2701"/>
      <c r="AM25" s="2701"/>
      <c r="AN25" s="2701"/>
      <c r="AO25" s="2702"/>
      <c r="AQ25" s="436"/>
      <c r="AR25" s="2701"/>
      <c r="AS25" s="2701"/>
      <c r="AT25" s="2701"/>
      <c r="AU25" s="2701"/>
      <c r="AV25" s="2701"/>
      <c r="AW25" s="2701"/>
      <c r="AX25" s="2701"/>
      <c r="AY25" s="2701"/>
      <c r="AZ25" s="2701"/>
      <c r="BA25" s="2701"/>
      <c r="BB25" s="2701"/>
      <c r="BC25" s="2701"/>
      <c r="BD25" s="2701"/>
      <c r="BE25" s="2701"/>
      <c r="BF25" s="2701"/>
      <c r="BG25" s="2701"/>
      <c r="BH25" s="2701"/>
      <c r="BI25" s="2701"/>
      <c r="BJ25" s="2701"/>
      <c r="BK25" s="2701"/>
      <c r="BL25" s="2701"/>
      <c r="BM25" s="2701"/>
      <c r="BN25" s="2701"/>
      <c r="BO25" s="2701"/>
      <c r="BP25" s="2701"/>
      <c r="BQ25" s="2701"/>
      <c r="BR25" s="5675"/>
    </row>
    <row r="26" spans="1:70" ht="24.75" customHeight="1" x14ac:dyDescent="0.15">
      <c r="A26" s="461"/>
      <c r="B26" s="251"/>
      <c r="C26" s="861"/>
      <c r="D26" s="437" t="s">
        <v>1049</v>
      </c>
      <c r="E26" s="437"/>
      <c r="F26" s="437"/>
      <c r="G26" s="437"/>
      <c r="H26" s="221"/>
      <c r="I26" s="861"/>
      <c r="J26" s="894"/>
      <c r="K26" s="894"/>
      <c r="L26" s="894"/>
      <c r="M26" s="894"/>
      <c r="N26" s="861"/>
      <c r="O26" s="861"/>
      <c r="Q26" s="861"/>
      <c r="R26" s="861"/>
      <c r="S26" s="861"/>
      <c r="T26" s="861"/>
      <c r="U26" s="861"/>
      <c r="V26" s="861"/>
      <c r="Y26" s="894"/>
      <c r="AB26" s="894"/>
      <c r="AC26" s="861"/>
      <c r="AD26" s="221"/>
      <c r="AE26" s="861"/>
      <c r="AF26" s="861"/>
      <c r="AG26" s="861"/>
      <c r="AH26" s="894"/>
      <c r="AI26" s="894"/>
      <c r="AJ26" s="894"/>
      <c r="AK26" s="894"/>
      <c r="AL26" s="894"/>
      <c r="AM26" s="894"/>
      <c r="AN26" s="894"/>
      <c r="AO26" s="250"/>
      <c r="AQ26" s="264"/>
      <c r="AR26" s="5676"/>
      <c r="AS26" s="5676"/>
      <c r="AT26" s="5676"/>
      <c r="AU26" s="5676"/>
      <c r="AV26" s="5676"/>
      <c r="AW26" s="5676"/>
      <c r="AX26" s="5676"/>
      <c r="AY26" s="5676"/>
      <c r="AZ26" s="5676"/>
      <c r="BA26" s="5676"/>
      <c r="BB26" s="5676"/>
      <c r="BC26" s="5676"/>
      <c r="BD26" s="5676"/>
      <c r="BE26" s="5676"/>
      <c r="BF26" s="5676"/>
      <c r="BG26" s="5676"/>
      <c r="BH26" s="5676"/>
      <c r="BI26" s="5676"/>
      <c r="BJ26" s="5676"/>
      <c r="BK26" s="5676"/>
      <c r="BL26" s="5676"/>
      <c r="BM26" s="5676"/>
      <c r="BN26" s="5676"/>
      <c r="BO26" s="5676"/>
      <c r="BP26" s="5676"/>
      <c r="BQ26" s="5676"/>
      <c r="BR26" s="5677"/>
    </row>
    <row r="27" spans="1:70" ht="18" customHeight="1" x14ac:dyDescent="0.15">
      <c r="A27" s="461"/>
      <c r="B27" s="251"/>
      <c r="C27" s="5561" t="s">
        <v>1567</v>
      </c>
      <c r="D27" s="4365"/>
      <c r="E27" s="4365"/>
      <c r="F27" s="4365"/>
      <c r="G27" s="4365"/>
      <c r="H27" s="4365"/>
      <c r="I27" s="4365"/>
      <c r="J27" s="4366"/>
      <c r="K27" s="5561" t="s">
        <v>1</v>
      </c>
      <c r="L27" s="4365"/>
      <c r="M27" s="4365"/>
      <c r="N27" s="4365"/>
      <c r="O27" s="4365"/>
      <c r="P27" s="4365"/>
      <c r="Q27" s="4365"/>
      <c r="R27" s="4365"/>
      <c r="S27" s="4365"/>
      <c r="T27" s="4365"/>
      <c r="U27" s="4365"/>
      <c r="V27" s="4365"/>
      <c r="W27" s="4365"/>
      <c r="X27" s="4365"/>
      <c r="Y27" s="4365"/>
      <c r="Z27" s="4365"/>
      <c r="AA27" s="4365"/>
      <c r="AB27" s="4365"/>
      <c r="AC27" s="4365"/>
      <c r="AD27" s="4365"/>
      <c r="AE27" s="4365"/>
      <c r="AF27" s="4366"/>
      <c r="AG27" s="5561" t="s">
        <v>1538</v>
      </c>
      <c r="AH27" s="4365"/>
      <c r="AI27" s="4365"/>
      <c r="AJ27" s="4365"/>
      <c r="AK27" s="4366"/>
      <c r="AL27" s="4365" t="s">
        <v>1539</v>
      </c>
      <c r="AM27" s="4365"/>
      <c r="AN27" s="4366"/>
      <c r="AO27" s="250"/>
    </row>
    <row r="28" spans="1:70" ht="18" customHeight="1" x14ac:dyDescent="0.15">
      <c r="A28" s="461"/>
      <c r="B28" s="251"/>
      <c r="C28" s="5685" t="s">
        <v>245</v>
      </c>
      <c r="D28" s="5686"/>
      <c r="E28" s="4365"/>
      <c r="F28" s="4365"/>
      <c r="G28" s="896" t="s">
        <v>75</v>
      </c>
      <c r="H28" s="896" t="s">
        <v>1508</v>
      </c>
      <c r="I28" s="900"/>
      <c r="J28" s="901" t="s">
        <v>1509</v>
      </c>
      <c r="K28" s="264"/>
      <c r="L28" s="265"/>
      <c r="M28" s="265"/>
      <c r="N28" s="265"/>
      <c r="O28" s="265"/>
      <c r="P28" s="265"/>
      <c r="Q28" s="265"/>
      <c r="R28" s="265"/>
      <c r="S28" s="265"/>
      <c r="T28" s="265"/>
      <c r="U28" s="438"/>
      <c r="V28" s="896" t="s">
        <v>649</v>
      </c>
      <c r="W28" s="5687"/>
      <c r="X28" s="5687"/>
      <c r="Y28" s="5687"/>
      <c r="Z28" s="5687"/>
      <c r="AA28" s="5687"/>
      <c r="AB28" s="5687"/>
      <c r="AC28" s="5687"/>
      <c r="AD28" s="5687"/>
      <c r="AE28" s="5687"/>
      <c r="AF28" s="439" t="s">
        <v>650</v>
      </c>
      <c r="AG28" s="5561"/>
      <c r="AH28" s="4365"/>
      <c r="AI28" s="4365"/>
      <c r="AJ28" s="4365"/>
      <c r="AK28" s="4366"/>
      <c r="AL28" s="4365"/>
      <c r="AM28" s="4365"/>
      <c r="AN28" s="4366"/>
      <c r="AO28" s="250"/>
    </row>
    <row r="29" spans="1:70" ht="18" customHeight="1" x14ac:dyDescent="0.15">
      <c r="A29" s="461"/>
      <c r="B29" s="251"/>
      <c r="C29" s="5685" t="s">
        <v>728</v>
      </c>
      <c r="D29" s="5686"/>
      <c r="E29" s="4365"/>
      <c r="F29" s="4365"/>
      <c r="G29" s="896" t="s">
        <v>75</v>
      </c>
      <c r="H29" s="896" t="s">
        <v>1508</v>
      </c>
      <c r="I29" s="900"/>
      <c r="J29" s="901" t="s">
        <v>1509</v>
      </c>
      <c r="K29" s="440"/>
      <c r="L29" s="438"/>
      <c r="M29" s="438"/>
      <c r="N29" s="438"/>
      <c r="O29" s="438"/>
      <c r="P29" s="438"/>
      <c r="Q29" s="438"/>
      <c r="R29" s="438"/>
      <c r="S29" s="438"/>
      <c r="T29" s="438"/>
      <c r="U29" s="438"/>
      <c r="V29" s="896" t="s">
        <v>649</v>
      </c>
      <c r="W29" s="5687"/>
      <c r="X29" s="5687"/>
      <c r="Y29" s="5687"/>
      <c r="Z29" s="5687"/>
      <c r="AA29" s="5687"/>
      <c r="AB29" s="5687"/>
      <c r="AC29" s="5687"/>
      <c r="AD29" s="5687"/>
      <c r="AE29" s="5687"/>
      <c r="AF29" s="439" t="s">
        <v>650</v>
      </c>
      <c r="AG29" s="5561"/>
      <c r="AH29" s="4365"/>
      <c r="AI29" s="4365"/>
      <c r="AJ29" s="4365"/>
      <c r="AK29" s="4366"/>
      <c r="AL29" s="4365"/>
      <c r="AM29" s="4365"/>
      <c r="AN29" s="4366"/>
      <c r="AO29" s="250"/>
    </row>
    <row r="30" spans="1:70" ht="18" customHeight="1" x14ac:dyDescent="0.15">
      <c r="A30" s="461"/>
      <c r="B30" s="441"/>
      <c r="C30" s="5685" t="s">
        <v>729</v>
      </c>
      <c r="D30" s="5686"/>
      <c r="E30" s="4365"/>
      <c r="F30" s="4365"/>
      <c r="G30" s="896" t="s">
        <v>75</v>
      </c>
      <c r="H30" s="896" t="s">
        <v>1508</v>
      </c>
      <c r="I30" s="900"/>
      <c r="J30" s="901" t="s">
        <v>1509</v>
      </c>
      <c r="K30" s="440"/>
      <c r="L30" s="438"/>
      <c r="M30" s="438"/>
      <c r="N30" s="438"/>
      <c r="O30" s="438"/>
      <c r="P30" s="438"/>
      <c r="Q30" s="438"/>
      <c r="R30" s="438"/>
      <c r="S30" s="438"/>
      <c r="T30" s="438"/>
      <c r="U30" s="438"/>
      <c r="V30" s="896" t="s">
        <v>649</v>
      </c>
      <c r="W30" s="5687"/>
      <c r="X30" s="5687"/>
      <c r="Y30" s="5687"/>
      <c r="Z30" s="5687"/>
      <c r="AA30" s="5687"/>
      <c r="AB30" s="5687"/>
      <c r="AC30" s="5687"/>
      <c r="AD30" s="5687"/>
      <c r="AE30" s="5687"/>
      <c r="AF30" s="439" t="s">
        <v>650</v>
      </c>
      <c r="AG30" s="5561"/>
      <c r="AH30" s="4365"/>
      <c r="AI30" s="4365"/>
      <c r="AJ30" s="4365"/>
      <c r="AK30" s="4366"/>
      <c r="AL30" s="4365"/>
      <c r="AM30" s="4365"/>
      <c r="AN30" s="4366"/>
      <c r="AO30" s="250"/>
    </row>
    <row r="31" spans="1:70" ht="18" customHeight="1" x14ac:dyDescent="0.15">
      <c r="A31" s="461"/>
      <c r="B31" s="251"/>
      <c r="C31" s="5685" t="s">
        <v>730</v>
      </c>
      <c r="D31" s="5686"/>
      <c r="E31" s="4365"/>
      <c r="F31" s="4365"/>
      <c r="G31" s="896" t="s">
        <v>75</v>
      </c>
      <c r="H31" s="896" t="s">
        <v>1508</v>
      </c>
      <c r="I31" s="900"/>
      <c r="J31" s="901" t="s">
        <v>1509</v>
      </c>
      <c r="K31" s="440"/>
      <c r="L31" s="438"/>
      <c r="M31" s="438"/>
      <c r="N31" s="438"/>
      <c r="O31" s="438"/>
      <c r="P31" s="438"/>
      <c r="Q31" s="438"/>
      <c r="R31" s="438"/>
      <c r="S31" s="438"/>
      <c r="T31" s="438"/>
      <c r="U31" s="438"/>
      <c r="V31" s="896" t="s">
        <v>649</v>
      </c>
      <c r="W31" s="5687"/>
      <c r="X31" s="5687"/>
      <c r="Y31" s="5687"/>
      <c r="Z31" s="5687"/>
      <c r="AA31" s="5687"/>
      <c r="AB31" s="5687"/>
      <c r="AC31" s="5687"/>
      <c r="AD31" s="5687"/>
      <c r="AE31" s="5687"/>
      <c r="AF31" s="439" t="s">
        <v>650</v>
      </c>
      <c r="AG31" s="5561"/>
      <c r="AH31" s="4365"/>
      <c r="AI31" s="4365"/>
      <c r="AJ31" s="4365"/>
      <c r="AK31" s="4366"/>
      <c r="AL31" s="4365"/>
      <c r="AM31" s="4365"/>
      <c r="AN31" s="4366"/>
      <c r="AO31" s="250"/>
    </row>
    <row r="32" spans="1:70" ht="18" customHeight="1" x14ac:dyDescent="0.15">
      <c r="A32" s="461"/>
      <c r="B32" s="251"/>
      <c r="C32" s="5685" t="s">
        <v>731</v>
      </c>
      <c r="D32" s="5686"/>
      <c r="E32" s="4365"/>
      <c r="F32" s="4365"/>
      <c r="G32" s="896" t="s">
        <v>75</v>
      </c>
      <c r="H32" s="896" t="s">
        <v>1508</v>
      </c>
      <c r="I32" s="900"/>
      <c r="J32" s="901" t="s">
        <v>1509</v>
      </c>
      <c r="K32" s="440"/>
      <c r="L32" s="438"/>
      <c r="M32" s="438"/>
      <c r="N32" s="438"/>
      <c r="O32" s="438"/>
      <c r="P32" s="438"/>
      <c r="Q32" s="438"/>
      <c r="R32" s="438"/>
      <c r="S32" s="438"/>
      <c r="T32" s="438"/>
      <c r="U32" s="438"/>
      <c r="V32" s="896" t="s">
        <v>649</v>
      </c>
      <c r="W32" s="5687"/>
      <c r="X32" s="5687"/>
      <c r="Y32" s="5687"/>
      <c r="Z32" s="5687"/>
      <c r="AA32" s="5687"/>
      <c r="AB32" s="5687"/>
      <c r="AC32" s="5687"/>
      <c r="AD32" s="5687"/>
      <c r="AE32" s="5687"/>
      <c r="AF32" s="439" t="s">
        <v>650</v>
      </c>
      <c r="AG32" s="5561"/>
      <c r="AH32" s="4365"/>
      <c r="AI32" s="4365"/>
      <c r="AJ32" s="4365"/>
      <c r="AK32" s="4366"/>
      <c r="AL32" s="4365"/>
      <c r="AM32" s="4365"/>
      <c r="AN32" s="4366"/>
      <c r="AO32" s="250"/>
    </row>
    <row r="33" spans="1:43" ht="18" customHeight="1" x14ac:dyDescent="0.15">
      <c r="A33" s="461"/>
      <c r="B33" s="251"/>
      <c r="C33" s="5685" t="s">
        <v>732</v>
      </c>
      <c r="D33" s="5686"/>
      <c r="E33" s="4365"/>
      <c r="F33" s="4365"/>
      <c r="G33" s="896" t="s">
        <v>75</v>
      </c>
      <c r="H33" s="896" t="s">
        <v>1508</v>
      </c>
      <c r="I33" s="900"/>
      <c r="J33" s="901" t="s">
        <v>1509</v>
      </c>
      <c r="K33" s="440"/>
      <c r="L33" s="438"/>
      <c r="M33" s="438"/>
      <c r="N33" s="438"/>
      <c r="O33" s="438"/>
      <c r="P33" s="438"/>
      <c r="Q33" s="438"/>
      <c r="R33" s="438"/>
      <c r="S33" s="438"/>
      <c r="T33" s="438"/>
      <c r="U33" s="438"/>
      <c r="V33" s="896" t="s">
        <v>649</v>
      </c>
      <c r="W33" s="5687"/>
      <c r="X33" s="5687"/>
      <c r="Y33" s="5687"/>
      <c r="Z33" s="5687"/>
      <c r="AA33" s="5687"/>
      <c r="AB33" s="5687"/>
      <c r="AC33" s="5687"/>
      <c r="AD33" s="5687"/>
      <c r="AE33" s="5687"/>
      <c r="AF33" s="439" t="s">
        <v>650</v>
      </c>
      <c r="AG33" s="5561"/>
      <c r="AH33" s="4365"/>
      <c r="AI33" s="4365"/>
      <c r="AJ33" s="4365"/>
      <c r="AK33" s="4366"/>
      <c r="AL33" s="4365"/>
      <c r="AM33" s="4365"/>
      <c r="AN33" s="4366"/>
      <c r="AO33" s="442"/>
    </row>
    <row r="34" spans="1:43" ht="18" customHeight="1" x14ac:dyDescent="0.15">
      <c r="A34" s="461"/>
      <c r="B34" s="251"/>
      <c r="C34" s="5685" t="s">
        <v>733</v>
      </c>
      <c r="D34" s="5686"/>
      <c r="E34" s="4365"/>
      <c r="F34" s="4365"/>
      <c r="G34" s="896" t="s">
        <v>75</v>
      </c>
      <c r="H34" s="896" t="s">
        <v>1508</v>
      </c>
      <c r="I34" s="900"/>
      <c r="J34" s="901" t="s">
        <v>1509</v>
      </c>
      <c r="K34" s="440"/>
      <c r="L34" s="438"/>
      <c r="M34" s="438"/>
      <c r="N34" s="438"/>
      <c r="O34" s="438"/>
      <c r="P34" s="438"/>
      <c r="Q34" s="438"/>
      <c r="R34" s="438"/>
      <c r="S34" s="438"/>
      <c r="T34" s="438"/>
      <c r="U34" s="438"/>
      <c r="V34" s="896" t="s">
        <v>649</v>
      </c>
      <c r="W34" s="5687"/>
      <c r="X34" s="5687"/>
      <c r="Y34" s="5687"/>
      <c r="Z34" s="5687"/>
      <c r="AA34" s="5687"/>
      <c r="AB34" s="5687"/>
      <c r="AC34" s="5687"/>
      <c r="AD34" s="5687"/>
      <c r="AE34" s="5687"/>
      <c r="AF34" s="439" t="s">
        <v>650</v>
      </c>
      <c r="AG34" s="5561"/>
      <c r="AH34" s="4365"/>
      <c r="AI34" s="4365"/>
      <c r="AJ34" s="4365"/>
      <c r="AK34" s="4366"/>
      <c r="AL34" s="4365"/>
      <c r="AM34" s="4365"/>
      <c r="AN34" s="4366"/>
      <c r="AO34" s="250"/>
    </row>
    <row r="35" spans="1:43" ht="18" customHeight="1" x14ac:dyDescent="0.15">
      <c r="A35" s="461"/>
      <c r="B35" s="251"/>
      <c r="C35" s="5685" t="s">
        <v>734</v>
      </c>
      <c r="D35" s="5686"/>
      <c r="E35" s="4365"/>
      <c r="F35" s="4365"/>
      <c r="G35" s="896" t="s">
        <v>75</v>
      </c>
      <c r="H35" s="896" t="s">
        <v>1508</v>
      </c>
      <c r="I35" s="900"/>
      <c r="J35" s="901" t="s">
        <v>1509</v>
      </c>
      <c r="K35" s="440"/>
      <c r="L35" s="438"/>
      <c r="M35" s="438"/>
      <c r="N35" s="438"/>
      <c r="O35" s="438"/>
      <c r="P35" s="438"/>
      <c r="Q35" s="438"/>
      <c r="R35" s="438"/>
      <c r="S35" s="438"/>
      <c r="T35" s="438"/>
      <c r="U35" s="438"/>
      <c r="V35" s="896" t="s">
        <v>649</v>
      </c>
      <c r="W35" s="5687"/>
      <c r="X35" s="5687"/>
      <c r="Y35" s="5687"/>
      <c r="Z35" s="5687"/>
      <c r="AA35" s="5687"/>
      <c r="AB35" s="5687"/>
      <c r="AC35" s="5687"/>
      <c r="AD35" s="5687"/>
      <c r="AE35" s="5687"/>
      <c r="AF35" s="439" t="s">
        <v>650</v>
      </c>
      <c r="AG35" s="5561"/>
      <c r="AH35" s="4365"/>
      <c r="AI35" s="4365"/>
      <c r="AJ35" s="4365"/>
      <c r="AK35" s="4366"/>
      <c r="AL35" s="4365"/>
      <c r="AM35" s="4365"/>
      <c r="AN35" s="4366"/>
      <c r="AO35" s="250"/>
    </row>
    <row r="36" spans="1:43" ht="18" customHeight="1" x14ac:dyDescent="0.15">
      <c r="A36" s="461"/>
      <c r="B36" s="251"/>
      <c r="C36" s="5685" t="s">
        <v>735</v>
      </c>
      <c r="D36" s="5686"/>
      <c r="E36" s="4365"/>
      <c r="F36" s="4365"/>
      <c r="G36" s="896" t="s">
        <v>75</v>
      </c>
      <c r="H36" s="896" t="s">
        <v>1508</v>
      </c>
      <c r="I36" s="900"/>
      <c r="J36" s="901" t="s">
        <v>1509</v>
      </c>
      <c r="K36" s="440"/>
      <c r="L36" s="438"/>
      <c r="M36" s="438"/>
      <c r="N36" s="438"/>
      <c r="O36" s="438"/>
      <c r="P36" s="438"/>
      <c r="Q36" s="438"/>
      <c r="R36" s="438"/>
      <c r="S36" s="438"/>
      <c r="T36" s="438"/>
      <c r="U36" s="438"/>
      <c r="V36" s="896" t="s">
        <v>649</v>
      </c>
      <c r="W36" s="5687"/>
      <c r="X36" s="5687"/>
      <c r="Y36" s="5687"/>
      <c r="Z36" s="5687"/>
      <c r="AA36" s="5687"/>
      <c r="AB36" s="5687"/>
      <c r="AC36" s="5687"/>
      <c r="AD36" s="5687"/>
      <c r="AE36" s="5687"/>
      <c r="AF36" s="439" t="s">
        <v>650</v>
      </c>
      <c r="AG36" s="5561"/>
      <c r="AH36" s="4365"/>
      <c r="AI36" s="4365"/>
      <c r="AJ36" s="4365"/>
      <c r="AK36" s="4366"/>
      <c r="AL36" s="4365"/>
      <c r="AM36" s="4365"/>
      <c r="AN36" s="4366"/>
      <c r="AO36" s="250"/>
    </row>
    <row r="37" spans="1:43" ht="18" customHeight="1" x14ac:dyDescent="0.15">
      <c r="A37" s="461"/>
      <c r="B37" s="251"/>
      <c r="C37" s="5685" t="s">
        <v>736</v>
      </c>
      <c r="D37" s="5686"/>
      <c r="E37" s="4365"/>
      <c r="F37" s="4365"/>
      <c r="G37" s="896" t="s">
        <v>75</v>
      </c>
      <c r="H37" s="896" t="s">
        <v>1508</v>
      </c>
      <c r="I37" s="900"/>
      <c r="J37" s="901" t="s">
        <v>1509</v>
      </c>
      <c r="K37" s="440"/>
      <c r="L37" s="438"/>
      <c r="M37" s="438"/>
      <c r="N37" s="438"/>
      <c r="O37" s="438"/>
      <c r="P37" s="438"/>
      <c r="Q37" s="438"/>
      <c r="R37" s="438"/>
      <c r="S37" s="438"/>
      <c r="T37" s="438"/>
      <c r="U37" s="438"/>
      <c r="V37" s="896" t="s">
        <v>649</v>
      </c>
      <c r="W37" s="5687"/>
      <c r="X37" s="5687"/>
      <c r="Y37" s="5687"/>
      <c r="Z37" s="5687"/>
      <c r="AA37" s="5687"/>
      <c r="AB37" s="5687"/>
      <c r="AC37" s="5687"/>
      <c r="AD37" s="5687"/>
      <c r="AE37" s="5687"/>
      <c r="AF37" s="439" t="s">
        <v>650</v>
      </c>
      <c r="AG37" s="5561"/>
      <c r="AH37" s="4365"/>
      <c r="AI37" s="4365"/>
      <c r="AJ37" s="4365"/>
      <c r="AK37" s="4366"/>
      <c r="AL37" s="4365"/>
      <c r="AM37" s="4365"/>
      <c r="AN37" s="4366"/>
      <c r="AO37" s="443"/>
    </row>
    <row r="38" spans="1:43" ht="18" customHeight="1" x14ac:dyDescent="0.15">
      <c r="A38" s="461"/>
      <c r="B38" s="251"/>
      <c r="C38" s="5685" t="s">
        <v>737</v>
      </c>
      <c r="D38" s="5686"/>
      <c r="E38" s="4365"/>
      <c r="F38" s="4365"/>
      <c r="G38" s="896" t="s">
        <v>75</v>
      </c>
      <c r="H38" s="896" t="s">
        <v>1508</v>
      </c>
      <c r="I38" s="900"/>
      <c r="J38" s="901" t="s">
        <v>1509</v>
      </c>
      <c r="K38" s="440"/>
      <c r="L38" s="438"/>
      <c r="M38" s="438"/>
      <c r="N38" s="438"/>
      <c r="O38" s="438"/>
      <c r="P38" s="438"/>
      <c r="Q38" s="438"/>
      <c r="R38" s="438"/>
      <c r="S38" s="438"/>
      <c r="T38" s="438"/>
      <c r="U38" s="438"/>
      <c r="V38" s="896" t="s">
        <v>649</v>
      </c>
      <c r="W38" s="5687"/>
      <c r="X38" s="5687"/>
      <c r="Y38" s="5687"/>
      <c r="Z38" s="5687"/>
      <c r="AA38" s="5687"/>
      <c r="AB38" s="5687"/>
      <c r="AC38" s="5687"/>
      <c r="AD38" s="5687"/>
      <c r="AE38" s="5687"/>
      <c r="AF38" s="439" t="s">
        <v>650</v>
      </c>
      <c r="AG38" s="5561"/>
      <c r="AH38" s="4365"/>
      <c r="AI38" s="4365"/>
      <c r="AJ38" s="4365"/>
      <c r="AK38" s="4366"/>
      <c r="AL38" s="4365"/>
      <c r="AM38" s="4365"/>
      <c r="AN38" s="4366"/>
      <c r="AO38" s="250"/>
    </row>
    <row r="39" spans="1:43" ht="18" customHeight="1" x14ac:dyDescent="0.15">
      <c r="A39" s="461"/>
      <c r="B39" s="251"/>
      <c r="C39" s="5685" t="s">
        <v>738</v>
      </c>
      <c r="D39" s="5686"/>
      <c r="E39" s="4365"/>
      <c r="F39" s="4365"/>
      <c r="G39" s="896" t="s">
        <v>75</v>
      </c>
      <c r="H39" s="896" t="s">
        <v>1508</v>
      </c>
      <c r="I39" s="900"/>
      <c r="J39" s="901" t="s">
        <v>1509</v>
      </c>
      <c r="K39" s="440"/>
      <c r="L39" s="438"/>
      <c r="M39" s="438"/>
      <c r="N39" s="438"/>
      <c r="O39" s="438"/>
      <c r="P39" s="438"/>
      <c r="Q39" s="438"/>
      <c r="R39" s="438"/>
      <c r="S39" s="438"/>
      <c r="T39" s="438"/>
      <c r="U39" s="438"/>
      <c r="V39" s="896" t="s">
        <v>649</v>
      </c>
      <c r="W39" s="5687"/>
      <c r="X39" s="5687"/>
      <c r="Y39" s="5687"/>
      <c r="Z39" s="5687"/>
      <c r="AA39" s="5687"/>
      <c r="AB39" s="5687"/>
      <c r="AC39" s="5687"/>
      <c r="AD39" s="5687"/>
      <c r="AE39" s="5687"/>
      <c r="AF39" s="439" t="s">
        <v>650</v>
      </c>
      <c r="AG39" s="5561"/>
      <c r="AH39" s="4365"/>
      <c r="AI39" s="4365"/>
      <c r="AJ39" s="4365"/>
      <c r="AK39" s="4366"/>
      <c r="AL39" s="4365"/>
      <c r="AM39" s="4365"/>
      <c r="AN39" s="4366"/>
      <c r="AO39" s="250"/>
    </row>
    <row r="40" spans="1:43" ht="14.1" customHeight="1" x14ac:dyDescent="0.15">
      <c r="A40" s="461"/>
      <c r="B40" s="251"/>
      <c r="C40" s="875"/>
      <c r="D40" s="868" t="s">
        <v>739</v>
      </c>
      <c r="E40" s="868"/>
      <c r="F40" s="868"/>
      <c r="G40" s="868"/>
      <c r="H40" s="875"/>
      <c r="I40" s="875"/>
      <c r="J40" s="875"/>
      <c r="K40" s="875"/>
      <c r="Y40" s="861"/>
      <c r="AB40" s="53"/>
      <c r="AC40" s="444"/>
      <c r="AD40" s="56"/>
      <c r="AE40" s="56"/>
      <c r="AF40" s="886"/>
      <c r="AG40" s="422"/>
      <c r="AH40" s="886"/>
      <c r="AI40" s="886"/>
      <c r="AJ40" s="886"/>
      <c r="AK40" s="886"/>
      <c r="AL40" s="886"/>
      <c r="AM40" s="886"/>
      <c r="AN40" s="886"/>
      <c r="AO40" s="381"/>
    </row>
    <row r="41" spans="1:43" ht="6.95" customHeight="1" x14ac:dyDescent="0.15">
      <c r="A41" s="461"/>
      <c r="B41" s="251"/>
      <c r="C41" s="875"/>
      <c r="D41" s="875"/>
      <c r="E41" s="875"/>
      <c r="F41" s="875"/>
      <c r="G41" s="875"/>
      <c r="H41" s="875"/>
      <c r="I41" s="875"/>
      <c r="J41" s="875"/>
      <c r="K41" s="875"/>
      <c r="Y41" s="861"/>
      <c r="AB41" s="53"/>
      <c r="AC41" s="444"/>
      <c r="AD41" s="56"/>
      <c r="AE41" s="56"/>
      <c r="AF41" s="886"/>
      <c r="AG41" s="422"/>
      <c r="AH41" s="886"/>
      <c r="AI41" s="886"/>
      <c r="AJ41" s="886"/>
      <c r="AK41" s="886"/>
      <c r="AL41" s="886"/>
      <c r="AM41" s="886"/>
      <c r="AN41" s="886"/>
      <c r="AO41" s="381"/>
    </row>
    <row r="42" spans="1:43" ht="14.1" customHeight="1" x14ac:dyDescent="0.15">
      <c r="A42" s="461"/>
      <c r="B42" s="251"/>
      <c r="C42" s="875"/>
      <c r="D42" s="218" t="s">
        <v>740</v>
      </c>
      <c r="I42" s="298"/>
      <c r="J42" s="298"/>
      <c r="K42" s="861"/>
      <c r="L42" s="861"/>
      <c r="M42" s="861"/>
      <c r="N42" s="861"/>
      <c r="O42" s="861"/>
      <c r="P42" s="861"/>
      <c r="Q42" s="861"/>
      <c r="R42" s="861"/>
      <c r="S42" s="861"/>
      <c r="T42" s="861"/>
      <c r="U42" s="844"/>
      <c r="V42" s="844"/>
      <c r="W42" s="7"/>
      <c r="X42" s="843"/>
      <c r="Y42" s="843"/>
      <c r="Z42" s="861"/>
      <c r="AA42" s="861"/>
      <c r="AB42" s="56"/>
      <c r="AC42" s="885"/>
      <c r="AD42" s="886"/>
      <c r="AE42" s="886"/>
      <c r="AF42" s="886"/>
      <c r="AG42" s="886"/>
      <c r="AH42" s="886"/>
      <c r="AI42" s="886"/>
      <c r="AJ42" s="886"/>
      <c r="AK42" s="886"/>
      <c r="AL42" s="886"/>
      <c r="AM42" s="886"/>
      <c r="AN42" s="422"/>
      <c r="AO42" s="381"/>
      <c r="AP42" s="255"/>
      <c r="AQ42" s="221"/>
    </row>
    <row r="43" spans="1:43" ht="14.1" customHeight="1" x14ac:dyDescent="0.15">
      <c r="A43" s="461"/>
      <c r="B43" s="251"/>
      <c r="C43" s="861"/>
      <c r="D43" s="861"/>
      <c r="E43" s="861"/>
      <c r="F43" s="861"/>
      <c r="G43" s="861"/>
      <c r="H43" s="861"/>
      <c r="I43" s="861"/>
      <c r="J43" s="861"/>
      <c r="K43" s="2693"/>
      <c r="L43" s="2693"/>
      <c r="M43" s="2693"/>
      <c r="N43" s="2693"/>
      <c r="O43" s="2693"/>
      <c r="P43" s="2693"/>
      <c r="Q43" s="2693"/>
      <c r="R43" s="2693"/>
      <c r="S43" s="2693"/>
      <c r="T43" s="2693"/>
      <c r="U43" s="894"/>
      <c r="V43" s="894"/>
      <c r="W43" s="894"/>
      <c r="X43" s="894"/>
      <c r="Y43" s="894"/>
      <c r="Z43" s="53"/>
      <c r="AA43" s="53"/>
      <c r="AB43" s="861"/>
      <c r="AC43" s="885"/>
      <c r="AO43" s="254"/>
      <c r="AP43" s="255"/>
      <c r="AQ43" s="221"/>
    </row>
    <row r="44" spans="1:43" ht="14.1" customHeight="1" x14ac:dyDescent="0.15">
      <c r="A44" s="461"/>
      <c r="B44" s="251"/>
      <c r="C44" s="894"/>
      <c r="D44" s="894" t="s">
        <v>741</v>
      </c>
      <c r="E44" s="894"/>
      <c r="F44" s="894"/>
      <c r="G44" s="894"/>
      <c r="H44" s="894"/>
      <c r="I44" s="894"/>
      <c r="J44" s="894"/>
      <c r="K44" s="894"/>
      <c r="L44" s="53"/>
      <c r="M44" s="53"/>
      <c r="N44" s="53"/>
      <c r="O44" s="53"/>
      <c r="P44" s="53"/>
      <c r="Q44" s="53"/>
      <c r="R44" s="53"/>
      <c r="S44" s="53"/>
      <c r="T44" s="53"/>
      <c r="U44" s="53"/>
      <c r="V44" s="844"/>
      <c r="W44" s="844"/>
      <c r="X44" s="844"/>
      <c r="Y44" s="844"/>
      <c r="Z44" s="844"/>
      <c r="AA44" s="844"/>
      <c r="AB44" s="56"/>
      <c r="AC44" s="445" t="s">
        <v>652</v>
      </c>
      <c r="AD44" s="4435" t="s">
        <v>742</v>
      </c>
      <c r="AE44" s="5689"/>
      <c r="AF44" s="5689"/>
      <c r="AG44" s="5689"/>
      <c r="AH44" s="5689"/>
      <c r="AI44" s="5689"/>
      <c r="AJ44" s="5689"/>
      <c r="AK44" s="5689"/>
      <c r="AL44" s="5689"/>
      <c r="AM44" s="5689"/>
      <c r="AN44" s="5689"/>
      <c r="AO44" s="5497"/>
    </row>
    <row r="45" spans="1:43" ht="14.1" customHeight="1" x14ac:dyDescent="0.15">
      <c r="A45" s="461"/>
      <c r="B45" s="251"/>
      <c r="C45" s="894"/>
      <c r="D45" s="894"/>
      <c r="E45" s="894"/>
      <c r="F45" s="894"/>
      <c r="G45" s="894"/>
      <c r="H45" s="861"/>
      <c r="I45" s="894"/>
      <c r="J45" s="894"/>
      <c r="K45" s="861"/>
      <c r="L45" s="861"/>
      <c r="M45" s="861"/>
      <c r="N45" s="861"/>
      <c r="O45" s="861"/>
      <c r="P45" s="861"/>
      <c r="Q45" s="861"/>
      <c r="R45" s="861"/>
      <c r="S45" s="861"/>
      <c r="T45" s="861"/>
      <c r="U45" s="844"/>
      <c r="V45" s="844"/>
      <c r="W45" s="7"/>
      <c r="X45" s="843"/>
      <c r="Y45" s="843"/>
      <c r="Z45" s="861"/>
      <c r="AA45" s="861"/>
      <c r="AB45" s="56"/>
      <c r="AC45" s="174"/>
      <c r="AD45" s="5689"/>
      <c r="AE45" s="5689"/>
      <c r="AF45" s="5689"/>
      <c r="AG45" s="5689"/>
      <c r="AH45" s="5689"/>
      <c r="AI45" s="5689"/>
      <c r="AJ45" s="5689"/>
      <c r="AK45" s="5689"/>
      <c r="AL45" s="5689"/>
      <c r="AM45" s="5689"/>
      <c r="AN45" s="5689"/>
      <c r="AO45" s="5497"/>
    </row>
    <row r="46" spans="1:43" ht="14.1" customHeight="1" x14ac:dyDescent="0.15">
      <c r="A46" s="461"/>
      <c r="B46" s="251"/>
      <c r="C46" s="221"/>
      <c r="D46" s="861"/>
      <c r="E46" s="861"/>
      <c r="F46" s="861"/>
      <c r="G46" s="861"/>
      <c r="H46" s="894"/>
      <c r="I46" s="894"/>
      <c r="J46" s="894"/>
      <c r="K46" s="894"/>
      <c r="L46" s="894"/>
      <c r="M46" s="894"/>
      <c r="N46" s="894"/>
      <c r="O46" s="894"/>
      <c r="P46" s="2693"/>
      <c r="Q46" s="2693"/>
      <c r="R46" s="2693"/>
      <c r="S46" s="2693"/>
      <c r="T46" s="894"/>
      <c r="U46" s="894"/>
      <c r="V46" s="894"/>
      <c r="W46" s="894"/>
      <c r="X46" s="894"/>
      <c r="Y46" s="894"/>
      <c r="Z46" s="888"/>
      <c r="AA46" s="888"/>
      <c r="AB46" s="886"/>
      <c r="AC46" s="885"/>
      <c r="AD46" s="888"/>
      <c r="AE46" s="886"/>
      <c r="AF46" s="888"/>
      <c r="AG46" s="888"/>
      <c r="AH46" s="888"/>
      <c r="AI46" s="888"/>
      <c r="AJ46" s="888"/>
      <c r="AK46" s="888"/>
      <c r="AL46" s="888"/>
      <c r="AM46" s="888"/>
      <c r="AN46" s="888"/>
      <c r="AO46" s="381"/>
    </row>
    <row r="47" spans="1:43" ht="14.1" customHeight="1" x14ac:dyDescent="0.15">
      <c r="A47" s="461"/>
      <c r="B47" s="251" t="s">
        <v>743</v>
      </c>
      <c r="C47" s="861" t="s">
        <v>1576</v>
      </c>
      <c r="H47" s="861"/>
      <c r="I47" s="861"/>
      <c r="J47" s="861"/>
      <c r="K47" s="861"/>
      <c r="L47" s="861"/>
      <c r="M47" s="861"/>
      <c r="N47" s="861"/>
      <c r="O47" s="861"/>
      <c r="P47" s="861"/>
      <c r="Q47" s="861"/>
      <c r="R47" s="861"/>
      <c r="S47" s="861"/>
      <c r="T47" s="861"/>
      <c r="U47" s="861"/>
      <c r="V47" s="861"/>
      <c r="W47" s="861"/>
      <c r="X47" s="861"/>
      <c r="Y47" s="861"/>
      <c r="Z47" s="886"/>
      <c r="AA47" s="886"/>
      <c r="AB47" s="886"/>
      <c r="AC47" s="446" t="s">
        <v>646</v>
      </c>
      <c r="AD47" s="447" t="s">
        <v>1865</v>
      </c>
      <c r="AE47" s="886"/>
      <c r="AF47" s="886"/>
      <c r="AG47" s="886"/>
      <c r="AH47" s="886"/>
      <c r="AI47" s="886"/>
      <c r="AJ47" s="886"/>
      <c r="AK47" s="886"/>
      <c r="AL47" s="886"/>
      <c r="AM47" s="886"/>
      <c r="AN47" s="886"/>
      <c r="AO47" s="381"/>
    </row>
    <row r="48" spans="1:43" ht="14.1" customHeight="1" x14ac:dyDescent="0.15">
      <c r="A48" s="461"/>
      <c r="B48" s="251"/>
      <c r="C48" s="861"/>
      <c r="D48" s="861"/>
      <c r="E48" s="861"/>
      <c r="F48" s="861"/>
      <c r="G48" s="861"/>
      <c r="H48" s="861"/>
      <c r="I48" s="861"/>
      <c r="J48" s="861"/>
      <c r="K48" s="861"/>
      <c r="L48" s="861"/>
      <c r="M48" s="861"/>
      <c r="N48" s="861"/>
      <c r="O48" s="861"/>
      <c r="P48" s="861"/>
      <c r="Q48" s="861"/>
      <c r="R48" s="861"/>
      <c r="S48" s="53"/>
      <c r="T48" s="861"/>
      <c r="U48" s="844"/>
      <c r="V48" s="844"/>
      <c r="W48" s="7"/>
      <c r="X48" s="843"/>
      <c r="Y48" s="843"/>
      <c r="Z48" s="861"/>
      <c r="AA48" s="861"/>
      <c r="AB48" s="56"/>
      <c r="AC48" s="885"/>
      <c r="AD48" s="886"/>
      <c r="AE48" s="886"/>
      <c r="AF48" s="886"/>
      <c r="AG48" s="886"/>
      <c r="AH48" s="886"/>
      <c r="AI48" s="886"/>
      <c r="AJ48" s="886"/>
      <c r="AK48" s="886"/>
      <c r="AL48" s="886"/>
      <c r="AM48" s="888"/>
      <c r="AN48" s="355"/>
      <c r="AO48" s="381"/>
    </row>
    <row r="49" spans="1:41" ht="14.1" customHeight="1" x14ac:dyDescent="0.15">
      <c r="A49" s="461"/>
      <c r="B49" s="251"/>
      <c r="C49" s="861"/>
      <c r="D49" s="861"/>
      <c r="E49" s="861"/>
      <c r="F49" s="861"/>
      <c r="G49" s="861"/>
      <c r="H49" s="861"/>
      <c r="I49" s="861"/>
      <c r="J49" s="861"/>
      <c r="K49" s="861"/>
      <c r="L49" s="861"/>
      <c r="M49" s="861"/>
      <c r="N49" s="861"/>
      <c r="O49" s="861"/>
      <c r="P49" s="861"/>
      <c r="Q49" s="861"/>
      <c r="R49" s="861"/>
      <c r="S49" s="861"/>
      <c r="T49" s="861"/>
      <c r="U49" s="861"/>
      <c r="V49" s="844"/>
      <c r="W49" s="844"/>
      <c r="X49" s="844"/>
      <c r="Y49" s="844"/>
      <c r="Z49" s="844"/>
      <c r="AA49" s="844"/>
      <c r="AB49" s="56"/>
      <c r="AC49" s="180"/>
      <c r="AD49" s="888"/>
      <c r="AE49" s="886"/>
      <c r="AF49" s="888"/>
      <c r="AG49" s="888"/>
      <c r="AH49" s="888"/>
      <c r="AI49" s="888"/>
      <c r="AJ49" s="888"/>
      <c r="AK49" s="888"/>
      <c r="AL49" s="888"/>
      <c r="AM49" s="888"/>
      <c r="AN49" s="888"/>
      <c r="AO49" s="889"/>
    </row>
    <row r="50" spans="1:41" ht="14.1" customHeight="1" x14ac:dyDescent="0.15">
      <c r="A50" s="461"/>
      <c r="B50" s="251" t="s">
        <v>743</v>
      </c>
      <c r="C50" s="861" t="s">
        <v>914</v>
      </c>
      <c r="D50" s="861"/>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446" t="s">
        <v>646</v>
      </c>
      <c r="AD50" s="5691" t="s">
        <v>744</v>
      </c>
      <c r="AE50" s="5691"/>
      <c r="AF50" s="5691"/>
      <c r="AG50" s="5691"/>
      <c r="AH50" s="5691"/>
      <c r="AI50" s="5691"/>
      <c r="AJ50" s="5691"/>
      <c r="AK50" s="5691"/>
      <c r="AL50" s="5691"/>
      <c r="AM50" s="5691"/>
      <c r="AN50" s="5691"/>
      <c r="AO50" s="5692"/>
    </row>
    <row r="51" spans="1:41" ht="6.95" customHeight="1" x14ac:dyDescent="0.15">
      <c r="A51" s="461"/>
      <c r="B51" s="251"/>
      <c r="C51" s="861"/>
      <c r="H51" s="861"/>
      <c r="I51" s="861"/>
      <c r="J51" s="861"/>
      <c r="K51" s="861"/>
      <c r="L51" s="861"/>
      <c r="M51" s="861"/>
      <c r="N51" s="861"/>
      <c r="O51" s="861"/>
      <c r="P51" s="861"/>
      <c r="Q51" s="861"/>
      <c r="R51" s="861"/>
      <c r="S51" s="861"/>
      <c r="T51" s="861"/>
      <c r="U51" s="844"/>
      <c r="V51" s="844"/>
      <c r="W51" s="7"/>
      <c r="X51" s="843"/>
      <c r="Y51" s="843"/>
      <c r="Z51" s="861"/>
      <c r="AA51" s="861"/>
      <c r="AB51" s="56"/>
      <c r="AC51" s="885"/>
      <c r="AD51" s="888"/>
      <c r="AE51" s="886"/>
      <c r="AF51" s="888"/>
      <c r="AG51" s="888"/>
      <c r="AH51" s="888"/>
      <c r="AI51" s="888"/>
      <c r="AJ51" s="888"/>
      <c r="AK51" s="888"/>
      <c r="AL51" s="888"/>
      <c r="AM51" s="888"/>
      <c r="AN51" s="888"/>
      <c r="AO51" s="381"/>
    </row>
    <row r="52" spans="1:41" ht="14.1" customHeight="1" x14ac:dyDescent="0.15">
      <c r="A52" s="461"/>
      <c r="B52" s="251"/>
      <c r="D52" s="218" t="s">
        <v>745</v>
      </c>
      <c r="H52" s="861"/>
      <c r="I52" s="861"/>
      <c r="J52" s="861"/>
      <c r="K52" s="53"/>
      <c r="L52" s="53"/>
      <c r="M52" s="53"/>
      <c r="N52" s="53"/>
      <c r="O52" s="53"/>
      <c r="P52" s="53"/>
      <c r="Q52" s="53"/>
      <c r="R52" s="53"/>
      <c r="S52" s="53"/>
      <c r="T52" s="861"/>
      <c r="U52" s="844"/>
      <c r="V52" s="844"/>
      <c r="W52" s="7"/>
      <c r="X52" s="843"/>
      <c r="Y52" s="843"/>
      <c r="Z52" s="861"/>
      <c r="AA52" s="861"/>
      <c r="AB52" s="56"/>
      <c r="AC52" s="446" t="s">
        <v>646</v>
      </c>
      <c r="AD52" s="5691" t="s">
        <v>746</v>
      </c>
      <c r="AE52" s="5691"/>
      <c r="AF52" s="5691"/>
      <c r="AG52" s="5691"/>
      <c r="AH52" s="5691"/>
      <c r="AI52" s="5691"/>
      <c r="AJ52" s="5691"/>
      <c r="AK52" s="5691"/>
      <c r="AL52" s="5691"/>
      <c r="AM52" s="5691"/>
      <c r="AN52" s="5691"/>
      <c r="AO52" s="5692"/>
    </row>
    <row r="53" spans="1:41" ht="14.1" customHeight="1" x14ac:dyDescent="0.15">
      <c r="A53" s="461"/>
      <c r="B53" s="251"/>
      <c r="D53" s="218" t="s">
        <v>790</v>
      </c>
      <c r="H53" s="861"/>
      <c r="I53" s="861"/>
      <c r="J53" s="861"/>
      <c r="K53" s="53"/>
      <c r="L53" s="53"/>
      <c r="M53" s="53"/>
      <c r="N53" s="53"/>
      <c r="O53" s="53"/>
      <c r="P53" s="53"/>
      <c r="Q53" s="53"/>
      <c r="R53" s="53"/>
      <c r="S53" s="53"/>
      <c r="T53" s="861"/>
      <c r="U53" s="844"/>
      <c r="V53" s="844"/>
      <c r="W53" s="7"/>
      <c r="X53" s="843"/>
      <c r="Y53" s="843"/>
      <c r="Z53" s="861"/>
      <c r="AA53" s="861"/>
      <c r="AB53" s="427"/>
      <c r="AC53" s="446"/>
      <c r="AD53" s="886"/>
      <c r="AE53" s="886"/>
      <c r="AF53" s="886"/>
      <c r="AG53" s="886"/>
      <c r="AH53" s="886"/>
      <c r="AI53" s="886"/>
      <c r="AJ53" s="886"/>
      <c r="AK53" s="886"/>
      <c r="AL53" s="886"/>
      <c r="AM53" s="886"/>
      <c r="AN53" s="886"/>
      <c r="AO53" s="887"/>
    </row>
    <row r="54" spans="1:41" ht="14.1" customHeight="1" x14ac:dyDescent="0.15">
      <c r="A54" s="461"/>
      <c r="B54" s="251"/>
      <c r="D54" s="482" t="s">
        <v>747</v>
      </c>
      <c r="E54" s="861" t="s">
        <v>1573</v>
      </c>
      <c r="F54" s="861"/>
      <c r="G54" s="482"/>
      <c r="H54" s="861"/>
      <c r="I54" s="861"/>
      <c r="J54" s="861"/>
      <c r="K54" s="53"/>
      <c r="L54" s="53"/>
      <c r="M54" s="53"/>
      <c r="N54" s="53"/>
      <c r="O54" s="53"/>
      <c r="R54" s="221"/>
      <c r="S54" s="221"/>
      <c r="T54" s="221"/>
      <c r="U54" s="221"/>
      <c r="V54" s="221"/>
      <c r="W54" s="221"/>
      <c r="X54" s="843"/>
      <c r="Y54" s="843"/>
      <c r="Z54" s="861"/>
      <c r="AA54" s="861"/>
      <c r="AB54" s="427"/>
      <c r="AC54" s="446"/>
      <c r="AD54" s="886"/>
      <c r="AE54" s="886"/>
      <c r="AF54" s="886"/>
      <c r="AG54" s="886"/>
      <c r="AH54" s="886"/>
      <c r="AI54" s="886"/>
      <c r="AJ54" s="886"/>
      <c r="AK54" s="886"/>
      <c r="AL54" s="886"/>
      <c r="AM54" s="886"/>
      <c r="AN54" s="886"/>
      <c r="AO54" s="887"/>
    </row>
    <row r="55" spans="1:41" ht="14.1" customHeight="1" x14ac:dyDescent="0.15">
      <c r="A55" s="461"/>
      <c r="B55" s="251"/>
      <c r="H55" s="839">
        <v>1</v>
      </c>
      <c r="I55" s="5693"/>
      <c r="J55" s="5693"/>
      <c r="K55" s="5693"/>
      <c r="L55" s="483" t="s">
        <v>200</v>
      </c>
      <c r="M55" s="5693"/>
      <c r="N55" s="5693"/>
      <c r="O55" s="483" t="s">
        <v>162</v>
      </c>
      <c r="P55" s="4311"/>
      <c r="Q55" s="4311"/>
      <c r="R55" s="879" t="s">
        <v>748</v>
      </c>
      <c r="S55" s="215"/>
      <c r="T55" s="215"/>
      <c r="U55" s="215"/>
      <c r="V55" s="221"/>
      <c r="W55" s="221"/>
      <c r="X55" s="221"/>
      <c r="Y55" s="843"/>
      <c r="Z55" s="861"/>
      <c r="AA55" s="861"/>
      <c r="AB55" s="427"/>
      <c r="AC55" s="446"/>
      <c r="AD55" s="886"/>
      <c r="AE55" s="886"/>
      <c r="AF55" s="886"/>
      <c r="AG55" s="886"/>
      <c r="AH55" s="886"/>
      <c r="AI55" s="886"/>
      <c r="AJ55" s="886"/>
      <c r="AK55" s="886"/>
      <c r="AL55" s="886"/>
      <c r="AM55" s="886"/>
      <c r="AN55" s="886"/>
      <c r="AO55" s="887"/>
    </row>
    <row r="56" spans="1:41" ht="14.1" customHeight="1" x14ac:dyDescent="0.15">
      <c r="A56" s="461"/>
      <c r="B56" s="251"/>
      <c r="H56" s="839">
        <v>2</v>
      </c>
      <c r="I56" s="5690"/>
      <c r="J56" s="5690"/>
      <c r="K56" s="5690"/>
      <c r="L56" s="484" t="s">
        <v>200</v>
      </c>
      <c r="M56" s="5690"/>
      <c r="N56" s="5690"/>
      <c r="O56" s="484" t="s">
        <v>162</v>
      </c>
      <c r="P56" s="4365"/>
      <c r="Q56" s="4365"/>
      <c r="R56" s="212" t="s">
        <v>748</v>
      </c>
      <c r="S56" s="866"/>
      <c r="T56" s="866"/>
      <c r="U56" s="866"/>
      <c r="V56" s="221"/>
      <c r="W56" s="221"/>
      <c r="X56" s="221"/>
      <c r="Y56" s="843"/>
      <c r="Z56" s="861"/>
      <c r="AA56" s="861"/>
      <c r="AB56" s="427"/>
      <c r="AC56" s="446"/>
      <c r="AD56" s="886"/>
      <c r="AE56" s="886"/>
      <c r="AF56" s="886"/>
      <c r="AG56" s="886"/>
      <c r="AH56" s="886"/>
      <c r="AI56" s="886"/>
      <c r="AJ56" s="886"/>
      <c r="AK56" s="886"/>
      <c r="AL56" s="886"/>
      <c r="AM56" s="886"/>
      <c r="AN56" s="886"/>
      <c r="AO56" s="887"/>
    </row>
    <row r="57" spans="1:41" ht="14.1" customHeight="1" x14ac:dyDescent="0.15">
      <c r="A57" s="461"/>
      <c r="B57" s="251"/>
      <c r="D57" s="482" t="s">
        <v>685</v>
      </c>
      <c r="E57" s="861" t="s">
        <v>749</v>
      </c>
      <c r="F57" s="861"/>
      <c r="G57" s="482"/>
      <c r="H57" s="861"/>
      <c r="I57" s="861"/>
      <c r="J57" s="861"/>
      <c r="K57" s="53"/>
      <c r="L57" s="53"/>
      <c r="M57" s="53"/>
      <c r="N57" s="53"/>
      <c r="O57" s="53"/>
      <c r="P57" s="53"/>
      <c r="Q57" s="53"/>
      <c r="R57" s="53"/>
      <c r="S57" s="53"/>
      <c r="T57" s="861"/>
      <c r="U57" s="844"/>
      <c r="V57" s="844"/>
      <c r="W57" s="7"/>
      <c r="X57" s="843"/>
      <c r="Y57" s="843"/>
      <c r="Z57" s="861"/>
      <c r="AA57" s="861"/>
      <c r="AB57" s="427"/>
      <c r="AC57" s="446"/>
      <c r="AD57" s="886"/>
      <c r="AE57" s="886"/>
      <c r="AF57" s="886"/>
      <c r="AG57" s="886"/>
      <c r="AH57" s="886"/>
      <c r="AI57" s="886"/>
      <c r="AJ57" s="886"/>
      <c r="AK57" s="886"/>
      <c r="AL57" s="886"/>
      <c r="AM57" s="886"/>
      <c r="AN57" s="886"/>
      <c r="AO57" s="887"/>
    </row>
    <row r="58" spans="1:41" ht="14.1" customHeight="1" x14ac:dyDescent="0.15">
      <c r="A58" s="461"/>
      <c r="B58" s="251"/>
      <c r="D58" s="221" t="s">
        <v>750</v>
      </c>
      <c r="E58" s="221"/>
      <c r="F58" s="221"/>
      <c r="G58" s="221"/>
      <c r="H58" s="221"/>
      <c r="I58" s="861"/>
      <c r="J58" s="861"/>
      <c r="K58" s="194"/>
      <c r="L58" s="844"/>
      <c r="M58" s="844"/>
      <c r="N58" s="53"/>
      <c r="O58" s="59"/>
      <c r="P58" s="194"/>
      <c r="Q58" s="861"/>
      <c r="R58" s="861"/>
      <c r="S58" s="861"/>
      <c r="T58" s="861"/>
      <c r="U58" s="844"/>
      <c r="V58" s="844"/>
      <c r="W58" s="7"/>
      <c r="X58" s="843"/>
      <c r="Y58" s="843"/>
      <c r="Z58" s="861"/>
      <c r="AA58" s="861"/>
      <c r="AB58" s="427"/>
      <c r="AC58" s="180"/>
      <c r="AD58" s="422"/>
      <c r="AE58" s="886"/>
      <c r="AF58" s="886"/>
      <c r="AG58" s="886"/>
      <c r="AH58" s="886"/>
      <c r="AI58" s="886"/>
      <c r="AJ58" s="886"/>
      <c r="AK58" s="886"/>
      <c r="AL58" s="886"/>
      <c r="AM58" s="886"/>
      <c r="AN58" s="886"/>
      <c r="AO58" s="381"/>
    </row>
    <row r="59" spans="1:41" ht="14.1" customHeight="1" x14ac:dyDescent="0.15">
      <c r="A59" s="461"/>
      <c r="B59" s="251"/>
      <c r="C59" s="861"/>
      <c r="D59" s="218" t="s">
        <v>790</v>
      </c>
      <c r="H59" s="894"/>
      <c r="I59" s="221"/>
      <c r="J59" s="48"/>
      <c r="K59" s="48"/>
      <c r="L59" s="48"/>
      <c r="M59" s="48"/>
      <c r="N59" s="48"/>
      <c r="O59" s="48"/>
      <c r="P59" s="48"/>
      <c r="Q59" s="48"/>
      <c r="R59" s="48"/>
      <c r="S59" s="861"/>
      <c r="T59" s="861"/>
      <c r="U59" s="844"/>
      <c r="V59" s="844"/>
      <c r="W59" s="7"/>
      <c r="X59" s="843"/>
      <c r="Y59" s="843"/>
      <c r="Z59" s="861"/>
      <c r="AA59" s="861"/>
      <c r="AB59" s="427"/>
      <c r="AC59" s="885"/>
      <c r="AD59" s="888"/>
      <c r="AE59" s="888"/>
      <c r="AF59" s="888"/>
      <c r="AG59" s="888"/>
      <c r="AH59" s="888"/>
      <c r="AI59" s="888"/>
      <c r="AJ59" s="888"/>
      <c r="AK59" s="888"/>
      <c r="AL59" s="888"/>
      <c r="AM59" s="888"/>
      <c r="AN59" s="888"/>
      <c r="AO59" s="381"/>
    </row>
    <row r="60" spans="1:41" ht="14.1" customHeight="1" x14ac:dyDescent="0.15">
      <c r="A60" s="461"/>
      <c r="B60" s="251"/>
      <c r="C60" s="861"/>
      <c r="D60" s="875" t="s">
        <v>685</v>
      </c>
      <c r="E60" s="861" t="s">
        <v>749</v>
      </c>
      <c r="F60" s="861"/>
      <c r="G60" s="875"/>
      <c r="H60" s="861"/>
      <c r="I60" s="894"/>
      <c r="J60" s="221"/>
      <c r="K60" s="48"/>
      <c r="L60" s="48"/>
      <c r="M60" s="48"/>
      <c r="N60" s="48"/>
      <c r="O60" s="48"/>
      <c r="P60" s="48"/>
      <c r="Q60" s="894"/>
      <c r="R60" s="48"/>
      <c r="S60" s="48"/>
      <c r="T60" s="861"/>
      <c r="U60" s="844"/>
      <c r="V60" s="844"/>
      <c r="W60" s="7"/>
      <c r="X60" s="843"/>
      <c r="Y60" s="843"/>
      <c r="Z60" s="861"/>
      <c r="AA60" s="861"/>
      <c r="AB60" s="427"/>
      <c r="AC60" s="885"/>
      <c r="AD60" s="886"/>
      <c r="AE60" s="422"/>
      <c r="AF60" s="886"/>
      <c r="AG60" s="886"/>
      <c r="AH60" s="886"/>
      <c r="AI60" s="886"/>
      <c r="AJ60" s="886"/>
      <c r="AK60" s="886"/>
      <c r="AL60" s="886"/>
      <c r="AM60" s="886"/>
      <c r="AN60" s="886"/>
      <c r="AO60" s="381"/>
    </row>
    <row r="61" spans="1:41" ht="6.95" customHeight="1" thickBot="1" x14ac:dyDescent="0.2">
      <c r="A61" s="461"/>
      <c r="B61" s="261"/>
      <c r="C61" s="262"/>
      <c r="D61" s="263"/>
      <c r="E61" s="263"/>
      <c r="F61" s="263"/>
      <c r="G61" s="263"/>
      <c r="H61" s="100"/>
      <c r="I61" s="263"/>
      <c r="J61" s="112"/>
      <c r="K61" s="112"/>
      <c r="L61" s="112"/>
      <c r="M61" s="112"/>
      <c r="N61" s="112"/>
      <c r="O61" s="112"/>
      <c r="P61" s="112"/>
      <c r="Q61" s="112"/>
      <c r="R61" s="112"/>
      <c r="S61" s="112"/>
      <c r="T61" s="112"/>
      <c r="U61" s="100"/>
      <c r="V61" s="100"/>
      <c r="W61" s="100"/>
      <c r="X61" s="100"/>
      <c r="Y61" s="100"/>
      <c r="Z61" s="100"/>
      <c r="AA61" s="262"/>
      <c r="AB61" s="262"/>
      <c r="AC61" s="449"/>
      <c r="AD61" s="450"/>
      <c r="AE61" s="450"/>
      <c r="AF61" s="450"/>
      <c r="AG61" s="450"/>
      <c r="AH61" s="451"/>
      <c r="AI61" s="450"/>
      <c r="AJ61" s="450"/>
      <c r="AK61" s="450"/>
      <c r="AL61" s="450"/>
      <c r="AM61" s="450"/>
      <c r="AN61" s="450"/>
      <c r="AO61" s="452"/>
    </row>
  </sheetData>
  <mergeCells count="99">
    <mergeCell ref="I56:K56"/>
    <mergeCell ref="M56:N56"/>
    <mergeCell ref="P56:Q56"/>
    <mergeCell ref="P46:S46"/>
    <mergeCell ref="AD50:AO50"/>
    <mergeCell ref="I55:K55"/>
    <mergeCell ref="M55:N55"/>
    <mergeCell ref="P55:Q55"/>
    <mergeCell ref="AD52:AO52"/>
    <mergeCell ref="AD44:AO45"/>
    <mergeCell ref="C37:D37"/>
    <mergeCell ref="W37:AE37"/>
    <mergeCell ref="W39:AE39"/>
    <mergeCell ref="K43:O43"/>
    <mergeCell ref="P43:T43"/>
    <mergeCell ref="C38:D38"/>
    <mergeCell ref="W38:AE38"/>
    <mergeCell ref="C39:D39"/>
    <mergeCell ref="AG37:AK37"/>
    <mergeCell ref="AG38:AK38"/>
    <mergeCell ref="AG39:AK39"/>
    <mergeCell ref="AL37:AN37"/>
    <mergeCell ref="AL38:AN38"/>
    <mergeCell ref="AL39:AN39"/>
    <mergeCell ref="E37:F37"/>
    <mergeCell ref="E38:F38"/>
    <mergeCell ref="E39:F39"/>
    <mergeCell ref="C35:D35"/>
    <mergeCell ref="W35:AE35"/>
    <mergeCell ref="C36:D36"/>
    <mergeCell ref="W36:AE36"/>
    <mergeCell ref="AG36:AK36"/>
    <mergeCell ref="AL35:AN35"/>
    <mergeCell ref="AL36:AN36"/>
    <mergeCell ref="C33:D33"/>
    <mergeCell ref="W33:AE33"/>
    <mergeCell ref="C34:D34"/>
    <mergeCell ref="W34:AE34"/>
    <mergeCell ref="AG33:AK33"/>
    <mergeCell ref="AG34:AK34"/>
    <mergeCell ref="AL33:AN33"/>
    <mergeCell ref="AL34:AN34"/>
    <mergeCell ref="E33:F33"/>
    <mergeCell ref="E34:F34"/>
    <mergeCell ref="E35:F35"/>
    <mergeCell ref="E36:F36"/>
    <mergeCell ref="C32:D32"/>
    <mergeCell ref="W32:AE32"/>
    <mergeCell ref="AG31:AK31"/>
    <mergeCell ref="AG32:AK32"/>
    <mergeCell ref="AG35:AK35"/>
    <mergeCell ref="AL31:AN31"/>
    <mergeCell ref="AL32:AN32"/>
    <mergeCell ref="C29:D29"/>
    <mergeCell ref="W29:AE29"/>
    <mergeCell ref="C30:D30"/>
    <mergeCell ref="W30:AE30"/>
    <mergeCell ref="AG29:AK29"/>
    <mergeCell ref="AG30:AK30"/>
    <mergeCell ref="AL29:AN29"/>
    <mergeCell ref="AL30:AN30"/>
    <mergeCell ref="E29:F29"/>
    <mergeCell ref="E30:F30"/>
    <mergeCell ref="E31:F31"/>
    <mergeCell ref="E32:F32"/>
    <mergeCell ref="C31:D31"/>
    <mergeCell ref="W31:AE31"/>
    <mergeCell ref="W10:X10"/>
    <mergeCell ref="C27:J27"/>
    <mergeCell ref="K27:AF27"/>
    <mergeCell ref="N23:AA24"/>
    <mergeCell ref="C28:D28"/>
    <mergeCell ref="W28:AE28"/>
    <mergeCell ref="AD21:AO23"/>
    <mergeCell ref="AD24:AO25"/>
    <mergeCell ref="AG27:AK27"/>
    <mergeCell ref="AL27:AN27"/>
    <mergeCell ref="AG28:AK28"/>
    <mergeCell ref="AL28:AN28"/>
    <mergeCell ref="E28:F28"/>
    <mergeCell ref="I11:J11"/>
    <mergeCell ref="K11:O11"/>
    <mergeCell ref="P11:Q11"/>
    <mergeCell ref="R11:X11"/>
    <mergeCell ref="AR22:BR26"/>
    <mergeCell ref="W19:X19"/>
    <mergeCell ref="W20:AA20"/>
    <mergeCell ref="B2:AO2"/>
    <mergeCell ref="B4:AB4"/>
    <mergeCell ref="AC4:AO4"/>
    <mergeCell ref="W6:X6"/>
    <mergeCell ref="Z6:AA6"/>
    <mergeCell ref="AR7:BR9"/>
    <mergeCell ref="AC6:AN6"/>
    <mergeCell ref="AR12:BR17"/>
    <mergeCell ref="AD7:AO7"/>
    <mergeCell ref="AD14:AO15"/>
    <mergeCell ref="AD16:AO20"/>
    <mergeCell ref="AD8:AO10"/>
  </mergeCells>
  <phoneticPr fontId="4"/>
  <printOptions horizontalCentered="1"/>
  <pageMargins left="0.70866141732283472" right="0.31496062992125984" top="0.39370078740157483" bottom="0.39370078740157483" header="0.51181102362204722" footer="0.51181102362204722"/>
  <pageSetup paperSize="9" scale="99" orientation="portrait" r:id="rId1"/>
  <headerFooter alignWithMargins="0"/>
  <colBreaks count="1" manualBreakCount="1">
    <brk id="4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19</xdr:col>
                    <xdr:colOff>152400</xdr:colOff>
                    <xdr:row>21</xdr:row>
                    <xdr:rowOff>0</xdr:rowOff>
                  </from>
                  <to>
                    <xdr:col>23</xdr:col>
                    <xdr:colOff>95250</xdr:colOff>
                    <xdr:row>22</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24</xdr:col>
                    <xdr:colOff>19050</xdr:colOff>
                    <xdr:row>21</xdr:row>
                    <xdr:rowOff>0</xdr:rowOff>
                  </from>
                  <to>
                    <xdr:col>27</xdr:col>
                    <xdr:colOff>152400</xdr:colOff>
                    <xdr:row>22</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13</xdr:row>
                    <xdr:rowOff>0</xdr:rowOff>
                  </from>
                  <to>
                    <xdr:col>5</xdr:col>
                    <xdr:colOff>152400</xdr:colOff>
                    <xdr:row>14</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24</xdr:col>
                    <xdr:colOff>47625</xdr:colOff>
                    <xdr:row>13</xdr:row>
                    <xdr:rowOff>0</xdr:rowOff>
                  </from>
                  <to>
                    <xdr:col>28</xdr:col>
                    <xdr:colOff>0</xdr:colOff>
                    <xdr:row>14</xdr:row>
                    <xdr:rowOff>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7</xdr:row>
                    <xdr:rowOff>0</xdr:rowOff>
                  </from>
                  <to>
                    <xdr:col>5</xdr:col>
                    <xdr:colOff>152400</xdr:colOff>
                    <xdr:row>8</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24</xdr:col>
                    <xdr:colOff>47625</xdr:colOff>
                    <xdr:row>7</xdr:row>
                    <xdr:rowOff>0</xdr:rowOff>
                  </from>
                  <to>
                    <xdr:col>28</xdr:col>
                    <xdr:colOff>0</xdr:colOff>
                    <xdr:row>8</xdr:row>
                    <xdr:rowOff>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10</xdr:col>
                    <xdr:colOff>19050</xdr:colOff>
                    <xdr:row>27</xdr:row>
                    <xdr:rowOff>28575</xdr:rowOff>
                  </from>
                  <to>
                    <xdr:col>13</xdr:col>
                    <xdr:colOff>66675</xdr:colOff>
                    <xdr:row>27</xdr:row>
                    <xdr:rowOff>200025</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13</xdr:col>
                    <xdr:colOff>57150</xdr:colOff>
                    <xdr:row>27</xdr:row>
                    <xdr:rowOff>28575</xdr:rowOff>
                  </from>
                  <to>
                    <xdr:col>16</xdr:col>
                    <xdr:colOff>104775</xdr:colOff>
                    <xdr:row>27</xdr:row>
                    <xdr:rowOff>200025</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16</xdr:col>
                    <xdr:colOff>142875</xdr:colOff>
                    <xdr:row>27</xdr:row>
                    <xdr:rowOff>28575</xdr:rowOff>
                  </from>
                  <to>
                    <xdr:col>20</xdr:col>
                    <xdr:colOff>9525</xdr:colOff>
                    <xdr:row>27</xdr:row>
                    <xdr:rowOff>200025</xdr:rowOff>
                  </to>
                </anchor>
              </controlPr>
            </control>
          </mc:Choice>
        </mc:AlternateContent>
        <mc:AlternateContent xmlns:mc="http://schemas.openxmlformats.org/markup-compatibility/2006">
          <mc:Choice Requires="x14">
            <control shapeId="251914" r:id="rId13" name="Check Box 10">
              <controlPr defaultSize="0" autoFill="0" autoLine="0" autoPict="0">
                <anchor moveWithCells="1">
                  <from>
                    <xdr:col>10</xdr:col>
                    <xdr:colOff>0</xdr:colOff>
                    <xdr:row>28</xdr:row>
                    <xdr:rowOff>47625</xdr:rowOff>
                  </from>
                  <to>
                    <xdr:col>13</xdr:col>
                    <xdr:colOff>47625</xdr:colOff>
                    <xdr:row>28</xdr:row>
                    <xdr:rowOff>219075</xdr:rowOff>
                  </to>
                </anchor>
              </controlPr>
            </control>
          </mc:Choice>
        </mc:AlternateContent>
        <mc:AlternateContent xmlns:mc="http://schemas.openxmlformats.org/markup-compatibility/2006">
          <mc:Choice Requires="x14">
            <control shapeId="251915" r:id="rId14" name="Check Box 11">
              <controlPr defaultSize="0" autoFill="0" autoLine="0" autoPict="0">
                <anchor moveWithCells="1">
                  <from>
                    <xdr:col>13</xdr:col>
                    <xdr:colOff>38100</xdr:colOff>
                    <xdr:row>28</xdr:row>
                    <xdr:rowOff>47625</xdr:rowOff>
                  </from>
                  <to>
                    <xdr:col>16</xdr:col>
                    <xdr:colOff>85725</xdr:colOff>
                    <xdr:row>28</xdr:row>
                    <xdr:rowOff>219075</xdr:rowOff>
                  </to>
                </anchor>
              </controlPr>
            </control>
          </mc:Choice>
        </mc:AlternateContent>
        <mc:AlternateContent xmlns:mc="http://schemas.openxmlformats.org/markup-compatibility/2006">
          <mc:Choice Requires="x14">
            <control shapeId="251916" r:id="rId15" name="Check Box 12">
              <controlPr defaultSize="0" autoFill="0" autoLine="0" autoPict="0">
                <anchor moveWithCells="1">
                  <from>
                    <xdr:col>16</xdr:col>
                    <xdr:colOff>123825</xdr:colOff>
                    <xdr:row>28</xdr:row>
                    <xdr:rowOff>47625</xdr:rowOff>
                  </from>
                  <to>
                    <xdr:col>19</xdr:col>
                    <xdr:colOff>171450</xdr:colOff>
                    <xdr:row>28</xdr:row>
                    <xdr:rowOff>219075</xdr:rowOff>
                  </to>
                </anchor>
              </controlPr>
            </control>
          </mc:Choice>
        </mc:AlternateContent>
        <mc:AlternateContent xmlns:mc="http://schemas.openxmlformats.org/markup-compatibility/2006">
          <mc:Choice Requires="x14">
            <control shapeId="251917" r:id="rId16" name="Check Box 13">
              <controlPr defaultSize="0" autoFill="0" autoLine="0" autoPict="0">
                <anchor moveWithCells="1">
                  <from>
                    <xdr:col>10</xdr:col>
                    <xdr:colOff>0</xdr:colOff>
                    <xdr:row>29</xdr:row>
                    <xdr:rowOff>47625</xdr:rowOff>
                  </from>
                  <to>
                    <xdr:col>13</xdr:col>
                    <xdr:colOff>47625</xdr:colOff>
                    <xdr:row>29</xdr:row>
                    <xdr:rowOff>219075</xdr:rowOff>
                  </to>
                </anchor>
              </controlPr>
            </control>
          </mc:Choice>
        </mc:AlternateContent>
        <mc:AlternateContent xmlns:mc="http://schemas.openxmlformats.org/markup-compatibility/2006">
          <mc:Choice Requires="x14">
            <control shapeId="251918" r:id="rId17" name="Check Box 14">
              <controlPr defaultSize="0" autoFill="0" autoLine="0" autoPict="0">
                <anchor moveWithCells="1">
                  <from>
                    <xdr:col>13</xdr:col>
                    <xdr:colOff>38100</xdr:colOff>
                    <xdr:row>29</xdr:row>
                    <xdr:rowOff>47625</xdr:rowOff>
                  </from>
                  <to>
                    <xdr:col>16</xdr:col>
                    <xdr:colOff>85725</xdr:colOff>
                    <xdr:row>29</xdr:row>
                    <xdr:rowOff>219075</xdr:rowOff>
                  </to>
                </anchor>
              </controlPr>
            </control>
          </mc:Choice>
        </mc:AlternateContent>
        <mc:AlternateContent xmlns:mc="http://schemas.openxmlformats.org/markup-compatibility/2006">
          <mc:Choice Requires="x14">
            <control shapeId="251919" r:id="rId18" name="Check Box 15">
              <controlPr defaultSize="0" autoFill="0" autoLine="0" autoPict="0">
                <anchor moveWithCells="1">
                  <from>
                    <xdr:col>16</xdr:col>
                    <xdr:colOff>123825</xdr:colOff>
                    <xdr:row>29</xdr:row>
                    <xdr:rowOff>47625</xdr:rowOff>
                  </from>
                  <to>
                    <xdr:col>19</xdr:col>
                    <xdr:colOff>171450</xdr:colOff>
                    <xdr:row>29</xdr:row>
                    <xdr:rowOff>219075</xdr:rowOff>
                  </to>
                </anchor>
              </controlPr>
            </control>
          </mc:Choice>
        </mc:AlternateContent>
        <mc:AlternateContent xmlns:mc="http://schemas.openxmlformats.org/markup-compatibility/2006">
          <mc:Choice Requires="x14">
            <control shapeId="251920" r:id="rId19" name="Check Box 16">
              <controlPr defaultSize="0" autoFill="0" autoLine="0" autoPict="0">
                <anchor moveWithCells="1">
                  <from>
                    <xdr:col>10</xdr:col>
                    <xdr:colOff>0</xdr:colOff>
                    <xdr:row>30</xdr:row>
                    <xdr:rowOff>38100</xdr:rowOff>
                  </from>
                  <to>
                    <xdr:col>13</xdr:col>
                    <xdr:colOff>47625</xdr:colOff>
                    <xdr:row>30</xdr:row>
                    <xdr:rowOff>209550</xdr:rowOff>
                  </to>
                </anchor>
              </controlPr>
            </control>
          </mc:Choice>
        </mc:AlternateContent>
        <mc:AlternateContent xmlns:mc="http://schemas.openxmlformats.org/markup-compatibility/2006">
          <mc:Choice Requires="x14">
            <control shapeId="251921" r:id="rId20" name="Check Box 17">
              <controlPr defaultSize="0" autoFill="0" autoLine="0" autoPict="0">
                <anchor moveWithCells="1">
                  <from>
                    <xdr:col>13</xdr:col>
                    <xdr:colOff>38100</xdr:colOff>
                    <xdr:row>30</xdr:row>
                    <xdr:rowOff>38100</xdr:rowOff>
                  </from>
                  <to>
                    <xdr:col>16</xdr:col>
                    <xdr:colOff>85725</xdr:colOff>
                    <xdr:row>30</xdr:row>
                    <xdr:rowOff>209550</xdr:rowOff>
                  </to>
                </anchor>
              </controlPr>
            </control>
          </mc:Choice>
        </mc:AlternateContent>
        <mc:AlternateContent xmlns:mc="http://schemas.openxmlformats.org/markup-compatibility/2006">
          <mc:Choice Requires="x14">
            <control shapeId="251922" r:id="rId21" name="Check Box 18">
              <controlPr defaultSize="0" autoFill="0" autoLine="0" autoPict="0">
                <anchor moveWithCells="1">
                  <from>
                    <xdr:col>16</xdr:col>
                    <xdr:colOff>123825</xdr:colOff>
                    <xdr:row>30</xdr:row>
                    <xdr:rowOff>38100</xdr:rowOff>
                  </from>
                  <to>
                    <xdr:col>19</xdr:col>
                    <xdr:colOff>171450</xdr:colOff>
                    <xdr:row>30</xdr:row>
                    <xdr:rowOff>209550</xdr:rowOff>
                  </to>
                </anchor>
              </controlPr>
            </control>
          </mc:Choice>
        </mc:AlternateContent>
        <mc:AlternateContent xmlns:mc="http://schemas.openxmlformats.org/markup-compatibility/2006">
          <mc:Choice Requires="x14">
            <control shapeId="251923" r:id="rId22" name="Check Box 19">
              <controlPr defaultSize="0" autoFill="0" autoLine="0" autoPict="0">
                <anchor moveWithCells="1">
                  <from>
                    <xdr:col>10</xdr:col>
                    <xdr:colOff>0</xdr:colOff>
                    <xdr:row>31</xdr:row>
                    <xdr:rowOff>47625</xdr:rowOff>
                  </from>
                  <to>
                    <xdr:col>13</xdr:col>
                    <xdr:colOff>47625</xdr:colOff>
                    <xdr:row>31</xdr:row>
                    <xdr:rowOff>219075</xdr:rowOff>
                  </to>
                </anchor>
              </controlPr>
            </control>
          </mc:Choice>
        </mc:AlternateContent>
        <mc:AlternateContent xmlns:mc="http://schemas.openxmlformats.org/markup-compatibility/2006">
          <mc:Choice Requires="x14">
            <control shapeId="251924" r:id="rId23" name="Check Box 20">
              <controlPr defaultSize="0" autoFill="0" autoLine="0" autoPict="0">
                <anchor moveWithCells="1">
                  <from>
                    <xdr:col>13</xdr:col>
                    <xdr:colOff>38100</xdr:colOff>
                    <xdr:row>31</xdr:row>
                    <xdr:rowOff>47625</xdr:rowOff>
                  </from>
                  <to>
                    <xdr:col>16</xdr:col>
                    <xdr:colOff>85725</xdr:colOff>
                    <xdr:row>31</xdr:row>
                    <xdr:rowOff>219075</xdr:rowOff>
                  </to>
                </anchor>
              </controlPr>
            </control>
          </mc:Choice>
        </mc:AlternateContent>
        <mc:AlternateContent xmlns:mc="http://schemas.openxmlformats.org/markup-compatibility/2006">
          <mc:Choice Requires="x14">
            <control shapeId="251925" r:id="rId24" name="Check Box 21">
              <controlPr defaultSize="0" autoFill="0" autoLine="0" autoPict="0">
                <anchor moveWithCells="1">
                  <from>
                    <xdr:col>16</xdr:col>
                    <xdr:colOff>123825</xdr:colOff>
                    <xdr:row>31</xdr:row>
                    <xdr:rowOff>47625</xdr:rowOff>
                  </from>
                  <to>
                    <xdr:col>19</xdr:col>
                    <xdr:colOff>171450</xdr:colOff>
                    <xdr:row>31</xdr:row>
                    <xdr:rowOff>219075</xdr:rowOff>
                  </to>
                </anchor>
              </controlPr>
            </control>
          </mc:Choice>
        </mc:AlternateContent>
        <mc:AlternateContent xmlns:mc="http://schemas.openxmlformats.org/markup-compatibility/2006">
          <mc:Choice Requires="x14">
            <control shapeId="251926" r:id="rId25" name="Check Box 22">
              <controlPr defaultSize="0" autoFill="0" autoLine="0" autoPict="0">
                <anchor moveWithCells="1">
                  <from>
                    <xdr:col>10</xdr:col>
                    <xdr:colOff>0</xdr:colOff>
                    <xdr:row>32</xdr:row>
                    <xdr:rowOff>47625</xdr:rowOff>
                  </from>
                  <to>
                    <xdr:col>13</xdr:col>
                    <xdr:colOff>47625</xdr:colOff>
                    <xdr:row>32</xdr:row>
                    <xdr:rowOff>219075</xdr:rowOff>
                  </to>
                </anchor>
              </controlPr>
            </control>
          </mc:Choice>
        </mc:AlternateContent>
        <mc:AlternateContent xmlns:mc="http://schemas.openxmlformats.org/markup-compatibility/2006">
          <mc:Choice Requires="x14">
            <control shapeId="251927" r:id="rId26" name="Check Box 23">
              <controlPr defaultSize="0" autoFill="0" autoLine="0" autoPict="0">
                <anchor moveWithCells="1">
                  <from>
                    <xdr:col>13</xdr:col>
                    <xdr:colOff>38100</xdr:colOff>
                    <xdr:row>32</xdr:row>
                    <xdr:rowOff>47625</xdr:rowOff>
                  </from>
                  <to>
                    <xdr:col>16</xdr:col>
                    <xdr:colOff>85725</xdr:colOff>
                    <xdr:row>32</xdr:row>
                    <xdr:rowOff>219075</xdr:rowOff>
                  </to>
                </anchor>
              </controlPr>
            </control>
          </mc:Choice>
        </mc:AlternateContent>
        <mc:AlternateContent xmlns:mc="http://schemas.openxmlformats.org/markup-compatibility/2006">
          <mc:Choice Requires="x14">
            <control shapeId="251928" r:id="rId27" name="Check Box 24">
              <controlPr defaultSize="0" autoFill="0" autoLine="0" autoPict="0">
                <anchor moveWithCells="1">
                  <from>
                    <xdr:col>16</xdr:col>
                    <xdr:colOff>123825</xdr:colOff>
                    <xdr:row>32</xdr:row>
                    <xdr:rowOff>47625</xdr:rowOff>
                  </from>
                  <to>
                    <xdr:col>19</xdr:col>
                    <xdr:colOff>171450</xdr:colOff>
                    <xdr:row>32</xdr:row>
                    <xdr:rowOff>219075</xdr:rowOff>
                  </to>
                </anchor>
              </controlPr>
            </control>
          </mc:Choice>
        </mc:AlternateContent>
        <mc:AlternateContent xmlns:mc="http://schemas.openxmlformats.org/markup-compatibility/2006">
          <mc:Choice Requires="x14">
            <control shapeId="251929" r:id="rId28" name="Check Box 25">
              <controlPr defaultSize="0" autoFill="0" autoLine="0" autoPict="0">
                <anchor moveWithCells="1">
                  <from>
                    <xdr:col>10</xdr:col>
                    <xdr:colOff>0</xdr:colOff>
                    <xdr:row>33</xdr:row>
                    <xdr:rowOff>47625</xdr:rowOff>
                  </from>
                  <to>
                    <xdr:col>13</xdr:col>
                    <xdr:colOff>47625</xdr:colOff>
                    <xdr:row>33</xdr:row>
                    <xdr:rowOff>219075</xdr:rowOff>
                  </to>
                </anchor>
              </controlPr>
            </control>
          </mc:Choice>
        </mc:AlternateContent>
        <mc:AlternateContent xmlns:mc="http://schemas.openxmlformats.org/markup-compatibility/2006">
          <mc:Choice Requires="x14">
            <control shapeId="251930" r:id="rId29" name="Check Box 26">
              <controlPr defaultSize="0" autoFill="0" autoLine="0" autoPict="0">
                <anchor moveWithCells="1">
                  <from>
                    <xdr:col>13</xdr:col>
                    <xdr:colOff>38100</xdr:colOff>
                    <xdr:row>33</xdr:row>
                    <xdr:rowOff>47625</xdr:rowOff>
                  </from>
                  <to>
                    <xdr:col>16</xdr:col>
                    <xdr:colOff>85725</xdr:colOff>
                    <xdr:row>33</xdr:row>
                    <xdr:rowOff>219075</xdr:rowOff>
                  </to>
                </anchor>
              </controlPr>
            </control>
          </mc:Choice>
        </mc:AlternateContent>
        <mc:AlternateContent xmlns:mc="http://schemas.openxmlformats.org/markup-compatibility/2006">
          <mc:Choice Requires="x14">
            <control shapeId="251931" r:id="rId30" name="Check Box 27">
              <controlPr defaultSize="0" autoFill="0" autoLine="0" autoPict="0">
                <anchor moveWithCells="1">
                  <from>
                    <xdr:col>16</xdr:col>
                    <xdr:colOff>123825</xdr:colOff>
                    <xdr:row>33</xdr:row>
                    <xdr:rowOff>47625</xdr:rowOff>
                  </from>
                  <to>
                    <xdr:col>19</xdr:col>
                    <xdr:colOff>171450</xdr:colOff>
                    <xdr:row>33</xdr:row>
                    <xdr:rowOff>219075</xdr:rowOff>
                  </to>
                </anchor>
              </controlPr>
            </control>
          </mc:Choice>
        </mc:AlternateContent>
        <mc:AlternateContent xmlns:mc="http://schemas.openxmlformats.org/markup-compatibility/2006">
          <mc:Choice Requires="x14">
            <control shapeId="251932" r:id="rId31" name="Check Box 28">
              <controlPr defaultSize="0" autoFill="0" autoLine="0" autoPict="0">
                <anchor moveWithCells="1">
                  <from>
                    <xdr:col>10</xdr:col>
                    <xdr:colOff>0</xdr:colOff>
                    <xdr:row>34</xdr:row>
                    <xdr:rowOff>47625</xdr:rowOff>
                  </from>
                  <to>
                    <xdr:col>13</xdr:col>
                    <xdr:colOff>47625</xdr:colOff>
                    <xdr:row>34</xdr:row>
                    <xdr:rowOff>219075</xdr:rowOff>
                  </to>
                </anchor>
              </controlPr>
            </control>
          </mc:Choice>
        </mc:AlternateContent>
        <mc:AlternateContent xmlns:mc="http://schemas.openxmlformats.org/markup-compatibility/2006">
          <mc:Choice Requires="x14">
            <control shapeId="251933" r:id="rId32" name="Check Box 29">
              <controlPr defaultSize="0" autoFill="0" autoLine="0" autoPict="0">
                <anchor moveWithCells="1">
                  <from>
                    <xdr:col>13</xdr:col>
                    <xdr:colOff>38100</xdr:colOff>
                    <xdr:row>34</xdr:row>
                    <xdr:rowOff>47625</xdr:rowOff>
                  </from>
                  <to>
                    <xdr:col>16</xdr:col>
                    <xdr:colOff>85725</xdr:colOff>
                    <xdr:row>34</xdr:row>
                    <xdr:rowOff>219075</xdr:rowOff>
                  </to>
                </anchor>
              </controlPr>
            </control>
          </mc:Choice>
        </mc:AlternateContent>
        <mc:AlternateContent xmlns:mc="http://schemas.openxmlformats.org/markup-compatibility/2006">
          <mc:Choice Requires="x14">
            <control shapeId="251934" r:id="rId33" name="Check Box 30">
              <controlPr defaultSize="0" autoFill="0" autoLine="0" autoPict="0">
                <anchor moveWithCells="1">
                  <from>
                    <xdr:col>16</xdr:col>
                    <xdr:colOff>123825</xdr:colOff>
                    <xdr:row>34</xdr:row>
                    <xdr:rowOff>47625</xdr:rowOff>
                  </from>
                  <to>
                    <xdr:col>19</xdr:col>
                    <xdr:colOff>171450</xdr:colOff>
                    <xdr:row>34</xdr:row>
                    <xdr:rowOff>219075</xdr:rowOff>
                  </to>
                </anchor>
              </controlPr>
            </control>
          </mc:Choice>
        </mc:AlternateContent>
        <mc:AlternateContent xmlns:mc="http://schemas.openxmlformats.org/markup-compatibility/2006">
          <mc:Choice Requires="x14">
            <control shapeId="251935" r:id="rId34" name="Check Box 31">
              <controlPr defaultSize="0" autoFill="0" autoLine="0" autoPict="0">
                <anchor moveWithCells="1">
                  <from>
                    <xdr:col>10</xdr:col>
                    <xdr:colOff>0</xdr:colOff>
                    <xdr:row>35</xdr:row>
                    <xdr:rowOff>47625</xdr:rowOff>
                  </from>
                  <to>
                    <xdr:col>13</xdr:col>
                    <xdr:colOff>47625</xdr:colOff>
                    <xdr:row>35</xdr:row>
                    <xdr:rowOff>219075</xdr:rowOff>
                  </to>
                </anchor>
              </controlPr>
            </control>
          </mc:Choice>
        </mc:AlternateContent>
        <mc:AlternateContent xmlns:mc="http://schemas.openxmlformats.org/markup-compatibility/2006">
          <mc:Choice Requires="x14">
            <control shapeId="251936" r:id="rId35" name="Check Box 32">
              <controlPr defaultSize="0" autoFill="0" autoLine="0" autoPict="0">
                <anchor moveWithCells="1">
                  <from>
                    <xdr:col>13</xdr:col>
                    <xdr:colOff>38100</xdr:colOff>
                    <xdr:row>35</xdr:row>
                    <xdr:rowOff>47625</xdr:rowOff>
                  </from>
                  <to>
                    <xdr:col>16</xdr:col>
                    <xdr:colOff>85725</xdr:colOff>
                    <xdr:row>35</xdr:row>
                    <xdr:rowOff>219075</xdr:rowOff>
                  </to>
                </anchor>
              </controlPr>
            </control>
          </mc:Choice>
        </mc:AlternateContent>
        <mc:AlternateContent xmlns:mc="http://schemas.openxmlformats.org/markup-compatibility/2006">
          <mc:Choice Requires="x14">
            <control shapeId="251937" r:id="rId36" name="Check Box 33">
              <controlPr defaultSize="0" autoFill="0" autoLine="0" autoPict="0">
                <anchor moveWithCells="1">
                  <from>
                    <xdr:col>16</xdr:col>
                    <xdr:colOff>123825</xdr:colOff>
                    <xdr:row>35</xdr:row>
                    <xdr:rowOff>47625</xdr:rowOff>
                  </from>
                  <to>
                    <xdr:col>19</xdr:col>
                    <xdr:colOff>171450</xdr:colOff>
                    <xdr:row>35</xdr:row>
                    <xdr:rowOff>219075</xdr:rowOff>
                  </to>
                </anchor>
              </controlPr>
            </control>
          </mc:Choice>
        </mc:AlternateContent>
        <mc:AlternateContent xmlns:mc="http://schemas.openxmlformats.org/markup-compatibility/2006">
          <mc:Choice Requires="x14">
            <control shapeId="251938" r:id="rId37" name="Check Box 34">
              <controlPr defaultSize="0" autoFill="0" autoLine="0" autoPict="0">
                <anchor moveWithCells="1">
                  <from>
                    <xdr:col>10</xdr:col>
                    <xdr:colOff>0</xdr:colOff>
                    <xdr:row>36</xdr:row>
                    <xdr:rowOff>47625</xdr:rowOff>
                  </from>
                  <to>
                    <xdr:col>13</xdr:col>
                    <xdr:colOff>47625</xdr:colOff>
                    <xdr:row>36</xdr:row>
                    <xdr:rowOff>219075</xdr:rowOff>
                  </to>
                </anchor>
              </controlPr>
            </control>
          </mc:Choice>
        </mc:AlternateContent>
        <mc:AlternateContent xmlns:mc="http://schemas.openxmlformats.org/markup-compatibility/2006">
          <mc:Choice Requires="x14">
            <control shapeId="251939" r:id="rId38" name="Check Box 35">
              <controlPr defaultSize="0" autoFill="0" autoLine="0" autoPict="0">
                <anchor moveWithCells="1">
                  <from>
                    <xdr:col>13</xdr:col>
                    <xdr:colOff>38100</xdr:colOff>
                    <xdr:row>36</xdr:row>
                    <xdr:rowOff>47625</xdr:rowOff>
                  </from>
                  <to>
                    <xdr:col>16</xdr:col>
                    <xdr:colOff>85725</xdr:colOff>
                    <xdr:row>36</xdr:row>
                    <xdr:rowOff>219075</xdr:rowOff>
                  </to>
                </anchor>
              </controlPr>
            </control>
          </mc:Choice>
        </mc:AlternateContent>
        <mc:AlternateContent xmlns:mc="http://schemas.openxmlformats.org/markup-compatibility/2006">
          <mc:Choice Requires="x14">
            <control shapeId="251940" r:id="rId39" name="Check Box 36">
              <controlPr defaultSize="0" autoFill="0" autoLine="0" autoPict="0">
                <anchor moveWithCells="1">
                  <from>
                    <xdr:col>16</xdr:col>
                    <xdr:colOff>123825</xdr:colOff>
                    <xdr:row>36</xdr:row>
                    <xdr:rowOff>47625</xdr:rowOff>
                  </from>
                  <to>
                    <xdr:col>19</xdr:col>
                    <xdr:colOff>171450</xdr:colOff>
                    <xdr:row>36</xdr:row>
                    <xdr:rowOff>219075</xdr:rowOff>
                  </to>
                </anchor>
              </controlPr>
            </control>
          </mc:Choice>
        </mc:AlternateContent>
        <mc:AlternateContent xmlns:mc="http://schemas.openxmlformats.org/markup-compatibility/2006">
          <mc:Choice Requires="x14">
            <control shapeId="251941" r:id="rId40" name="Check Box 37">
              <controlPr defaultSize="0" autoFill="0" autoLine="0" autoPict="0">
                <anchor moveWithCells="1">
                  <from>
                    <xdr:col>10</xdr:col>
                    <xdr:colOff>0</xdr:colOff>
                    <xdr:row>37</xdr:row>
                    <xdr:rowOff>57150</xdr:rowOff>
                  </from>
                  <to>
                    <xdr:col>13</xdr:col>
                    <xdr:colOff>47625</xdr:colOff>
                    <xdr:row>38</xdr:row>
                    <xdr:rowOff>0</xdr:rowOff>
                  </to>
                </anchor>
              </controlPr>
            </control>
          </mc:Choice>
        </mc:AlternateContent>
        <mc:AlternateContent xmlns:mc="http://schemas.openxmlformats.org/markup-compatibility/2006">
          <mc:Choice Requires="x14">
            <control shapeId="251942" r:id="rId41" name="Check Box 38">
              <controlPr defaultSize="0" autoFill="0" autoLine="0" autoPict="0">
                <anchor moveWithCells="1">
                  <from>
                    <xdr:col>13</xdr:col>
                    <xdr:colOff>38100</xdr:colOff>
                    <xdr:row>37</xdr:row>
                    <xdr:rowOff>57150</xdr:rowOff>
                  </from>
                  <to>
                    <xdr:col>16</xdr:col>
                    <xdr:colOff>85725</xdr:colOff>
                    <xdr:row>38</xdr:row>
                    <xdr:rowOff>0</xdr:rowOff>
                  </to>
                </anchor>
              </controlPr>
            </control>
          </mc:Choice>
        </mc:AlternateContent>
        <mc:AlternateContent xmlns:mc="http://schemas.openxmlformats.org/markup-compatibility/2006">
          <mc:Choice Requires="x14">
            <control shapeId="251943" r:id="rId42" name="Check Box 39">
              <controlPr defaultSize="0" autoFill="0" autoLine="0" autoPict="0">
                <anchor moveWithCells="1">
                  <from>
                    <xdr:col>16</xdr:col>
                    <xdr:colOff>123825</xdr:colOff>
                    <xdr:row>37</xdr:row>
                    <xdr:rowOff>57150</xdr:rowOff>
                  </from>
                  <to>
                    <xdr:col>19</xdr:col>
                    <xdr:colOff>171450</xdr:colOff>
                    <xdr:row>38</xdr:row>
                    <xdr:rowOff>0</xdr:rowOff>
                  </to>
                </anchor>
              </controlPr>
            </control>
          </mc:Choice>
        </mc:AlternateContent>
        <mc:AlternateContent xmlns:mc="http://schemas.openxmlformats.org/markup-compatibility/2006">
          <mc:Choice Requires="x14">
            <control shapeId="251944" r:id="rId43" name="Check Box 40">
              <controlPr defaultSize="0" autoFill="0" autoLine="0" autoPict="0">
                <anchor moveWithCells="1">
                  <from>
                    <xdr:col>10</xdr:col>
                    <xdr:colOff>0</xdr:colOff>
                    <xdr:row>38</xdr:row>
                    <xdr:rowOff>57150</xdr:rowOff>
                  </from>
                  <to>
                    <xdr:col>13</xdr:col>
                    <xdr:colOff>47625</xdr:colOff>
                    <xdr:row>39</xdr:row>
                    <xdr:rowOff>0</xdr:rowOff>
                  </to>
                </anchor>
              </controlPr>
            </control>
          </mc:Choice>
        </mc:AlternateContent>
        <mc:AlternateContent xmlns:mc="http://schemas.openxmlformats.org/markup-compatibility/2006">
          <mc:Choice Requires="x14">
            <control shapeId="251945" r:id="rId44" name="Check Box 41">
              <controlPr defaultSize="0" autoFill="0" autoLine="0" autoPict="0">
                <anchor moveWithCells="1">
                  <from>
                    <xdr:col>13</xdr:col>
                    <xdr:colOff>38100</xdr:colOff>
                    <xdr:row>38</xdr:row>
                    <xdr:rowOff>57150</xdr:rowOff>
                  </from>
                  <to>
                    <xdr:col>16</xdr:col>
                    <xdr:colOff>85725</xdr:colOff>
                    <xdr:row>39</xdr:row>
                    <xdr:rowOff>0</xdr:rowOff>
                  </to>
                </anchor>
              </controlPr>
            </control>
          </mc:Choice>
        </mc:AlternateContent>
        <mc:AlternateContent xmlns:mc="http://schemas.openxmlformats.org/markup-compatibility/2006">
          <mc:Choice Requires="x14">
            <control shapeId="251946" r:id="rId45" name="Check Box 42">
              <controlPr defaultSize="0" autoFill="0" autoLine="0" autoPict="0">
                <anchor moveWithCells="1">
                  <from>
                    <xdr:col>16</xdr:col>
                    <xdr:colOff>123825</xdr:colOff>
                    <xdr:row>38</xdr:row>
                    <xdr:rowOff>57150</xdr:rowOff>
                  </from>
                  <to>
                    <xdr:col>19</xdr:col>
                    <xdr:colOff>171450</xdr:colOff>
                    <xdr:row>39</xdr:row>
                    <xdr:rowOff>0</xdr:rowOff>
                  </to>
                </anchor>
              </controlPr>
            </control>
          </mc:Choice>
        </mc:AlternateContent>
        <mc:AlternateContent xmlns:mc="http://schemas.openxmlformats.org/markup-compatibility/2006">
          <mc:Choice Requires="x14">
            <control shapeId="251947" r:id="rId46" name="Check Box 43">
              <controlPr defaultSize="0" autoFill="0" autoLine="0" autoPict="0">
                <anchor moveWithCells="1">
                  <from>
                    <xdr:col>19</xdr:col>
                    <xdr:colOff>152400</xdr:colOff>
                    <xdr:row>41</xdr:row>
                    <xdr:rowOff>0</xdr:rowOff>
                  </from>
                  <to>
                    <xdr:col>23</xdr:col>
                    <xdr:colOff>95250</xdr:colOff>
                    <xdr:row>42</xdr:row>
                    <xdr:rowOff>0</xdr:rowOff>
                  </to>
                </anchor>
              </controlPr>
            </control>
          </mc:Choice>
        </mc:AlternateContent>
        <mc:AlternateContent xmlns:mc="http://schemas.openxmlformats.org/markup-compatibility/2006">
          <mc:Choice Requires="x14">
            <control shapeId="251948" r:id="rId47" name="Check Box 44">
              <controlPr defaultSize="0" autoFill="0" autoLine="0" autoPict="0">
                <anchor moveWithCells="1">
                  <from>
                    <xdr:col>24</xdr:col>
                    <xdr:colOff>19050</xdr:colOff>
                    <xdr:row>41</xdr:row>
                    <xdr:rowOff>0</xdr:rowOff>
                  </from>
                  <to>
                    <xdr:col>27</xdr:col>
                    <xdr:colOff>152400</xdr:colOff>
                    <xdr:row>42</xdr:row>
                    <xdr:rowOff>0</xdr:rowOff>
                  </to>
                </anchor>
              </controlPr>
            </control>
          </mc:Choice>
        </mc:AlternateContent>
        <mc:AlternateContent xmlns:mc="http://schemas.openxmlformats.org/markup-compatibility/2006">
          <mc:Choice Requires="x14">
            <control shapeId="251949" r:id="rId48" name="Check Box 45">
              <controlPr defaultSize="0" autoFill="0" autoLine="0" autoPict="0">
                <anchor moveWithCells="1">
                  <from>
                    <xdr:col>19</xdr:col>
                    <xdr:colOff>152400</xdr:colOff>
                    <xdr:row>44</xdr:row>
                    <xdr:rowOff>0</xdr:rowOff>
                  </from>
                  <to>
                    <xdr:col>23</xdr:col>
                    <xdr:colOff>95250</xdr:colOff>
                    <xdr:row>45</xdr:row>
                    <xdr:rowOff>0</xdr:rowOff>
                  </to>
                </anchor>
              </controlPr>
            </control>
          </mc:Choice>
        </mc:AlternateContent>
        <mc:AlternateContent xmlns:mc="http://schemas.openxmlformats.org/markup-compatibility/2006">
          <mc:Choice Requires="x14">
            <control shapeId="251950" r:id="rId49" name="Check Box 46">
              <controlPr defaultSize="0" autoFill="0" autoLine="0" autoPict="0">
                <anchor moveWithCells="1">
                  <from>
                    <xdr:col>24</xdr:col>
                    <xdr:colOff>19050</xdr:colOff>
                    <xdr:row>44</xdr:row>
                    <xdr:rowOff>0</xdr:rowOff>
                  </from>
                  <to>
                    <xdr:col>27</xdr:col>
                    <xdr:colOff>152400</xdr:colOff>
                    <xdr:row>45</xdr:row>
                    <xdr:rowOff>0</xdr:rowOff>
                  </to>
                </anchor>
              </controlPr>
            </control>
          </mc:Choice>
        </mc:AlternateContent>
        <mc:AlternateContent xmlns:mc="http://schemas.openxmlformats.org/markup-compatibility/2006">
          <mc:Choice Requires="x14">
            <control shapeId="251951" r:id="rId50" name="Check Box 47">
              <controlPr defaultSize="0" autoFill="0" autoLine="0" autoPict="0">
                <anchor moveWithCells="1">
                  <from>
                    <xdr:col>19</xdr:col>
                    <xdr:colOff>142875</xdr:colOff>
                    <xdr:row>47</xdr:row>
                    <xdr:rowOff>76200</xdr:rowOff>
                  </from>
                  <to>
                    <xdr:col>23</xdr:col>
                    <xdr:colOff>85725</xdr:colOff>
                    <xdr:row>48</xdr:row>
                    <xdr:rowOff>76200</xdr:rowOff>
                  </to>
                </anchor>
              </controlPr>
            </control>
          </mc:Choice>
        </mc:AlternateContent>
        <mc:AlternateContent xmlns:mc="http://schemas.openxmlformats.org/markup-compatibility/2006">
          <mc:Choice Requires="x14">
            <control shapeId="251952" r:id="rId51" name="Check Box 48">
              <controlPr defaultSize="0" autoFill="0" autoLine="0" autoPict="0">
                <anchor moveWithCells="1">
                  <from>
                    <xdr:col>24</xdr:col>
                    <xdr:colOff>9525</xdr:colOff>
                    <xdr:row>47</xdr:row>
                    <xdr:rowOff>76200</xdr:rowOff>
                  </from>
                  <to>
                    <xdr:col>27</xdr:col>
                    <xdr:colOff>142875</xdr:colOff>
                    <xdr:row>48</xdr:row>
                    <xdr:rowOff>76200</xdr:rowOff>
                  </to>
                </anchor>
              </controlPr>
            </control>
          </mc:Choice>
        </mc:AlternateContent>
        <mc:AlternateContent xmlns:mc="http://schemas.openxmlformats.org/markup-compatibility/2006">
          <mc:Choice Requires="x14">
            <control shapeId="251953" r:id="rId52" name="Check Box 49">
              <controlPr defaultSize="0" autoFill="0" autoLine="0" autoPict="0">
                <anchor moveWithCells="1">
                  <from>
                    <xdr:col>19</xdr:col>
                    <xdr:colOff>152400</xdr:colOff>
                    <xdr:row>51</xdr:row>
                    <xdr:rowOff>0</xdr:rowOff>
                  </from>
                  <to>
                    <xdr:col>23</xdr:col>
                    <xdr:colOff>95250</xdr:colOff>
                    <xdr:row>52</xdr:row>
                    <xdr:rowOff>0</xdr:rowOff>
                  </to>
                </anchor>
              </controlPr>
            </control>
          </mc:Choice>
        </mc:AlternateContent>
        <mc:AlternateContent xmlns:mc="http://schemas.openxmlformats.org/markup-compatibility/2006">
          <mc:Choice Requires="x14">
            <control shapeId="251954" r:id="rId53" name="Check Box 50">
              <controlPr defaultSize="0" autoFill="0" autoLine="0" autoPict="0">
                <anchor moveWithCells="1">
                  <from>
                    <xdr:col>24</xdr:col>
                    <xdr:colOff>19050</xdr:colOff>
                    <xdr:row>51</xdr:row>
                    <xdr:rowOff>0</xdr:rowOff>
                  </from>
                  <to>
                    <xdr:col>27</xdr:col>
                    <xdr:colOff>152400</xdr:colOff>
                    <xdr:row>52</xdr:row>
                    <xdr:rowOff>0</xdr:rowOff>
                  </to>
                </anchor>
              </controlPr>
            </control>
          </mc:Choice>
        </mc:AlternateContent>
        <mc:AlternateContent xmlns:mc="http://schemas.openxmlformats.org/markup-compatibility/2006">
          <mc:Choice Requires="x14">
            <control shapeId="251955" r:id="rId54" name="Check Box 51">
              <controlPr defaultSize="0" autoFill="0" autoLine="0" autoPict="0">
                <anchor moveWithCells="1">
                  <from>
                    <xdr:col>20</xdr:col>
                    <xdr:colOff>0</xdr:colOff>
                    <xdr:row>16</xdr:row>
                    <xdr:rowOff>0</xdr:rowOff>
                  </from>
                  <to>
                    <xdr:col>23</xdr:col>
                    <xdr:colOff>123825</xdr:colOff>
                    <xdr:row>17</xdr:row>
                    <xdr:rowOff>0</xdr:rowOff>
                  </to>
                </anchor>
              </controlPr>
            </control>
          </mc:Choice>
        </mc:AlternateContent>
        <mc:AlternateContent xmlns:mc="http://schemas.openxmlformats.org/markup-compatibility/2006">
          <mc:Choice Requires="x14">
            <control shapeId="251956" r:id="rId55" name="Check Box 52">
              <controlPr defaultSize="0" autoFill="0" autoLine="0" autoPict="0">
                <anchor moveWithCells="1">
                  <from>
                    <xdr:col>24</xdr:col>
                    <xdr:colOff>47625</xdr:colOff>
                    <xdr:row>16</xdr:row>
                    <xdr:rowOff>0</xdr:rowOff>
                  </from>
                  <to>
                    <xdr:col>28</xdr:col>
                    <xdr:colOff>0</xdr:colOff>
                    <xdr:row>17</xdr:row>
                    <xdr:rowOff>0</xdr:rowOff>
                  </to>
                </anchor>
              </controlPr>
            </control>
          </mc:Choice>
        </mc:AlternateContent>
        <mc:AlternateContent xmlns:mc="http://schemas.openxmlformats.org/markup-compatibility/2006">
          <mc:Choice Requires="x14">
            <control shapeId="251957" r:id="rId56" name="Check Box 53">
              <controlPr defaultSize="0" autoFill="0" autoLine="0" autoPict="0">
                <anchor moveWithCells="1">
                  <from>
                    <xdr:col>19</xdr:col>
                    <xdr:colOff>152400</xdr:colOff>
                    <xdr:row>56</xdr:row>
                    <xdr:rowOff>28575</xdr:rowOff>
                  </from>
                  <to>
                    <xdr:col>23</xdr:col>
                    <xdr:colOff>95250</xdr:colOff>
                    <xdr:row>57</xdr:row>
                    <xdr:rowOff>28575</xdr:rowOff>
                  </to>
                </anchor>
              </controlPr>
            </control>
          </mc:Choice>
        </mc:AlternateContent>
        <mc:AlternateContent xmlns:mc="http://schemas.openxmlformats.org/markup-compatibility/2006">
          <mc:Choice Requires="x14">
            <control shapeId="251958" r:id="rId57" name="Check Box 54">
              <controlPr defaultSize="0" autoFill="0" autoLine="0" autoPict="0">
                <anchor moveWithCells="1">
                  <from>
                    <xdr:col>24</xdr:col>
                    <xdr:colOff>19050</xdr:colOff>
                    <xdr:row>56</xdr:row>
                    <xdr:rowOff>28575</xdr:rowOff>
                  </from>
                  <to>
                    <xdr:col>27</xdr:col>
                    <xdr:colOff>152400</xdr:colOff>
                    <xdr:row>57</xdr:row>
                    <xdr:rowOff>28575</xdr:rowOff>
                  </to>
                </anchor>
              </controlPr>
            </control>
          </mc:Choice>
        </mc:AlternateContent>
        <mc:AlternateContent xmlns:mc="http://schemas.openxmlformats.org/markup-compatibility/2006">
          <mc:Choice Requires="x14">
            <control shapeId="251959" r:id="rId58" name="Check Box 55">
              <controlPr defaultSize="0" autoFill="0" autoLine="0" autoPict="0">
                <anchor moveWithCells="1">
                  <from>
                    <xdr:col>19</xdr:col>
                    <xdr:colOff>152400</xdr:colOff>
                    <xdr:row>57</xdr:row>
                    <xdr:rowOff>104775</xdr:rowOff>
                  </from>
                  <to>
                    <xdr:col>23</xdr:col>
                    <xdr:colOff>95250</xdr:colOff>
                    <xdr:row>58</xdr:row>
                    <xdr:rowOff>104775</xdr:rowOff>
                  </to>
                </anchor>
              </controlPr>
            </control>
          </mc:Choice>
        </mc:AlternateContent>
        <mc:AlternateContent xmlns:mc="http://schemas.openxmlformats.org/markup-compatibility/2006">
          <mc:Choice Requires="x14">
            <control shapeId="251960" r:id="rId59" name="Check Box 56">
              <controlPr defaultSize="0" autoFill="0" autoLine="0" autoPict="0">
                <anchor moveWithCells="1">
                  <from>
                    <xdr:col>24</xdr:col>
                    <xdr:colOff>28575</xdr:colOff>
                    <xdr:row>57</xdr:row>
                    <xdr:rowOff>133350</xdr:rowOff>
                  </from>
                  <to>
                    <xdr:col>27</xdr:col>
                    <xdr:colOff>161925</xdr:colOff>
                    <xdr:row>58</xdr:row>
                    <xdr:rowOff>133350</xdr:rowOff>
                  </to>
                </anchor>
              </controlPr>
            </control>
          </mc:Choice>
        </mc:AlternateContent>
        <mc:AlternateContent xmlns:mc="http://schemas.openxmlformats.org/markup-compatibility/2006">
          <mc:Choice Requires="x14">
            <control shapeId="251961" r:id="rId60" name="Check Box 57">
              <controlPr defaultSize="0" autoFill="0" autoLine="0" autoPict="0">
                <anchor moveWithCells="1">
                  <from>
                    <xdr:col>19</xdr:col>
                    <xdr:colOff>152400</xdr:colOff>
                    <xdr:row>59</xdr:row>
                    <xdr:rowOff>0</xdr:rowOff>
                  </from>
                  <to>
                    <xdr:col>23</xdr:col>
                    <xdr:colOff>95250</xdr:colOff>
                    <xdr:row>60</xdr:row>
                    <xdr:rowOff>0</xdr:rowOff>
                  </to>
                </anchor>
              </controlPr>
            </control>
          </mc:Choice>
        </mc:AlternateContent>
        <mc:AlternateContent xmlns:mc="http://schemas.openxmlformats.org/markup-compatibility/2006">
          <mc:Choice Requires="x14">
            <control shapeId="251962" r:id="rId61" name="Check Box 58">
              <controlPr defaultSize="0" autoFill="0" autoLine="0" autoPict="0">
                <anchor moveWithCells="1">
                  <from>
                    <xdr:col>24</xdr:col>
                    <xdr:colOff>19050</xdr:colOff>
                    <xdr:row>59</xdr:row>
                    <xdr:rowOff>0</xdr:rowOff>
                  </from>
                  <to>
                    <xdr:col>27</xdr:col>
                    <xdr:colOff>152400</xdr:colOff>
                    <xdr:row>60</xdr:row>
                    <xdr:rowOff>0</xdr:rowOff>
                  </to>
                </anchor>
              </controlPr>
            </control>
          </mc:Choice>
        </mc:AlternateContent>
        <mc:AlternateContent xmlns:mc="http://schemas.openxmlformats.org/markup-compatibility/2006">
          <mc:Choice Requires="x14">
            <control shapeId="251963" r:id="rId62" name="Check Box 59">
              <controlPr defaultSize="0" autoFill="0" autoLine="0" autoPict="0">
                <anchor moveWithCells="1">
                  <from>
                    <xdr:col>21</xdr:col>
                    <xdr:colOff>19050</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251964" r:id="rId63" name="Check Box 60">
              <controlPr defaultSize="0" autoFill="0" autoLine="0" autoPict="0">
                <anchor moveWithCells="1">
                  <from>
                    <xdr:col>24</xdr:col>
                    <xdr:colOff>0</xdr:colOff>
                    <xdr:row>54</xdr:row>
                    <xdr:rowOff>19050</xdr:rowOff>
                  </from>
                  <to>
                    <xdr:col>27</xdr:col>
                    <xdr:colOff>133350</xdr:colOff>
                    <xdr:row>55</xdr:row>
                    <xdr:rowOff>19050</xdr:rowOff>
                  </to>
                </anchor>
              </controlPr>
            </control>
          </mc:Choice>
        </mc:AlternateContent>
        <mc:AlternateContent xmlns:mc="http://schemas.openxmlformats.org/markup-compatibility/2006">
          <mc:Choice Requires="x14">
            <control shapeId="251965" r:id="rId64" name="Check Box 61">
              <controlPr defaultSize="0" autoFill="0" autoLine="0" autoPict="0">
                <anchor moveWithCells="1">
                  <from>
                    <xdr:col>21</xdr:col>
                    <xdr:colOff>19050</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251966" r:id="rId65" name="Check Box 62">
              <controlPr defaultSize="0" autoFill="0" autoLine="0" autoPict="0">
                <anchor moveWithCells="1">
                  <from>
                    <xdr:col>24</xdr:col>
                    <xdr:colOff>0</xdr:colOff>
                    <xdr:row>55</xdr:row>
                    <xdr:rowOff>19050</xdr:rowOff>
                  </from>
                  <to>
                    <xdr:col>27</xdr:col>
                    <xdr:colOff>133350</xdr:colOff>
                    <xdr:row>56</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V68"/>
  <sheetViews>
    <sheetView showGridLines="0" view="pageBreakPreview" topLeftCell="B1" zoomScaleNormal="100" zoomScaleSheetLayoutView="100" workbookViewId="0">
      <selection activeCell="U47" sqref="U47"/>
    </sheetView>
  </sheetViews>
  <sheetFormatPr defaultColWidth="8" defaultRowHeight="12" x14ac:dyDescent="0.15"/>
  <cols>
    <col min="1" max="2" width="1.5" style="1882" customWidth="1"/>
    <col min="3" max="5" width="2.375" style="1882" customWidth="1"/>
    <col min="6" max="6" width="3.375" style="1882" customWidth="1"/>
    <col min="7" max="7" width="4" style="1882" customWidth="1"/>
    <col min="8" max="20" width="3.75" style="1882" customWidth="1"/>
    <col min="21" max="27" width="2.375" style="1882" customWidth="1"/>
    <col min="28" max="28" width="2" style="1882" customWidth="1"/>
    <col min="29" max="29" width="2.75" style="1882" customWidth="1"/>
    <col min="30" max="33" width="2.375" style="1882" customWidth="1"/>
    <col min="34" max="34" width="2.875" style="1882" customWidth="1"/>
    <col min="35" max="36" width="2.375" style="1882" customWidth="1"/>
    <col min="37" max="37" width="2" style="1882" customWidth="1"/>
    <col min="38" max="38" width="1.5" style="1882" customWidth="1"/>
    <col min="39" max="45" width="2.375" style="1882" customWidth="1"/>
    <col min="46" max="16384" width="8" style="1882"/>
  </cols>
  <sheetData>
    <row r="2" spans="1:37" ht="14.1" customHeight="1" x14ac:dyDescent="0.15">
      <c r="A2" s="2497" t="s">
        <v>1302</v>
      </c>
      <c r="B2" s="2498"/>
      <c r="C2" s="2498"/>
      <c r="D2" s="2498"/>
      <c r="E2" s="2498"/>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2498"/>
      <c r="AD2" s="2498"/>
      <c r="AE2" s="2498"/>
      <c r="AF2" s="2498"/>
      <c r="AG2" s="2498"/>
      <c r="AH2" s="1881"/>
      <c r="AI2" s="1881"/>
      <c r="AJ2" s="1881"/>
      <c r="AK2" s="1881"/>
    </row>
    <row r="3" spans="1:37" ht="5.0999999999999996" customHeight="1" thickBot="1" x14ac:dyDescent="0.2"/>
    <row r="4" spans="1:37" ht="14.1" customHeight="1" x14ac:dyDescent="0.15">
      <c r="B4" s="2688" t="s">
        <v>948</v>
      </c>
      <c r="C4" s="2689"/>
      <c r="D4" s="2689"/>
      <c r="E4" s="2689"/>
      <c r="F4" s="2689"/>
      <c r="G4" s="2689"/>
      <c r="H4" s="2689"/>
      <c r="I4" s="2689"/>
      <c r="J4" s="2689"/>
      <c r="K4" s="2689"/>
      <c r="L4" s="2689"/>
      <c r="M4" s="2689"/>
      <c r="N4" s="2689"/>
      <c r="O4" s="2689"/>
      <c r="P4" s="2689"/>
      <c r="Q4" s="2689"/>
      <c r="R4" s="2689"/>
      <c r="S4" s="2689"/>
      <c r="T4" s="2690"/>
      <c r="U4" s="2677" t="s">
        <v>8</v>
      </c>
      <c r="V4" s="2678"/>
      <c r="W4" s="2678"/>
      <c r="X4" s="2678"/>
      <c r="Y4" s="2678"/>
      <c r="Z4" s="2678"/>
      <c r="AA4" s="2678"/>
      <c r="AB4" s="2678"/>
      <c r="AC4" s="2678"/>
      <c r="AD4" s="2678"/>
      <c r="AE4" s="2678"/>
      <c r="AF4" s="2678"/>
      <c r="AG4" s="2679"/>
    </row>
    <row r="5" spans="1:37" ht="14.1" customHeight="1" x14ac:dyDescent="0.15">
      <c r="A5" s="1883"/>
      <c r="B5" s="1884" t="s">
        <v>260</v>
      </c>
      <c r="C5" s="1885"/>
      <c r="D5" s="1883"/>
      <c r="E5" s="1886"/>
      <c r="F5" s="1883"/>
      <c r="G5" s="1883"/>
      <c r="H5" s="1883"/>
      <c r="I5" s="1883"/>
      <c r="J5" s="1883"/>
      <c r="K5" s="1883"/>
      <c r="L5" s="1883"/>
      <c r="M5" s="1883"/>
      <c r="N5" s="1883"/>
      <c r="O5" s="1883"/>
      <c r="P5" s="1883"/>
      <c r="Q5" s="1887"/>
      <c r="R5" s="1883"/>
      <c r="S5" s="1883"/>
      <c r="T5" s="1883"/>
      <c r="U5" s="1888"/>
      <c r="V5" s="1883"/>
      <c r="W5" s="1883"/>
      <c r="X5" s="1883"/>
      <c r="Y5" s="1883"/>
      <c r="Z5" s="1883"/>
      <c r="AA5" s="1883"/>
      <c r="AB5" s="1883"/>
      <c r="AC5" s="1883"/>
      <c r="AD5" s="1883"/>
      <c r="AE5" s="1883"/>
      <c r="AF5" s="1883"/>
      <c r="AG5" s="1889"/>
    </row>
    <row r="6" spans="1:37" ht="6.95" customHeight="1" x14ac:dyDescent="0.15">
      <c r="A6" s="1883"/>
      <c r="B6" s="1890"/>
      <c r="C6" s="1883"/>
      <c r="D6" s="1883"/>
      <c r="E6" s="1883"/>
      <c r="F6" s="1883"/>
      <c r="G6" s="1883"/>
      <c r="H6" s="1883"/>
      <c r="I6" s="1883"/>
      <c r="J6" s="1883"/>
      <c r="K6" s="1883"/>
      <c r="L6" s="1883"/>
      <c r="M6" s="1883"/>
      <c r="N6" s="1883"/>
      <c r="O6" s="1883"/>
      <c r="P6" s="1883"/>
      <c r="Q6" s="1887"/>
      <c r="T6" s="1891"/>
      <c r="U6" s="1892"/>
      <c r="AG6" s="1889"/>
    </row>
    <row r="7" spans="1:37" ht="14.1" customHeight="1" x14ac:dyDescent="0.15">
      <c r="A7" s="1883"/>
      <c r="B7" s="1890"/>
      <c r="C7" s="1883" t="s">
        <v>965</v>
      </c>
      <c r="D7" s="1883"/>
      <c r="E7" s="1883"/>
      <c r="F7" s="1883"/>
      <c r="G7" s="1841"/>
      <c r="H7" s="1841"/>
      <c r="I7" s="1841"/>
      <c r="J7" s="1841"/>
      <c r="K7" s="1841"/>
      <c r="L7" s="1841"/>
      <c r="M7" s="1841"/>
      <c r="N7" s="1841"/>
      <c r="O7" s="1841"/>
      <c r="P7" s="1841"/>
      <c r="Q7" s="1841"/>
      <c r="R7" s="1883"/>
      <c r="S7" s="1893" t="s">
        <v>55</v>
      </c>
      <c r="T7" s="1883" t="s">
        <v>1265</v>
      </c>
      <c r="U7" s="1883"/>
      <c r="V7" s="2530"/>
      <c r="W7" s="2530"/>
      <c r="X7" s="1886" t="s">
        <v>47</v>
      </c>
      <c r="Y7" s="2530"/>
      <c r="Z7" s="2530"/>
      <c r="AA7" s="1841" t="s">
        <v>56</v>
      </c>
      <c r="AB7" s="2530">
        <v>1</v>
      </c>
      <c r="AC7" s="2530"/>
      <c r="AD7" s="1883" t="s">
        <v>248</v>
      </c>
      <c r="AE7" s="1883"/>
      <c r="AF7" s="1883"/>
      <c r="AG7" s="1889"/>
    </row>
    <row r="8" spans="1:37" ht="14.1" customHeight="1" x14ac:dyDescent="0.15">
      <c r="A8" s="1883"/>
      <c r="B8" s="1890"/>
      <c r="C8" s="1883"/>
      <c r="D8" s="2534" t="s">
        <v>261</v>
      </c>
      <c r="E8" s="2534"/>
      <c r="F8" s="2534"/>
      <c r="G8" s="2534"/>
      <c r="H8" s="2519" t="s">
        <v>10</v>
      </c>
      <c r="I8" s="2521"/>
      <c r="J8" s="2519" t="s">
        <v>221</v>
      </c>
      <c r="K8" s="2521"/>
      <c r="L8" s="2519" t="s">
        <v>11</v>
      </c>
      <c r="M8" s="2521"/>
      <c r="N8" s="2519" t="s">
        <v>949</v>
      </c>
      <c r="O8" s="2521"/>
      <c r="P8" s="2519" t="s">
        <v>950</v>
      </c>
      <c r="Q8" s="2521"/>
      <c r="R8" s="2519" t="s">
        <v>951</v>
      </c>
      <c r="S8" s="2520"/>
      <c r="T8" s="2521"/>
      <c r="U8" s="2534" t="s">
        <v>1100</v>
      </c>
      <c r="V8" s="2534"/>
      <c r="W8" s="2534"/>
      <c r="X8" s="2534"/>
      <c r="Y8" s="2534"/>
      <c r="Z8" s="2534"/>
      <c r="AA8" s="1841"/>
      <c r="AB8" s="1894"/>
      <c r="AC8" s="1894"/>
      <c r="AD8" s="1894"/>
      <c r="AE8" s="1894"/>
      <c r="AF8" s="1894"/>
      <c r="AG8" s="1895"/>
    </row>
    <row r="9" spans="1:37" ht="21.75" customHeight="1" x14ac:dyDescent="0.15">
      <c r="A9" s="1883"/>
      <c r="B9" s="1890"/>
      <c r="C9" s="1883"/>
      <c r="D9" s="2656" t="s">
        <v>1098</v>
      </c>
      <c r="E9" s="2671" t="s">
        <v>1096</v>
      </c>
      <c r="F9" s="2514"/>
      <c r="G9" s="2514"/>
      <c r="H9" s="2671"/>
      <c r="I9" s="2515"/>
      <c r="J9" s="2671"/>
      <c r="K9" s="2515"/>
      <c r="L9" s="562"/>
      <c r="M9" s="563"/>
      <c r="N9" s="562"/>
      <c r="O9" s="563"/>
      <c r="P9" s="562"/>
      <c r="Q9" s="563"/>
      <c r="R9" s="562"/>
      <c r="S9" s="563"/>
      <c r="T9" s="563"/>
      <c r="U9" s="2680">
        <f>SUM(H9:T9)</f>
        <v>0</v>
      </c>
      <c r="V9" s="2681"/>
      <c r="W9" s="2682"/>
      <c r="X9" s="2657">
        <f>SUM(U9:W10)</f>
        <v>0</v>
      </c>
      <c r="Y9" s="2657"/>
      <c r="Z9" s="2657"/>
      <c r="AA9" s="1896"/>
      <c r="AB9" s="1894"/>
      <c r="AC9" s="1894"/>
      <c r="AD9" s="1894"/>
      <c r="AE9" s="1894"/>
      <c r="AF9" s="1894"/>
      <c r="AG9" s="1895"/>
    </row>
    <row r="10" spans="1:37" ht="21.75" customHeight="1" x14ac:dyDescent="0.15">
      <c r="A10" s="1883"/>
      <c r="B10" s="1890"/>
      <c r="C10" s="1883"/>
      <c r="D10" s="2656"/>
      <c r="E10" s="2651" t="s">
        <v>1097</v>
      </c>
      <c r="F10" s="2651"/>
      <c r="G10" s="2651"/>
      <c r="H10" s="2669"/>
      <c r="I10" s="2670"/>
      <c r="J10" s="2691"/>
      <c r="K10" s="2692"/>
      <c r="L10" s="564"/>
      <c r="M10" s="565"/>
      <c r="N10" s="564"/>
      <c r="O10" s="565"/>
      <c r="P10" s="564"/>
      <c r="Q10" s="565"/>
      <c r="R10" s="564"/>
      <c r="S10" s="565"/>
      <c r="T10" s="565"/>
      <c r="U10" s="2667">
        <f>SUM(H10:T10)</f>
        <v>0</v>
      </c>
      <c r="V10" s="2668"/>
      <c r="W10" s="2668"/>
      <c r="X10" s="2657"/>
      <c r="Y10" s="2657"/>
      <c r="Z10" s="2657"/>
      <c r="AA10" s="1896"/>
      <c r="AB10" s="1897"/>
      <c r="AC10" s="1897"/>
      <c r="AD10" s="2655"/>
      <c r="AE10" s="2655"/>
      <c r="AF10" s="2655"/>
      <c r="AG10" s="1895"/>
    </row>
    <row r="11" spans="1:37" ht="21.75" customHeight="1" x14ac:dyDescent="0.15">
      <c r="A11" s="1883"/>
      <c r="B11" s="1890"/>
      <c r="C11" s="1883"/>
      <c r="D11" s="2656" t="s">
        <v>1099</v>
      </c>
      <c r="E11" s="2650" t="s">
        <v>1096</v>
      </c>
      <c r="F11" s="2650"/>
      <c r="G11" s="2650"/>
      <c r="H11" s="2652"/>
      <c r="I11" s="2652"/>
      <c r="J11" s="2642"/>
      <c r="K11" s="2643"/>
      <c r="L11" s="566"/>
      <c r="M11" s="567"/>
      <c r="N11" s="566"/>
      <c r="O11" s="567"/>
      <c r="P11" s="566"/>
      <c r="Q11" s="567"/>
      <c r="R11" s="566"/>
      <c r="S11" s="567"/>
      <c r="T11" s="567"/>
      <c r="U11" s="2658">
        <f>SUM(H11:T11)</f>
        <v>0</v>
      </c>
      <c r="V11" s="2658"/>
      <c r="W11" s="2658"/>
      <c r="X11" s="2657">
        <f>SUM(U11:W12)</f>
        <v>0</v>
      </c>
      <c r="Y11" s="2657"/>
      <c r="Z11" s="2657"/>
      <c r="AA11" s="1896"/>
      <c r="AB11" s="1897"/>
      <c r="AC11" s="1897"/>
      <c r="AD11" s="2655"/>
      <c r="AE11" s="2655"/>
      <c r="AF11" s="2655"/>
      <c r="AG11" s="1895"/>
    </row>
    <row r="12" spans="1:37" ht="21.75" customHeight="1" x14ac:dyDescent="0.15">
      <c r="A12" s="1883"/>
      <c r="B12" s="1890"/>
      <c r="C12" s="1883"/>
      <c r="D12" s="2656"/>
      <c r="E12" s="2651" t="s">
        <v>1097</v>
      </c>
      <c r="F12" s="2651"/>
      <c r="G12" s="2651"/>
      <c r="H12" s="2651"/>
      <c r="I12" s="2651"/>
      <c r="J12" s="2644"/>
      <c r="K12" s="2645"/>
      <c r="L12" s="564"/>
      <c r="M12" s="565"/>
      <c r="N12" s="564"/>
      <c r="O12" s="565"/>
      <c r="P12" s="564"/>
      <c r="Q12" s="565"/>
      <c r="R12" s="564"/>
      <c r="S12" s="565"/>
      <c r="T12" s="565"/>
      <c r="U12" s="2649">
        <f>SUM(H12:T12)</f>
        <v>0</v>
      </c>
      <c r="V12" s="2649"/>
      <c r="W12" s="2649"/>
      <c r="X12" s="2657"/>
      <c r="Y12" s="2657"/>
      <c r="Z12" s="2657"/>
      <c r="AA12" s="1896"/>
      <c r="AB12" s="1898"/>
      <c r="AC12" s="1896"/>
      <c r="AD12" s="2655"/>
      <c r="AE12" s="2655"/>
      <c r="AF12" s="2655"/>
      <c r="AG12" s="1895"/>
    </row>
    <row r="13" spans="1:37" ht="12" customHeight="1" x14ac:dyDescent="0.15">
      <c r="B13" s="1899"/>
      <c r="C13" s="1886"/>
      <c r="D13" s="1900" t="s">
        <v>1455</v>
      </c>
      <c r="E13" s="1901"/>
      <c r="F13" s="1886" t="s">
        <v>1809</v>
      </c>
      <c r="G13" s="1886"/>
      <c r="H13" s="1886"/>
      <c r="I13" s="1886"/>
      <c r="J13" s="1886"/>
      <c r="K13" s="1886"/>
      <c r="L13" s="1886"/>
      <c r="M13" s="1886"/>
      <c r="N13" s="1886"/>
      <c r="O13" s="1886"/>
      <c r="P13" s="1886"/>
      <c r="Q13" s="1886"/>
      <c r="R13" s="1886"/>
      <c r="S13" s="1886"/>
      <c r="T13" s="1886"/>
      <c r="U13" s="1902" t="s">
        <v>952</v>
      </c>
      <c r="V13" s="2653" t="s">
        <v>2131</v>
      </c>
      <c r="W13" s="2653"/>
      <c r="X13" s="2653"/>
      <c r="Y13" s="2653"/>
      <c r="Z13" s="2653"/>
      <c r="AA13" s="2653"/>
      <c r="AB13" s="2653"/>
      <c r="AC13" s="2653"/>
      <c r="AD13" s="2653"/>
      <c r="AE13" s="2653"/>
      <c r="AF13" s="2653"/>
      <c r="AG13" s="2654"/>
    </row>
    <row r="14" spans="1:37" ht="12.75" customHeight="1" x14ac:dyDescent="0.15">
      <c r="A14" s="1883"/>
      <c r="B14" s="1890"/>
      <c r="C14" s="1883"/>
      <c r="D14" s="1900" t="s">
        <v>1456</v>
      </c>
      <c r="E14" s="1901"/>
      <c r="F14" s="1901" t="s">
        <v>1457</v>
      </c>
      <c r="G14" s="1901"/>
      <c r="H14" s="1901"/>
      <c r="I14" s="1901"/>
      <c r="J14" s="1901"/>
      <c r="K14" s="1901"/>
      <c r="L14" s="1901"/>
      <c r="M14" s="1901"/>
      <c r="N14" s="1901"/>
      <c r="O14" s="1901"/>
      <c r="P14" s="1901"/>
      <c r="Q14" s="1901"/>
      <c r="R14" s="1901"/>
      <c r="S14" s="1901"/>
      <c r="T14" s="1901"/>
      <c r="U14" s="1902"/>
      <c r="V14" s="2653"/>
      <c r="W14" s="2653"/>
      <c r="X14" s="2653"/>
      <c r="Y14" s="2653"/>
      <c r="Z14" s="2653"/>
      <c r="AA14" s="2653"/>
      <c r="AB14" s="2653"/>
      <c r="AC14" s="2653"/>
      <c r="AD14" s="2653"/>
      <c r="AE14" s="2653"/>
      <c r="AF14" s="2653"/>
      <c r="AG14" s="2654"/>
    </row>
    <row r="15" spans="1:37" ht="8.25" customHeight="1" x14ac:dyDescent="0.15">
      <c r="A15" s="1883"/>
      <c r="B15" s="1890"/>
      <c r="C15" s="1883"/>
      <c r="D15" s="1903"/>
      <c r="E15" s="1904"/>
      <c r="F15" s="1904"/>
      <c r="G15" s="1904"/>
      <c r="H15" s="1901"/>
      <c r="I15" s="1901"/>
      <c r="J15" s="1901"/>
      <c r="K15" s="1901"/>
      <c r="L15" s="1901"/>
      <c r="M15" s="1901"/>
      <c r="N15" s="1901"/>
      <c r="O15" s="1901"/>
      <c r="P15" s="1901"/>
      <c r="Q15" s="1901"/>
      <c r="R15" s="1901"/>
      <c r="S15" s="1901"/>
      <c r="T15" s="1901"/>
      <c r="U15" s="1902"/>
      <c r="V15" s="2653"/>
      <c r="W15" s="2653"/>
      <c r="X15" s="2653"/>
      <c r="Y15" s="2653"/>
      <c r="Z15" s="2653"/>
      <c r="AA15" s="2653"/>
      <c r="AB15" s="2653"/>
      <c r="AC15" s="2653"/>
      <c r="AD15" s="2653"/>
      <c r="AE15" s="2653"/>
      <c r="AF15" s="2653"/>
      <c r="AG15" s="2654"/>
    </row>
    <row r="16" spans="1:37" ht="14.1" customHeight="1" x14ac:dyDescent="0.15">
      <c r="A16" s="1883"/>
      <c r="B16" s="1905" t="s">
        <v>953</v>
      </c>
      <c r="C16" s="1906"/>
      <c r="D16" s="1883"/>
      <c r="E16" s="1883"/>
      <c r="F16" s="1883"/>
      <c r="G16" s="1883"/>
      <c r="H16" s="1883"/>
      <c r="I16" s="1883"/>
      <c r="J16" s="1883"/>
      <c r="K16" s="1883"/>
      <c r="L16" s="1883"/>
      <c r="M16" s="1883"/>
      <c r="N16" s="1883"/>
      <c r="O16" s="1883"/>
      <c r="P16" s="1883"/>
      <c r="Q16" s="2530"/>
      <c r="R16" s="2530"/>
      <c r="S16" s="1841"/>
      <c r="T16" s="1883"/>
      <c r="U16" s="1907"/>
      <c r="V16" s="2653"/>
      <c r="W16" s="2653"/>
      <c r="X16" s="2653"/>
      <c r="Y16" s="2653"/>
      <c r="Z16" s="2653"/>
      <c r="AA16" s="2653"/>
      <c r="AB16" s="2653"/>
      <c r="AC16" s="2653"/>
      <c r="AD16" s="2653"/>
      <c r="AE16" s="2653"/>
      <c r="AF16" s="2653"/>
      <c r="AG16" s="2654"/>
    </row>
    <row r="17" spans="1:33" ht="14.1" customHeight="1" x14ac:dyDescent="0.15">
      <c r="A17" s="1883"/>
      <c r="B17" s="1890"/>
      <c r="C17" s="1883" t="s">
        <v>98</v>
      </c>
      <c r="D17" s="1883"/>
      <c r="E17" s="1883"/>
      <c r="F17" s="1883"/>
      <c r="G17" s="1883"/>
      <c r="H17" s="1883"/>
      <c r="I17" s="1883"/>
      <c r="J17" s="1883"/>
      <c r="K17" s="1883"/>
      <c r="L17" s="1883"/>
      <c r="M17" s="1883"/>
      <c r="N17" s="1883"/>
      <c r="O17" s="1883"/>
      <c r="P17" s="1908"/>
      <c r="Q17" s="1908"/>
      <c r="R17" s="1883"/>
      <c r="S17" s="1883"/>
      <c r="T17" s="1886"/>
      <c r="U17" s="1907"/>
      <c r="V17" s="2653"/>
      <c r="W17" s="2653"/>
      <c r="X17" s="2653"/>
      <c r="Y17" s="2653"/>
      <c r="Z17" s="2653"/>
      <c r="AA17" s="2653"/>
      <c r="AB17" s="2653"/>
      <c r="AC17" s="2653"/>
      <c r="AD17" s="2653"/>
      <c r="AE17" s="2653"/>
      <c r="AF17" s="2653"/>
      <c r="AG17" s="2654"/>
    </row>
    <row r="18" spans="1:33" ht="5.25" customHeight="1" x14ac:dyDescent="0.15">
      <c r="A18" s="1883"/>
      <c r="B18" s="1890"/>
      <c r="C18" s="1883"/>
      <c r="D18" s="1883"/>
      <c r="E18" s="1883"/>
      <c r="F18" s="1883"/>
      <c r="G18" s="1883"/>
      <c r="H18" s="1883"/>
      <c r="I18" s="1883"/>
      <c r="J18" s="1883"/>
      <c r="K18" s="1883"/>
      <c r="L18" s="1883"/>
      <c r="M18" s="1883"/>
      <c r="N18" s="1883"/>
      <c r="O18" s="1883"/>
      <c r="P18" s="1883"/>
      <c r="Q18" s="2530"/>
      <c r="R18" s="2530"/>
      <c r="S18" s="1841"/>
      <c r="T18" s="1883"/>
      <c r="U18" s="1907"/>
      <c r="V18" s="2653"/>
      <c r="W18" s="2653"/>
      <c r="X18" s="2653"/>
      <c r="Y18" s="2653"/>
      <c r="Z18" s="2653"/>
      <c r="AA18" s="2653"/>
      <c r="AB18" s="2653"/>
      <c r="AC18" s="2653"/>
      <c r="AD18" s="2653"/>
      <c r="AE18" s="2653"/>
      <c r="AF18" s="2653"/>
      <c r="AG18" s="2654"/>
    </row>
    <row r="19" spans="1:33" ht="14.1" customHeight="1" x14ac:dyDescent="0.15">
      <c r="A19" s="1883"/>
      <c r="B19" s="1890"/>
      <c r="C19" s="1883" t="s">
        <v>954</v>
      </c>
      <c r="D19" s="1883"/>
      <c r="E19" s="1883"/>
      <c r="F19" s="1883"/>
      <c r="G19" s="1883"/>
      <c r="H19" s="1883"/>
      <c r="I19" s="1883"/>
      <c r="J19" s="1883"/>
      <c r="K19" s="1883"/>
      <c r="L19" s="1883"/>
      <c r="M19" s="1883"/>
      <c r="N19" s="1883"/>
      <c r="O19" s="1883"/>
      <c r="P19" s="1883"/>
      <c r="Q19" s="1883"/>
      <c r="R19" s="1883"/>
      <c r="S19" s="1883"/>
      <c r="T19" s="1883"/>
      <c r="U19" s="1909"/>
      <c r="V19" s="2653"/>
      <c r="W19" s="2653"/>
      <c r="X19" s="2653"/>
      <c r="Y19" s="2653"/>
      <c r="Z19" s="2653"/>
      <c r="AA19" s="2653"/>
      <c r="AB19" s="2653"/>
      <c r="AC19" s="2653"/>
      <c r="AD19" s="2653"/>
      <c r="AE19" s="2653"/>
      <c r="AF19" s="2653"/>
      <c r="AG19" s="2654"/>
    </row>
    <row r="20" spans="1:33" ht="14.1" customHeight="1" x14ac:dyDescent="0.15">
      <c r="A20" s="1883"/>
      <c r="B20" s="1890"/>
      <c r="C20" s="1883" t="s">
        <v>1570</v>
      </c>
      <c r="D20" s="1883"/>
      <c r="E20" s="1910"/>
      <c r="F20" s="1911"/>
      <c r="G20" s="1912"/>
      <c r="H20" s="1912"/>
      <c r="I20" s="1912"/>
      <c r="J20" s="1912"/>
      <c r="K20" s="1912"/>
      <c r="L20" s="1912"/>
      <c r="M20" s="1912"/>
      <c r="N20" s="1912"/>
      <c r="O20" s="1912"/>
      <c r="P20" s="1883"/>
      <c r="Q20" s="1883"/>
      <c r="R20" s="1883"/>
      <c r="S20" s="1883"/>
      <c r="T20" s="1883"/>
      <c r="U20" s="1892"/>
      <c r="V20" s="1913"/>
      <c r="W20" s="1913"/>
      <c r="X20" s="1913"/>
      <c r="Y20" s="1913"/>
      <c r="Z20" s="1913"/>
      <c r="AA20" s="1913"/>
      <c r="AB20" s="1913"/>
      <c r="AC20" s="1913"/>
      <c r="AD20" s="1913"/>
      <c r="AE20" s="1913"/>
      <c r="AF20" s="1913"/>
      <c r="AG20" s="1914"/>
    </row>
    <row r="21" spans="1:33" ht="15.75" customHeight="1" x14ac:dyDescent="0.15">
      <c r="A21" s="1883"/>
      <c r="B21" s="1890"/>
      <c r="C21" s="1883"/>
      <c r="D21" s="1883" t="s">
        <v>1458</v>
      </c>
      <c r="E21" s="1912"/>
      <c r="F21" s="1912"/>
      <c r="G21" s="1912"/>
      <c r="H21" s="1912"/>
      <c r="I21" s="1912"/>
      <c r="J21" s="1912"/>
      <c r="K21" s="1912"/>
      <c r="L21" s="1912"/>
      <c r="M21" s="1912"/>
      <c r="N21" s="1912"/>
      <c r="O21" s="1912"/>
      <c r="P21" s="1883"/>
      <c r="Q21" s="1883"/>
      <c r="R21" s="1883"/>
      <c r="S21" s="1883"/>
      <c r="T21" s="1915"/>
      <c r="U21" s="1916"/>
      <c r="V21" s="1913"/>
      <c r="W21" s="1913"/>
      <c r="X21" s="1913"/>
      <c r="Y21" s="1913"/>
      <c r="Z21" s="1913"/>
      <c r="AA21" s="1913"/>
      <c r="AB21" s="1913"/>
      <c r="AC21" s="1913"/>
      <c r="AD21" s="1913"/>
      <c r="AE21" s="1913"/>
      <c r="AF21" s="1913"/>
      <c r="AG21" s="1914"/>
    </row>
    <row r="22" spans="1:33" ht="14.1" customHeight="1" x14ac:dyDescent="0.15">
      <c r="A22" s="1883"/>
      <c r="B22" s="1890"/>
      <c r="C22" s="1894" t="s">
        <v>955</v>
      </c>
      <c r="E22" s="1894"/>
      <c r="F22" s="1912"/>
      <c r="G22" s="1912"/>
      <c r="H22" s="1912"/>
      <c r="I22" s="1912"/>
      <c r="J22" s="1912"/>
      <c r="K22" s="1912"/>
      <c r="L22" s="1912"/>
      <c r="M22" s="1912"/>
      <c r="N22" s="1912"/>
      <c r="O22" s="1912"/>
      <c r="P22" s="1883"/>
      <c r="Q22" s="1883"/>
      <c r="R22" s="1883"/>
      <c r="S22" s="1883"/>
      <c r="T22" s="1883"/>
      <c r="U22" s="1916"/>
      <c r="V22" s="1917"/>
      <c r="W22" s="1917"/>
      <c r="X22" s="1917"/>
      <c r="Y22" s="1917"/>
      <c r="Z22" s="1917"/>
      <c r="AA22" s="1917"/>
      <c r="AB22" s="1917"/>
      <c r="AC22" s="1917"/>
      <c r="AD22" s="1917"/>
      <c r="AE22" s="1917"/>
      <c r="AF22" s="1917"/>
      <c r="AG22" s="1889"/>
    </row>
    <row r="23" spans="1:33" ht="27.75" customHeight="1" x14ac:dyDescent="0.15">
      <c r="A23" s="1883"/>
      <c r="B23" s="1890"/>
      <c r="C23" s="1918"/>
      <c r="D23" s="2519" t="s">
        <v>13</v>
      </c>
      <c r="E23" s="2520"/>
      <c r="F23" s="2520"/>
      <c r="G23" s="2521"/>
      <c r="H23" s="2646" t="s">
        <v>61</v>
      </c>
      <c r="I23" s="2647"/>
      <c r="J23" s="2648"/>
      <c r="K23" s="2519" t="s">
        <v>15</v>
      </c>
      <c r="L23" s="2521"/>
      <c r="M23" s="2646" t="s">
        <v>2092</v>
      </c>
      <c r="N23" s="2647"/>
      <c r="O23" s="2647"/>
      <c r="P23" s="2647"/>
      <c r="Q23" s="2647"/>
      <c r="R23" s="2647"/>
      <c r="S23" s="2647"/>
      <c r="T23" s="2647"/>
      <c r="U23" s="2647"/>
      <c r="V23" s="2647"/>
      <c r="W23" s="2647"/>
      <c r="X23" s="2647"/>
      <c r="Y23" s="2647"/>
      <c r="Z23" s="2647"/>
      <c r="AA23" s="2647"/>
      <c r="AB23" s="2647"/>
      <c r="AC23" s="2648"/>
      <c r="AD23" s="2519" t="s">
        <v>956</v>
      </c>
      <c r="AE23" s="2520"/>
      <c r="AF23" s="2521"/>
      <c r="AG23" s="1889"/>
    </row>
    <row r="24" spans="1:33" ht="10.5" customHeight="1" x14ac:dyDescent="0.15">
      <c r="A24" s="1883"/>
      <c r="B24" s="1890"/>
      <c r="C24" s="1919"/>
      <c r="D24" s="2536" t="s">
        <v>964</v>
      </c>
      <c r="E24" s="2659" t="s">
        <v>263</v>
      </c>
      <c r="F24" s="2660"/>
      <c r="G24" s="2661"/>
      <c r="H24" s="2619"/>
      <c r="I24" s="2620"/>
      <c r="J24" s="2621"/>
      <c r="K24" s="2597"/>
      <c r="L24" s="2598"/>
      <c r="M24" s="1920"/>
      <c r="N24" s="1921"/>
      <c r="O24" s="1921"/>
      <c r="P24" s="1921"/>
      <c r="Q24" s="1921"/>
      <c r="R24" s="2631"/>
      <c r="S24" s="2631"/>
      <c r="T24" s="2641"/>
      <c r="U24" s="2640"/>
      <c r="V24" s="2640"/>
      <c r="W24" s="2640"/>
      <c r="X24" s="2640"/>
      <c r="Y24" s="2640"/>
      <c r="Z24" s="2683"/>
      <c r="AA24" s="2683"/>
      <c r="AB24" s="2683"/>
      <c r="AC24" s="1922"/>
      <c r="AD24" s="2684" t="str">
        <f>IF(K24&gt;0,IF(Z25&lt;=K24,"○","×"),"")</f>
        <v/>
      </c>
      <c r="AE24" s="2685"/>
      <c r="AF24" s="2686"/>
      <c r="AG24" s="1889"/>
    </row>
    <row r="25" spans="1:33" ht="10.5" customHeight="1" x14ac:dyDescent="0.15">
      <c r="A25" s="1883"/>
      <c r="B25" s="1890"/>
      <c r="C25" s="1919"/>
      <c r="D25" s="2537"/>
      <c r="E25" s="2662"/>
      <c r="F25" s="2530"/>
      <c r="G25" s="2663"/>
      <c r="H25" s="2622"/>
      <c r="I25" s="2623"/>
      <c r="J25" s="2624"/>
      <c r="K25" s="2599"/>
      <c r="L25" s="2600"/>
      <c r="M25" s="2604" t="s">
        <v>966</v>
      </c>
      <c r="N25" s="2605"/>
      <c r="O25" s="2605"/>
      <c r="P25" s="2605"/>
      <c r="Q25" s="2605"/>
      <c r="R25" s="2608">
        <f>H9+H10</f>
        <v>0</v>
      </c>
      <c r="S25" s="2608"/>
      <c r="T25" s="2609"/>
      <c r="U25" s="2572">
        <v>3.3</v>
      </c>
      <c r="V25" s="2572"/>
      <c r="W25" s="2572"/>
      <c r="X25" s="2572"/>
      <c r="Y25" s="2572"/>
      <c r="Z25" s="2573">
        <f>R25*U25</f>
        <v>0</v>
      </c>
      <c r="AA25" s="2573"/>
      <c r="AB25" s="2573"/>
      <c r="AC25" s="1923" t="s">
        <v>958</v>
      </c>
      <c r="AD25" s="2564"/>
      <c r="AE25" s="2565"/>
      <c r="AF25" s="2566"/>
      <c r="AG25" s="1889"/>
    </row>
    <row r="26" spans="1:33" ht="10.5" customHeight="1" x14ac:dyDescent="0.15">
      <c r="A26" s="1883"/>
      <c r="B26" s="1890"/>
      <c r="C26" s="1919"/>
      <c r="D26" s="2537"/>
      <c r="E26" s="2664"/>
      <c r="F26" s="2665"/>
      <c r="G26" s="2666"/>
      <c r="H26" s="2625"/>
      <c r="I26" s="2626"/>
      <c r="J26" s="2627"/>
      <c r="K26" s="2601"/>
      <c r="L26" s="2602"/>
      <c r="M26" s="1924"/>
      <c r="N26" s="1925"/>
      <c r="O26" s="1925"/>
      <c r="P26" s="1925"/>
      <c r="Q26" s="1925"/>
      <c r="R26" s="2610"/>
      <c r="S26" s="2610"/>
      <c r="T26" s="2611"/>
      <c r="U26" s="2575"/>
      <c r="V26" s="2575"/>
      <c r="W26" s="2575"/>
      <c r="X26" s="2575"/>
      <c r="Y26" s="2575"/>
      <c r="Z26" s="2687"/>
      <c r="AA26" s="2687"/>
      <c r="AB26" s="2687"/>
      <c r="AC26" s="1926"/>
      <c r="AD26" s="2567"/>
      <c r="AE26" s="2568"/>
      <c r="AF26" s="2569"/>
      <c r="AG26" s="1889"/>
    </row>
    <row r="27" spans="1:33" ht="12" customHeight="1" x14ac:dyDescent="0.15">
      <c r="A27" s="1883"/>
      <c r="B27" s="1890"/>
      <c r="C27" s="1919"/>
      <c r="D27" s="2537"/>
      <c r="E27" s="2578" t="s">
        <v>963</v>
      </c>
      <c r="F27" s="2579"/>
      <c r="G27" s="2580"/>
      <c r="H27" s="2628"/>
      <c r="I27" s="2629"/>
      <c r="J27" s="2630"/>
      <c r="K27" s="2632"/>
      <c r="L27" s="2633"/>
      <c r="M27" s="1927"/>
      <c r="N27" s="1928"/>
      <c r="O27" s="1928"/>
      <c r="P27" s="1928"/>
      <c r="Q27" s="1928"/>
      <c r="R27" s="2631"/>
      <c r="S27" s="2631"/>
      <c r="T27" s="2631"/>
      <c r="U27" s="2587"/>
      <c r="V27" s="2587"/>
      <c r="W27" s="2587"/>
      <c r="X27" s="2587"/>
      <c r="Y27" s="2587"/>
      <c r="Z27" s="2683"/>
      <c r="AA27" s="2683"/>
      <c r="AB27" s="2683"/>
      <c r="AC27" s="1929"/>
      <c r="AD27" s="2561" t="str">
        <f>IF(K27&gt;0,IF(Z28&lt;=K27,"○","×"),"")</f>
        <v/>
      </c>
      <c r="AE27" s="2562"/>
      <c r="AF27" s="2563"/>
      <c r="AG27" s="1889"/>
    </row>
    <row r="28" spans="1:33" ht="12" customHeight="1" x14ac:dyDescent="0.15">
      <c r="A28" s="1883"/>
      <c r="B28" s="1890"/>
      <c r="C28" s="1919"/>
      <c r="D28" s="2537"/>
      <c r="E28" s="2581"/>
      <c r="F28" s="2582"/>
      <c r="G28" s="2583"/>
      <c r="H28" s="2622"/>
      <c r="I28" s="2623"/>
      <c r="J28" s="2624"/>
      <c r="K28" s="2634"/>
      <c r="L28" s="2635"/>
      <c r="M28" s="2606" t="s">
        <v>967</v>
      </c>
      <c r="N28" s="2607"/>
      <c r="O28" s="2607"/>
      <c r="P28" s="2607"/>
      <c r="Q28" s="2607"/>
      <c r="R28" s="2571">
        <f>J9+J10</f>
        <v>0</v>
      </c>
      <c r="S28" s="2571"/>
      <c r="T28" s="2571"/>
      <c r="U28" s="2572">
        <v>3.3</v>
      </c>
      <c r="V28" s="2572"/>
      <c r="W28" s="2572"/>
      <c r="X28" s="2572"/>
      <c r="Y28" s="2572"/>
      <c r="Z28" s="2573">
        <f>R28*U28</f>
        <v>0</v>
      </c>
      <c r="AA28" s="2573"/>
      <c r="AB28" s="2573"/>
      <c r="AC28" s="1923" t="s">
        <v>958</v>
      </c>
      <c r="AD28" s="2564"/>
      <c r="AE28" s="2565"/>
      <c r="AF28" s="2566"/>
      <c r="AG28" s="1889"/>
    </row>
    <row r="29" spans="1:33" ht="12" customHeight="1" x14ac:dyDescent="0.15">
      <c r="A29" s="1883"/>
      <c r="B29" s="1890"/>
      <c r="C29" s="1919"/>
      <c r="D29" s="2537"/>
      <c r="E29" s="2584"/>
      <c r="F29" s="2585"/>
      <c r="G29" s="2586"/>
      <c r="H29" s="2625"/>
      <c r="I29" s="2626"/>
      <c r="J29" s="2627"/>
      <c r="K29" s="2636"/>
      <c r="L29" s="2637"/>
      <c r="M29" s="1930"/>
      <c r="N29" s="1931"/>
      <c r="O29" s="1931"/>
      <c r="P29" s="1931"/>
      <c r="Q29" s="1931"/>
      <c r="R29" s="2574"/>
      <c r="S29" s="2574"/>
      <c r="T29" s="2574"/>
      <c r="U29" s="2575"/>
      <c r="V29" s="2575"/>
      <c r="W29" s="2575"/>
      <c r="X29" s="2575"/>
      <c r="Y29" s="2575"/>
      <c r="Z29" s="2576"/>
      <c r="AA29" s="2576"/>
      <c r="AB29" s="2576"/>
      <c r="AC29" s="1932"/>
      <c r="AD29" s="2567"/>
      <c r="AE29" s="2568"/>
      <c r="AF29" s="2569"/>
      <c r="AG29" s="1889"/>
    </row>
    <row r="30" spans="1:33" ht="27.75" customHeight="1" x14ac:dyDescent="0.15">
      <c r="A30" s="1883"/>
      <c r="B30" s="1890"/>
      <c r="C30" s="1919"/>
      <c r="D30" s="2538"/>
      <c r="E30" s="2616" t="s">
        <v>237</v>
      </c>
      <c r="F30" s="2617"/>
      <c r="G30" s="2618"/>
      <c r="H30" s="2551"/>
      <c r="I30" s="2552"/>
      <c r="J30" s="2553"/>
      <c r="K30" s="2501">
        <f>K24+K27</f>
        <v>0</v>
      </c>
      <c r="L30" s="2502"/>
      <c r="M30" s="1933"/>
      <c r="N30" s="1934"/>
      <c r="O30" s="1935" t="s">
        <v>1151</v>
      </c>
      <c r="P30" s="1935"/>
      <c r="Q30" s="1936"/>
      <c r="R30" s="2503">
        <f>R25+R28</f>
        <v>0</v>
      </c>
      <c r="S30" s="2503"/>
      <c r="T30" s="2603"/>
      <c r="U30" s="2500" t="s">
        <v>217</v>
      </c>
      <c r="V30" s="2500"/>
      <c r="W30" s="2500"/>
      <c r="X30" s="2500"/>
      <c r="Y30" s="2500"/>
      <c r="Z30" s="2577">
        <f>Z25+Z28</f>
        <v>0</v>
      </c>
      <c r="AA30" s="2577"/>
      <c r="AB30" s="2577"/>
      <c r="AC30" s="1937" t="s">
        <v>957</v>
      </c>
      <c r="AD30" s="2570"/>
      <c r="AE30" s="2507"/>
      <c r="AF30" s="2508"/>
      <c r="AG30" s="1889"/>
    </row>
    <row r="31" spans="1:33" ht="14.1" customHeight="1" x14ac:dyDescent="0.15">
      <c r="A31" s="1883"/>
      <c r="B31" s="1890"/>
      <c r="C31" s="1919"/>
      <c r="D31" s="2536" t="s">
        <v>215</v>
      </c>
      <c r="E31" s="2513" t="s">
        <v>49</v>
      </c>
      <c r="F31" s="2514"/>
      <c r="G31" s="2515"/>
      <c r="H31" s="2588"/>
      <c r="I31" s="2589"/>
      <c r="J31" s="2590"/>
      <c r="K31" s="2612"/>
      <c r="L31" s="2613"/>
      <c r="M31" s="2591" t="s">
        <v>1382</v>
      </c>
      <c r="N31" s="2592"/>
      <c r="O31" s="2592"/>
      <c r="P31" s="2592"/>
      <c r="Q31" s="2592"/>
      <c r="R31" s="2539"/>
      <c r="S31" s="2539"/>
      <c r="T31" s="2539"/>
      <c r="U31" s="2540">
        <v>1.98</v>
      </c>
      <c r="V31" s="2540"/>
      <c r="W31" s="2540"/>
      <c r="X31" s="2540"/>
      <c r="Y31" s="2540"/>
      <c r="Z31" s="2541">
        <f>R31*U31</f>
        <v>0</v>
      </c>
      <c r="AA31" s="2541"/>
      <c r="AB31" s="2541"/>
      <c r="AC31" s="1938" t="s">
        <v>957</v>
      </c>
      <c r="AD31" s="2567" t="str">
        <f>IF(K31&gt;0,IF(Z31:Z31&lt;=K31,"○","×"),"")</f>
        <v/>
      </c>
      <c r="AE31" s="2568"/>
      <c r="AF31" s="2569"/>
      <c r="AG31" s="1889"/>
    </row>
    <row r="32" spans="1:33" ht="14.1" customHeight="1" x14ac:dyDescent="0.15">
      <c r="A32" s="1883"/>
      <c r="B32" s="1890"/>
      <c r="C32" s="1919"/>
      <c r="D32" s="2537"/>
      <c r="E32" s="2522" t="s">
        <v>50</v>
      </c>
      <c r="F32" s="2523"/>
      <c r="G32" s="2524"/>
      <c r="H32" s="2558"/>
      <c r="I32" s="2559"/>
      <c r="J32" s="2560"/>
      <c r="K32" s="2614"/>
      <c r="L32" s="2615"/>
      <c r="M32" s="2593"/>
      <c r="N32" s="2594"/>
      <c r="O32" s="2594"/>
      <c r="P32" s="2594"/>
      <c r="Q32" s="2594"/>
      <c r="R32" s="2512"/>
      <c r="S32" s="2512"/>
      <c r="T32" s="2512"/>
      <c r="U32" s="2549">
        <v>1.98</v>
      </c>
      <c r="V32" s="2549"/>
      <c r="W32" s="2549"/>
      <c r="X32" s="2549"/>
      <c r="Y32" s="2549"/>
      <c r="Z32" s="2550">
        <f>R32*U32</f>
        <v>0</v>
      </c>
      <c r="AA32" s="2550"/>
      <c r="AB32" s="2550"/>
      <c r="AC32" s="1883" t="s">
        <v>957</v>
      </c>
      <c r="AD32" s="2546" t="str">
        <f>IF(K32&gt;0,IF(Z32:Z32&lt;=K32,"○","×"),"")</f>
        <v/>
      </c>
      <c r="AE32" s="2547"/>
      <c r="AF32" s="2548"/>
      <c r="AG32" s="1889"/>
    </row>
    <row r="33" spans="1:48" ht="14.1" customHeight="1" x14ac:dyDescent="0.15">
      <c r="A33" s="1883"/>
      <c r="B33" s="1890"/>
      <c r="C33" s="1919"/>
      <c r="D33" s="2537"/>
      <c r="E33" s="2522" t="s">
        <v>51</v>
      </c>
      <c r="F33" s="2523"/>
      <c r="G33" s="2524"/>
      <c r="H33" s="2558"/>
      <c r="I33" s="2559"/>
      <c r="J33" s="2560"/>
      <c r="K33" s="2614"/>
      <c r="L33" s="2615"/>
      <c r="M33" s="2595"/>
      <c r="N33" s="2596"/>
      <c r="O33" s="2596"/>
      <c r="P33" s="2596"/>
      <c r="Q33" s="2596"/>
      <c r="R33" s="2512"/>
      <c r="S33" s="2512"/>
      <c r="T33" s="2512"/>
      <c r="U33" s="2549">
        <v>1.98</v>
      </c>
      <c r="V33" s="2549"/>
      <c r="W33" s="2549"/>
      <c r="X33" s="2549"/>
      <c r="Y33" s="2549"/>
      <c r="Z33" s="2550">
        <f>R33*U33</f>
        <v>0</v>
      </c>
      <c r="AA33" s="2550"/>
      <c r="AB33" s="2550"/>
      <c r="AC33" s="1939" t="s">
        <v>957</v>
      </c>
      <c r="AD33" s="2546" t="str">
        <f>IF(K33&gt;0,IF(Z33:Z33&lt;=K33,"○","×"),"")</f>
        <v/>
      </c>
      <c r="AE33" s="2547"/>
      <c r="AF33" s="2548"/>
      <c r="AG33" s="1889"/>
    </row>
    <row r="34" spans="1:48" ht="27.75" customHeight="1" x14ac:dyDescent="0.15">
      <c r="A34" s="1883"/>
      <c r="B34" s="1890"/>
      <c r="C34" s="1919"/>
      <c r="D34" s="2538"/>
      <c r="E34" s="2506" t="s">
        <v>216</v>
      </c>
      <c r="F34" s="2507"/>
      <c r="G34" s="2508"/>
      <c r="H34" s="2551"/>
      <c r="I34" s="2552"/>
      <c r="J34" s="2553"/>
      <c r="K34" s="2501">
        <f>SUM(K31:L33)</f>
        <v>0</v>
      </c>
      <c r="L34" s="2502"/>
      <c r="M34" s="1940"/>
      <c r="N34" s="1935"/>
      <c r="O34" s="1935" t="s">
        <v>216</v>
      </c>
      <c r="P34" s="1935"/>
      <c r="Q34" s="1935"/>
      <c r="R34" s="2503">
        <f>SUM(R31:T33)</f>
        <v>0</v>
      </c>
      <c r="S34" s="2503"/>
      <c r="T34" s="2503"/>
      <c r="U34" s="2500" t="s">
        <v>217</v>
      </c>
      <c r="V34" s="2500"/>
      <c r="W34" s="2500"/>
      <c r="X34" s="2500"/>
      <c r="Y34" s="2500"/>
      <c r="Z34" s="2511">
        <f>SUM(Z31:AB33)</f>
        <v>0</v>
      </c>
      <c r="AA34" s="2511"/>
      <c r="AB34" s="2511"/>
      <c r="AC34" s="1935" t="s">
        <v>957</v>
      </c>
      <c r="AD34" s="2570"/>
      <c r="AE34" s="2507"/>
      <c r="AF34" s="2508"/>
      <c r="AG34" s="1889"/>
    </row>
    <row r="35" spans="1:48" ht="21" customHeight="1" x14ac:dyDescent="0.15">
      <c r="A35" s="1883"/>
      <c r="B35" s="1890"/>
      <c r="C35" s="1919"/>
      <c r="D35" s="2527" t="s">
        <v>14</v>
      </c>
      <c r="E35" s="2528"/>
      <c r="F35" s="2528"/>
      <c r="G35" s="2529"/>
      <c r="H35" s="2554"/>
      <c r="I35" s="2555"/>
      <c r="J35" s="2556"/>
      <c r="K35" s="2638"/>
      <c r="L35" s="2639"/>
      <c r="M35" s="2504" t="s">
        <v>1380</v>
      </c>
      <c r="N35" s="2505"/>
      <c r="O35" s="2505"/>
      <c r="P35" s="2505"/>
      <c r="Q35" s="2505"/>
      <c r="R35" s="2510"/>
      <c r="S35" s="2510"/>
      <c r="T35" s="2510"/>
      <c r="U35" s="2509">
        <v>1.98</v>
      </c>
      <c r="V35" s="2509"/>
      <c r="W35" s="2509"/>
      <c r="X35" s="2509"/>
      <c r="Y35" s="2509"/>
      <c r="Z35" s="2545">
        <f>R35*U35</f>
        <v>0</v>
      </c>
      <c r="AA35" s="2545"/>
      <c r="AB35" s="2545"/>
      <c r="AC35" s="1941" t="s">
        <v>957</v>
      </c>
      <c r="AD35" s="2542" t="str">
        <f>IF(K35="","",IF(K35&gt;=0,IF(Z35&lt;=K35,"○","×"),""))</f>
        <v/>
      </c>
      <c r="AE35" s="2543"/>
      <c r="AF35" s="2544"/>
      <c r="AG35" s="1889"/>
    </row>
    <row r="36" spans="1:48" ht="17.25" customHeight="1" x14ac:dyDescent="0.15">
      <c r="A36" s="1883"/>
      <c r="B36" s="1890"/>
      <c r="C36" s="1919"/>
      <c r="D36" s="2527" t="s">
        <v>54</v>
      </c>
      <c r="E36" s="2528"/>
      <c r="F36" s="2528"/>
      <c r="G36" s="2529"/>
      <c r="H36" s="2516">
        <f>SUM(H30,H34,H35)</f>
        <v>0</v>
      </c>
      <c r="I36" s="2517"/>
      <c r="J36" s="2518"/>
      <c r="K36" s="2532">
        <f>K30+K34+K35</f>
        <v>0</v>
      </c>
      <c r="L36" s="2533"/>
      <c r="M36" s="1942"/>
      <c r="N36" s="1943"/>
      <c r="O36" s="1943"/>
      <c r="P36" s="1943"/>
      <c r="Q36" s="1944"/>
      <c r="R36" s="1945"/>
      <c r="S36" s="1945"/>
      <c r="T36" s="1943"/>
      <c r="U36" s="1943"/>
      <c r="V36" s="1943"/>
      <c r="W36" s="1943"/>
      <c r="X36" s="1943"/>
      <c r="Y36" s="1943"/>
      <c r="Z36" s="1946"/>
      <c r="AA36" s="1946"/>
      <c r="AB36" s="1946"/>
      <c r="AC36" s="1943"/>
      <c r="AD36" s="2534"/>
      <c r="AE36" s="2534"/>
      <c r="AF36" s="2534"/>
      <c r="AG36" s="1889"/>
      <c r="AI36" s="2675" t="s">
        <v>1571</v>
      </c>
      <c r="AJ36" s="2676"/>
      <c r="AK36" s="2676"/>
      <c r="AL36" s="2676"/>
      <c r="AM36" s="2676"/>
      <c r="AN36" s="2676"/>
      <c r="AO36" s="2676"/>
      <c r="AP36" s="2676"/>
      <c r="AQ36" s="2676"/>
      <c r="AR36" s="2676"/>
      <c r="AS36" s="2676"/>
      <c r="AT36" s="2676"/>
    </row>
    <row r="37" spans="1:48" ht="24" customHeight="1" x14ac:dyDescent="0.15">
      <c r="A37" s="1883"/>
      <c r="B37" s="1890"/>
      <c r="C37" s="1919"/>
      <c r="D37" s="2519" t="s">
        <v>1266</v>
      </c>
      <c r="E37" s="2520"/>
      <c r="F37" s="2520"/>
      <c r="G37" s="2520"/>
      <c r="H37" s="2520"/>
      <c r="I37" s="2520"/>
      <c r="J37" s="2521"/>
      <c r="K37" s="2638"/>
      <c r="L37" s="2639"/>
      <c r="M37" s="2504" t="s">
        <v>1381</v>
      </c>
      <c r="N37" s="2505"/>
      <c r="O37" s="2505"/>
      <c r="P37" s="2505"/>
      <c r="Q37" s="2505"/>
      <c r="R37" s="2557"/>
      <c r="S37" s="2557"/>
      <c r="T37" s="2557"/>
      <c r="U37" s="2509">
        <v>3.3</v>
      </c>
      <c r="V37" s="2509"/>
      <c r="W37" s="2509"/>
      <c r="X37" s="2509"/>
      <c r="Y37" s="2509"/>
      <c r="Z37" s="2531">
        <f>R37*U37</f>
        <v>0</v>
      </c>
      <c r="AA37" s="2531"/>
      <c r="AB37" s="2531"/>
      <c r="AC37" s="1947" t="s">
        <v>957</v>
      </c>
      <c r="AD37" s="2542" t="str">
        <f>IF(K37="","",IF(K37&gt;=0,IF(Z37:Z37&lt;=K37,"○","×"),""))</f>
        <v/>
      </c>
      <c r="AE37" s="2543"/>
      <c r="AF37" s="2544"/>
      <c r="AG37" s="1889"/>
      <c r="AI37" s="2676"/>
      <c r="AJ37" s="2676"/>
      <c r="AK37" s="2676"/>
      <c r="AL37" s="2676"/>
      <c r="AM37" s="2676"/>
      <c r="AN37" s="2676"/>
      <c r="AO37" s="2676"/>
      <c r="AP37" s="2676"/>
      <c r="AQ37" s="2676"/>
      <c r="AR37" s="2676"/>
      <c r="AS37" s="2676"/>
      <c r="AT37" s="2676"/>
    </row>
    <row r="38" spans="1:48" s="1953" customFormat="1" ht="3.75" customHeight="1" x14ac:dyDescent="0.15">
      <c r="A38" s="1948"/>
      <c r="B38" s="1949"/>
      <c r="C38" s="1950"/>
      <c r="D38" s="1951"/>
      <c r="E38" s="1951"/>
      <c r="F38" s="1951"/>
      <c r="G38" s="1951"/>
      <c r="H38" s="1951"/>
      <c r="I38" s="1951"/>
      <c r="J38" s="1951"/>
      <c r="K38" s="1951"/>
      <c r="L38" s="1951"/>
      <c r="M38" s="1951"/>
      <c r="N38" s="1951"/>
      <c r="O38" s="1951"/>
      <c r="P38" s="1951"/>
      <c r="Q38" s="1951"/>
      <c r="R38" s="1951"/>
      <c r="S38" s="1951"/>
      <c r="T38" s="1951"/>
      <c r="U38" s="1951"/>
      <c r="V38" s="1951"/>
      <c r="W38" s="1951"/>
      <c r="X38" s="1951"/>
      <c r="Y38" s="1951"/>
      <c r="Z38" s="1951"/>
      <c r="AA38" s="1951"/>
      <c r="AB38" s="1951"/>
      <c r="AC38" s="1951"/>
      <c r="AD38" s="1951"/>
      <c r="AE38" s="1951"/>
      <c r="AF38" s="1951"/>
      <c r="AG38" s="1952"/>
      <c r="AI38" s="2676"/>
      <c r="AJ38" s="2676"/>
      <c r="AK38" s="2676"/>
      <c r="AL38" s="2676"/>
      <c r="AM38" s="2676"/>
      <c r="AN38" s="2676"/>
      <c r="AO38" s="2676"/>
      <c r="AP38" s="2676"/>
      <c r="AQ38" s="2676"/>
      <c r="AR38" s="2676"/>
      <c r="AS38" s="2676"/>
      <c r="AT38" s="2676"/>
    </row>
    <row r="39" spans="1:48" s="1953" customFormat="1" ht="12" customHeight="1" x14ac:dyDescent="0.15">
      <c r="A39" s="1948"/>
      <c r="B39" s="1949"/>
      <c r="C39" s="1883" t="s">
        <v>959</v>
      </c>
      <c r="E39" s="1883"/>
      <c r="F39" s="1883"/>
      <c r="G39" s="1883"/>
      <c r="H39" s="1883"/>
      <c r="I39" s="1883"/>
      <c r="J39" s="1883"/>
      <c r="K39" s="1883"/>
      <c r="L39" s="1883"/>
      <c r="M39" s="1883"/>
      <c r="N39" s="1883"/>
      <c r="O39" s="1883"/>
      <c r="P39" s="1883"/>
      <c r="Q39" s="1883"/>
      <c r="T39" s="1883"/>
      <c r="U39" s="1954" t="s">
        <v>238</v>
      </c>
      <c r="V39" s="1955" t="s">
        <v>2132</v>
      </c>
      <c r="W39" s="1956"/>
      <c r="X39" s="1956"/>
      <c r="Y39" s="1956"/>
      <c r="Z39" s="1956"/>
      <c r="AA39" s="1956"/>
      <c r="AB39" s="1956"/>
      <c r="AC39" s="1956"/>
      <c r="AD39" s="1956"/>
      <c r="AE39" s="1956"/>
      <c r="AF39" s="1956"/>
      <c r="AG39" s="1957"/>
      <c r="AH39" s="1949"/>
      <c r="AI39" s="2676"/>
      <c r="AJ39" s="2676"/>
      <c r="AK39" s="2676"/>
      <c r="AL39" s="2676"/>
      <c r="AM39" s="2676"/>
      <c r="AN39" s="2676"/>
      <c r="AO39" s="2676"/>
      <c r="AP39" s="2676"/>
      <c r="AQ39" s="2676"/>
      <c r="AR39" s="2676"/>
      <c r="AS39" s="2676"/>
      <c r="AT39" s="2676"/>
    </row>
    <row r="40" spans="1:48" s="1953" customFormat="1" ht="12" customHeight="1" x14ac:dyDescent="0.15">
      <c r="A40" s="1948"/>
      <c r="B40" s="1949"/>
      <c r="C40" s="1950"/>
      <c r="D40" s="1883"/>
      <c r="E40" s="1894" t="s">
        <v>962</v>
      </c>
      <c r="F40" s="1883"/>
      <c r="G40" s="1883"/>
      <c r="H40" s="1958"/>
      <c r="I40" s="1958"/>
      <c r="J40" s="1959"/>
      <c r="K40" s="1960" t="s">
        <v>960</v>
      </c>
      <c r="L40" s="1883" t="s">
        <v>961</v>
      </c>
      <c r="M40" s="1883"/>
      <c r="N40" s="1883"/>
      <c r="O40" s="1948"/>
      <c r="P40" s="1948"/>
      <c r="Q40" s="1893" t="s">
        <v>1150</v>
      </c>
      <c r="R40" s="1841"/>
      <c r="S40" s="1841"/>
      <c r="T40" s="1960"/>
      <c r="U40" s="1954"/>
      <c r="V40" s="1961"/>
      <c r="W40" s="1962"/>
      <c r="X40" s="1962"/>
      <c r="Y40" s="1962"/>
      <c r="Z40" s="1962"/>
      <c r="AA40" s="1962"/>
      <c r="AB40" s="1962"/>
      <c r="AC40" s="1962"/>
      <c r="AD40" s="1962"/>
      <c r="AE40" s="1962"/>
      <c r="AF40" s="1962"/>
      <c r="AG40" s="1963"/>
      <c r="AH40" s="1949"/>
      <c r="AI40" s="2674" t="s">
        <v>2094</v>
      </c>
      <c r="AJ40" s="2674"/>
      <c r="AK40" s="2674"/>
      <c r="AL40" s="2674"/>
      <c r="AM40" s="2674"/>
      <c r="AN40" s="2674"/>
      <c r="AO40" s="2674"/>
      <c r="AP40" s="2674"/>
      <c r="AQ40" s="2674"/>
      <c r="AR40" s="2674"/>
      <c r="AS40" s="2674"/>
      <c r="AT40" s="2674"/>
      <c r="AU40" s="2674"/>
      <c r="AV40" s="2674"/>
    </row>
    <row r="41" spans="1:48" s="1953" customFormat="1" ht="12" customHeight="1" x14ac:dyDescent="0.15">
      <c r="A41" s="1948"/>
      <c r="B41" s="1949"/>
      <c r="C41" s="1950"/>
      <c r="D41" s="1883"/>
      <c r="E41" s="1883" t="s">
        <v>1092</v>
      </c>
      <c r="F41" s="1883"/>
      <c r="G41" s="1883"/>
      <c r="H41" s="1958"/>
      <c r="I41" s="1958"/>
      <c r="J41" s="1959"/>
      <c r="K41" s="1960" t="s">
        <v>257</v>
      </c>
      <c r="L41" s="1894" t="s">
        <v>1093</v>
      </c>
      <c r="M41" s="1883"/>
      <c r="N41" s="1883"/>
      <c r="O41" s="1948"/>
      <c r="P41" s="1948"/>
      <c r="Q41" s="1893" t="s">
        <v>1150</v>
      </c>
      <c r="R41" s="1883"/>
      <c r="S41" s="1883"/>
      <c r="T41" s="1960"/>
      <c r="U41" s="1954"/>
      <c r="V41" s="1962"/>
      <c r="W41" s="1962"/>
      <c r="X41" s="1962"/>
      <c r="Y41" s="1962"/>
      <c r="Z41" s="1962"/>
      <c r="AA41" s="1962"/>
      <c r="AB41" s="1962"/>
      <c r="AC41" s="1962"/>
      <c r="AD41" s="1962"/>
      <c r="AE41" s="1962"/>
      <c r="AF41" s="1962"/>
      <c r="AG41" s="1963"/>
      <c r="AH41" s="1949"/>
      <c r="AI41" s="2674"/>
      <c r="AJ41" s="2674"/>
      <c r="AK41" s="2674"/>
      <c r="AL41" s="2674"/>
      <c r="AM41" s="2674"/>
      <c r="AN41" s="2674"/>
      <c r="AO41" s="2674"/>
      <c r="AP41" s="2674"/>
      <c r="AQ41" s="2674"/>
      <c r="AR41" s="2674"/>
      <c r="AS41" s="2674"/>
      <c r="AT41" s="2674"/>
      <c r="AU41" s="2674"/>
      <c r="AV41" s="2674"/>
    </row>
    <row r="42" spans="1:48" s="1953" customFormat="1" ht="12" customHeight="1" x14ac:dyDescent="0.15">
      <c r="A42" s="1948"/>
      <c r="B42" s="1949"/>
      <c r="C42" s="1950"/>
      <c r="D42" s="1883"/>
      <c r="E42" s="1883" t="s">
        <v>1094</v>
      </c>
      <c r="F42" s="1883"/>
      <c r="G42" s="1883"/>
      <c r="H42" s="1958"/>
      <c r="I42" s="1958"/>
      <c r="J42" s="1959"/>
      <c r="K42" s="1960" t="s">
        <v>257</v>
      </c>
      <c r="L42" s="1883"/>
      <c r="M42" s="1883"/>
      <c r="N42" s="1883"/>
      <c r="O42" s="1948"/>
      <c r="P42" s="1948"/>
      <c r="Q42" s="1883"/>
      <c r="R42" s="1841"/>
      <c r="S42" s="1841"/>
      <c r="T42" s="1960"/>
      <c r="U42" s="1954"/>
      <c r="V42" s="1962"/>
      <c r="W42" s="1962"/>
      <c r="X42" s="1962"/>
      <c r="Y42" s="1962"/>
      <c r="Z42" s="1962"/>
      <c r="AA42" s="1962"/>
      <c r="AB42" s="1962"/>
      <c r="AC42" s="1962"/>
      <c r="AD42" s="1962"/>
      <c r="AE42" s="1962"/>
      <c r="AF42" s="1962"/>
      <c r="AG42" s="1963"/>
      <c r="AH42" s="1949"/>
      <c r="AI42" s="2674"/>
      <c r="AJ42" s="2674"/>
      <c r="AK42" s="2674"/>
      <c r="AL42" s="2674"/>
      <c r="AM42" s="2674"/>
      <c r="AN42" s="2674"/>
      <c r="AO42" s="2674"/>
      <c r="AP42" s="2674"/>
      <c r="AQ42" s="2674"/>
      <c r="AR42" s="2674"/>
      <c r="AS42" s="2674"/>
      <c r="AT42" s="2674"/>
      <c r="AU42" s="2674"/>
      <c r="AV42" s="2674"/>
    </row>
    <row r="43" spans="1:48" s="1953" customFormat="1" ht="7.5" customHeight="1" x14ac:dyDescent="0.15">
      <c r="A43" s="1948"/>
      <c r="B43" s="1949"/>
      <c r="C43" s="1950"/>
      <c r="D43" s="1894"/>
      <c r="E43" s="1883"/>
      <c r="F43" s="1894"/>
      <c r="G43" s="1894"/>
      <c r="H43" s="1894"/>
      <c r="I43" s="1894"/>
      <c r="J43" s="1841"/>
      <c r="K43" s="1960"/>
      <c r="L43" s="1894"/>
      <c r="M43" s="1894"/>
      <c r="N43" s="1894"/>
      <c r="O43" s="1948"/>
      <c r="P43" s="1948"/>
      <c r="Q43" s="1894"/>
      <c r="R43" s="1841"/>
      <c r="S43" s="1841"/>
      <c r="T43" s="1960"/>
      <c r="U43" s="1964"/>
      <c r="V43" s="1962"/>
      <c r="W43" s="1962"/>
      <c r="X43" s="1962"/>
      <c r="Y43" s="1962"/>
      <c r="Z43" s="1962"/>
      <c r="AA43" s="1962"/>
      <c r="AB43" s="1962"/>
      <c r="AC43" s="1962"/>
      <c r="AD43" s="1962"/>
      <c r="AE43" s="1962"/>
      <c r="AF43" s="1962"/>
      <c r="AG43" s="1963"/>
      <c r="AH43" s="1949"/>
      <c r="AI43" s="2674"/>
      <c r="AJ43" s="2674"/>
      <c r="AK43" s="2674"/>
      <c r="AL43" s="2674"/>
      <c r="AM43" s="2674"/>
      <c r="AN43" s="2674"/>
      <c r="AO43" s="2674"/>
      <c r="AP43" s="2674"/>
      <c r="AQ43" s="2674"/>
      <c r="AR43" s="2674"/>
      <c r="AS43" s="2674"/>
      <c r="AT43" s="2674"/>
      <c r="AU43" s="2674"/>
      <c r="AV43" s="2674"/>
    </row>
    <row r="44" spans="1:48" s="1953" customFormat="1" ht="12" customHeight="1" x14ac:dyDescent="0.15">
      <c r="A44" s="1948"/>
      <c r="B44" s="1949"/>
      <c r="C44" s="1883" t="s">
        <v>1129</v>
      </c>
      <c r="D44" s="1894"/>
      <c r="E44" s="1883"/>
      <c r="F44" s="1894"/>
      <c r="G44" s="1894"/>
      <c r="H44" s="1894"/>
      <c r="I44" s="1894"/>
      <c r="J44" s="1841"/>
      <c r="K44" s="1960"/>
      <c r="L44" s="1894"/>
      <c r="M44" s="1894"/>
      <c r="N44" s="1894"/>
      <c r="O44" s="1948"/>
      <c r="P44" s="1948"/>
      <c r="Q44" s="1894"/>
      <c r="R44" s="1894"/>
      <c r="S44" s="1894"/>
      <c r="T44" s="1894"/>
      <c r="U44" s="1964" t="s">
        <v>238</v>
      </c>
      <c r="V44" s="2525" t="s">
        <v>1056</v>
      </c>
      <c r="W44" s="2525"/>
      <c r="X44" s="2525"/>
      <c r="Y44" s="2525"/>
      <c r="Z44" s="2525"/>
      <c r="AA44" s="2525"/>
      <c r="AB44" s="2525"/>
      <c r="AC44" s="2525"/>
      <c r="AD44" s="2525"/>
      <c r="AE44" s="2525"/>
      <c r="AF44" s="2525"/>
      <c r="AG44" s="2526"/>
      <c r="AH44" s="1965"/>
      <c r="AI44" s="2674"/>
      <c r="AJ44" s="2674"/>
      <c r="AK44" s="2674"/>
      <c r="AL44" s="2674"/>
      <c r="AM44" s="2674"/>
      <c r="AN44" s="2674"/>
      <c r="AO44" s="2674"/>
      <c r="AP44" s="2674"/>
      <c r="AQ44" s="2674"/>
      <c r="AR44" s="2674"/>
      <c r="AS44" s="2674"/>
      <c r="AT44" s="2674"/>
      <c r="AU44" s="2674"/>
      <c r="AV44" s="2674"/>
    </row>
    <row r="45" spans="1:48" s="1953" customFormat="1" ht="12" customHeight="1" x14ac:dyDescent="0.15">
      <c r="A45" s="1948"/>
      <c r="B45" s="1949"/>
      <c r="C45" s="1950"/>
      <c r="D45" s="2499" t="s">
        <v>1055</v>
      </c>
      <c r="E45" s="2499"/>
      <c r="F45" s="1966" t="s">
        <v>1058</v>
      </c>
      <c r="G45" s="1967"/>
      <c r="H45" s="1967"/>
      <c r="I45" s="1967"/>
      <c r="J45" s="1967"/>
      <c r="K45" s="1967"/>
      <c r="L45" s="1967"/>
      <c r="M45" s="1967"/>
      <c r="N45" s="1967"/>
      <c r="O45" s="1967"/>
      <c r="P45" s="1967"/>
      <c r="Q45" s="1967"/>
      <c r="R45" s="1967"/>
      <c r="S45" s="1967"/>
      <c r="T45" s="1967"/>
      <c r="U45" s="1964"/>
      <c r="V45" s="2525"/>
      <c r="W45" s="2525"/>
      <c r="X45" s="2525"/>
      <c r="Y45" s="2525"/>
      <c r="Z45" s="2525"/>
      <c r="AA45" s="2525"/>
      <c r="AB45" s="2525"/>
      <c r="AC45" s="2525"/>
      <c r="AD45" s="2525"/>
      <c r="AE45" s="2525"/>
      <c r="AF45" s="2525"/>
      <c r="AG45" s="2526"/>
      <c r="AH45" s="1948"/>
      <c r="AI45" s="2674"/>
      <c r="AJ45" s="2674"/>
      <c r="AK45" s="2674"/>
      <c r="AL45" s="2674"/>
      <c r="AM45" s="2674"/>
      <c r="AN45" s="2674"/>
      <c r="AO45" s="2674"/>
      <c r="AP45" s="2674"/>
      <c r="AQ45" s="2674"/>
      <c r="AR45" s="2674"/>
      <c r="AS45" s="2674"/>
      <c r="AT45" s="2674"/>
      <c r="AU45" s="2674"/>
      <c r="AV45" s="2674"/>
    </row>
    <row r="46" spans="1:48" s="1953" customFormat="1" ht="12" customHeight="1" x14ac:dyDescent="0.15">
      <c r="A46" s="1948"/>
      <c r="B46" s="1949"/>
      <c r="C46" s="1950"/>
      <c r="D46" s="2499" t="s">
        <v>1059</v>
      </c>
      <c r="E46" s="2499"/>
      <c r="F46" s="1966" t="s">
        <v>1060</v>
      </c>
      <c r="G46" s="1967"/>
      <c r="H46" s="1967"/>
      <c r="I46" s="1967"/>
      <c r="J46" s="1967"/>
      <c r="K46" s="1967"/>
      <c r="L46" s="1967"/>
      <c r="M46" s="1967"/>
      <c r="N46" s="1967"/>
      <c r="O46" s="1967"/>
      <c r="P46" s="1967"/>
      <c r="Q46" s="1967"/>
      <c r="R46" s="1967"/>
      <c r="S46" s="1967"/>
      <c r="T46" s="1967"/>
      <c r="U46" s="1964" t="s">
        <v>238</v>
      </c>
      <c r="V46" s="2525" t="s">
        <v>1057</v>
      </c>
      <c r="W46" s="2525"/>
      <c r="X46" s="2525"/>
      <c r="Y46" s="2525"/>
      <c r="Z46" s="2525"/>
      <c r="AA46" s="2525"/>
      <c r="AB46" s="2525"/>
      <c r="AC46" s="2525"/>
      <c r="AD46" s="2525"/>
      <c r="AE46" s="2525"/>
      <c r="AF46" s="2525"/>
      <c r="AG46" s="2526"/>
      <c r="AH46" s="1948"/>
      <c r="AI46" s="2674"/>
      <c r="AJ46" s="2674"/>
      <c r="AK46" s="2674"/>
      <c r="AL46" s="2674"/>
      <c r="AM46" s="2674"/>
      <c r="AN46" s="2674"/>
      <c r="AO46" s="2674"/>
      <c r="AP46" s="2674"/>
      <c r="AQ46" s="2674"/>
      <c r="AR46" s="2674"/>
      <c r="AS46" s="2674"/>
      <c r="AT46" s="2674"/>
      <c r="AU46" s="2674"/>
      <c r="AV46" s="2674"/>
    </row>
    <row r="47" spans="1:48" s="1953" customFormat="1" ht="12" customHeight="1" x14ac:dyDescent="0.15">
      <c r="A47" s="1948"/>
      <c r="B47" s="1949"/>
      <c r="C47" s="1950"/>
      <c r="D47" s="2499"/>
      <c r="E47" s="2499"/>
      <c r="F47" s="1966" t="s">
        <v>1061</v>
      </c>
      <c r="G47" s="1967"/>
      <c r="H47" s="1967"/>
      <c r="I47" s="1967"/>
      <c r="J47" s="1967"/>
      <c r="K47" s="1967"/>
      <c r="L47" s="1967"/>
      <c r="M47" s="1967"/>
      <c r="N47" s="1967"/>
      <c r="O47" s="1967"/>
      <c r="P47" s="1967"/>
      <c r="Q47" s="1967"/>
      <c r="R47" s="1967"/>
      <c r="S47" s="1967"/>
      <c r="T47" s="1967"/>
      <c r="U47" s="1964"/>
      <c r="V47" s="2525"/>
      <c r="W47" s="2525"/>
      <c r="X47" s="2525"/>
      <c r="Y47" s="2525"/>
      <c r="Z47" s="2525"/>
      <c r="AA47" s="2525"/>
      <c r="AB47" s="2525"/>
      <c r="AC47" s="2525"/>
      <c r="AD47" s="2525"/>
      <c r="AE47" s="2525"/>
      <c r="AF47" s="2525"/>
      <c r="AG47" s="2526"/>
      <c r="AH47" s="1948"/>
      <c r="AI47" s="2674"/>
      <c r="AJ47" s="2674"/>
      <c r="AK47" s="2674"/>
      <c r="AL47" s="2674"/>
      <c r="AM47" s="2674"/>
      <c r="AN47" s="2674"/>
      <c r="AO47" s="2674"/>
      <c r="AP47" s="2674"/>
      <c r="AQ47" s="2674"/>
      <c r="AR47" s="2674"/>
      <c r="AS47" s="2674"/>
      <c r="AT47" s="2674"/>
      <c r="AU47" s="2674"/>
      <c r="AV47" s="2674"/>
    </row>
    <row r="48" spans="1:48" s="1953" customFormat="1" ht="12" customHeight="1" x14ac:dyDescent="0.15">
      <c r="A48" s="1948"/>
      <c r="B48" s="1949"/>
      <c r="C48" s="1950"/>
      <c r="D48" s="2499" t="s">
        <v>1062</v>
      </c>
      <c r="E48" s="2499"/>
      <c r="F48" s="1966" t="s">
        <v>1063</v>
      </c>
      <c r="G48" s="1967"/>
      <c r="H48" s="1967"/>
      <c r="I48" s="1967"/>
      <c r="J48" s="1967"/>
      <c r="K48" s="1967"/>
      <c r="L48" s="1967"/>
      <c r="M48" s="1967"/>
      <c r="N48" s="1967"/>
      <c r="O48" s="1967"/>
      <c r="P48" s="1967"/>
      <c r="Q48" s="1967"/>
      <c r="R48" s="1967"/>
      <c r="S48" s="1967"/>
      <c r="T48" s="1967"/>
      <c r="U48" s="1968"/>
      <c r="V48" s="2525"/>
      <c r="W48" s="2525"/>
      <c r="X48" s="2525"/>
      <c r="Y48" s="2525"/>
      <c r="Z48" s="2525"/>
      <c r="AA48" s="2525"/>
      <c r="AB48" s="2525"/>
      <c r="AC48" s="2525"/>
      <c r="AD48" s="2525"/>
      <c r="AE48" s="2525"/>
      <c r="AF48" s="2525"/>
      <c r="AG48" s="2526"/>
      <c r="AH48" s="1948"/>
      <c r="AI48" s="2674"/>
      <c r="AJ48" s="2674"/>
      <c r="AK48" s="2674"/>
      <c r="AL48" s="2674"/>
      <c r="AM48" s="2674"/>
      <c r="AN48" s="2674"/>
      <c r="AO48" s="2674"/>
      <c r="AP48" s="2674"/>
      <c r="AQ48" s="2674"/>
      <c r="AR48" s="2674"/>
      <c r="AS48" s="2674"/>
      <c r="AT48" s="2674"/>
      <c r="AU48" s="2674"/>
      <c r="AV48" s="2674"/>
    </row>
    <row r="49" spans="1:48" s="1953" customFormat="1" ht="12" customHeight="1" x14ac:dyDescent="0.15">
      <c r="A49" s="1948"/>
      <c r="B49" s="1949"/>
      <c r="C49" s="1950"/>
      <c r="D49" s="2499" t="s">
        <v>1064</v>
      </c>
      <c r="E49" s="2499"/>
      <c r="F49" s="1966" t="s">
        <v>1065</v>
      </c>
      <c r="G49" s="1969"/>
      <c r="H49" s="1969"/>
      <c r="I49" s="1969"/>
      <c r="J49" s="1969"/>
      <c r="K49" s="1969"/>
      <c r="L49" s="1969"/>
      <c r="M49" s="1969"/>
      <c r="N49" s="1969"/>
      <c r="O49" s="1969"/>
      <c r="P49" s="1969"/>
      <c r="Q49" s="1969"/>
      <c r="R49" s="1969"/>
      <c r="S49" s="1969"/>
      <c r="T49" s="1969"/>
      <c r="U49" s="1970" t="s">
        <v>238</v>
      </c>
      <c r="V49" s="1961" t="s">
        <v>1383</v>
      </c>
      <c r="W49" s="1969"/>
      <c r="X49" s="1962"/>
      <c r="Y49" s="1962"/>
      <c r="Z49" s="1962"/>
      <c r="AA49" s="1962"/>
      <c r="AB49" s="1962"/>
      <c r="AC49" s="1962"/>
      <c r="AD49" s="1962"/>
      <c r="AE49" s="1962"/>
      <c r="AF49" s="1962"/>
      <c r="AG49" s="1963"/>
      <c r="AH49" s="1949"/>
      <c r="AI49" s="2674"/>
      <c r="AJ49" s="2674"/>
      <c r="AK49" s="2674"/>
      <c r="AL49" s="2674"/>
      <c r="AM49" s="2674"/>
      <c r="AN49" s="2674"/>
      <c r="AO49" s="2674"/>
      <c r="AP49" s="2674"/>
      <c r="AQ49" s="2674"/>
      <c r="AR49" s="2674"/>
      <c r="AS49" s="2674"/>
      <c r="AT49" s="2674"/>
      <c r="AU49" s="2674"/>
      <c r="AV49" s="2674"/>
    </row>
    <row r="50" spans="1:48" s="1953" customFormat="1" ht="12" customHeight="1" x14ac:dyDescent="0.15">
      <c r="A50" s="1948"/>
      <c r="B50" s="1949"/>
      <c r="C50" s="1950"/>
      <c r="D50" s="2499" t="s">
        <v>1066</v>
      </c>
      <c r="E50" s="2499"/>
      <c r="F50" s="1966" t="s">
        <v>1067</v>
      </c>
      <c r="G50" s="1971"/>
      <c r="H50" s="1971"/>
      <c r="I50" s="1971"/>
      <c r="J50" s="1971"/>
      <c r="K50" s="1971"/>
      <c r="L50" s="1971"/>
      <c r="M50" s="1971"/>
      <c r="N50" s="1971"/>
      <c r="O50" s="1971"/>
      <c r="P50" s="1971"/>
      <c r="Q50" s="1971"/>
      <c r="R50" s="1971"/>
      <c r="S50" s="1971"/>
      <c r="T50" s="1971"/>
      <c r="U50" s="1972" t="s">
        <v>238</v>
      </c>
      <c r="V50" s="2672" t="s">
        <v>1384</v>
      </c>
      <c r="W50" s="2672"/>
      <c r="X50" s="2672"/>
      <c r="Y50" s="2672"/>
      <c r="Z50" s="2672"/>
      <c r="AA50" s="2672"/>
      <c r="AB50" s="2672"/>
      <c r="AC50" s="2672"/>
      <c r="AD50" s="2672"/>
      <c r="AE50" s="2672"/>
      <c r="AF50" s="2672"/>
      <c r="AG50" s="1963"/>
      <c r="AH50" s="1949"/>
      <c r="AI50" s="2674"/>
      <c r="AJ50" s="2674"/>
      <c r="AK50" s="2674"/>
      <c r="AL50" s="2674"/>
      <c r="AM50" s="2674"/>
      <c r="AN50" s="2674"/>
      <c r="AO50" s="2674"/>
      <c r="AP50" s="2674"/>
      <c r="AQ50" s="2674"/>
      <c r="AR50" s="2674"/>
      <c r="AS50" s="2674"/>
      <c r="AT50" s="2674"/>
      <c r="AU50" s="2674"/>
      <c r="AV50" s="2674"/>
    </row>
    <row r="51" spans="1:48" s="1953" customFormat="1" ht="12" customHeight="1" x14ac:dyDescent="0.15">
      <c r="A51" s="1948"/>
      <c r="B51" s="1949"/>
      <c r="C51" s="1950"/>
      <c r="D51" s="2499" t="s">
        <v>1069</v>
      </c>
      <c r="E51" s="2499"/>
      <c r="F51" s="1966" t="s">
        <v>1068</v>
      </c>
      <c r="G51" s="1967"/>
      <c r="H51" s="1967"/>
      <c r="I51" s="1967"/>
      <c r="J51" s="1967"/>
      <c r="K51" s="1967"/>
      <c r="L51" s="1967"/>
      <c r="M51" s="1967"/>
      <c r="N51" s="1967"/>
      <c r="O51" s="1967"/>
      <c r="P51" s="1967"/>
      <c r="Q51" s="1967"/>
      <c r="R51" s="1967"/>
      <c r="S51" s="1967"/>
      <c r="T51" s="1967"/>
      <c r="U51" s="1968" t="s">
        <v>238</v>
      </c>
      <c r="V51" s="2673" t="s">
        <v>2130</v>
      </c>
      <c r="W51" s="2673"/>
      <c r="X51" s="2673"/>
      <c r="Y51" s="2673"/>
      <c r="Z51" s="2673"/>
      <c r="AA51" s="2673"/>
      <c r="AB51" s="2673"/>
      <c r="AC51" s="2673"/>
      <c r="AD51" s="2673"/>
      <c r="AE51" s="2673"/>
      <c r="AF51" s="2673"/>
      <c r="AG51" s="2673"/>
      <c r="AH51" s="1948"/>
    </row>
    <row r="52" spans="1:48" s="1953" customFormat="1" ht="12" customHeight="1" x14ac:dyDescent="0.15">
      <c r="A52" s="1948"/>
      <c r="B52" s="1949"/>
      <c r="C52" s="1950"/>
      <c r="D52" s="2499" t="s">
        <v>1073</v>
      </c>
      <c r="E52" s="2499"/>
      <c r="F52" s="1966" t="s">
        <v>1070</v>
      </c>
      <c r="G52" s="1967"/>
      <c r="H52" s="1967"/>
      <c r="I52" s="1967"/>
      <c r="J52" s="1967"/>
      <c r="K52" s="1967"/>
      <c r="L52" s="1967"/>
      <c r="M52" s="1967"/>
      <c r="N52" s="1967"/>
      <c r="O52" s="1967"/>
      <c r="P52" s="1967"/>
      <c r="Q52" s="1967"/>
      <c r="R52" s="1967"/>
      <c r="S52" s="1967"/>
      <c r="T52" s="1967"/>
      <c r="U52" s="1968"/>
      <c r="V52" s="2673"/>
      <c r="W52" s="2673"/>
      <c r="X52" s="2673"/>
      <c r="Y52" s="2673"/>
      <c r="Z52" s="2673"/>
      <c r="AA52" s="2673"/>
      <c r="AB52" s="2673"/>
      <c r="AC52" s="2673"/>
      <c r="AD52" s="2673"/>
      <c r="AE52" s="2673"/>
      <c r="AF52" s="2673"/>
      <c r="AG52" s="2673"/>
      <c r="AH52" s="1948"/>
    </row>
    <row r="53" spans="1:48" s="1953" customFormat="1" ht="12" customHeight="1" x14ac:dyDescent="0.15">
      <c r="A53" s="1948"/>
      <c r="B53" s="1949"/>
      <c r="C53" s="1950"/>
      <c r="D53" s="2535" t="s">
        <v>1074</v>
      </c>
      <c r="E53" s="2535"/>
      <c r="F53" s="1973" t="s">
        <v>1071</v>
      </c>
      <c r="G53" s="1894"/>
      <c r="H53" s="1894"/>
      <c r="I53" s="1894"/>
      <c r="J53" s="1841"/>
      <c r="K53" s="1960"/>
      <c r="L53" s="1894"/>
      <c r="M53" s="1894"/>
      <c r="N53" s="1894"/>
      <c r="O53" s="1948"/>
      <c r="P53" s="1948"/>
      <c r="Q53" s="1894"/>
      <c r="R53" s="1894"/>
      <c r="S53" s="1894"/>
      <c r="T53" s="1894"/>
      <c r="U53" s="1964"/>
      <c r="V53" s="2673"/>
      <c r="W53" s="2673"/>
      <c r="X53" s="2673"/>
      <c r="Y53" s="2673"/>
      <c r="Z53" s="2673"/>
      <c r="AA53" s="2673"/>
      <c r="AB53" s="2673"/>
      <c r="AC53" s="2673"/>
      <c r="AD53" s="2673"/>
      <c r="AE53" s="2673"/>
      <c r="AF53" s="2673"/>
      <c r="AG53" s="2673"/>
      <c r="AH53" s="1948"/>
    </row>
    <row r="54" spans="1:48" s="1953" customFormat="1" ht="12" customHeight="1" x14ac:dyDescent="0.15">
      <c r="A54" s="1948"/>
      <c r="B54" s="1949"/>
      <c r="C54" s="1950"/>
      <c r="D54" s="2499" t="s">
        <v>1075</v>
      </c>
      <c r="E54" s="2499"/>
      <c r="F54" s="1966" t="s">
        <v>1072</v>
      </c>
      <c r="G54" s="1967"/>
      <c r="H54" s="1967"/>
      <c r="I54" s="1967"/>
      <c r="J54" s="1967"/>
      <c r="K54" s="1967"/>
      <c r="L54" s="1967"/>
      <c r="M54" s="1967"/>
      <c r="N54" s="1967"/>
      <c r="O54" s="1967"/>
      <c r="P54" s="1967"/>
      <c r="Q54" s="1967"/>
      <c r="R54" s="1967"/>
      <c r="S54" s="1967"/>
      <c r="T54" s="1967"/>
      <c r="U54" s="1964"/>
      <c r="V54" s="2673"/>
      <c r="W54" s="2673"/>
      <c r="X54" s="2673"/>
      <c r="Y54" s="2673"/>
      <c r="Z54" s="2673"/>
      <c r="AA54" s="2673"/>
      <c r="AB54" s="2673"/>
      <c r="AC54" s="2673"/>
      <c r="AD54" s="2673"/>
      <c r="AE54" s="2673"/>
      <c r="AF54" s="2673"/>
      <c r="AG54" s="2673"/>
      <c r="AH54" s="1948"/>
    </row>
    <row r="55" spans="1:48" s="1953" customFormat="1" ht="12" customHeight="1" x14ac:dyDescent="0.15">
      <c r="A55" s="1948"/>
      <c r="B55" s="1949"/>
      <c r="C55" s="1950"/>
      <c r="D55" s="1974"/>
      <c r="E55" s="1974"/>
      <c r="F55" s="1975"/>
      <c r="G55" s="1975"/>
      <c r="H55" s="1975"/>
      <c r="I55" s="1975"/>
      <c r="J55" s="1975"/>
      <c r="K55" s="1975"/>
      <c r="L55" s="1975"/>
      <c r="M55" s="1975"/>
      <c r="N55" s="1975"/>
      <c r="O55" s="1975"/>
      <c r="P55" s="1975"/>
      <c r="Q55" s="1975"/>
      <c r="R55" s="1975"/>
      <c r="S55" s="1975"/>
      <c r="T55" s="1975"/>
      <c r="U55" s="1964"/>
      <c r="V55" s="2673"/>
      <c r="W55" s="2673"/>
      <c r="X55" s="2673"/>
      <c r="Y55" s="2673"/>
      <c r="Z55" s="2673"/>
      <c r="AA55" s="2673"/>
      <c r="AB55" s="2673"/>
      <c r="AC55" s="2673"/>
      <c r="AD55" s="2673"/>
      <c r="AE55" s="2673"/>
      <c r="AF55" s="2673"/>
      <c r="AG55" s="2673"/>
      <c r="AH55" s="1948"/>
    </row>
    <row r="56" spans="1:48" s="1953" customFormat="1" ht="12" customHeight="1" x14ac:dyDescent="0.15">
      <c r="A56" s="1948"/>
      <c r="B56" s="1949"/>
      <c r="C56" s="1886" t="s">
        <v>1623</v>
      </c>
      <c r="D56" s="1882"/>
      <c r="E56" s="1883"/>
      <c r="F56" s="1883"/>
      <c r="G56" s="1883"/>
      <c r="H56" s="1894"/>
      <c r="I56" s="1894"/>
      <c r="J56" s="1841"/>
      <c r="K56" s="1960"/>
      <c r="L56" s="1883"/>
      <c r="M56" s="1883"/>
      <c r="N56" s="1883"/>
      <c r="O56" s="1958"/>
      <c r="P56" s="1958"/>
      <c r="Q56" s="1959"/>
      <c r="R56" s="1960"/>
      <c r="S56" s="1960"/>
      <c r="T56" s="1883"/>
      <c r="U56" s="1964"/>
      <c r="V56" s="2673"/>
      <c r="W56" s="2673"/>
      <c r="X56" s="2673"/>
      <c r="Y56" s="2673"/>
      <c r="Z56" s="2673"/>
      <c r="AA56" s="2673"/>
      <c r="AB56" s="2673"/>
      <c r="AC56" s="2673"/>
      <c r="AD56" s="2673"/>
      <c r="AE56" s="2673"/>
      <c r="AF56" s="2673"/>
      <c r="AG56" s="2673"/>
      <c r="AH56" s="1948"/>
    </row>
    <row r="57" spans="1:48" s="1953" customFormat="1" ht="12" customHeight="1" x14ac:dyDescent="0.15">
      <c r="A57" s="1948"/>
      <c r="B57" s="1949"/>
      <c r="C57" s="1883"/>
      <c r="D57" s="1883" t="s">
        <v>1624</v>
      </c>
      <c r="E57" s="1976"/>
      <c r="F57" s="1976"/>
      <c r="G57" s="1976"/>
      <c r="H57" s="1976"/>
      <c r="I57" s="1976"/>
      <c r="J57" s="1976"/>
      <c r="K57" s="1976"/>
      <c r="L57" s="1976"/>
      <c r="M57" s="1976"/>
      <c r="N57" s="1976"/>
      <c r="O57" s="1976"/>
      <c r="P57" s="1976"/>
      <c r="Q57" s="1958"/>
      <c r="R57" s="1958"/>
      <c r="S57" s="1958"/>
      <c r="T57" s="1887"/>
      <c r="U57" s="1977"/>
      <c r="V57" s="2673"/>
      <c r="W57" s="2673"/>
      <c r="X57" s="2673"/>
      <c r="Y57" s="2673"/>
      <c r="Z57" s="2673"/>
      <c r="AA57" s="2673"/>
      <c r="AB57" s="2673"/>
      <c r="AC57" s="2673"/>
      <c r="AD57" s="2673"/>
      <c r="AE57" s="2673"/>
      <c r="AF57" s="2673"/>
      <c r="AG57" s="2673"/>
      <c r="AH57" s="1948"/>
    </row>
    <row r="58" spans="1:48" s="1953" customFormat="1" ht="12" customHeight="1" x14ac:dyDescent="0.15">
      <c r="A58" s="1948"/>
      <c r="B58" s="1949"/>
      <c r="C58" s="1950"/>
      <c r="D58" s="1886"/>
      <c r="F58" s="1976"/>
      <c r="G58" s="1976"/>
      <c r="H58" s="1976"/>
      <c r="I58" s="1976"/>
      <c r="J58" s="1976"/>
      <c r="K58" s="1976"/>
      <c r="L58" s="1976"/>
      <c r="M58" s="1976"/>
      <c r="N58" s="1976"/>
      <c r="O58" s="1976"/>
      <c r="P58" s="1976"/>
      <c r="Q58" s="1958"/>
      <c r="R58" s="1958"/>
      <c r="S58" s="1958"/>
      <c r="T58" s="1887"/>
      <c r="U58" s="1978"/>
      <c r="V58" s="2673"/>
      <c r="W58" s="2673"/>
      <c r="X58" s="2673"/>
      <c r="Y58" s="2673"/>
      <c r="Z58" s="2673"/>
      <c r="AA58" s="2673"/>
      <c r="AB58" s="2673"/>
      <c r="AC58" s="2673"/>
      <c r="AD58" s="2673"/>
      <c r="AE58" s="2673"/>
      <c r="AF58" s="2673"/>
      <c r="AG58" s="2673"/>
      <c r="AH58" s="1948"/>
    </row>
    <row r="59" spans="1:48" ht="12" customHeight="1" x14ac:dyDescent="0.15">
      <c r="A59" s="1883"/>
      <c r="B59" s="1890"/>
      <c r="C59" s="1883"/>
      <c r="D59" s="1883"/>
      <c r="E59" s="1883"/>
      <c r="F59" s="1883"/>
      <c r="G59" s="1883"/>
      <c r="H59" s="1883"/>
      <c r="I59" s="1883"/>
      <c r="J59" s="1883"/>
      <c r="K59" s="1883"/>
      <c r="L59" s="1883"/>
      <c r="M59" s="1883"/>
      <c r="N59" s="1883"/>
      <c r="O59" s="1883"/>
      <c r="P59" s="1883"/>
      <c r="Q59" s="1887"/>
      <c r="R59" s="1887"/>
      <c r="S59" s="1887"/>
      <c r="T59" s="1883"/>
      <c r="U59" s="1979"/>
      <c r="V59" s="2673"/>
      <c r="W59" s="2673"/>
      <c r="X59" s="2673"/>
      <c r="Y59" s="2673"/>
      <c r="Z59" s="2673"/>
      <c r="AA59" s="2673"/>
      <c r="AB59" s="2673"/>
      <c r="AC59" s="2673"/>
      <c r="AD59" s="2673"/>
      <c r="AE59" s="2673"/>
      <c r="AF59" s="2673"/>
      <c r="AG59" s="2673"/>
      <c r="AH59" s="1886"/>
    </row>
    <row r="60" spans="1:48" ht="6.75" customHeight="1" x14ac:dyDescent="0.15">
      <c r="A60" s="1883"/>
      <c r="B60" s="1890"/>
      <c r="C60" s="1883"/>
      <c r="D60" s="1883"/>
      <c r="E60" s="1883"/>
      <c r="F60" s="1883"/>
      <c r="G60" s="1883"/>
      <c r="H60" s="1883"/>
      <c r="I60" s="1883"/>
      <c r="J60" s="1883"/>
      <c r="K60" s="1883"/>
      <c r="L60" s="1883"/>
      <c r="M60" s="1883"/>
      <c r="N60" s="1883"/>
      <c r="O60" s="1883"/>
      <c r="P60" s="1883"/>
      <c r="Q60" s="1887"/>
      <c r="R60" s="1887"/>
      <c r="S60" s="1887"/>
      <c r="T60" s="1883"/>
      <c r="U60" s="1979"/>
      <c r="V60" s="2673"/>
      <c r="W60" s="2673"/>
      <c r="X60" s="2673"/>
      <c r="Y60" s="2673"/>
      <c r="Z60" s="2673"/>
      <c r="AA60" s="2673"/>
      <c r="AB60" s="2673"/>
      <c r="AC60" s="2673"/>
      <c r="AD60" s="2673"/>
      <c r="AE60" s="2673"/>
      <c r="AF60" s="2673"/>
      <c r="AG60" s="2673"/>
      <c r="AH60" s="1886"/>
    </row>
    <row r="61" spans="1:48" ht="14.1" customHeight="1" x14ac:dyDescent="0.15">
      <c r="A61" s="1883"/>
      <c r="B61" s="1890"/>
      <c r="C61" s="1886" t="s">
        <v>1636</v>
      </c>
      <c r="F61" s="1883"/>
      <c r="G61" s="1883"/>
      <c r="H61" s="1883"/>
      <c r="I61" s="1883"/>
      <c r="J61" s="1883"/>
      <c r="K61" s="1883"/>
      <c r="L61" s="1883"/>
      <c r="M61" s="1883"/>
      <c r="N61" s="1883"/>
      <c r="O61" s="1883"/>
      <c r="P61" s="1883"/>
      <c r="Q61" s="1958"/>
      <c r="R61" s="1958"/>
      <c r="S61" s="1958"/>
      <c r="T61" s="1887"/>
      <c r="U61" s="1980"/>
      <c r="V61" s="2673"/>
      <c r="W61" s="2673"/>
      <c r="X61" s="2673"/>
      <c r="Y61" s="2673"/>
      <c r="Z61" s="2673"/>
      <c r="AA61" s="2673"/>
      <c r="AB61" s="2673"/>
      <c r="AC61" s="2673"/>
      <c r="AD61" s="2673"/>
      <c r="AE61" s="2673"/>
      <c r="AF61" s="2673"/>
      <c r="AG61" s="2673"/>
      <c r="AH61" s="1886"/>
    </row>
    <row r="62" spans="1:48" ht="14.1" customHeight="1" x14ac:dyDescent="0.15">
      <c r="A62" s="1883"/>
      <c r="B62" s="1890"/>
      <c r="C62" s="1883"/>
      <c r="D62" s="1883" t="s">
        <v>1637</v>
      </c>
      <c r="F62" s="1883"/>
      <c r="G62" s="1883"/>
      <c r="H62" s="1883"/>
      <c r="I62" s="1883"/>
      <c r="J62" s="1883"/>
      <c r="K62" s="1883"/>
      <c r="L62" s="1883"/>
      <c r="M62" s="1883"/>
      <c r="N62" s="1883"/>
      <c r="O62" s="1883"/>
      <c r="P62" s="1883"/>
      <c r="Q62" s="1958"/>
      <c r="R62" s="1958"/>
      <c r="S62" s="1958"/>
      <c r="T62" s="1887"/>
      <c r="U62" s="1979"/>
      <c r="V62" s="2673"/>
      <c r="W62" s="2673"/>
      <c r="X62" s="2673"/>
      <c r="Y62" s="2673"/>
      <c r="Z62" s="2673"/>
      <c r="AA62" s="2673"/>
      <c r="AB62" s="2673"/>
      <c r="AC62" s="2673"/>
      <c r="AD62" s="2673"/>
      <c r="AE62" s="2673"/>
      <c r="AF62" s="2673"/>
      <c r="AG62" s="2673"/>
      <c r="AH62" s="1886"/>
    </row>
    <row r="63" spans="1:48" ht="14.1" customHeight="1" x14ac:dyDescent="0.15">
      <c r="A63" s="1883"/>
      <c r="B63" s="1890"/>
      <c r="C63" s="1883"/>
      <c r="D63" s="1883" t="s">
        <v>1625</v>
      </c>
      <c r="E63" s="1981"/>
      <c r="F63" s="1981"/>
      <c r="G63" s="1981"/>
      <c r="H63" s="1981"/>
      <c r="I63" s="1981"/>
      <c r="J63" s="1981"/>
      <c r="K63" s="1981"/>
      <c r="L63" s="1981"/>
      <c r="M63" s="1981"/>
      <c r="N63" s="1981"/>
      <c r="O63" s="1981"/>
      <c r="P63" s="1981"/>
      <c r="Q63" s="1981"/>
      <c r="R63" s="1981"/>
      <c r="S63" s="1981"/>
      <c r="T63" s="1981"/>
      <c r="U63" s="1978"/>
      <c r="V63" s="2673"/>
      <c r="W63" s="2673"/>
      <c r="X63" s="2673"/>
      <c r="Y63" s="2673"/>
      <c r="Z63" s="2673"/>
      <c r="AA63" s="2673"/>
      <c r="AB63" s="2673"/>
      <c r="AC63" s="2673"/>
      <c r="AD63" s="2673"/>
      <c r="AE63" s="2673"/>
      <c r="AF63" s="2673"/>
      <c r="AG63" s="2673"/>
      <c r="AH63" s="1886"/>
    </row>
    <row r="64" spans="1:48" ht="9" customHeight="1" x14ac:dyDescent="0.15">
      <c r="A64" s="1883"/>
      <c r="B64" s="1890"/>
      <c r="C64" s="1883"/>
      <c r="D64" s="1883"/>
      <c r="E64" s="1981"/>
      <c r="F64" s="1981"/>
      <c r="G64" s="1981"/>
      <c r="H64" s="1981"/>
      <c r="I64" s="1981"/>
      <c r="J64" s="1981"/>
      <c r="K64" s="1981"/>
      <c r="L64" s="1981"/>
      <c r="M64" s="1981"/>
      <c r="N64" s="1981"/>
      <c r="O64" s="1981"/>
      <c r="P64" s="1981"/>
      <c r="Q64" s="1981"/>
      <c r="R64" s="1981"/>
      <c r="S64" s="1981"/>
      <c r="T64" s="1981"/>
      <c r="U64" s="1978"/>
      <c r="V64" s="2673"/>
      <c r="W64" s="2673"/>
      <c r="X64" s="2673"/>
      <c r="Y64" s="2673"/>
      <c r="Z64" s="2673"/>
      <c r="AA64" s="2673"/>
      <c r="AB64" s="2673"/>
      <c r="AC64" s="2673"/>
      <c r="AD64" s="2673"/>
      <c r="AE64" s="2673"/>
      <c r="AF64" s="2673"/>
      <c r="AG64" s="2673"/>
      <c r="AH64" s="1886"/>
    </row>
    <row r="65" spans="1:36" ht="6.95" customHeight="1" x14ac:dyDescent="0.15">
      <c r="A65" s="1883"/>
      <c r="B65" s="1890"/>
      <c r="C65" s="1883"/>
      <c r="D65" s="1883"/>
      <c r="E65" s="1883"/>
      <c r="F65" s="1883"/>
      <c r="G65" s="1883"/>
      <c r="H65" s="1883"/>
      <c r="I65" s="1883"/>
      <c r="J65" s="1883"/>
      <c r="K65" s="1886"/>
      <c r="L65" s="1886"/>
      <c r="M65" s="1886"/>
      <c r="N65" s="1886"/>
      <c r="O65" s="1886"/>
      <c r="P65" s="1886"/>
      <c r="Q65" s="2530"/>
      <c r="R65" s="2530"/>
      <c r="S65" s="1841"/>
      <c r="T65" s="1883"/>
      <c r="U65" s="1892"/>
      <c r="V65" s="2673"/>
      <c r="W65" s="2673"/>
      <c r="X65" s="2673"/>
      <c r="Y65" s="2673"/>
      <c r="Z65" s="2673"/>
      <c r="AA65" s="2673"/>
      <c r="AB65" s="2673"/>
      <c r="AC65" s="2673"/>
      <c r="AD65" s="2673"/>
      <c r="AE65" s="2673"/>
      <c r="AF65" s="2673"/>
      <c r="AG65" s="2673"/>
      <c r="AH65" s="1886"/>
    </row>
    <row r="66" spans="1:36" ht="6.95" customHeight="1" thickBot="1" x14ac:dyDescent="0.2">
      <c r="A66" s="1883"/>
      <c r="B66" s="1982"/>
      <c r="C66" s="1983"/>
      <c r="D66" s="1983"/>
      <c r="E66" s="1983"/>
      <c r="F66" s="1983"/>
      <c r="G66" s="1983"/>
      <c r="H66" s="1983"/>
      <c r="I66" s="1983"/>
      <c r="J66" s="1983"/>
      <c r="K66" s="1984"/>
      <c r="L66" s="1984"/>
      <c r="M66" s="1984"/>
      <c r="N66" s="1984"/>
      <c r="O66" s="1984"/>
      <c r="P66" s="1984"/>
      <c r="Q66" s="1985"/>
      <c r="R66" s="1985"/>
      <c r="S66" s="1985"/>
      <c r="T66" s="1983"/>
      <c r="U66" s="1986"/>
      <c r="V66" s="1987"/>
      <c r="W66" s="1987"/>
      <c r="X66" s="1987"/>
      <c r="Y66" s="1987"/>
      <c r="Z66" s="1987"/>
      <c r="AA66" s="1987"/>
      <c r="AB66" s="1987"/>
      <c r="AC66" s="1987"/>
      <c r="AD66" s="1987"/>
      <c r="AE66" s="1987"/>
      <c r="AF66" s="1987"/>
      <c r="AG66" s="1988"/>
      <c r="AH66" s="1899"/>
    </row>
    <row r="67" spans="1:36" x14ac:dyDescent="0.15">
      <c r="Y67" s="1886"/>
      <c r="Z67" s="1989"/>
      <c r="AA67" s="1989"/>
      <c r="AB67" s="1989"/>
      <c r="AC67" s="1989"/>
      <c r="AD67" s="1989"/>
      <c r="AE67" s="1989"/>
      <c r="AF67" s="1989"/>
      <c r="AG67" s="1989"/>
      <c r="AH67" s="1989"/>
      <c r="AI67" s="1989"/>
      <c r="AJ67" s="1989"/>
    </row>
    <row r="68" spans="1:36" x14ac:dyDescent="0.15">
      <c r="AE68" s="1989"/>
      <c r="AF68" s="1989"/>
      <c r="AG68" s="1989"/>
      <c r="AH68" s="1989"/>
      <c r="AI68" s="1989"/>
      <c r="AJ68" s="1989"/>
    </row>
  </sheetData>
  <mergeCells count="147">
    <mergeCell ref="V50:AF50"/>
    <mergeCell ref="V51:AG65"/>
    <mergeCell ref="AI40:AV50"/>
    <mergeCell ref="AI36:AT39"/>
    <mergeCell ref="U4:AG4"/>
    <mergeCell ref="V7:W7"/>
    <mergeCell ref="Y7:Z7"/>
    <mergeCell ref="AB7:AC7"/>
    <mergeCell ref="AD10:AF10"/>
    <mergeCell ref="U9:W9"/>
    <mergeCell ref="AD23:AF23"/>
    <mergeCell ref="AD34:AF34"/>
    <mergeCell ref="AD37:AF37"/>
    <mergeCell ref="Z27:AB27"/>
    <mergeCell ref="AD24:AF26"/>
    <mergeCell ref="Z25:AB25"/>
    <mergeCell ref="Z26:AB26"/>
    <mergeCell ref="AD31:AF31"/>
    <mergeCell ref="Z24:AB24"/>
    <mergeCell ref="M23:AC23"/>
    <mergeCell ref="B4:T4"/>
    <mergeCell ref="J8:K8"/>
    <mergeCell ref="J9:K9"/>
    <mergeCell ref="J10:K10"/>
    <mergeCell ref="X9:Z10"/>
    <mergeCell ref="U8:Z8"/>
    <mergeCell ref="U10:W10"/>
    <mergeCell ref="R8:T8"/>
    <mergeCell ref="P8:Q8"/>
    <mergeCell ref="N8:O8"/>
    <mergeCell ref="L8:M8"/>
    <mergeCell ref="D8:G8"/>
    <mergeCell ref="H8:I8"/>
    <mergeCell ref="H10:I10"/>
    <mergeCell ref="H9:I9"/>
    <mergeCell ref="D9:D10"/>
    <mergeCell ref="E9:G9"/>
    <mergeCell ref="E10:G10"/>
    <mergeCell ref="K35:L35"/>
    <mergeCell ref="K37:L37"/>
    <mergeCell ref="U24:Y24"/>
    <mergeCell ref="R24:T24"/>
    <mergeCell ref="Q16:R16"/>
    <mergeCell ref="Q18:R18"/>
    <mergeCell ref="D23:G23"/>
    <mergeCell ref="J11:K11"/>
    <mergeCell ref="J12:K12"/>
    <mergeCell ref="H23:J23"/>
    <mergeCell ref="K23:L23"/>
    <mergeCell ref="U12:W12"/>
    <mergeCell ref="E11:G11"/>
    <mergeCell ref="E12:G12"/>
    <mergeCell ref="H12:I12"/>
    <mergeCell ref="H11:I11"/>
    <mergeCell ref="V13:AG19"/>
    <mergeCell ref="AD11:AF11"/>
    <mergeCell ref="AD12:AF12"/>
    <mergeCell ref="D11:D12"/>
    <mergeCell ref="X11:Z12"/>
    <mergeCell ref="U11:W11"/>
    <mergeCell ref="D24:D30"/>
    <mergeCell ref="E24:G26"/>
    <mergeCell ref="E27:G29"/>
    <mergeCell ref="U27:Y27"/>
    <mergeCell ref="H31:J31"/>
    <mergeCell ref="M31:Q33"/>
    <mergeCell ref="H30:J30"/>
    <mergeCell ref="K24:L26"/>
    <mergeCell ref="R30:T30"/>
    <mergeCell ref="M25:Q25"/>
    <mergeCell ref="M28:Q28"/>
    <mergeCell ref="R25:T25"/>
    <mergeCell ref="U25:Y25"/>
    <mergeCell ref="R26:T26"/>
    <mergeCell ref="U26:Y26"/>
    <mergeCell ref="U32:Y32"/>
    <mergeCell ref="K31:L31"/>
    <mergeCell ref="K32:L32"/>
    <mergeCell ref="K33:L33"/>
    <mergeCell ref="E30:G30"/>
    <mergeCell ref="K30:L30"/>
    <mergeCell ref="H24:J26"/>
    <mergeCell ref="H27:J29"/>
    <mergeCell ref="R27:T27"/>
    <mergeCell ref="K27:L29"/>
    <mergeCell ref="H32:J32"/>
    <mergeCell ref="H33:J33"/>
    <mergeCell ref="AD27:AF29"/>
    <mergeCell ref="AD30:AF30"/>
    <mergeCell ref="R28:T28"/>
    <mergeCell ref="U28:Y28"/>
    <mergeCell ref="Z28:AB28"/>
    <mergeCell ref="R29:T29"/>
    <mergeCell ref="U29:Y29"/>
    <mergeCell ref="Z29:AB29"/>
    <mergeCell ref="Z32:AB32"/>
    <mergeCell ref="U30:Y30"/>
    <mergeCell ref="Z30:AB30"/>
    <mergeCell ref="AD32:AF32"/>
    <mergeCell ref="D36:G36"/>
    <mergeCell ref="Q65:R65"/>
    <mergeCell ref="Z37:AB37"/>
    <mergeCell ref="K36:L36"/>
    <mergeCell ref="AD36:AF36"/>
    <mergeCell ref="R32:T32"/>
    <mergeCell ref="D53:E53"/>
    <mergeCell ref="D54:E54"/>
    <mergeCell ref="V44:AG45"/>
    <mergeCell ref="D31:D34"/>
    <mergeCell ref="E33:G33"/>
    <mergeCell ref="R31:T31"/>
    <mergeCell ref="U31:Y31"/>
    <mergeCell ref="Z31:AB31"/>
    <mergeCell ref="AD35:AF35"/>
    <mergeCell ref="Z35:AB35"/>
    <mergeCell ref="U35:Y35"/>
    <mergeCell ref="D35:G35"/>
    <mergeCell ref="AD33:AF33"/>
    <mergeCell ref="U33:Y33"/>
    <mergeCell ref="Z33:AB33"/>
    <mergeCell ref="H34:J34"/>
    <mergeCell ref="H35:J35"/>
    <mergeCell ref="R37:T37"/>
    <mergeCell ref="A2:AG2"/>
    <mergeCell ref="D45:E45"/>
    <mergeCell ref="D46:E46"/>
    <mergeCell ref="D47:E47"/>
    <mergeCell ref="D48:E48"/>
    <mergeCell ref="D49:E49"/>
    <mergeCell ref="D50:E50"/>
    <mergeCell ref="D51:E51"/>
    <mergeCell ref="D52:E52"/>
    <mergeCell ref="U34:Y34"/>
    <mergeCell ref="K34:L34"/>
    <mergeCell ref="R34:T34"/>
    <mergeCell ref="M35:Q35"/>
    <mergeCell ref="M37:Q37"/>
    <mergeCell ref="E34:G34"/>
    <mergeCell ref="U37:Y37"/>
    <mergeCell ref="R35:T35"/>
    <mergeCell ref="Z34:AB34"/>
    <mergeCell ref="R33:T33"/>
    <mergeCell ref="E31:G31"/>
    <mergeCell ref="H36:J36"/>
    <mergeCell ref="D37:J37"/>
    <mergeCell ref="E32:G32"/>
    <mergeCell ref="V46:AG48"/>
  </mergeCells>
  <phoneticPr fontId="4"/>
  <printOptions horizontalCentered="1"/>
  <pageMargins left="0.70866141732283472" right="0.31496062992125984" top="0.39370078740157483" bottom="0.31496062992125984" header="0.51181102362204722" footer="0.35433070866141736"/>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14</xdr:col>
                    <xdr:colOff>0</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16</xdr:col>
                    <xdr:colOff>0</xdr:colOff>
                    <xdr:row>16</xdr:row>
                    <xdr:rowOff>0</xdr:rowOff>
                  </from>
                  <to>
                    <xdr:col>18</xdr:col>
                    <xdr:colOff>0</xdr:colOff>
                    <xdr:row>17</xdr:row>
                    <xdr:rowOff>0</xdr:rowOff>
                  </to>
                </anchor>
              </controlPr>
            </control>
          </mc:Choice>
        </mc:AlternateContent>
        <mc:AlternateContent xmlns:mc="http://schemas.openxmlformats.org/markup-compatibility/2006">
          <mc:Choice Requires="x14">
            <control shapeId="483331" r:id="rId6" name="Check Box 3">
              <controlPr defaultSize="0" autoFill="0" autoLine="0" autoPict="0">
                <anchor moveWithCells="1" sizeWithCells="1">
                  <from>
                    <xdr:col>6</xdr:col>
                    <xdr:colOff>180975</xdr:colOff>
                    <xdr:row>38</xdr:row>
                    <xdr:rowOff>114300</xdr:rowOff>
                  </from>
                  <to>
                    <xdr:col>8</xdr:col>
                    <xdr:colOff>57150</xdr:colOff>
                    <xdr:row>40</xdr:row>
                    <xdr:rowOff>19050</xdr:rowOff>
                  </to>
                </anchor>
              </controlPr>
            </control>
          </mc:Choice>
        </mc:AlternateContent>
        <mc:AlternateContent xmlns:mc="http://schemas.openxmlformats.org/markup-compatibility/2006">
          <mc:Choice Requires="x14">
            <control shapeId="483332" r:id="rId7" name="Check Box 4">
              <controlPr defaultSize="0" autoFill="0" autoLine="0" autoPict="0">
                <anchor moveWithCells="1" sizeWithCells="1">
                  <from>
                    <xdr:col>8</xdr:col>
                    <xdr:colOff>76200</xdr:colOff>
                    <xdr:row>38</xdr:row>
                    <xdr:rowOff>114300</xdr:rowOff>
                  </from>
                  <to>
                    <xdr:col>9</xdr:col>
                    <xdr:colOff>152400</xdr:colOff>
                    <xdr:row>40</xdr:row>
                    <xdr:rowOff>19050</xdr:rowOff>
                  </to>
                </anchor>
              </controlPr>
            </control>
          </mc:Choice>
        </mc:AlternateContent>
        <mc:AlternateContent xmlns:mc="http://schemas.openxmlformats.org/markup-compatibility/2006">
          <mc:Choice Requires="x14">
            <control shapeId="483337" r:id="rId8" name="Check Box 9">
              <controlPr defaultSize="0" autoFill="0" autoLine="0" autoPict="0">
                <anchor moveWithCells="1" sizeWithCells="1">
                  <from>
                    <xdr:col>13</xdr:col>
                    <xdr:colOff>0</xdr:colOff>
                    <xdr:row>38</xdr:row>
                    <xdr:rowOff>114300</xdr:rowOff>
                  </from>
                  <to>
                    <xdr:col>15</xdr:col>
                    <xdr:colOff>57150</xdr:colOff>
                    <xdr:row>40</xdr:row>
                    <xdr:rowOff>19050</xdr:rowOff>
                  </to>
                </anchor>
              </controlPr>
            </control>
          </mc:Choice>
        </mc:AlternateContent>
        <mc:AlternateContent xmlns:mc="http://schemas.openxmlformats.org/markup-compatibility/2006">
          <mc:Choice Requires="x14">
            <control shapeId="483338" r:id="rId9" name="Check Box 10">
              <controlPr defaultSize="0" autoFill="0" autoLine="0" autoPict="0">
                <anchor moveWithCells="1" sizeWithCells="1">
                  <from>
                    <xdr:col>15</xdr:col>
                    <xdr:colOff>76200</xdr:colOff>
                    <xdr:row>38</xdr:row>
                    <xdr:rowOff>114300</xdr:rowOff>
                  </from>
                  <to>
                    <xdr:col>17</xdr:col>
                    <xdr:colOff>0</xdr:colOff>
                    <xdr:row>40</xdr:row>
                    <xdr:rowOff>19050</xdr:rowOff>
                  </to>
                </anchor>
              </controlPr>
            </control>
          </mc:Choice>
        </mc:AlternateContent>
        <mc:AlternateContent xmlns:mc="http://schemas.openxmlformats.org/markup-compatibility/2006">
          <mc:Choice Requires="x14">
            <control shapeId="483347" r:id="rId10" name="Check Box 19">
              <controlPr defaultSize="0" autoFill="0" autoLine="0" autoPict="0">
                <anchor moveWithCells="1" sizeWithCells="1">
                  <from>
                    <xdr:col>13</xdr:col>
                    <xdr:colOff>123825</xdr:colOff>
                    <xdr:row>62</xdr:row>
                    <xdr:rowOff>47625</xdr:rowOff>
                  </from>
                  <to>
                    <xdr:col>16</xdr:col>
                    <xdr:colOff>95250</xdr:colOff>
                    <xdr:row>63</xdr:row>
                    <xdr:rowOff>66675</xdr:rowOff>
                  </to>
                </anchor>
              </controlPr>
            </control>
          </mc:Choice>
        </mc:AlternateContent>
        <mc:AlternateContent xmlns:mc="http://schemas.openxmlformats.org/markup-compatibility/2006">
          <mc:Choice Requires="x14">
            <control shapeId="483348" r:id="rId11" name="Check Box 20">
              <controlPr defaultSize="0" autoFill="0" autoLine="0" autoPict="0">
                <anchor moveWithCells="1" sizeWithCells="1">
                  <from>
                    <xdr:col>16</xdr:col>
                    <xdr:colOff>76200</xdr:colOff>
                    <xdr:row>62</xdr:row>
                    <xdr:rowOff>47625</xdr:rowOff>
                  </from>
                  <to>
                    <xdr:col>19</xdr:col>
                    <xdr:colOff>47625</xdr:colOff>
                    <xdr:row>63</xdr:row>
                    <xdr:rowOff>57150</xdr:rowOff>
                  </to>
                </anchor>
              </controlPr>
            </control>
          </mc:Choice>
        </mc:AlternateContent>
        <mc:AlternateContent xmlns:mc="http://schemas.openxmlformats.org/markup-compatibility/2006">
          <mc:Choice Requires="x14">
            <control shapeId="483345" r:id="rId12" name="Check Box 17">
              <controlPr defaultSize="0" autoFill="0" autoLine="0" autoPict="0">
                <anchor moveWithCells="1" sizeWithCells="1">
                  <from>
                    <xdr:col>11</xdr:col>
                    <xdr:colOff>95250</xdr:colOff>
                    <xdr:row>57</xdr:row>
                    <xdr:rowOff>104775</xdr:rowOff>
                  </from>
                  <to>
                    <xdr:col>13</xdr:col>
                    <xdr:colOff>219075</xdr:colOff>
                    <xdr:row>58</xdr:row>
                    <xdr:rowOff>123825</xdr:rowOff>
                  </to>
                </anchor>
              </controlPr>
            </control>
          </mc:Choice>
        </mc:AlternateContent>
        <mc:AlternateContent xmlns:mc="http://schemas.openxmlformats.org/markup-compatibility/2006">
          <mc:Choice Requires="x14">
            <control shapeId="483346" r:id="rId13" name="Check Box 18">
              <controlPr defaultSize="0" autoFill="0" autoLine="0" autoPict="0">
                <anchor moveWithCells="1" sizeWithCells="1">
                  <from>
                    <xdr:col>13</xdr:col>
                    <xdr:colOff>209550</xdr:colOff>
                    <xdr:row>57</xdr:row>
                    <xdr:rowOff>104775</xdr:rowOff>
                  </from>
                  <to>
                    <xdr:col>16</xdr:col>
                    <xdr:colOff>47625</xdr:colOff>
                    <xdr:row>58</xdr:row>
                    <xdr:rowOff>114300</xdr:rowOff>
                  </to>
                </anchor>
              </controlPr>
            </control>
          </mc:Choice>
        </mc:AlternateContent>
        <mc:AlternateContent xmlns:mc="http://schemas.openxmlformats.org/markup-compatibility/2006">
          <mc:Choice Requires="x14">
            <control shapeId="483353" r:id="rId14" name="Check Box 25">
              <controlPr defaultSize="0" autoFill="0" autoLine="0" autoPict="0">
                <anchor moveWithCells="1" sizeWithCells="1">
                  <from>
                    <xdr:col>16</xdr:col>
                    <xdr:colOff>133350</xdr:colOff>
                    <xdr:row>57</xdr:row>
                    <xdr:rowOff>95250</xdr:rowOff>
                  </from>
                  <to>
                    <xdr:col>20</xdr:col>
                    <xdr:colOff>0</xdr:colOff>
                    <xdr:row>59</xdr:row>
                    <xdr:rowOff>0</xdr:rowOff>
                  </to>
                </anchor>
              </controlPr>
            </control>
          </mc:Choice>
        </mc:AlternateContent>
        <mc:AlternateContent xmlns:mc="http://schemas.openxmlformats.org/markup-compatibility/2006">
          <mc:Choice Requires="x14">
            <control shapeId="483362" r:id="rId15" name="Check Box 34">
              <controlPr defaultSize="0" autoFill="0" autoLine="0" autoPict="0">
                <anchor moveWithCells="1" sizeWithCells="1">
                  <from>
                    <xdr:col>6</xdr:col>
                    <xdr:colOff>180975</xdr:colOff>
                    <xdr:row>39</xdr:row>
                    <xdr:rowOff>142875</xdr:rowOff>
                  </from>
                  <to>
                    <xdr:col>8</xdr:col>
                    <xdr:colOff>57150</xdr:colOff>
                    <xdr:row>41</xdr:row>
                    <xdr:rowOff>47625</xdr:rowOff>
                  </to>
                </anchor>
              </controlPr>
            </control>
          </mc:Choice>
        </mc:AlternateContent>
        <mc:AlternateContent xmlns:mc="http://schemas.openxmlformats.org/markup-compatibility/2006">
          <mc:Choice Requires="x14">
            <control shapeId="483363" r:id="rId16" name="Check Box 35">
              <controlPr defaultSize="0" autoFill="0" autoLine="0" autoPict="0">
                <anchor moveWithCells="1" sizeWithCells="1">
                  <from>
                    <xdr:col>8</xdr:col>
                    <xdr:colOff>76200</xdr:colOff>
                    <xdr:row>39</xdr:row>
                    <xdr:rowOff>142875</xdr:rowOff>
                  </from>
                  <to>
                    <xdr:col>9</xdr:col>
                    <xdr:colOff>152400</xdr:colOff>
                    <xdr:row>41</xdr:row>
                    <xdr:rowOff>47625</xdr:rowOff>
                  </to>
                </anchor>
              </controlPr>
            </control>
          </mc:Choice>
        </mc:AlternateContent>
        <mc:AlternateContent xmlns:mc="http://schemas.openxmlformats.org/markup-compatibility/2006">
          <mc:Choice Requires="x14">
            <control shapeId="483365" r:id="rId17" name="Check Box 37">
              <controlPr defaultSize="0" autoFill="0" autoLine="0" autoPict="0">
                <anchor moveWithCells="1" sizeWithCells="1">
                  <from>
                    <xdr:col>6</xdr:col>
                    <xdr:colOff>180975</xdr:colOff>
                    <xdr:row>41</xdr:row>
                    <xdr:rowOff>19050</xdr:rowOff>
                  </from>
                  <to>
                    <xdr:col>8</xdr:col>
                    <xdr:colOff>57150</xdr:colOff>
                    <xdr:row>42</xdr:row>
                    <xdr:rowOff>76200</xdr:rowOff>
                  </to>
                </anchor>
              </controlPr>
            </control>
          </mc:Choice>
        </mc:AlternateContent>
        <mc:AlternateContent xmlns:mc="http://schemas.openxmlformats.org/markup-compatibility/2006">
          <mc:Choice Requires="x14">
            <control shapeId="483366" r:id="rId18" name="Check Box 38">
              <controlPr defaultSize="0" autoFill="0" autoLine="0" autoPict="0">
                <anchor moveWithCells="1" sizeWithCells="1">
                  <from>
                    <xdr:col>8</xdr:col>
                    <xdr:colOff>76200</xdr:colOff>
                    <xdr:row>41</xdr:row>
                    <xdr:rowOff>19050</xdr:rowOff>
                  </from>
                  <to>
                    <xdr:col>9</xdr:col>
                    <xdr:colOff>152400</xdr:colOff>
                    <xdr:row>42</xdr:row>
                    <xdr:rowOff>76200</xdr:rowOff>
                  </to>
                </anchor>
              </controlPr>
            </control>
          </mc:Choice>
        </mc:AlternateContent>
        <mc:AlternateContent xmlns:mc="http://schemas.openxmlformats.org/markup-compatibility/2006">
          <mc:Choice Requires="x14">
            <control shapeId="483369" r:id="rId19" name="Check Box 41">
              <controlPr defaultSize="0" autoFill="0" autoLine="0" autoPict="0">
                <anchor moveWithCells="1" sizeWithCells="1">
                  <from>
                    <xdr:col>13</xdr:col>
                    <xdr:colOff>0</xdr:colOff>
                    <xdr:row>39</xdr:row>
                    <xdr:rowOff>133350</xdr:rowOff>
                  </from>
                  <to>
                    <xdr:col>15</xdr:col>
                    <xdr:colOff>57150</xdr:colOff>
                    <xdr:row>41</xdr:row>
                    <xdr:rowOff>38100</xdr:rowOff>
                  </to>
                </anchor>
              </controlPr>
            </control>
          </mc:Choice>
        </mc:AlternateContent>
        <mc:AlternateContent xmlns:mc="http://schemas.openxmlformats.org/markup-compatibility/2006">
          <mc:Choice Requires="x14">
            <control shapeId="483370" r:id="rId20" name="Check Box 42">
              <controlPr defaultSize="0" autoFill="0" autoLine="0" autoPict="0">
                <anchor moveWithCells="1" sizeWithCells="1">
                  <from>
                    <xdr:col>15</xdr:col>
                    <xdr:colOff>76200</xdr:colOff>
                    <xdr:row>39</xdr:row>
                    <xdr:rowOff>133350</xdr:rowOff>
                  </from>
                  <to>
                    <xdr:col>17</xdr:col>
                    <xdr:colOff>0</xdr:colOff>
                    <xdr:row>41</xdr:row>
                    <xdr:rowOff>38100</xdr:rowOff>
                  </to>
                </anchor>
              </controlPr>
            </control>
          </mc:Choice>
        </mc:AlternateContent>
        <mc:AlternateContent xmlns:mc="http://schemas.openxmlformats.org/markup-compatibility/2006">
          <mc:Choice Requires="x14">
            <control shapeId="483372" r:id="rId21" name="Check Box 44">
              <controlPr defaultSize="0" autoFill="0" autoLine="0" autoPict="0">
                <anchor moveWithCells="1" sizeWithCells="1">
                  <from>
                    <xdr:col>11</xdr:col>
                    <xdr:colOff>76200</xdr:colOff>
                    <xdr:row>53</xdr:row>
                    <xdr:rowOff>66675</xdr:rowOff>
                  </from>
                  <to>
                    <xdr:col>13</xdr:col>
                    <xdr:colOff>209550</xdr:colOff>
                    <xdr:row>54</xdr:row>
                    <xdr:rowOff>85725</xdr:rowOff>
                  </to>
                </anchor>
              </controlPr>
            </control>
          </mc:Choice>
        </mc:AlternateContent>
        <mc:AlternateContent xmlns:mc="http://schemas.openxmlformats.org/markup-compatibility/2006">
          <mc:Choice Requires="x14">
            <control shapeId="483373" r:id="rId22" name="Check Box 45">
              <controlPr defaultSize="0" autoFill="0" autoLine="0" autoPict="0">
                <anchor moveWithCells="1" sizeWithCells="1">
                  <from>
                    <xdr:col>13</xdr:col>
                    <xdr:colOff>190500</xdr:colOff>
                    <xdr:row>53</xdr:row>
                    <xdr:rowOff>66675</xdr:rowOff>
                  </from>
                  <to>
                    <xdr:col>16</xdr:col>
                    <xdr:colOff>38100</xdr:colOff>
                    <xdr:row>54</xdr:row>
                    <xdr:rowOff>76200</xdr:rowOff>
                  </to>
                </anchor>
              </controlPr>
            </control>
          </mc:Choice>
        </mc:AlternateContent>
        <mc:AlternateContent xmlns:mc="http://schemas.openxmlformats.org/markup-compatibility/2006">
          <mc:Choice Requires="x14">
            <control shapeId="483374" r:id="rId23" name="Check Box 46">
              <controlPr defaultSize="0" autoFill="0" autoLine="0" autoPict="0">
                <anchor moveWithCells="1" sizeWithCells="1">
                  <from>
                    <xdr:col>16</xdr:col>
                    <xdr:colOff>123825</xdr:colOff>
                    <xdr:row>53</xdr:row>
                    <xdr:rowOff>57150</xdr:rowOff>
                  </from>
                  <to>
                    <xdr:col>20</xdr:col>
                    <xdr:colOff>0</xdr:colOff>
                    <xdr:row>54</xdr:row>
                    <xdr:rowOff>114300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P62"/>
  <sheetViews>
    <sheetView showGridLines="0" view="pageBreakPreview" zoomScaleNormal="100" zoomScaleSheetLayoutView="100" workbookViewId="0">
      <selection activeCell="U6" sqref="U6"/>
    </sheetView>
  </sheetViews>
  <sheetFormatPr defaultColWidth="8" defaultRowHeight="12" x14ac:dyDescent="0.15"/>
  <cols>
    <col min="1" max="1" width="1.5" style="21" customWidth="1"/>
    <col min="2" max="2" width="1.625" style="21" customWidth="1"/>
    <col min="3" max="76" width="2.375" style="21" customWidth="1"/>
    <col min="77" max="16384" width="8" style="21"/>
  </cols>
  <sheetData>
    <row r="2" spans="1:38" ht="14.1" customHeight="1" x14ac:dyDescent="0.15">
      <c r="B2" s="2727" t="s">
        <v>1128</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row>
    <row r="3" spans="1:38" ht="5.0999999999999996" customHeight="1" thickBot="1" x14ac:dyDescent="0.2"/>
    <row r="4" spans="1:38" ht="14.1" customHeight="1" x14ac:dyDescent="0.15">
      <c r="B4" s="5313" t="s">
        <v>1090</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316" t="s">
        <v>8</v>
      </c>
      <c r="AA4" s="5314"/>
      <c r="AB4" s="5314"/>
      <c r="AC4" s="5314"/>
      <c r="AD4" s="5314"/>
      <c r="AE4" s="5314"/>
      <c r="AF4" s="5314"/>
      <c r="AG4" s="5314"/>
      <c r="AH4" s="5314"/>
      <c r="AI4" s="5314"/>
      <c r="AJ4" s="5314"/>
      <c r="AK4" s="5314"/>
      <c r="AL4" s="5317"/>
    </row>
    <row r="5" spans="1:38" ht="8.25" customHeight="1" x14ac:dyDescent="0.15">
      <c r="A5" s="514"/>
      <c r="B5" s="41"/>
      <c r="C5" s="221"/>
      <c r="D5" s="421"/>
      <c r="E5" s="421"/>
      <c r="F5" s="421"/>
      <c r="G5" s="421"/>
      <c r="H5" s="421"/>
      <c r="I5" s="421"/>
      <c r="J5" s="421"/>
      <c r="K5" s="421"/>
      <c r="L5" s="421"/>
      <c r="M5" s="421"/>
      <c r="N5" s="421"/>
      <c r="O5" s="421"/>
      <c r="P5" s="421"/>
      <c r="Q5" s="421"/>
      <c r="R5" s="421"/>
      <c r="S5" s="421"/>
      <c r="T5" s="421"/>
      <c r="U5" s="421"/>
      <c r="V5" s="421"/>
      <c r="W5" s="421"/>
      <c r="X5" s="421"/>
      <c r="Y5" s="783"/>
      <c r="Z5" s="258"/>
      <c r="AA5" s="797"/>
      <c r="AB5" s="797"/>
      <c r="AC5" s="797"/>
      <c r="AD5" s="797"/>
      <c r="AE5" s="797"/>
      <c r="AF5" s="797"/>
      <c r="AG5" s="797"/>
      <c r="AH5" s="797"/>
      <c r="AI5" s="797"/>
      <c r="AJ5" s="797"/>
      <c r="AK5" s="797"/>
      <c r="AL5" s="381"/>
    </row>
    <row r="6" spans="1:38" ht="14.1" customHeight="1" x14ac:dyDescent="0.15">
      <c r="A6" s="514"/>
      <c r="B6" s="251"/>
      <c r="C6" s="218" t="s">
        <v>915</v>
      </c>
      <c r="D6" s="799"/>
      <c r="E6" s="799"/>
      <c r="F6" s="799"/>
      <c r="G6" s="799"/>
      <c r="H6" s="799"/>
      <c r="I6" s="799"/>
      <c r="J6" s="799"/>
      <c r="K6" s="799"/>
      <c r="L6" s="799"/>
      <c r="M6" s="799"/>
      <c r="N6" s="799"/>
      <c r="O6" s="799"/>
      <c r="P6" s="799"/>
      <c r="Q6" s="799"/>
      <c r="R6" s="799"/>
      <c r="S6" s="799"/>
      <c r="T6" s="799"/>
      <c r="U6" s="799"/>
      <c r="V6" s="799"/>
      <c r="W6" s="799"/>
      <c r="X6" s="799"/>
      <c r="Y6" s="799"/>
      <c r="Z6" s="5695" t="s">
        <v>1430</v>
      </c>
      <c r="AA6" s="5696"/>
      <c r="AB6" s="5696"/>
      <c r="AC6" s="5696"/>
      <c r="AD6" s="5696"/>
      <c r="AE6" s="5696"/>
      <c r="AF6" s="5696"/>
      <c r="AG6" s="5696"/>
      <c r="AH6" s="5696"/>
      <c r="AI6" s="5696"/>
      <c r="AJ6" s="5696"/>
      <c r="AK6" s="5696"/>
      <c r="AL6" s="5697"/>
    </row>
    <row r="7" spans="1:38" ht="14.1" customHeight="1" x14ac:dyDescent="0.15">
      <c r="A7" s="514"/>
      <c r="B7" s="251"/>
      <c r="C7" s="799"/>
      <c r="D7" s="799"/>
      <c r="E7" s="799"/>
      <c r="F7" s="799"/>
      <c r="G7" s="799"/>
      <c r="H7" s="788" t="s">
        <v>1297</v>
      </c>
      <c r="I7" s="5694" t="s">
        <v>1298</v>
      </c>
      <c r="J7" s="5640"/>
      <c r="K7" s="5640"/>
      <c r="L7" s="5640"/>
      <c r="M7" s="5640"/>
      <c r="N7" s="5640"/>
      <c r="O7" s="5640"/>
      <c r="P7" s="5640"/>
      <c r="Q7" s="5640"/>
      <c r="R7" s="5640"/>
      <c r="S7" s="5640"/>
      <c r="T7" s="7"/>
      <c r="U7" s="782"/>
      <c r="V7" s="782"/>
      <c r="W7" s="783"/>
      <c r="X7" s="783"/>
      <c r="Y7" s="56"/>
      <c r="Z7" s="5698"/>
      <c r="AA7" s="5696"/>
      <c r="AB7" s="5696"/>
      <c r="AC7" s="5696"/>
      <c r="AD7" s="5696"/>
      <c r="AE7" s="5696"/>
      <c r="AF7" s="5696"/>
      <c r="AG7" s="5696"/>
      <c r="AH7" s="5696"/>
      <c r="AI7" s="5696"/>
      <c r="AJ7" s="5696"/>
      <c r="AK7" s="5696"/>
      <c r="AL7" s="5697"/>
    </row>
    <row r="8" spans="1:38" ht="14.1" customHeight="1" x14ac:dyDescent="0.15">
      <c r="A8" s="514"/>
      <c r="B8" s="251"/>
      <c r="C8" s="783"/>
      <c r="D8" s="799"/>
      <c r="E8" s="221"/>
      <c r="F8" s="799"/>
      <c r="G8" s="799"/>
      <c r="H8" s="2693"/>
      <c r="I8" s="2693"/>
      <c r="J8" s="799"/>
      <c r="K8" s="221"/>
      <c r="L8" s="783"/>
      <c r="M8" s="783"/>
      <c r="N8" s="783"/>
      <c r="O8" s="799"/>
      <c r="P8" s="799"/>
      <c r="Q8" s="783"/>
      <c r="R8" s="783"/>
      <c r="S8" s="799"/>
      <c r="T8" s="799"/>
      <c r="U8" s="799"/>
      <c r="V8" s="799"/>
      <c r="W8" s="799"/>
      <c r="X8" s="783"/>
      <c r="Y8" s="783"/>
      <c r="Z8" s="492" t="s">
        <v>1408</v>
      </c>
      <c r="AA8" s="5634" t="s">
        <v>1431</v>
      </c>
      <c r="AB8" s="5640"/>
      <c r="AC8" s="5640"/>
      <c r="AD8" s="5640"/>
      <c r="AE8" s="5640"/>
      <c r="AF8" s="5640"/>
      <c r="AG8" s="5640"/>
      <c r="AH8" s="5640"/>
      <c r="AI8" s="5640"/>
      <c r="AJ8" s="5640"/>
      <c r="AK8" s="5640"/>
      <c r="AL8" s="5641"/>
    </row>
    <row r="9" spans="1:38" ht="14.1" customHeight="1" x14ac:dyDescent="0.15">
      <c r="A9" s="514"/>
      <c r="B9" s="251" t="s">
        <v>26</v>
      </c>
      <c r="C9" s="799" t="s">
        <v>916</v>
      </c>
      <c r="D9" s="799"/>
      <c r="E9" s="799"/>
      <c r="F9" s="799"/>
      <c r="G9" s="799"/>
      <c r="H9" s="799"/>
      <c r="I9" s="799"/>
      <c r="J9" s="799"/>
      <c r="K9" s="799"/>
      <c r="L9" s="799"/>
      <c r="M9" s="799"/>
      <c r="N9" s="799"/>
      <c r="O9" s="799"/>
      <c r="P9" s="799"/>
      <c r="Q9" s="783"/>
      <c r="R9" s="783"/>
      <c r="S9" s="799"/>
      <c r="T9" s="799"/>
      <c r="U9" s="799"/>
      <c r="V9" s="7"/>
      <c r="W9" s="781"/>
      <c r="X9" s="781"/>
      <c r="Y9" s="799"/>
      <c r="Z9" s="5695" t="s">
        <v>1427</v>
      </c>
      <c r="AA9" s="5696"/>
      <c r="AB9" s="5696"/>
      <c r="AC9" s="5696"/>
      <c r="AD9" s="5696"/>
      <c r="AE9" s="5696"/>
      <c r="AF9" s="5696"/>
      <c r="AG9" s="5696"/>
      <c r="AH9" s="5696"/>
      <c r="AI9" s="5696"/>
      <c r="AJ9" s="5696"/>
      <c r="AK9" s="5696"/>
      <c r="AL9" s="5697"/>
    </row>
    <row r="10" spans="1:38" ht="14.1" customHeight="1" x14ac:dyDescent="0.15">
      <c r="A10" s="514"/>
      <c r="B10" s="5"/>
      <c r="C10" s="799"/>
      <c r="D10" s="783"/>
      <c r="E10" s="218"/>
      <c r="F10" s="218"/>
      <c r="G10" s="781"/>
      <c r="H10" s="5699" t="s">
        <v>751</v>
      </c>
      <c r="I10" s="5699"/>
      <c r="J10" s="5699"/>
      <c r="K10" s="5702"/>
      <c r="L10" s="5702"/>
      <c r="M10" s="5702"/>
      <c r="N10" s="423" t="s">
        <v>200</v>
      </c>
      <c r="O10" s="5699"/>
      <c r="P10" s="5699"/>
      <c r="Q10" s="423" t="s">
        <v>162</v>
      </c>
      <c r="R10" s="5699"/>
      <c r="S10" s="5699"/>
      <c r="T10" s="423" t="s">
        <v>75</v>
      </c>
      <c r="U10" s="423" t="s">
        <v>650</v>
      </c>
      <c r="V10" s="218"/>
      <c r="W10" s="781"/>
      <c r="X10" s="781"/>
      <c r="Y10" s="56"/>
      <c r="Z10" s="5698"/>
      <c r="AA10" s="5696"/>
      <c r="AB10" s="5696"/>
      <c r="AC10" s="5696"/>
      <c r="AD10" s="5696"/>
      <c r="AE10" s="5696"/>
      <c r="AF10" s="5696"/>
      <c r="AG10" s="5696"/>
      <c r="AH10" s="5696"/>
      <c r="AI10" s="5696"/>
      <c r="AJ10" s="5696"/>
      <c r="AK10" s="5696"/>
      <c r="AL10" s="5697"/>
    </row>
    <row r="11" spans="1:38" ht="14.1" customHeight="1" x14ac:dyDescent="0.15">
      <c r="A11" s="514"/>
      <c r="B11" s="5"/>
      <c r="C11" s="783"/>
      <c r="D11" s="799"/>
      <c r="E11" s="215"/>
      <c r="F11" s="215"/>
      <c r="G11" s="215"/>
      <c r="H11" s="783"/>
      <c r="I11" s="783"/>
      <c r="J11" s="783"/>
      <c r="K11" s="783"/>
      <c r="L11" s="799"/>
      <c r="M11" s="799"/>
      <c r="N11" s="799"/>
      <c r="O11" s="799"/>
      <c r="P11" s="799"/>
      <c r="Q11" s="783"/>
      <c r="R11" s="783"/>
      <c r="S11" s="799"/>
      <c r="T11" s="799"/>
      <c r="U11" s="783"/>
      <c r="V11" s="799"/>
      <c r="W11" s="799"/>
      <c r="X11" s="799"/>
      <c r="Y11" s="799"/>
      <c r="Z11" s="446" t="s">
        <v>1428</v>
      </c>
      <c r="AA11" s="5691" t="s">
        <v>1429</v>
      </c>
      <c r="AB11" s="5691"/>
      <c r="AC11" s="5691"/>
      <c r="AD11" s="5691"/>
      <c r="AE11" s="5691"/>
      <c r="AF11" s="5691"/>
      <c r="AG11" s="5691"/>
      <c r="AH11" s="5691"/>
      <c r="AI11" s="5691"/>
      <c r="AJ11" s="5691"/>
      <c r="AK11" s="5691"/>
      <c r="AL11" s="5692"/>
    </row>
    <row r="12" spans="1:38" ht="14.1" customHeight="1" x14ac:dyDescent="0.15">
      <c r="A12" s="514"/>
      <c r="B12" s="5"/>
      <c r="C12" s="799" t="s">
        <v>752</v>
      </c>
      <c r="D12" s="218"/>
      <c r="E12" s="783"/>
      <c r="F12" s="783"/>
      <c r="G12" s="783"/>
      <c r="H12" s="783"/>
      <c r="I12" s="783"/>
      <c r="J12" s="783"/>
      <c r="K12" s="783"/>
      <c r="L12" s="783"/>
      <c r="M12" s="799"/>
      <c r="N12" s="221"/>
      <c r="O12" s="799"/>
      <c r="P12" s="799"/>
      <c r="Q12" s="783"/>
      <c r="R12" s="781"/>
      <c r="S12" s="781"/>
      <c r="T12" s="7"/>
      <c r="U12" s="782"/>
      <c r="V12" s="782"/>
      <c r="W12" s="783"/>
      <c r="X12" s="783"/>
      <c r="Y12" s="56"/>
      <c r="Z12" s="394" t="s">
        <v>652</v>
      </c>
      <c r="AA12" s="4435" t="s">
        <v>753</v>
      </c>
      <c r="AB12" s="5689"/>
      <c r="AC12" s="5689"/>
      <c r="AD12" s="5689"/>
      <c r="AE12" s="5689"/>
      <c r="AF12" s="5689"/>
      <c r="AG12" s="5689"/>
      <c r="AH12" s="5689"/>
      <c r="AI12" s="5689"/>
      <c r="AJ12" s="5689"/>
      <c r="AK12" s="5689"/>
      <c r="AL12" s="5497"/>
    </row>
    <row r="13" spans="1:38" ht="14.1" customHeight="1" x14ac:dyDescent="0.15">
      <c r="A13" s="514"/>
      <c r="B13" s="5"/>
      <c r="C13" s="799"/>
      <c r="D13" s="218" t="s">
        <v>791</v>
      </c>
      <c r="E13" s="783"/>
      <c r="F13" s="783"/>
      <c r="G13" s="783"/>
      <c r="H13" s="783"/>
      <c r="I13" s="783"/>
      <c r="J13" s="783"/>
      <c r="K13" s="783"/>
      <c r="L13" s="783"/>
      <c r="M13" s="799"/>
      <c r="N13" s="221"/>
      <c r="O13" s="799"/>
      <c r="P13" s="799"/>
      <c r="Q13" s="783"/>
      <c r="R13" s="781"/>
      <c r="S13" s="781"/>
      <c r="T13" s="7"/>
      <c r="U13" s="782"/>
      <c r="V13" s="782"/>
      <c r="W13" s="783"/>
      <c r="X13" s="783"/>
      <c r="Y13" s="56"/>
      <c r="Z13" s="394"/>
      <c r="AA13" s="4435"/>
      <c r="AB13" s="5689"/>
      <c r="AC13" s="5689"/>
      <c r="AD13" s="5689"/>
      <c r="AE13" s="5689"/>
      <c r="AF13" s="5689"/>
      <c r="AG13" s="5689"/>
      <c r="AH13" s="5689"/>
      <c r="AI13" s="5689"/>
      <c r="AJ13" s="5689"/>
      <c r="AK13" s="5689"/>
      <c r="AL13" s="5497"/>
    </row>
    <row r="14" spans="1:38" ht="14.1" customHeight="1" x14ac:dyDescent="0.15">
      <c r="A14" s="514"/>
      <c r="B14" s="5"/>
      <c r="C14" s="218"/>
      <c r="D14" s="218" t="s">
        <v>754</v>
      </c>
      <c r="E14" s="218"/>
      <c r="F14" s="783"/>
      <c r="G14" s="783"/>
      <c r="H14" s="783"/>
      <c r="I14" s="783"/>
      <c r="J14" s="783"/>
      <c r="K14" s="783"/>
      <c r="L14" s="799"/>
      <c r="M14" s="799"/>
      <c r="N14" s="799"/>
      <c r="O14" s="799"/>
      <c r="P14" s="799"/>
      <c r="Q14" s="799"/>
      <c r="R14" s="799"/>
      <c r="S14" s="799"/>
      <c r="T14" s="799"/>
      <c r="U14" s="783"/>
      <c r="V14" s="7"/>
      <c r="W14" s="799"/>
      <c r="X14" s="783"/>
      <c r="Y14" s="60"/>
      <c r="Z14" s="835"/>
      <c r="AA14" s="5689"/>
      <c r="AB14" s="5689"/>
      <c r="AC14" s="5689"/>
      <c r="AD14" s="5689"/>
      <c r="AE14" s="5689"/>
      <c r="AF14" s="5689"/>
      <c r="AG14" s="5689"/>
      <c r="AH14" s="5689"/>
      <c r="AI14" s="5689"/>
      <c r="AJ14" s="5689"/>
      <c r="AK14" s="5689"/>
      <c r="AL14" s="5497"/>
    </row>
    <row r="15" spans="1:38" ht="14.1" customHeight="1" x14ac:dyDescent="0.15">
      <c r="A15" s="514"/>
      <c r="B15" s="5"/>
      <c r="C15" s="799"/>
      <c r="D15" s="5296"/>
      <c r="E15" s="5296"/>
      <c r="F15" s="5296"/>
      <c r="G15" s="5296"/>
      <c r="H15" s="5296"/>
      <c r="I15" s="5296"/>
      <c r="J15" s="5296"/>
      <c r="K15" s="5296"/>
      <c r="L15" s="5296"/>
      <c r="M15" s="5296"/>
      <c r="N15" s="5296"/>
      <c r="O15" s="5296"/>
      <c r="P15" s="5296"/>
      <c r="Q15" s="5296"/>
      <c r="R15" s="5296"/>
      <c r="S15" s="5296"/>
      <c r="T15" s="5296"/>
      <c r="U15" s="5296"/>
      <c r="V15" s="5296"/>
      <c r="W15" s="5296"/>
      <c r="X15" s="5296"/>
      <c r="Y15" s="218"/>
      <c r="Z15" s="253"/>
      <c r="AA15" s="791"/>
      <c r="AB15" s="791"/>
      <c r="AC15" s="791"/>
      <c r="AD15" s="791"/>
      <c r="AE15" s="791"/>
      <c r="AF15" s="791"/>
      <c r="AG15" s="791"/>
      <c r="AH15" s="791"/>
      <c r="AI15" s="791"/>
      <c r="AJ15" s="791"/>
      <c r="AK15" s="791"/>
      <c r="AL15" s="250"/>
    </row>
    <row r="16" spans="1:38" ht="14.1" customHeight="1" x14ac:dyDescent="0.15">
      <c r="A16" s="514"/>
      <c r="B16" s="5"/>
      <c r="C16" s="799"/>
      <c r="D16" s="5296"/>
      <c r="E16" s="5296"/>
      <c r="F16" s="5296"/>
      <c r="G16" s="5296"/>
      <c r="H16" s="5296"/>
      <c r="I16" s="5296"/>
      <c r="J16" s="5296"/>
      <c r="K16" s="5296"/>
      <c r="L16" s="5296"/>
      <c r="M16" s="5296"/>
      <c r="N16" s="5296"/>
      <c r="O16" s="5296"/>
      <c r="P16" s="5296"/>
      <c r="Q16" s="5296"/>
      <c r="R16" s="5296"/>
      <c r="S16" s="5296"/>
      <c r="T16" s="5296"/>
      <c r="U16" s="5296"/>
      <c r="V16" s="5296"/>
      <c r="W16" s="5296"/>
      <c r="X16" s="5296"/>
      <c r="Y16" s="218"/>
      <c r="Z16" s="253"/>
      <c r="AA16" s="791"/>
      <c r="AB16" s="791"/>
      <c r="AC16" s="791"/>
      <c r="AD16" s="791"/>
      <c r="AE16" s="791"/>
      <c r="AF16" s="791"/>
      <c r="AG16" s="791"/>
      <c r="AH16" s="791"/>
      <c r="AI16" s="791"/>
      <c r="AJ16" s="791"/>
      <c r="AK16" s="791"/>
      <c r="AL16" s="250"/>
    </row>
    <row r="17" spans="1:68" ht="14.1" customHeight="1" x14ac:dyDescent="0.15">
      <c r="A17" s="514"/>
      <c r="B17" s="5"/>
      <c r="C17" s="799"/>
      <c r="D17" s="5296"/>
      <c r="E17" s="5296"/>
      <c r="F17" s="5296"/>
      <c r="G17" s="5296"/>
      <c r="H17" s="5296"/>
      <c r="I17" s="5296"/>
      <c r="J17" s="5296"/>
      <c r="K17" s="5296"/>
      <c r="L17" s="5296"/>
      <c r="M17" s="5296"/>
      <c r="N17" s="5296"/>
      <c r="O17" s="5296"/>
      <c r="P17" s="5296"/>
      <c r="Q17" s="5296"/>
      <c r="R17" s="5296"/>
      <c r="S17" s="5296"/>
      <c r="T17" s="5296"/>
      <c r="U17" s="5296"/>
      <c r="V17" s="5296"/>
      <c r="W17" s="5296"/>
      <c r="X17" s="5296"/>
      <c r="Y17" s="218"/>
      <c r="Z17" s="253"/>
      <c r="AA17" s="791"/>
      <c r="AB17" s="791"/>
      <c r="AC17" s="791"/>
      <c r="AD17" s="791"/>
      <c r="AE17" s="791"/>
      <c r="AF17" s="791"/>
      <c r="AG17" s="791"/>
      <c r="AH17" s="791"/>
      <c r="AI17" s="791"/>
      <c r="AJ17" s="791"/>
      <c r="AK17" s="791"/>
      <c r="AL17" s="250"/>
    </row>
    <row r="18" spans="1:68" ht="14.1" customHeight="1" x14ac:dyDescent="0.15">
      <c r="A18" s="514"/>
      <c r="B18" s="5"/>
      <c r="C18" s="799"/>
      <c r="D18" s="5296"/>
      <c r="E18" s="5296"/>
      <c r="F18" s="5296"/>
      <c r="G18" s="5296"/>
      <c r="H18" s="5296"/>
      <c r="I18" s="5296"/>
      <c r="J18" s="5296"/>
      <c r="K18" s="5296"/>
      <c r="L18" s="5296"/>
      <c r="M18" s="5296"/>
      <c r="N18" s="5296"/>
      <c r="O18" s="5296"/>
      <c r="P18" s="5296"/>
      <c r="Q18" s="5296"/>
      <c r="R18" s="5296"/>
      <c r="S18" s="5296"/>
      <c r="T18" s="5296"/>
      <c r="U18" s="5296"/>
      <c r="V18" s="5296"/>
      <c r="W18" s="5296"/>
      <c r="X18" s="5296"/>
      <c r="Y18" s="218"/>
      <c r="Z18" s="253"/>
      <c r="AA18" s="791"/>
      <c r="AB18" s="791"/>
      <c r="AC18" s="791"/>
      <c r="AD18" s="791"/>
      <c r="AE18" s="791"/>
      <c r="AF18" s="791"/>
      <c r="AG18" s="791"/>
      <c r="AH18" s="791"/>
      <c r="AI18" s="791"/>
      <c r="AJ18" s="791"/>
      <c r="AK18" s="791"/>
      <c r="AL18" s="250"/>
    </row>
    <row r="19" spans="1:68" ht="14.1" customHeight="1" x14ac:dyDescent="0.15">
      <c r="A19" s="514"/>
      <c r="B19" s="5"/>
      <c r="C19" s="799"/>
      <c r="D19" s="5296"/>
      <c r="E19" s="5296"/>
      <c r="F19" s="5296"/>
      <c r="G19" s="5296"/>
      <c r="H19" s="5296"/>
      <c r="I19" s="5296"/>
      <c r="J19" s="5296"/>
      <c r="K19" s="5296"/>
      <c r="L19" s="5296"/>
      <c r="M19" s="5296"/>
      <c r="N19" s="5296"/>
      <c r="O19" s="5296"/>
      <c r="P19" s="5296"/>
      <c r="Q19" s="5296"/>
      <c r="R19" s="5296"/>
      <c r="S19" s="5296"/>
      <c r="T19" s="5296"/>
      <c r="U19" s="5296"/>
      <c r="V19" s="5296"/>
      <c r="W19" s="5296"/>
      <c r="X19" s="5296"/>
      <c r="Y19" s="218"/>
      <c r="Z19" s="253"/>
      <c r="AA19" s="453"/>
      <c r="AB19" s="453"/>
      <c r="AC19" s="453"/>
      <c r="AD19" s="453"/>
      <c r="AE19" s="453"/>
      <c r="AF19" s="453"/>
      <c r="AG19" s="453"/>
      <c r="AH19" s="453"/>
      <c r="AI19" s="453"/>
      <c r="AJ19" s="453"/>
      <c r="AK19" s="453"/>
      <c r="AL19" s="250"/>
    </row>
    <row r="20" spans="1:68" ht="14.1" customHeight="1" x14ac:dyDescent="0.15">
      <c r="A20" s="514"/>
      <c r="B20" s="5"/>
      <c r="C20" s="218"/>
      <c r="D20" s="5296"/>
      <c r="E20" s="5296"/>
      <c r="F20" s="5296"/>
      <c r="G20" s="5296"/>
      <c r="H20" s="5296"/>
      <c r="I20" s="5296"/>
      <c r="J20" s="5296"/>
      <c r="K20" s="5296"/>
      <c r="L20" s="5296"/>
      <c r="M20" s="5296"/>
      <c r="N20" s="5296"/>
      <c r="O20" s="5296"/>
      <c r="P20" s="5296"/>
      <c r="Q20" s="5296"/>
      <c r="R20" s="5296"/>
      <c r="S20" s="5296"/>
      <c r="T20" s="5296"/>
      <c r="U20" s="5296"/>
      <c r="V20" s="5296"/>
      <c r="W20" s="5296"/>
      <c r="X20" s="5296"/>
      <c r="Y20" s="799"/>
      <c r="Z20" s="202"/>
      <c r="AA20" s="799"/>
      <c r="AB20" s="799"/>
      <c r="AC20" s="799"/>
      <c r="AD20" s="799"/>
      <c r="AE20" s="783"/>
      <c r="AF20" s="783"/>
      <c r="AG20" s="783"/>
      <c r="AH20" s="783"/>
      <c r="AI20" s="783"/>
      <c r="AJ20" s="783"/>
      <c r="AK20" s="783"/>
      <c r="AL20" s="442"/>
    </row>
    <row r="21" spans="1:68" ht="14.1" customHeight="1" x14ac:dyDescent="0.15">
      <c r="A21" s="514"/>
      <c r="B21" s="5"/>
      <c r="C21" s="783"/>
      <c r="D21" s="799"/>
      <c r="E21" s="218"/>
      <c r="F21" s="783"/>
      <c r="G21" s="799"/>
      <c r="H21" s="799"/>
      <c r="I21" s="799"/>
      <c r="J21" s="799"/>
      <c r="K21" s="799"/>
      <c r="L21" s="799"/>
      <c r="M21" s="799"/>
      <c r="N21" s="799"/>
      <c r="O21" s="799"/>
      <c r="P21" s="799"/>
      <c r="Q21" s="799"/>
      <c r="R21" s="799"/>
      <c r="S21" s="799"/>
      <c r="T21" s="799"/>
      <c r="U21" s="799"/>
      <c r="V21" s="799"/>
      <c r="W21" s="799"/>
      <c r="X21" s="53"/>
      <c r="Y21" s="799"/>
      <c r="Z21" s="200"/>
      <c r="AA21" s="221"/>
      <c r="AB21" s="783"/>
      <c r="AC21" s="783"/>
      <c r="AD21" s="783"/>
      <c r="AE21" s="799"/>
      <c r="AF21" s="799"/>
      <c r="AG21" s="799"/>
      <c r="AH21" s="799"/>
      <c r="AI21" s="799"/>
      <c r="AJ21" s="799"/>
      <c r="AK21" s="799"/>
      <c r="AL21" s="250"/>
    </row>
    <row r="22" spans="1:68" ht="14.1" customHeight="1" x14ac:dyDescent="0.15">
      <c r="A22" s="514"/>
      <c r="B22" s="5"/>
      <c r="C22" s="799"/>
      <c r="D22" s="221" t="s">
        <v>2</v>
      </c>
      <c r="E22" s="799"/>
      <c r="F22" s="791"/>
      <c r="G22" s="791"/>
      <c r="H22" s="791"/>
      <c r="I22" s="791"/>
      <c r="J22" s="791"/>
      <c r="K22" s="791"/>
      <c r="L22" s="791"/>
      <c r="M22" s="791"/>
      <c r="N22" s="791"/>
      <c r="O22" s="791"/>
      <c r="P22" s="791"/>
      <c r="Q22" s="791"/>
      <c r="R22" s="791"/>
      <c r="S22" s="791"/>
      <c r="T22" s="791"/>
      <c r="U22" s="791"/>
      <c r="V22" s="791"/>
      <c r="W22" s="791"/>
      <c r="X22" s="791"/>
      <c r="Y22" s="791"/>
      <c r="Z22" s="377"/>
      <c r="AA22" s="791"/>
      <c r="AB22" s="791"/>
      <c r="AC22" s="791"/>
      <c r="AD22" s="791"/>
      <c r="AE22" s="791"/>
      <c r="AF22" s="791"/>
      <c r="AG22" s="791"/>
      <c r="AH22" s="791"/>
      <c r="AI22" s="791"/>
      <c r="AJ22" s="791"/>
      <c r="AK22" s="791"/>
      <c r="AL22" s="250"/>
    </row>
    <row r="23" spans="1:68" ht="14.1" customHeight="1" x14ac:dyDescent="0.15">
      <c r="A23" s="514"/>
      <c r="B23" s="5"/>
      <c r="C23" s="799"/>
      <c r="D23" s="5296"/>
      <c r="E23" s="5296"/>
      <c r="F23" s="5296"/>
      <c r="G23" s="5296"/>
      <c r="H23" s="5296"/>
      <c r="I23" s="5296"/>
      <c r="J23" s="5296"/>
      <c r="K23" s="5296"/>
      <c r="L23" s="5296"/>
      <c r="M23" s="5296"/>
      <c r="N23" s="5296"/>
      <c r="O23" s="5296"/>
      <c r="P23" s="5296"/>
      <c r="Q23" s="5296"/>
      <c r="R23" s="5296"/>
      <c r="S23" s="5296"/>
      <c r="T23" s="5296"/>
      <c r="U23" s="5296"/>
      <c r="V23" s="5296"/>
      <c r="W23" s="5296"/>
      <c r="X23" s="5296"/>
      <c r="Y23" s="218"/>
      <c r="Z23" s="253"/>
      <c r="AA23" s="791"/>
      <c r="AB23" s="791"/>
      <c r="AC23" s="791"/>
      <c r="AD23" s="791"/>
      <c r="AE23" s="791"/>
      <c r="AF23" s="791"/>
      <c r="AG23" s="791"/>
      <c r="AH23" s="791"/>
      <c r="AI23" s="791"/>
      <c r="AJ23" s="791"/>
      <c r="AK23" s="791"/>
      <c r="AL23" s="250"/>
    </row>
    <row r="24" spans="1:68" ht="14.1" customHeight="1" x14ac:dyDescent="0.15">
      <c r="A24" s="514"/>
      <c r="B24" s="5"/>
      <c r="C24" s="799"/>
      <c r="D24" s="5296"/>
      <c r="E24" s="5296"/>
      <c r="F24" s="5296"/>
      <c r="G24" s="5296"/>
      <c r="H24" s="5296"/>
      <c r="I24" s="5296"/>
      <c r="J24" s="5296"/>
      <c r="K24" s="5296"/>
      <c r="L24" s="5296"/>
      <c r="M24" s="5296"/>
      <c r="N24" s="5296"/>
      <c r="O24" s="5296"/>
      <c r="P24" s="5296"/>
      <c r="Q24" s="5296"/>
      <c r="R24" s="5296"/>
      <c r="S24" s="5296"/>
      <c r="T24" s="5296"/>
      <c r="U24" s="5296"/>
      <c r="V24" s="5296"/>
      <c r="W24" s="5296"/>
      <c r="X24" s="5296"/>
      <c r="Y24" s="218"/>
      <c r="Z24" s="253"/>
      <c r="AA24" s="791"/>
      <c r="AB24" s="791"/>
      <c r="AC24" s="791"/>
      <c r="AD24" s="791"/>
      <c r="AE24" s="791"/>
      <c r="AF24" s="791"/>
      <c r="AG24" s="791"/>
      <c r="AH24" s="791"/>
      <c r="AI24" s="791"/>
      <c r="AJ24" s="791"/>
      <c r="AK24" s="791"/>
      <c r="AL24" s="250"/>
    </row>
    <row r="25" spans="1:68" ht="14.1" customHeight="1" x14ac:dyDescent="0.15">
      <c r="A25" s="514"/>
      <c r="B25" s="5"/>
      <c r="C25" s="799"/>
      <c r="D25" s="5296"/>
      <c r="E25" s="5296"/>
      <c r="F25" s="5296"/>
      <c r="G25" s="5296"/>
      <c r="H25" s="5296"/>
      <c r="I25" s="5296"/>
      <c r="J25" s="5296"/>
      <c r="K25" s="5296"/>
      <c r="L25" s="5296"/>
      <c r="M25" s="5296"/>
      <c r="N25" s="5296"/>
      <c r="O25" s="5296"/>
      <c r="P25" s="5296"/>
      <c r="Q25" s="5296"/>
      <c r="R25" s="5296"/>
      <c r="S25" s="5296"/>
      <c r="T25" s="5296"/>
      <c r="U25" s="5296"/>
      <c r="V25" s="5296"/>
      <c r="W25" s="5296"/>
      <c r="X25" s="5296"/>
      <c r="Y25" s="218"/>
      <c r="Z25" s="253"/>
      <c r="AA25" s="791"/>
      <c r="AB25" s="791"/>
      <c r="AC25" s="791"/>
      <c r="AD25" s="791"/>
      <c r="AE25" s="791"/>
      <c r="AF25" s="791"/>
      <c r="AG25" s="791"/>
      <c r="AH25" s="791"/>
      <c r="AI25" s="791"/>
      <c r="AJ25" s="791"/>
      <c r="AK25" s="791"/>
      <c r="AL25" s="250"/>
      <c r="AN25" s="21" t="s">
        <v>270</v>
      </c>
    </row>
    <row r="26" spans="1:68" ht="14.1" customHeight="1" x14ac:dyDescent="0.15">
      <c r="A26" s="514"/>
      <c r="B26" s="5"/>
      <c r="C26" s="799"/>
      <c r="D26" s="5296"/>
      <c r="E26" s="5296"/>
      <c r="F26" s="5296"/>
      <c r="G26" s="5296"/>
      <c r="H26" s="5296"/>
      <c r="I26" s="5296"/>
      <c r="J26" s="5296"/>
      <c r="K26" s="5296"/>
      <c r="L26" s="5296"/>
      <c r="M26" s="5296"/>
      <c r="N26" s="5296"/>
      <c r="O26" s="5296"/>
      <c r="P26" s="5296"/>
      <c r="Q26" s="5296"/>
      <c r="R26" s="5296"/>
      <c r="S26" s="5296"/>
      <c r="T26" s="5296"/>
      <c r="U26" s="5296"/>
      <c r="V26" s="5296"/>
      <c r="W26" s="5296"/>
      <c r="X26" s="5296"/>
      <c r="Y26" s="218"/>
      <c r="Z26" s="253"/>
      <c r="AA26" s="791"/>
      <c r="AB26" s="791"/>
      <c r="AC26" s="791"/>
      <c r="AD26" s="791"/>
      <c r="AE26" s="791"/>
      <c r="AF26" s="791"/>
      <c r="AG26" s="791"/>
      <c r="AH26" s="791"/>
      <c r="AI26" s="791"/>
      <c r="AJ26" s="791"/>
      <c r="AK26" s="791"/>
      <c r="AL26" s="250"/>
    </row>
    <row r="27" spans="1:68" ht="14.1" customHeight="1" x14ac:dyDescent="0.15">
      <c r="A27" s="514"/>
      <c r="B27" s="5"/>
      <c r="C27" s="799"/>
      <c r="D27" s="5296"/>
      <c r="E27" s="5296"/>
      <c r="F27" s="5296"/>
      <c r="G27" s="5296"/>
      <c r="H27" s="5296"/>
      <c r="I27" s="5296"/>
      <c r="J27" s="5296"/>
      <c r="K27" s="5296"/>
      <c r="L27" s="5296"/>
      <c r="M27" s="5296"/>
      <c r="N27" s="5296"/>
      <c r="O27" s="5296"/>
      <c r="P27" s="5296"/>
      <c r="Q27" s="5296"/>
      <c r="R27" s="5296"/>
      <c r="S27" s="5296"/>
      <c r="T27" s="5296"/>
      <c r="U27" s="5296"/>
      <c r="V27" s="5296"/>
      <c r="W27" s="5296"/>
      <c r="X27" s="5296"/>
      <c r="Y27" s="218"/>
      <c r="Z27" s="253"/>
      <c r="AA27" s="453"/>
      <c r="AB27" s="453"/>
      <c r="AC27" s="453"/>
      <c r="AD27" s="453"/>
      <c r="AE27" s="453"/>
      <c r="AF27" s="453"/>
      <c r="AG27" s="453"/>
      <c r="AH27" s="453"/>
      <c r="AI27" s="453"/>
      <c r="AJ27" s="453"/>
      <c r="AK27" s="453"/>
      <c r="AL27" s="250"/>
      <c r="AM27" s="106"/>
      <c r="AN27" s="1765" t="s">
        <v>1866</v>
      </c>
    </row>
    <row r="28" spans="1:68" ht="14.1" customHeight="1" x14ac:dyDescent="0.15">
      <c r="A28" s="514"/>
      <c r="B28" s="5"/>
      <c r="C28" s="218"/>
      <c r="D28" s="5296"/>
      <c r="E28" s="5296"/>
      <c r="F28" s="5296"/>
      <c r="G28" s="5296"/>
      <c r="H28" s="5296"/>
      <c r="I28" s="5296"/>
      <c r="J28" s="5296"/>
      <c r="K28" s="5296"/>
      <c r="L28" s="5296"/>
      <c r="M28" s="5296"/>
      <c r="N28" s="5296"/>
      <c r="O28" s="5296"/>
      <c r="P28" s="5296"/>
      <c r="Q28" s="5296"/>
      <c r="R28" s="5296"/>
      <c r="S28" s="5296"/>
      <c r="T28" s="5296"/>
      <c r="U28" s="5296"/>
      <c r="V28" s="5296"/>
      <c r="W28" s="5296"/>
      <c r="X28" s="5296"/>
      <c r="Y28" s="799"/>
      <c r="Z28" s="202"/>
      <c r="AA28" s="799"/>
      <c r="AB28" s="799"/>
      <c r="AC28" s="799"/>
      <c r="AD28" s="799"/>
      <c r="AE28" s="783"/>
      <c r="AF28" s="783"/>
      <c r="AG28" s="783"/>
      <c r="AH28" s="783"/>
      <c r="AI28" s="783"/>
      <c r="AJ28" s="783"/>
      <c r="AK28" s="783"/>
      <c r="AL28" s="442"/>
      <c r="AM28" s="106"/>
      <c r="AN28" s="5703" t="s">
        <v>1867</v>
      </c>
      <c r="AO28" s="5703"/>
      <c r="AP28" s="5703"/>
      <c r="AQ28" s="5703"/>
      <c r="AR28" s="5703"/>
      <c r="AS28" s="5703"/>
      <c r="AT28" s="5703"/>
      <c r="AU28" s="5703"/>
      <c r="AV28" s="5703"/>
      <c r="AW28" s="5703"/>
      <c r="AX28" s="5703"/>
      <c r="AY28" s="5703"/>
      <c r="AZ28" s="5703"/>
      <c r="BA28" s="5703"/>
      <c r="BB28" s="5703"/>
      <c r="BC28" s="5703"/>
      <c r="BD28" s="5703"/>
      <c r="BE28" s="5703"/>
      <c r="BF28" s="5703"/>
      <c r="BG28" s="5703"/>
      <c r="BH28" s="5703"/>
      <c r="BI28" s="5703"/>
      <c r="BJ28" s="5703"/>
      <c r="BK28" s="5703"/>
      <c r="BL28" s="5703"/>
      <c r="BM28" s="5703"/>
      <c r="BN28" s="5703"/>
      <c r="BO28" s="5703"/>
      <c r="BP28" s="5703"/>
    </row>
    <row r="29" spans="1:68" ht="14.1" customHeight="1" x14ac:dyDescent="0.15">
      <c r="A29" s="514"/>
      <c r="B29" s="5"/>
      <c r="C29" s="218"/>
      <c r="D29" s="799"/>
      <c r="E29" s="799"/>
      <c r="F29" s="783"/>
      <c r="G29" s="783"/>
      <c r="H29" s="799"/>
      <c r="I29" s="799"/>
      <c r="J29" s="799"/>
      <c r="K29" s="783"/>
      <c r="L29" s="221"/>
      <c r="M29" s="783"/>
      <c r="N29" s="783"/>
      <c r="O29" s="783"/>
      <c r="P29" s="783"/>
      <c r="Q29" s="783"/>
      <c r="R29" s="783"/>
      <c r="S29" s="783"/>
      <c r="T29" s="53"/>
      <c r="U29" s="799"/>
      <c r="V29" s="799"/>
      <c r="W29" s="799"/>
      <c r="X29" s="799"/>
      <c r="Y29" s="297"/>
      <c r="Z29" s="202"/>
      <c r="AA29" s="799"/>
      <c r="AB29" s="799"/>
      <c r="AC29" s="799"/>
      <c r="AD29" s="799"/>
      <c r="AE29" s="783"/>
      <c r="AF29" s="783"/>
      <c r="AG29" s="783"/>
      <c r="AH29" s="783"/>
      <c r="AI29" s="783"/>
      <c r="AJ29" s="783"/>
      <c r="AK29" s="783"/>
      <c r="AL29" s="250"/>
      <c r="AM29" s="106"/>
      <c r="AN29" s="5703"/>
      <c r="AO29" s="5703"/>
      <c r="AP29" s="5703"/>
      <c r="AQ29" s="5703"/>
      <c r="AR29" s="5703"/>
      <c r="AS29" s="5703"/>
      <c r="AT29" s="5703"/>
      <c r="AU29" s="5703"/>
      <c r="AV29" s="5703"/>
      <c r="AW29" s="5703"/>
      <c r="AX29" s="5703"/>
      <c r="AY29" s="5703"/>
      <c r="AZ29" s="5703"/>
      <c r="BA29" s="5703"/>
      <c r="BB29" s="5703"/>
      <c r="BC29" s="5703"/>
      <c r="BD29" s="5703"/>
      <c r="BE29" s="5703"/>
      <c r="BF29" s="5703"/>
      <c r="BG29" s="5703"/>
      <c r="BH29" s="5703"/>
      <c r="BI29" s="5703"/>
      <c r="BJ29" s="5703"/>
      <c r="BK29" s="5703"/>
      <c r="BL29" s="5703"/>
      <c r="BM29" s="5703"/>
      <c r="BN29" s="5703"/>
      <c r="BO29" s="5703"/>
      <c r="BP29" s="5703"/>
    </row>
    <row r="30" spans="1:68" ht="14.1" customHeight="1" x14ac:dyDescent="0.15">
      <c r="A30" s="514"/>
      <c r="B30" s="5" t="s">
        <v>743</v>
      </c>
      <c r="C30" s="799" t="s">
        <v>917</v>
      </c>
      <c r="D30" s="221"/>
      <c r="E30" s="783"/>
      <c r="F30" s="783"/>
      <c r="G30" s="799"/>
      <c r="H30" s="799"/>
      <c r="I30" s="799"/>
      <c r="J30" s="799"/>
      <c r="K30" s="783"/>
      <c r="L30" s="799"/>
      <c r="M30" s="799"/>
      <c r="N30" s="799"/>
      <c r="O30" s="799"/>
      <c r="P30" s="221"/>
      <c r="Q30" s="799"/>
      <c r="R30" s="799"/>
      <c r="S30" s="799"/>
      <c r="T30" s="799"/>
      <c r="U30" s="799"/>
      <c r="V30" s="799"/>
      <c r="W30" s="799"/>
      <c r="X30" s="799"/>
      <c r="Y30" s="783"/>
      <c r="Z30" s="253"/>
      <c r="AA30" s="453"/>
      <c r="AB30" s="453"/>
      <c r="AC30" s="453"/>
      <c r="AD30" s="453"/>
      <c r="AE30" s="453"/>
      <c r="AF30" s="453"/>
      <c r="AG30" s="453"/>
      <c r="AH30" s="453"/>
      <c r="AI30" s="453"/>
      <c r="AJ30" s="453"/>
      <c r="AK30" s="453"/>
      <c r="AL30" s="250"/>
      <c r="AM30" s="106"/>
      <c r="AN30" s="5703"/>
      <c r="AO30" s="5703"/>
      <c r="AP30" s="5703"/>
      <c r="AQ30" s="5703"/>
      <c r="AR30" s="5703"/>
      <c r="AS30" s="5703"/>
      <c r="AT30" s="5703"/>
      <c r="AU30" s="5703"/>
      <c r="AV30" s="5703"/>
      <c r="AW30" s="5703"/>
      <c r="AX30" s="5703"/>
      <c r="AY30" s="5703"/>
      <c r="AZ30" s="5703"/>
      <c r="BA30" s="5703"/>
      <c r="BB30" s="5703"/>
      <c r="BC30" s="5703"/>
      <c r="BD30" s="5703"/>
      <c r="BE30" s="5703"/>
      <c r="BF30" s="5703"/>
      <c r="BG30" s="5703"/>
      <c r="BH30" s="5703"/>
      <c r="BI30" s="5703"/>
      <c r="BJ30" s="5703"/>
      <c r="BK30" s="5703"/>
      <c r="BL30" s="5703"/>
      <c r="BM30" s="5703"/>
      <c r="BN30" s="5703"/>
      <c r="BO30" s="5703"/>
      <c r="BP30" s="5703"/>
    </row>
    <row r="31" spans="1:68" ht="14.1" customHeight="1" x14ac:dyDescent="0.15">
      <c r="A31" s="514"/>
      <c r="B31" s="40"/>
      <c r="C31" s="799"/>
      <c r="D31" s="799"/>
      <c r="E31" s="221"/>
      <c r="F31" s="783"/>
      <c r="G31" s="221"/>
      <c r="H31" s="783"/>
      <c r="I31" s="783"/>
      <c r="J31" s="221"/>
      <c r="K31" s="783"/>
      <c r="L31" s="799"/>
      <c r="M31" s="799"/>
      <c r="N31" s="799"/>
      <c r="O31" s="799"/>
      <c r="P31" s="799"/>
      <c r="Q31" s="783"/>
      <c r="R31" s="781"/>
      <c r="S31" s="781"/>
      <c r="T31" s="7"/>
      <c r="U31" s="782"/>
      <c r="V31" s="782"/>
      <c r="W31" s="783"/>
      <c r="X31" s="783"/>
      <c r="Y31" s="56"/>
      <c r="Z31" s="492" t="s">
        <v>1450</v>
      </c>
      <c r="AA31" s="5704" t="s">
        <v>1451</v>
      </c>
      <c r="AB31" s="5704"/>
      <c r="AC31" s="5704"/>
      <c r="AD31" s="5704"/>
      <c r="AE31" s="5704"/>
      <c r="AF31" s="5704"/>
      <c r="AG31" s="5704"/>
      <c r="AH31" s="5704"/>
      <c r="AI31" s="5704"/>
      <c r="AJ31" s="5704"/>
      <c r="AK31" s="5704"/>
      <c r="AL31" s="5705"/>
      <c r="AM31" s="106"/>
      <c r="AN31" s="5703"/>
      <c r="AO31" s="5703"/>
      <c r="AP31" s="5703"/>
      <c r="AQ31" s="5703"/>
      <c r="AR31" s="5703"/>
      <c r="AS31" s="5703"/>
      <c r="AT31" s="5703"/>
      <c r="AU31" s="5703"/>
      <c r="AV31" s="5703"/>
      <c r="AW31" s="5703"/>
      <c r="AX31" s="5703"/>
      <c r="AY31" s="5703"/>
      <c r="AZ31" s="5703"/>
      <c r="BA31" s="5703"/>
      <c r="BB31" s="5703"/>
      <c r="BC31" s="5703"/>
      <c r="BD31" s="5703"/>
      <c r="BE31" s="5703"/>
      <c r="BF31" s="5703"/>
      <c r="BG31" s="5703"/>
      <c r="BH31" s="5703"/>
      <c r="BI31" s="5703"/>
      <c r="BJ31" s="5703"/>
      <c r="BK31" s="5703"/>
      <c r="BL31" s="5703"/>
      <c r="BM31" s="5703"/>
      <c r="BN31" s="5703"/>
      <c r="BO31" s="5703"/>
      <c r="BP31" s="5703"/>
    </row>
    <row r="32" spans="1:68" ht="14.1" customHeight="1" x14ac:dyDescent="0.15">
      <c r="A32" s="514"/>
      <c r="B32" s="40"/>
      <c r="C32" s="799"/>
      <c r="D32" s="799"/>
      <c r="E32" s="221"/>
      <c r="F32" s="783"/>
      <c r="G32" s="221"/>
      <c r="H32" s="783"/>
      <c r="I32" s="783"/>
      <c r="J32" s="221"/>
      <c r="K32" s="783"/>
      <c r="L32" s="799"/>
      <c r="M32" s="799"/>
      <c r="N32" s="799"/>
      <c r="O32" s="799"/>
      <c r="P32" s="799"/>
      <c r="Q32" s="783"/>
      <c r="R32" s="781"/>
      <c r="S32" s="781"/>
      <c r="T32" s="7"/>
      <c r="U32" s="782"/>
      <c r="V32" s="782"/>
      <c r="W32" s="783"/>
      <c r="X32" s="783"/>
      <c r="Y32" s="56"/>
      <c r="Z32" s="253"/>
      <c r="AA32" s="5704"/>
      <c r="AB32" s="5704"/>
      <c r="AC32" s="5704"/>
      <c r="AD32" s="5704"/>
      <c r="AE32" s="5704"/>
      <c r="AF32" s="5704"/>
      <c r="AG32" s="5704"/>
      <c r="AH32" s="5704"/>
      <c r="AI32" s="5704"/>
      <c r="AJ32" s="5704"/>
      <c r="AK32" s="5704"/>
      <c r="AL32" s="5705"/>
      <c r="AM32" s="106"/>
      <c r="AN32" s="5703"/>
      <c r="AO32" s="5703"/>
      <c r="AP32" s="5703"/>
      <c r="AQ32" s="5703"/>
      <c r="AR32" s="5703"/>
      <c r="AS32" s="5703"/>
      <c r="AT32" s="5703"/>
      <c r="AU32" s="5703"/>
      <c r="AV32" s="5703"/>
      <c r="AW32" s="5703"/>
      <c r="AX32" s="5703"/>
      <c r="AY32" s="5703"/>
      <c r="AZ32" s="5703"/>
      <c r="BA32" s="5703"/>
      <c r="BB32" s="5703"/>
      <c r="BC32" s="5703"/>
      <c r="BD32" s="5703"/>
      <c r="BE32" s="5703"/>
      <c r="BF32" s="5703"/>
      <c r="BG32" s="5703"/>
      <c r="BH32" s="5703"/>
      <c r="BI32" s="5703"/>
      <c r="BJ32" s="5703"/>
      <c r="BK32" s="5703"/>
      <c r="BL32" s="5703"/>
      <c r="BM32" s="5703"/>
      <c r="BN32" s="5703"/>
      <c r="BO32" s="5703"/>
      <c r="BP32" s="5703"/>
    </row>
    <row r="33" spans="1:68" ht="14.1" customHeight="1" x14ac:dyDescent="0.15">
      <c r="A33" s="514"/>
      <c r="B33" s="5" t="s">
        <v>743</v>
      </c>
      <c r="C33" s="221" t="s">
        <v>1725</v>
      </c>
      <c r="D33" s="783"/>
      <c r="E33" s="221"/>
      <c r="F33" s="783"/>
      <c r="G33" s="783"/>
      <c r="H33" s="221"/>
      <c r="I33" s="783"/>
      <c r="J33" s="53"/>
      <c r="K33" s="783"/>
      <c r="L33" s="799"/>
      <c r="M33" s="799"/>
      <c r="N33" s="799"/>
      <c r="O33" s="799"/>
      <c r="P33" s="799"/>
      <c r="Q33" s="799"/>
      <c r="R33" s="799"/>
      <c r="S33" s="799"/>
      <c r="T33" s="783"/>
      <c r="U33" s="53"/>
      <c r="V33" s="783"/>
      <c r="W33" s="56"/>
      <c r="X33" s="56"/>
      <c r="Y33" s="797"/>
      <c r="Z33" s="253"/>
      <c r="AA33" s="5704"/>
      <c r="AB33" s="5704"/>
      <c r="AC33" s="5704"/>
      <c r="AD33" s="5704"/>
      <c r="AE33" s="5704"/>
      <c r="AF33" s="5704"/>
      <c r="AG33" s="5704"/>
      <c r="AH33" s="5704"/>
      <c r="AI33" s="5704"/>
      <c r="AJ33" s="5704"/>
      <c r="AK33" s="5704"/>
      <c r="AL33" s="5705"/>
      <c r="AM33" s="106"/>
      <c r="AN33" s="5703"/>
      <c r="AO33" s="5703"/>
      <c r="AP33" s="5703"/>
      <c r="AQ33" s="5703"/>
      <c r="AR33" s="5703"/>
      <c r="AS33" s="5703"/>
      <c r="AT33" s="5703"/>
      <c r="AU33" s="5703"/>
      <c r="AV33" s="5703"/>
      <c r="AW33" s="5703"/>
      <c r="AX33" s="5703"/>
      <c r="AY33" s="5703"/>
      <c r="AZ33" s="5703"/>
      <c r="BA33" s="5703"/>
      <c r="BB33" s="5703"/>
      <c r="BC33" s="5703"/>
      <c r="BD33" s="5703"/>
      <c r="BE33" s="5703"/>
      <c r="BF33" s="5703"/>
      <c r="BG33" s="5703"/>
      <c r="BH33" s="5703"/>
      <c r="BI33" s="5703"/>
      <c r="BJ33" s="5703"/>
      <c r="BK33" s="5703"/>
      <c r="BL33" s="5703"/>
      <c r="BM33" s="5703"/>
      <c r="BN33" s="5703"/>
      <c r="BO33" s="5703"/>
      <c r="BP33" s="5703"/>
    </row>
    <row r="34" spans="1:68" ht="14.1" customHeight="1" x14ac:dyDescent="0.15">
      <c r="A34" s="514"/>
      <c r="B34" s="5"/>
      <c r="C34" s="783" t="s">
        <v>743</v>
      </c>
      <c r="D34" s="799" t="s">
        <v>1724</v>
      </c>
      <c r="E34" s="799"/>
      <c r="F34" s="799"/>
      <c r="G34" s="783"/>
      <c r="H34" s="53"/>
      <c r="I34" s="221"/>
      <c r="J34" s="53"/>
      <c r="K34" s="783"/>
      <c r="L34" s="783"/>
      <c r="M34" s="783"/>
      <c r="N34" s="7"/>
      <c r="O34" s="799"/>
      <c r="P34" s="783"/>
      <c r="Q34" s="799"/>
      <c r="R34" s="783"/>
      <c r="S34" s="799"/>
      <c r="T34" s="53"/>
      <c r="U34" s="53"/>
      <c r="V34" s="7"/>
      <c r="W34" s="56"/>
      <c r="X34" s="56"/>
      <c r="Y34" s="56"/>
      <c r="Z34" s="885" t="s">
        <v>1452</v>
      </c>
      <c r="AA34" s="886"/>
      <c r="AB34" s="886"/>
      <c r="AC34" s="422"/>
      <c r="AD34" s="886"/>
      <c r="AE34" s="886"/>
      <c r="AF34" s="886"/>
      <c r="AG34" s="886"/>
      <c r="AH34" s="886"/>
      <c r="AI34" s="886"/>
      <c r="AJ34" s="886"/>
      <c r="AK34" s="886"/>
      <c r="AL34" s="381"/>
      <c r="AM34" s="106"/>
      <c r="AN34" s="5703"/>
      <c r="AO34" s="5703"/>
      <c r="AP34" s="5703"/>
      <c r="AQ34" s="5703"/>
      <c r="AR34" s="5703"/>
      <c r="AS34" s="5703"/>
      <c r="AT34" s="5703"/>
      <c r="AU34" s="5703"/>
      <c r="AV34" s="5703"/>
      <c r="AW34" s="5703"/>
      <c r="AX34" s="5703"/>
      <c r="AY34" s="5703"/>
      <c r="AZ34" s="5703"/>
      <c r="BA34" s="5703"/>
      <c r="BB34" s="5703"/>
      <c r="BC34" s="5703"/>
      <c r="BD34" s="5703"/>
      <c r="BE34" s="5703"/>
      <c r="BF34" s="5703"/>
      <c r="BG34" s="5703"/>
      <c r="BH34" s="5703"/>
      <c r="BI34" s="5703"/>
      <c r="BJ34" s="5703"/>
      <c r="BK34" s="5703"/>
      <c r="BL34" s="5703"/>
      <c r="BM34" s="5703"/>
      <c r="BN34" s="5703"/>
      <c r="BO34" s="5703"/>
      <c r="BP34" s="5703"/>
    </row>
    <row r="35" spans="1:68" ht="14.1" customHeight="1" x14ac:dyDescent="0.15">
      <c r="A35" s="514"/>
      <c r="B35" s="5"/>
      <c r="C35" s="799" t="s">
        <v>743</v>
      </c>
      <c r="D35" s="799" t="s">
        <v>1659</v>
      </c>
      <c r="E35" s="221"/>
      <c r="F35" s="799"/>
      <c r="G35" s="783"/>
      <c r="H35" s="783"/>
      <c r="I35" s="783"/>
      <c r="J35" s="783"/>
      <c r="K35" s="799"/>
      <c r="L35" s="799"/>
      <c r="M35" s="799"/>
      <c r="N35" s="783"/>
      <c r="O35" s="783"/>
      <c r="P35" s="221"/>
      <c r="Q35" s="783"/>
      <c r="R35" s="781"/>
      <c r="S35" s="781"/>
      <c r="T35" s="7"/>
      <c r="U35" s="782"/>
      <c r="V35" s="782"/>
      <c r="W35" s="783"/>
      <c r="X35" s="783"/>
      <c r="Y35" s="56"/>
      <c r="Z35" s="902" t="s">
        <v>1443</v>
      </c>
      <c r="AA35" s="903" t="s">
        <v>1453</v>
      </c>
      <c r="AB35" s="886"/>
      <c r="AC35" s="886"/>
      <c r="AD35" s="886"/>
      <c r="AE35" s="886"/>
      <c r="AF35" s="886"/>
      <c r="AG35" s="886"/>
      <c r="AH35" s="886"/>
      <c r="AI35" s="886"/>
      <c r="AJ35" s="886"/>
      <c r="AK35" s="886"/>
      <c r="AL35" s="429"/>
      <c r="AM35" s="106"/>
      <c r="AN35" s="516"/>
    </row>
    <row r="36" spans="1:68" ht="14.1" customHeight="1" x14ac:dyDescent="0.15">
      <c r="B36" s="49"/>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616"/>
      <c r="AA36" s="553"/>
      <c r="AB36" s="553"/>
      <c r="AC36" s="553"/>
      <c r="AD36" s="553"/>
      <c r="AE36" s="553"/>
      <c r="AF36" s="553"/>
      <c r="AG36" s="553"/>
      <c r="AH36" s="553"/>
      <c r="AI36" s="553"/>
      <c r="AJ36" s="553"/>
      <c r="AK36" s="553"/>
      <c r="AL36" s="617"/>
      <c r="AM36" s="106"/>
      <c r="AN36" s="5451"/>
      <c r="AO36" s="5451"/>
      <c r="AP36" s="5451"/>
      <c r="AQ36" s="5451"/>
      <c r="AR36" s="5451"/>
      <c r="AS36" s="5451"/>
      <c r="AT36" s="5451"/>
      <c r="AU36" s="5451"/>
      <c r="AV36" s="5451"/>
      <c r="AW36" s="5451"/>
      <c r="AX36" s="5451"/>
      <c r="AY36" s="5451"/>
      <c r="AZ36" s="5451"/>
      <c r="BA36" s="5451"/>
      <c r="BB36" s="5451"/>
      <c r="BC36" s="5451"/>
      <c r="BD36" s="5451"/>
      <c r="BE36" s="5451"/>
      <c r="BF36" s="5451"/>
      <c r="BG36" s="5451"/>
      <c r="BH36" s="5451"/>
      <c r="BI36" s="5451"/>
      <c r="BJ36" s="5451"/>
      <c r="BK36" s="5451"/>
      <c r="BL36" s="5451"/>
      <c r="BM36" s="5451"/>
      <c r="BN36" s="5451"/>
      <c r="BO36" s="5451"/>
      <c r="BP36" s="5451"/>
    </row>
    <row r="37" spans="1:68" ht="14.1" customHeight="1" x14ac:dyDescent="0.15">
      <c r="A37" s="514"/>
      <c r="B37" s="73" t="s">
        <v>1113</v>
      </c>
      <c r="C37" s="544"/>
      <c r="D37" s="543"/>
      <c r="E37" s="543"/>
      <c r="F37" s="544"/>
      <c r="G37" s="386"/>
      <c r="H37" s="544"/>
      <c r="I37" s="386"/>
      <c r="J37" s="386"/>
      <c r="K37" s="544"/>
      <c r="L37" s="386"/>
      <c r="M37" s="543"/>
      <c r="N37" s="799"/>
      <c r="O37" s="65"/>
      <c r="P37" s="65"/>
      <c r="Q37" s="65"/>
      <c r="R37" s="65"/>
      <c r="S37" s="65"/>
      <c r="T37" s="65"/>
      <c r="U37" s="65"/>
      <c r="V37" s="65"/>
      <c r="W37" s="65"/>
      <c r="X37" s="65"/>
      <c r="Y37" s="783"/>
      <c r="Z37" s="492" t="s">
        <v>646</v>
      </c>
      <c r="AA37" s="1811" t="s">
        <v>2144</v>
      </c>
      <c r="AB37" s="794"/>
      <c r="AC37" s="794"/>
      <c r="AD37" s="794"/>
      <c r="AE37" s="794"/>
      <c r="AF37" s="794"/>
      <c r="AG37" s="794"/>
      <c r="AH37" s="794"/>
      <c r="AI37" s="794"/>
      <c r="AJ37" s="794"/>
      <c r="AK37" s="794"/>
      <c r="AL37" s="789"/>
      <c r="AM37" s="106"/>
      <c r="AN37" s="5451"/>
      <c r="AO37" s="5451"/>
      <c r="AP37" s="5451"/>
      <c r="AQ37" s="5451"/>
      <c r="AR37" s="5451"/>
      <c r="AS37" s="5451"/>
      <c r="AT37" s="5451"/>
      <c r="AU37" s="5451"/>
      <c r="AV37" s="5451"/>
      <c r="AW37" s="5451"/>
      <c r="AX37" s="5451"/>
      <c r="AY37" s="5451"/>
      <c r="AZ37" s="5451"/>
      <c r="BA37" s="5451"/>
      <c r="BB37" s="5451"/>
      <c r="BC37" s="5451"/>
      <c r="BD37" s="5451"/>
      <c r="BE37" s="5451"/>
      <c r="BF37" s="5451"/>
      <c r="BG37" s="5451"/>
      <c r="BH37" s="5451"/>
      <c r="BI37" s="5451"/>
      <c r="BJ37" s="5451"/>
      <c r="BK37" s="5451"/>
      <c r="BL37" s="5451"/>
      <c r="BM37" s="5451"/>
      <c r="BN37" s="5451"/>
      <c r="BO37" s="5451"/>
      <c r="BP37" s="5451"/>
    </row>
    <row r="38" spans="1:68" ht="14.1" customHeight="1" x14ac:dyDescent="0.15">
      <c r="A38" s="514"/>
      <c r="B38" s="40"/>
      <c r="C38" s="799" t="s">
        <v>1726</v>
      </c>
      <c r="D38" s="543"/>
      <c r="E38" s="543"/>
      <c r="F38" s="544"/>
      <c r="G38" s="386"/>
      <c r="H38" s="544"/>
      <c r="I38" s="386"/>
      <c r="J38" s="386"/>
      <c r="K38" s="544"/>
      <c r="L38" s="386"/>
      <c r="M38" s="543"/>
      <c r="N38" s="799"/>
      <c r="O38" s="65"/>
      <c r="P38" s="65"/>
      <c r="Q38" s="65"/>
      <c r="R38" s="65"/>
      <c r="S38" s="65"/>
      <c r="T38" s="65"/>
      <c r="U38" s="783"/>
      <c r="V38" s="783"/>
      <c r="W38" s="783"/>
      <c r="X38" s="783"/>
      <c r="Y38" s="783"/>
      <c r="Z38" s="258"/>
      <c r="AA38" s="797" t="s">
        <v>185</v>
      </c>
      <c r="AB38" s="221"/>
      <c r="AC38" s="54"/>
      <c r="AD38" s="54"/>
      <c r="AE38" s="54"/>
      <c r="AF38" s="54"/>
      <c r="AG38" s="54"/>
      <c r="AH38" s="54"/>
      <c r="AI38" s="54"/>
      <c r="AJ38" s="54"/>
      <c r="AK38" s="54"/>
      <c r="AL38" s="836"/>
      <c r="AM38" s="106"/>
      <c r="AN38" s="5451"/>
      <c r="AO38" s="5451"/>
      <c r="AP38" s="5451"/>
      <c r="AQ38" s="5451"/>
      <c r="AR38" s="5451"/>
      <c r="AS38" s="5451"/>
      <c r="AT38" s="5451"/>
      <c r="AU38" s="5451"/>
      <c r="AV38" s="5451"/>
      <c r="AW38" s="5451"/>
      <c r="AX38" s="5451"/>
      <c r="AY38" s="5451"/>
      <c r="AZ38" s="5451"/>
      <c r="BA38" s="5451"/>
      <c r="BB38" s="5451"/>
      <c r="BC38" s="5451"/>
      <c r="BD38" s="5451"/>
      <c r="BE38" s="5451"/>
      <c r="BF38" s="5451"/>
      <c r="BG38" s="5451"/>
      <c r="BH38" s="5451"/>
      <c r="BI38" s="5451"/>
      <c r="BJ38" s="5451"/>
      <c r="BK38" s="5451"/>
      <c r="BL38" s="5451"/>
      <c r="BM38" s="5451"/>
      <c r="BN38" s="5451"/>
      <c r="BO38" s="5451"/>
      <c r="BP38" s="5451"/>
    </row>
    <row r="39" spans="1:68" ht="14.1" customHeight="1" x14ac:dyDescent="0.15">
      <c r="A39" s="514"/>
      <c r="B39" s="5"/>
      <c r="C39" s="799"/>
      <c r="D39" s="218" t="s">
        <v>1727</v>
      </c>
      <c r="E39" s="221"/>
      <c r="F39" s="221"/>
      <c r="G39" s="783"/>
      <c r="H39" s="783"/>
      <c r="I39" s="783"/>
      <c r="J39" s="221"/>
      <c r="K39" s="783"/>
      <c r="L39" s="783"/>
      <c r="M39" s="783"/>
      <c r="N39" s="783"/>
      <c r="O39" s="783"/>
      <c r="P39" s="783"/>
      <c r="Q39" s="783"/>
      <c r="R39" s="781"/>
      <c r="S39" s="781"/>
      <c r="T39" s="7"/>
      <c r="U39" s="782"/>
      <c r="V39" s="782"/>
      <c r="W39" s="783"/>
      <c r="X39" s="783"/>
      <c r="Y39" s="56"/>
      <c r="Z39" s="258"/>
      <c r="AA39" s="54"/>
      <c r="AB39" s="54" t="s">
        <v>66</v>
      </c>
      <c r="AC39" s="422" t="s">
        <v>755</v>
      </c>
      <c r="AD39" s="54"/>
      <c r="AE39" s="54"/>
      <c r="AF39" s="54"/>
      <c r="AG39" s="54"/>
      <c r="AH39" s="54"/>
      <c r="AI39" s="54"/>
      <c r="AJ39" s="54"/>
      <c r="AK39" s="54"/>
      <c r="AL39" s="381"/>
      <c r="AM39" s="106"/>
      <c r="AN39" s="5451"/>
      <c r="AO39" s="5451"/>
      <c r="AP39" s="5451"/>
      <c r="AQ39" s="5451"/>
      <c r="AR39" s="5451"/>
      <c r="AS39" s="5451"/>
      <c r="AT39" s="5451"/>
      <c r="AU39" s="5451"/>
      <c r="AV39" s="5451"/>
      <c r="AW39" s="5451"/>
      <c r="AX39" s="5451"/>
      <c r="AY39" s="5451"/>
      <c r="AZ39" s="5451"/>
      <c r="BA39" s="5451"/>
      <c r="BB39" s="5451"/>
      <c r="BC39" s="5451"/>
      <c r="BD39" s="5451"/>
      <c r="BE39" s="5451"/>
      <c r="BF39" s="5451"/>
      <c r="BG39" s="5451"/>
      <c r="BH39" s="5451"/>
      <c r="BI39" s="5451"/>
      <c r="BJ39" s="5451"/>
      <c r="BK39" s="5451"/>
      <c r="BL39" s="5451"/>
      <c r="BM39" s="5451"/>
      <c r="BN39" s="5451"/>
      <c r="BO39" s="5451"/>
      <c r="BP39" s="5451"/>
    </row>
    <row r="40" spans="1:68" ht="14.1" customHeight="1" x14ac:dyDescent="0.15">
      <c r="A40" s="514"/>
      <c r="B40" s="5"/>
      <c r="C40" s="799"/>
      <c r="D40" s="218" t="s">
        <v>1729</v>
      </c>
      <c r="E40" s="221"/>
      <c r="F40" s="221"/>
      <c r="G40" s="783"/>
      <c r="H40" s="783"/>
      <c r="I40" s="783"/>
      <c r="J40" s="221"/>
      <c r="K40" s="783"/>
      <c r="L40" s="783"/>
      <c r="M40" s="783"/>
      <c r="N40" s="783"/>
      <c r="O40" s="783"/>
      <c r="P40" s="783"/>
      <c r="Q40" s="783"/>
      <c r="R40" s="781"/>
      <c r="S40" s="781"/>
      <c r="T40" s="7"/>
      <c r="U40" s="782"/>
      <c r="V40" s="782"/>
      <c r="W40" s="783"/>
      <c r="X40" s="783"/>
      <c r="Y40" s="56"/>
      <c r="Z40" s="258"/>
      <c r="AA40" s="797"/>
      <c r="AB40" s="797" t="s">
        <v>62</v>
      </c>
      <c r="AC40" s="422" t="s">
        <v>756</v>
      </c>
      <c r="AD40" s="797"/>
      <c r="AE40" s="797"/>
      <c r="AF40" s="797"/>
      <c r="AG40" s="797"/>
      <c r="AH40" s="797"/>
      <c r="AI40" s="797"/>
      <c r="AJ40" s="797"/>
      <c r="AK40" s="797"/>
      <c r="AL40" s="381"/>
      <c r="AM40" s="106"/>
      <c r="AN40" s="5451"/>
      <c r="AO40" s="5451"/>
      <c r="AP40" s="5451"/>
      <c r="AQ40" s="5451"/>
      <c r="AR40" s="5451"/>
      <c r="AS40" s="5451"/>
      <c r="AT40" s="5451"/>
      <c r="AU40" s="5451"/>
      <c r="AV40" s="5451"/>
      <c r="AW40" s="5451"/>
      <c r="AX40" s="5451"/>
      <c r="AY40" s="5451"/>
      <c r="AZ40" s="5451"/>
      <c r="BA40" s="5451"/>
      <c r="BB40" s="5451"/>
      <c r="BC40" s="5451"/>
      <c r="BD40" s="5451"/>
      <c r="BE40" s="5451"/>
      <c r="BF40" s="5451"/>
      <c r="BG40" s="5451"/>
      <c r="BH40" s="5451"/>
      <c r="BI40" s="5451"/>
      <c r="BJ40" s="5451"/>
      <c r="BK40" s="5451"/>
      <c r="BL40" s="5451"/>
      <c r="BM40" s="5451"/>
      <c r="BN40" s="5451"/>
      <c r="BO40" s="5451"/>
      <c r="BP40" s="5451"/>
    </row>
    <row r="41" spans="1:68" ht="14.1" customHeight="1" x14ac:dyDescent="0.15">
      <c r="A41" s="514"/>
      <c r="B41" s="5"/>
      <c r="C41" s="783"/>
      <c r="D41" s="799" t="s">
        <v>1728</v>
      </c>
      <c r="E41" s="221"/>
      <c r="F41" s="799"/>
      <c r="G41" s="799"/>
      <c r="H41" s="799"/>
      <c r="I41" s="53"/>
      <c r="J41" s="53"/>
      <c r="K41" s="53"/>
      <c r="L41" s="53"/>
      <c r="M41" s="53"/>
      <c r="N41" s="53"/>
      <c r="O41" s="53"/>
      <c r="P41" s="53"/>
      <c r="Q41" s="53"/>
      <c r="R41" s="53"/>
      <c r="S41" s="783"/>
      <c r="T41" s="53"/>
      <c r="U41" s="53"/>
      <c r="V41" s="53"/>
      <c r="W41" s="53"/>
      <c r="X41" s="48"/>
      <c r="Y41" s="48"/>
      <c r="Z41" s="174"/>
      <c r="AA41" s="797"/>
      <c r="AB41" s="797" t="s">
        <v>69</v>
      </c>
      <c r="AC41" s="422" t="s">
        <v>757</v>
      </c>
      <c r="AD41" s="797"/>
      <c r="AE41" s="797"/>
      <c r="AF41" s="797"/>
      <c r="AG41" s="797"/>
      <c r="AH41" s="797"/>
      <c r="AI41" s="797"/>
      <c r="AJ41" s="54"/>
      <c r="AK41" s="355"/>
      <c r="AL41" s="381"/>
      <c r="AM41" s="106"/>
      <c r="AN41" s="5451"/>
      <c r="AO41" s="5451"/>
      <c r="AP41" s="5451"/>
      <c r="AQ41" s="5451"/>
      <c r="AR41" s="5451"/>
      <c r="AS41" s="5451"/>
      <c r="AT41" s="5451"/>
      <c r="AU41" s="5451"/>
      <c r="AV41" s="5451"/>
      <c r="AW41" s="5451"/>
      <c r="AX41" s="5451"/>
      <c r="AY41" s="5451"/>
      <c r="AZ41" s="5451"/>
      <c r="BA41" s="5451"/>
      <c r="BB41" s="5451"/>
      <c r="BC41" s="5451"/>
      <c r="BD41" s="5451"/>
      <c r="BE41" s="5451"/>
      <c r="BF41" s="5451"/>
      <c r="BG41" s="5451"/>
      <c r="BH41" s="5451"/>
      <c r="BI41" s="5451"/>
      <c r="BJ41" s="5451"/>
      <c r="BK41" s="5451"/>
      <c r="BL41" s="5451"/>
      <c r="BM41" s="5451"/>
      <c r="BN41" s="5451"/>
      <c r="BO41" s="5451"/>
      <c r="BP41" s="5451"/>
    </row>
    <row r="42" spans="1:68" ht="14.1" customHeight="1" x14ac:dyDescent="0.15">
      <c r="A42" s="514"/>
      <c r="B42" s="5"/>
      <c r="C42" s="783"/>
      <c r="D42" s="783"/>
      <c r="E42" s="48"/>
      <c r="F42" s="48"/>
      <c r="G42" s="48"/>
      <c r="H42" s="48"/>
      <c r="I42" s="48"/>
      <c r="J42" s="48"/>
      <c r="K42" s="48"/>
      <c r="L42" s="48"/>
      <c r="M42" s="48"/>
      <c r="N42" s="48"/>
      <c r="O42" s="48"/>
      <c r="P42" s="48"/>
      <c r="Q42" s="48"/>
      <c r="R42" s="48"/>
      <c r="S42" s="48"/>
      <c r="T42" s="48"/>
      <c r="U42" s="48"/>
      <c r="V42" s="48"/>
      <c r="W42" s="48"/>
      <c r="X42" s="48"/>
      <c r="Y42" s="783"/>
      <c r="Z42" s="258"/>
      <c r="AA42" s="54"/>
      <c r="AB42" s="797" t="s">
        <v>758</v>
      </c>
      <c r="AC42" s="54" t="s">
        <v>759</v>
      </c>
      <c r="AD42" s="54"/>
      <c r="AE42" s="54"/>
      <c r="AF42" s="54"/>
      <c r="AG42" s="54"/>
      <c r="AH42" s="54"/>
      <c r="AI42" s="54"/>
      <c r="AJ42" s="54"/>
      <c r="AK42" s="54"/>
      <c r="AL42" s="448"/>
      <c r="AM42" s="106"/>
      <c r="AN42" s="5451"/>
      <c r="AO42" s="5451"/>
      <c r="AP42" s="5451"/>
      <c r="AQ42" s="5451"/>
      <c r="AR42" s="5451"/>
      <c r="AS42" s="5451"/>
      <c r="AT42" s="5451"/>
      <c r="AU42" s="5451"/>
      <c r="AV42" s="5451"/>
      <c r="AW42" s="5451"/>
      <c r="AX42" s="5451"/>
      <c r="AY42" s="5451"/>
      <c r="AZ42" s="5451"/>
      <c r="BA42" s="5451"/>
      <c r="BB42" s="5451"/>
      <c r="BC42" s="5451"/>
      <c r="BD42" s="5451"/>
      <c r="BE42" s="5451"/>
      <c r="BF42" s="5451"/>
      <c r="BG42" s="5451"/>
      <c r="BH42" s="5451"/>
      <c r="BI42" s="5451"/>
      <c r="BJ42" s="5451"/>
      <c r="BK42" s="5451"/>
      <c r="BL42" s="5451"/>
      <c r="BM42" s="5451"/>
      <c r="BN42" s="5451"/>
      <c r="BO42" s="5451"/>
      <c r="BP42" s="5451"/>
    </row>
    <row r="43" spans="1:68" ht="14.1" customHeight="1" x14ac:dyDescent="0.15">
      <c r="A43" s="514"/>
      <c r="B43" s="5"/>
      <c r="C43" s="221" t="s">
        <v>1732</v>
      </c>
      <c r="D43" s="783"/>
      <c r="E43" s="48"/>
      <c r="F43" s="48"/>
      <c r="G43" s="48"/>
      <c r="H43" s="48"/>
      <c r="I43" s="48"/>
      <c r="J43" s="48"/>
      <c r="K43" s="48"/>
      <c r="L43" s="48"/>
      <c r="M43" s="48"/>
      <c r="N43" s="48"/>
      <c r="O43" s="48"/>
      <c r="P43" s="48"/>
      <c r="Q43" s="48"/>
      <c r="R43" s="48"/>
      <c r="S43" s="48"/>
      <c r="T43" s="48"/>
      <c r="U43" s="48"/>
      <c r="V43" s="48"/>
      <c r="W43" s="48"/>
      <c r="X43" s="48"/>
      <c r="Y43" s="997"/>
      <c r="Z43" s="258"/>
      <c r="AA43" s="797"/>
      <c r="AB43" s="797" t="s">
        <v>760</v>
      </c>
      <c r="AC43" s="4435" t="s">
        <v>761</v>
      </c>
      <c r="AD43" s="5689"/>
      <c r="AE43" s="5689"/>
      <c r="AF43" s="5689"/>
      <c r="AG43" s="5689"/>
      <c r="AH43" s="5689"/>
      <c r="AI43" s="5689"/>
      <c r="AJ43" s="5689"/>
      <c r="AK43" s="5689"/>
      <c r="AL43" s="5497"/>
      <c r="AM43" s="106"/>
      <c r="AN43" s="5451"/>
      <c r="AO43" s="5451"/>
      <c r="AP43" s="5451"/>
      <c r="AQ43" s="5451"/>
      <c r="AR43" s="5451"/>
      <c r="AS43" s="5451"/>
      <c r="AT43" s="5451"/>
      <c r="AU43" s="5451"/>
      <c r="AV43" s="5451"/>
      <c r="AW43" s="5451"/>
      <c r="AX43" s="5451"/>
      <c r="AY43" s="5451"/>
      <c r="AZ43" s="5451"/>
      <c r="BA43" s="5451"/>
      <c r="BB43" s="5451"/>
      <c r="BC43" s="5451"/>
      <c r="BD43" s="5451"/>
      <c r="BE43" s="5451"/>
      <c r="BF43" s="5451"/>
      <c r="BG43" s="5451"/>
      <c r="BH43" s="5451"/>
      <c r="BI43" s="5451"/>
      <c r="BJ43" s="5451"/>
      <c r="BK43" s="5451"/>
      <c r="BL43" s="5451"/>
      <c r="BM43" s="5451"/>
      <c r="BN43" s="5451"/>
      <c r="BO43" s="5451"/>
      <c r="BP43" s="5451"/>
    </row>
    <row r="44" spans="1:68" ht="14.1" customHeight="1" x14ac:dyDescent="0.15">
      <c r="A44" s="514"/>
      <c r="B44" s="5"/>
      <c r="C44" s="783"/>
      <c r="D44" s="783" t="s">
        <v>1733</v>
      </c>
      <c r="E44" s="48"/>
      <c r="F44" s="48"/>
      <c r="G44" s="48"/>
      <c r="H44" s="48"/>
      <c r="I44" s="48"/>
      <c r="J44" s="48"/>
      <c r="K44" s="48"/>
      <c r="L44" s="48"/>
      <c r="M44" s="48"/>
      <c r="N44" s="48"/>
      <c r="O44" s="48"/>
      <c r="P44" s="48"/>
      <c r="Q44" s="48"/>
      <c r="R44" s="48"/>
      <c r="S44" s="48"/>
      <c r="T44" s="48"/>
      <c r="U44" s="48"/>
      <c r="V44" s="48"/>
      <c r="W44" s="48"/>
      <c r="X44" s="48"/>
      <c r="Y44" s="783"/>
      <c r="Z44" s="258"/>
      <c r="AA44" s="797"/>
      <c r="AB44" s="797"/>
      <c r="AC44" s="5689"/>
      <c r="AD44" s="5689"/>
      <c r="AE44" s="5689"/>
      <c r="AF44" s="5689"/>
      <c r="AG44" s="5689"/>
      <c r="AH44" s="5689"/>
      <c r="AI44" s="5689"/>
      <c r="AJ44" s="5689"/>
      <c r="AK44" s="5689"/>
      <c r="AL44" s="5497"/>
      <c r="AM44" s="106"/>
      <c r="AN44" s="5451"/>
      <c r="AO44" s="5451"/>
      <c r="AP44" s="5451"/>
      <c r="AQ44" s="5451"/>
      <c r="AR44" s="5451"/>
      <c r="AS44" s="5451"/>
      <c r="AT44" s="5451"/>
      <c r="AU44" s="5451"/>
      <c r="AV44" s="5451"/>
      <c r="AW44" s="5451"/>
      <c r="AX44" s="5451"/>
      <c r="AY44" s="5451"/>
      <c r="AZ44" s="5451"/>
      <c r="BA44" s="5451"/>
      <c r="BB44" s="5451"/>
      <c r="BC44" s="5451"/>
      <c r="BD44" s="5451"/>
      <c r="BE44" s="5451"/>
      <c r="BF44" s="5451"/>
      <c r="BG44" s="5451"/>
      <c r="BH44" s="5451"/>
      <c r="BI44" s="5451"/>
      <c r="BJ44" s="5451"/>
      <c r="BK44" s="5451"/>
      <c r="BL44" s="5451"/>
      <c r="BM44" s="5451"/>
      <c r="BN44" s="5451"/>
      <c r="BO44" s="5451"/>
      <c r="BP44" s="5451"/>
    </row>
    <row r="45" spans="1:68" ht="14.1" customHeight="1" x14ac:dyDescent="0.15">
      <c r="A45" s="514"/>
      <c r="B45" s="5"/>
      <c r="C45" s="221"/>
      <c r="D45" s="783" t="s">
        <v>1735</v>
      </c>
      <c r="E45" s="48"/>
      <c r="F45" s="48"/>
      <c r="G45" s="48"/>
      <c r="H45" s="48"/>
      <c r="I45" s="48"/>
      <c r="J45" s="48"/>
      <c r="K45" s="48"/>
      <c r="L45" s="48"/>
      <c r="M45" s="48"/>
      <c r="N45" s="48"/>
      <c r="O45" s="48"/>
      <c r="P45" s="48"/>
      <c r="Q45" s="48"/>
      <c r="R45" s="48"/>
      <c r="S45" s="48"/>
      <c r="T45" s="48"/>
      <c r="U45" s="48"/>
      <c r="V45" s="48"/>
      <c r="W45" s="48"/>
      <c r="X45" s="48"/>
      <c r="Y45" s="783"/>
      <c r="Z45" s="260" t="s">
        <v>1007</v>
      </c>
      <c r="AA45" s="1810" t="s">
        <v>2145</v>
      </c>
      <c r="AB45" s="797"/>
      <c r="AC45" s="794"/>
      <c r="AD45" s="796"/>
      <c r="AE45" s="796"/>
      <c r="AF45" s="796"/>
      <c r="AG45" s="796"/>
      <c r="AH45" s="796"/>
      <c r="AI45" s="796"/>
      <c r="AJ45" s="796"/>
      <c r="AK45" s="796"/>
      <c r="AL45" s="790"/>
      <c r="AM45" s="106"/>
      <c r="AN45" s="485" t="s">
        <v>1518</v>
      </c>
    </row>
    <row r="46" spans="1:68" ht="14.1" customHeight="1" x14ac:dyDescent="0.15">
      <c r="A46" s="514"/>
      <c r="B46" s="5"/>
      <c r="C46" s="783"/>
      <c r="D46" s="783" t="s">
        <v>1734</v>
      </c>
      <c r="E46" s="48"/>
      <c r="F46" s="48"/>
      <c r="G46" s="48"/>
      <c r="H46" s="48"/>
      <c r="I46" s="48"/>
      <c r="J46" s="48"/>
      <c r="K46" s="48"/>
      <c r="L46" s="48"/>
      <c r="M46" s="48"/>
      <c r="N46" s="48"/>
      <c r="O46" s="48"/>
      <c r="P46" s="48"/>
      <c r="Q46" s="48"/>
      <c r="R46" s="48"/>
      <c r="S46" s="48"/>
      <c r="T46" s="48"/>
      <c r="U46" s="48"/>
      <c r="V46" s="48"/>
      <c r="W46" s="48"/>
      <c r="X46" s="48"/>
      <c r="Y46" s="54"/>
      <c r="Z46" s="1360"/>
      <c r="AA46" s="1361"/>
      <c r="AB46" s="1361"/>
      <c r="AC46" s="1362"/>
      <c r="AD46" s="1362"/>
      <c r="AE46" s="1362"/>
      <c r="AF46" s="1362"/>
      <c r="AG46" s="1362"/>
      <c r="AH46" s="1362"/>
      <c r="AI46" s="796"/>
      <c r="AJ46" s="796"/>
      <c r="AK46" s="796"/>
      <c r="AL46" s="790"/>
      <c r="AM46" s="106"/>
      <c r="AN46" s="5700" t="s">
        <v>992</v>
      </c>
      <c r="AO46" s="5701"/>
      <c r="AP46" s="5701"/>
      <c r="AQ46" s="5701"/>
      <c r="AR46" s="5701"/>
      <c r="AS46" s="5701"/>
      <c r="AT46" s="5701"/>
      <c r="AU46" s="5701"/>
      <c r="AV46" s="5701"/>
      <c r="AW46" s="5701"/>
      <c r="AX46" s="5701"/>
      <c r="AY46" s="5701"/>
      <c r="AZ46" s="5701"/>
      <c r="BA46" s="5701"/>
      <c r="BB46" s="5701"/>
      <c r="BC46" s="5701"/>
      <c r="BD46" s="5701"/>
      <c r="BE46" s="5701"/>
      <c r="BF46" s="5701"/>
      <c r="BG46" s="5701"/>
      <c r="BH46" s="5701"/>
      <c r="BI46" s="5701"/>
      <c r="BJ46" s="5701"/>
      <c r="BK46" s="5701"/>
      <c r="BL46" s="5701"/>
      <c r="BM46" s="5701"/>
      <c r="BN46" s="5701"/>
      <c r="BO46" s="5701"/>
      <c r="BP46" s="5701"/>
    </row>
    <row r="47" spans="1:68" ht="14.1" customHeight="1" x14ac:dyDescent="0.15">
      <c r="A47" s="514"/>
      <c r="B47" s="5"/>
      <c r="C47" s="221"/>
      <c r="D47" s="783"/>
      <c r="E47" s="783"/>
      <c r="F47" s="783"/>
      <c r="G47" s="783"/>
      <c r="H47" s="799"/>
      <c r="I47" s="799"/>
      <c r="J47" s="783"/>
      <c r="K47" s="783"/>
      <c r="L47" s="799"/>
      <c r="M47" s="799"/>
      <c r="N47" s="783"/>
      <c r="O47" s="783"/>
      <c r="P47" s="799"/>
      <c r="Q47" s="799"/>
      <c r="R47" s="799"/>
      <c r="S47" s="799"/>
      <c r="T47" s="799"/>
      <c r="U47" s="799"/>
      <c r="V47" s="799"/>
      <c r="W47" s="56"/>
      <c r="X47" s="56"/>
      <c r="Y47" s="54"/>
      <c r="Z47" s="1360"/>
      <c r="AA47" s="1361"/>
      <c r="AB47" s="1361"/>
      <c r="AC47" s="1363"/>
      <c r="AD47" s="1362"/>
      <c r="AE47" s="1362"/>
      <c r="AF47" s="1362"/>
      <c r="AG47" s="1362"/>
      <c r="AH47" s="1362"/>
      <c r="AI47" s="796"/>
      <c r="AJ47" s="796"/>
      <c r="AK47" s="796"/>
      <c r="AL47" s="790"/>
      <c r="AM47" s="106"/>
      <c r="AN47" s="5701"/>
      <c r="AO47" s="5701"/>
      <c r="AP47" s="5701"/>
      <c r="AQ47" s="5701"/>
      <c r="AR47" s="5701"/>
      <c r="AS47" s="5701"/>
      <c r="AT47" s="5701"/>
      <c r="AU47" s="5701"/>
      <c r="AV47" s="5701"/>
      <c r="AW47" s="5701"/>
      <c r="AX47" s="5701"/>
      <c r="AY47" s="5701"/>
      <c r="AZ47" s="5701"/>
      <c r="BA47" s="5701"/>
      <c r="BB47" s="5701"/>
      <c r="BC47" s="5701"/>
      <c r="BD47" s="5701"/>
      <c r="BE47" s="5701"/>
      <c r="BF47" s="5701"/>
      <c r="BG47" s="5701"/>
      <c r="BH47" s="5701"/>
      <c r="BI47" s="5701"/>
      <c r="BJ47" s="5701"/>
      <c r="BK47" s="5701"/>
      <c r="BL47" s="5701"/>
      <c r="BM47" s="5701"/>
      <c r="BN47" s="5701"/>
      <c r="BO47" s="5701"/>
      <c r="BP47" s="5701"/>
    </row>
    <row r="48" spans="1:68" ht="14.1" customHeight="1" x14ac:dyDescent="0.15">
      <c r="A48" s="514"/>
      <c r="B48" s="5"/>
      <c r="C48" s="221" t="s">
        <v>1011</v>
      </c>
      <c r="D48" s="221"/>
      <c r="E48" s="783"/>
      <c r="F48" s="783"/>
      <c r="G48" s="783"/>
      <c r="H48" s="53"/>
      <c r="I48" s="53"/>
      <c r="J48" s="53"/>
      <c r="K48" s="53"/>
      <c r="L48" s="53"/>
      <c r="M48" s="53"/>
      <c r="N48" s="53"/>
      <c r="O48" s="53"/>
      <c r="P48" s="53"/>
      <c r="Q48" s="53"/>
      <c r="R48" s="53"/>
      <c r="S48" s="783"/>
      <c r="T48" s="53"/>
      <c r="U48" s="53"/>
      <c r="V48" s="53"/>
      <c r="W48" s="53"/>
      <c r="X48" s="53"/>
      <c r="Y48" s="783"/>
      <c r="Z48" s="260" t="s">
        <v>1007</v>
      </c>
      <c r="AA48" s="1810" t="s">
        <v>2072</v>
      </c>
      <c r="AB48" s="797"/>
      <c r="AC48" s="796"/>
      <c r="AD48" s="796"/>
      <c r="AE48" s="796"/>
      <c r="AF48" s="796"/>
      <c r="AG48" s="796"/>
      <c r="AH48" s="796"/>
      <c r="AI48" s="796"/>
      <c r="AJ48" s="796"/>
      <c r="AK48" s="796"/>
      <c r="AL48" s="790"/>
      <c r="AM48" s="106"/>
      <c r="AN48" s="5701"/>
      <c r="AO48" s="5701"/>
      <c r="AP48" s="5701"/>
      <c r="AQ48" s="5701"/>
      <c r="AR48" s="5701"/>
      <c r="AS48" s="5701"/>
      <c r="AT48" s="5701"/>
      <c r="AU48" s="5701"/>
      <c r="AV48" s="5701"/>
      <c r="AW48" s="5701"/>
      <c r="AX48" s="5701"/>
      <c r="AY48" s="5701"/>
      <c r="AZ48" s="5701"/>
      <c r="BA48" s="5701"/>
      <c r="BB48" s="5701"/>
      <c r="BC48" s="5701"/>
      <c r="BD48" s="5701"/>
      <c r="BE48" s="5701"/>
      <c r="BF48" s="5701"/>
      <c r="BG48" s="5701"/>
      <c r="BH48" s="5701"/>
      <c r="BI48" s="5701"/>
      <c r="BJ48" s="5701"/>
      <c r="BK48" s="5701"/>
      <c r="BL48" s="5701"/>
      <c r="BM48" s="5701"/>
      <c r="BN48" s="5701"/>
      <c r="BO48" s="5701"/>
      <c r="BP48" s="5701"/>
    </row>
    <row r="49" spans="1:68" ht="14.1" customHeight="1" x14ac:dyDescent="0.15">
      <c r="A49" s="514"/>
      <c r="B49" s="5"/>
      <c r="C49" s="783"/>
      <c r="D49" s="218"/>
      <c r="E49" s="783"/>
      <c r="F49" s="783"/>
      <c r="G49" s="783"/>
      <c r="H49" s="53"/>
      <c r="I49" s="53"/>
      <c r="J49" s="53"/>
      <c r="K49" s="53"/>
      <c r="L49" s="53"/>
      <c r="M49" s="53"/>
      <c r="N49" s="53"/>
      <c r="O49" s="53"/>
      <c r="P49" s="53"/>
      <c r="Q49" s="53"/>
      <c r="R49" s="53"/>
      <c r="S49" s="65"/>
      <c r="T49" s="65"/>
      <c r="U49" s="783"/>
      <c r="V49" s="783"/>
      <c r="W49" s="783"/>
      <c r="X49" s="783"/>
      <c r="Y49" s="783"/>
      <c r="Z49" s="260"/>
      <c r="AA49" s="797"/>
      <c r="AB49" s="797"/>
      <c r="AC49" s="422"/>
      <c r="AD49" s="422"/>
      <c r="AE49" s="422"/>
      <c r="AF49" s="422"/>
      <c r="AG49" s="422"/>
      <c r="AH49" s="422"/>
      <c r="AI49" s="422"/>
      <c r="AJ49" s="422"/>
      <c r="AK49" s="355"/>
      <c r="AL49" s="381"/>
      <c r="AM49" s="106"/>
      <c r="AN49" s="5701"/>
      <c r="AO49" s="5701"/>
      <c r="AP49" s="5701"/>
      <c r="AQ49" s="5701"/>
      <c r="AR49" s="5701"/>
      <c r="AS49" s="5701"/>
      <c r="AT49" s="5701"/>
      <c r="AU49" s="5701"/>
      <c r="AV49" s="5701"/>
      <c r="AW49" s="5701"/>
      <c r="AX49" s="5701"/>
      <c r="AY49" s="5701"/>
      <c r="AZ49" s="5701"/>
      <c r="BA49" s="5701"/>
      <c r="BB49" s="5701"/>
      <c r="BC49" s="5701"/>
      <c r="BD49" s="5701"/>
      <c r="BE49" s="5701"/>
      <c r="BF49" s="5701"/>
      <c r="BG49" s="5701"/>
      <c r="BH49" s="5701"/>
      <c r="BI49" s="5701"/>
      <c r="BJ49" s="5701"/>
      <c r="BK49" s="5701"/>
      <c r="BL49" s="5701"/>
      <c r="BM49" s="5701"/>
      <c r="BN49" s="5701"/>
      <c r="BO49" s="5701"/>
      <c r="BP49" s="5701"/>
    </row>
    <row r="50" spans="1:68" ht="14.1" customHeight="1" x14ac:dyDescent="0.15">
      <c r="A50" s="514"/>
      <c r="B50" s="5"/>
      <c r="C50" s="783"/>
      <c r="D50" s="783" t="s">
        <v>1010</v>
      </c>
      <c r="E50" s="218"/>
      <c r="F50" s="783"/>
      <c r="G50" s="783"/>
      <c r="H50" s="53"/>
      <c r="I50" s="53"/>
      <c r="J50" s="53"/>
      <c r="K50" s="53"/>
      <c r="L50" s="53"/>
      <c r="M50" s="53"/>
      <c r="N50" s="53"/>
      <c r="O50" s="53"/>
      <c r="P50" s="53"/>
      <c r="Q50" s="783"/>
      <c r="R50" s="781"/>
      <c r="S50" s="781"/>
      <c r="T50" s="7"/>
      <c r="U50" s="782"/>
      <c r="V50" s="782"/>
      <c r="W50" s="783"/>
      <c r="X50" s="783"/>
      <c r="Y50" s="56"/>
      <c r="Z50" s="260" t="s">
        <v>24</v>
      </c>
      <c r="AA50" s="797" t="s">
        <v>1534</v>
      </c>
      <c r="AB50" s="422"/>
      <c r="AC50" s="797"/>
      <c r="AD50" s="797"/>
      <c r="AE50" s="797"/>
      <c r="AF50" s="797"/>
      <c r="AG50" s="422"/>
      <c r="AH50" s="422"/>
      <c r="AI50" s="422"/>
      <c r="AJ50" s="422"/>
      <c r="AK50" s="422"/>
      <c r="AL50" s="381"/>
      <c r="AM50" s="106"/>
      <c r="AN50" s="5701"/>
      <c r="AO50" s="5701"/>
      <c r="AP50" s="5701"/>
      <c r="AQ50" s="5701"/>
      <c r="AR50" s="5701"/>
      <c r="AS50" s="5701"/>
      <c r="AT50" s="5701"/>
      <c r="AU50" s="5701"/>
      <c r="AV50" s="5701"/>
      <c r="AW50" s="5701"/>
      <c r="AX50" s="5701"/>
      <c r="AY50" s="5701"/>
      <c r="AZ50" s="5701"/>
      <c r="BA50" s="5701"/>
      <c r="BB50" s="5701"/>
      <c r="BC50" s="5701"/>
      <c r="BD50" s="5701"/>
      <c r="BE50" s="5701"/>
      <c r="BF50" s="5701"/>
      <c r="BG50" s="5701"/>
      <c r="BH50" s="5701"/>
      <c r="BI50" s="5701"/>
      <c r="BJ50" s="5701"/>
      <c r="BK50" s="5701"/>
      <c r="BL50" s="5701"/>
      <c r="BM50" s="5701"/>
      <c r="BN50" s="5701"/>
      <c r="BO50" s="5701"/>
      <c r="BP50" s="5701"/>
    </row>
    <row r="51" spans="1:68" ht="7.5" customHeight="1" x14ac:dyDescent="0.15">
      <c r="A51" s="514"/>
      <c r="B51" s="5"/>
      <c r="C51" s="221"/>
      <c r="D51" s="221"/>
      <c r="E51" s="218"/>
      <c r="F51" s="783"/>
      <c r="G51" s="783"/>
      <c r="H51" s="53"/>
      <c r="I51" s="53"/>
      <c r="J51" s="53"/>
      <c r="K51" s="53"/>
      <c r="L51" s="53"/>
      <c r="M51" s="53"/>
      <c r="N51" s="53"/>
      <c r="O51" s="53"/>
      <c r="P51" s="53"/>
      <c r="Q51" s="53"/>
      <c r="R51" s="53"/>
      <c r="S51" s="783"/>
      <c r="T51" s="53"/>
      <c r="U51" s="53"/>
      <c r="V51" s="53"/>
      <c r="W51" s="53"/>
      <c r="X51" s="48"/>
      <c r="Y51" s="48"/>
      <c r="Z51" s="258"/>
      <c r="AA51" s="797"/>
      <c r="AB51" s="797"/>
      <c r="AC51" s="797"/>
      <c r="AD51" s="797"/>
      <c r="AE51" s="797"/>
      <c r="AF51" s="797"/>
      <c r="AG51" s="797"/>
      <c r="AH51" s="797"/>
      <c r="AI51" s="797"/>
      <c r="AJ51" s="54"/>
      <c r="AK51" s="355"/>
      <c r="AL51" s="381"/>
      <c r="AM51" s="106"/>
      <c r="AN51" s="5701"/>
      <c r="AO51" s="5701"/>
      <c r="AP51" s="5701"/>
      <c r="AQ51" s="5701"/>
      <c r="AR51" s="5701"/>
      <c r="AS51" s="5701"/>
      <c r="AT51" s="5701"/>
      <c r="AU51" s="5701"/>
      <c r="AV51" s="5701"/>
      <c r="AW51" s="5701"/>
      <c r="AX51" s="5701"/>
      <c r="AY51" s="5701"/>
      <c r="AZ51" s="5701"/>
      <c r="BA51" s="5701"/>
      <c r="BB51" s="5701"/>
      <c r="BC51" s="5701"/>
      <c r="BD51" s="5701"/>
      <c r="BE51" s="5701"/>
      <c r="BF51" s="5701"/>
      <c r="BG51" s="5701"/>
      <c r="BH51" s="5701"/>
      <c r="BI51" s="5701"/>
      <c r="BJ51" s="5701"/>
      <c r="BK51" s="5701"/>
      <c r="BL51" s="5701"/>
      <c r="BM51" s="5701"/>
      <c r="BN51" s="5701"/>
      <c r="BO51" s="5701"/>
      <c r="BP51" s="5701"/>
    </row>
    <row r="52" spans="1:68" ht="14.1" customHeight="1" x14ac:dyDescent="0.15">
      <c r="A52" s="514"/>
      <c r="B52" s="5"/>
      <c r="C52" s="221"/>
      <c r="D52" s="221"/>
      <c r="E52" s="2694"/>
      <c r="F52" s="2694"/>
      <c r="G52" s="2694"/>
      <c r="H52" s="2694"/>
      <c r="I52" s="2694"/>
      <c r="J52" s="2694"/>
      <c r="K52" s="2694"/>
      <c r="L52" s="2694"/>
      <c r="M52" s="2694"/>
      <c r="N52" s="2694"/>
      <c r="O52" s="2694"/>
      <c r="P52" s="2694"/>
      <c r="Q52" s="2694"/>
      <c r="R52" s="2694"/>
      <c r="S52" s="2694"/>
      <c r="T52" s="2694"/>
      <c r="U52" s="2694"/>
      <c r="V52" s="2694"/>
      <c r="W52" s="2694"/>
      <c r="X52" s="2694"/>
      <c r="Y52" s="783"/>
      <c r="Z52" s="492"/>
      <c r="AA52" s="797"/>
      <c r="AB52" s="797"/>
      <c r="AC52" s="797"/>
      <c r="AD52" s="797"/>
      <c r="AE52" s="797"/>
      <c r="AF52" s="797"/>
      <c r="AG52" s="797"/>
      <c r="AH52" s="797"/>
      <c r="AI52" s="797"/>
      <c r="AJ52" s="54"/>
      <c r="AK52" s="355"/>
      <c r="AL52" s="381"/>
      <c r="AM52" s="106"/>
      <c r="AN52" s="5701"/>
      <c r="AO52" s="5701"/>
      <c r="AP52" s="5701"/>
      <c r="AQ52" s="5701"/>
      <c r="AR52" s="5701"/>
      <c r="AS52" s="5701"/>
      <c r="AT52" s="5701"/>
      <c r="AU52" s="5701"/>
      <c r="AV52" s="5701"/>
      <c r="AW52" s="5701"/>
      <c r="AX52" s="5701"/>
      <c r="AY52" s="5701"/>
      <c r="AZ52" s="5701"/>
      <c r="BA52" s="5701"/>
      <c r="BB52" s="5701"/>
      <c r="BC52" s="5701"/>
      <c r="BD52" s="5701"/>
      <c r="BE52" s="5701"/>
      <c r="BF52" s="5701"/>
      <c r="BG52" s="5701"/>
      <c r="BH52" s="5701"/>
      <c r="BI52" s="5701"/>
      <c r="BJ52" s="5701"/>
      <c r="BK52" s="5701"/>
      <c r="BL52" s="5701"/>
      <c r="BM52" s="5701"/>
      <c r="BN52" s="5701"/>
      <c r="BO52" s="5701"/>
      <c r="BP52" s="5701"/>
    </row>
    <row r="53" spans="1:68" ht="14.1" customHeight="1" x14ac:dyDescent="0.15">
      <c r="A53" s="514"/>
      <c r="B53" s="5"/>
      <c r="C53" s="221"/>
      <c r="D53" s="221"/>
      <c r="E53" s="2694"/>
      <c r="F53" s="2694"/>
      <c r="G53" s="2694"/>
      <c r="H53" s="2694"/>
      <c r="I53" s="2694"/>
      <c r="J53" s="2694"/>
      <c r="K53" s="2694"/>
      <c r="L53" s="2694"/>
      <c r="M53" s="2694"/>
      <c r="N53" s="2694"/>
      <c r="O53" s="2694"/>
      <c r="P53" s="2694"/>
      <c r="Q53" s="2694"/>
      <c r="R53" s="2694"/>
      <c r="S53" s="2694"/>
      <c r="T53" s="2694"/>
      <c r="U53" s="2694"/>
      <c r="V53" s="2694"/>
      <c r="W53" s="2694"/>
      <c r="X53" s="2694"/>
      <c r="Y53" s="783"/>
      <c r="Z53" s="258"/>
      <c r="AA53" s="797"/>
      <c r="AB53" s="797"/>
      <c r="AC53" s="797"/>
      <c r="AD53" s="797"/>
      <c r="AE53" s="797"/>
      <c r="AF53" s="797"/>
      <c r="AG53" s="797"/>
      <c r="AH53" s="797"/>
      <c r="AI53" s="797"/>
      <c r="AJ53" s="54"/>
      <c r="AK53" s="355"/>
      <c r="AL53" s="381"/>
      <c r="AN53" s="5701"/>
      <c r="AO53" s="5701"/>
      <c r="AP53" s="5701"/>
      <c r="AQ53" s="5701"/>
      <c r="AR53" s="5701"/>
      <c r="AS53" s="5701"/>
      <c r="AT53" s="5701"/>
      <c r="AU53" s="5701"/>
      <c r="AV53" s="5701"/>
      <c r="AW53" s="5701"/>
      <c r="AX53" s="5701"/>
      <c r="AY53" s="5701"/>
      <c r="AZ53" s="5701"/>
      <c r="BA53" s="5701"/>
      <c r="BB53" s="5701"/>
      <c r="BC53" s="5701"/>
      <c r="BD53" s="5701"/>
      <c r="BE53" s="5701"/>
      <c r="BF53" s="5701"/>
      <c r="BG53" s="5701"/>
      <c r="BH53" s="5701"/>
      <c r="BI53" s="5701"/>
      <c r="BJ53" s="5701"/>
      <c r="BK53" s="5701"/>
      <c r="BL53" s="5701"/>
      <c r="BM53" s="5701"/>
      <c r="BN53" s="5701"/>
      <c r="BO53" s="5701"/>
      <c r="BP53" s="5701"/>
    </row>
    <row r="54" spans="1:68" ht="14.1" customHeight="1" x14ac:dyDescent="0.15">
      <c r="A54" s="514"/>
      <c r="B54" s="5"/>
      <c r="C54" s="221"/>
      <c r="D54" s="221"/>
      <c r="E54" s="48"/>
      <c r="F54" s="48"/>
      <c r="G54" s="48"/>
      <c r="H54" s="48"/>
      <c r="I54" s="48"/>
      <c r="J54" s="48"/>
      <c r="K54" s="48"/>
      <c r="L54" s="48"/>
      <c r="M54" s="48"/>
      <c r="N54" s="48"/>
      <c r="O54" s="48"/>
      <c r="P54" s="48"/>
      <c r="Q54" s="48"/>
      <c r="R54" s="48"/>
      <c r="S54" s="48"/>
      <c r="T54" s="48"/>
      <c r="U54" s="48"/>
      <c r="V54" s="48"/>
      <c r="W54" s="48"/>
      <c r="X54" s="48"/>
      <c r="Y54" s="783"/>
      <c r="Z54" s="258"/>
      <c r="AA54" s="797"/>
      <c r="AB54" s="797"/>
      <c r="AC54" s="797"/>
      <c r="AD54" s="797"/>
      <c r="AE54" s="797"/>
      <c r="AF54" s="797"/>
      <c r="AG54" s="797"/>
      <c r="AH54" s="797"/>
      <c r="AI54" s="797"/>
      <c r="AJ54" s="54"/>
      <c r="AK54" s="355"/>
      <c r="AL54" s="381"/>
      <c r="AN54" s="5701"/>
      <c r="AO54" s="5701"/>
      <c r="AP54" s="5701"/>
      <c r="AQ54" s="5701"/>
      <c r="AR54" s="5701"/>
      <c r="AS54" s="5701"/>
      <c r="AT54" s="5701"/>
      <c r="AU54" s="5701"/>
      <c r="AV54" s="5701"/>
      <c r="AW54" s="5701"/>
      <c r="AX54" s="5701"/>
      <c r="AY54" s="5701"/>
      <c r="AZ54" s="5701"/>
      <c r="BA54" s="5701"/>
      <c r="BB54" s="5701"/>
      <c r="BC54" s="5701"/>
      <c r="BD54" s="5701"/>
      <c r="BE54" s="5701"/>
      <c r="BF54" s="5701"/>
      <c r="BG54" s="5701"/>
      <c r="BH54" s="5701"/>
      <c r="BI54" s="5701"/>
      <c r="BJ54" s="5701"/>
      <c r="BK54" s="5701"/>
      <c r="BL54" s="5701"/>
      <c r="BM54" s="5701"/>
      <c r="BN54" s="5701"/>
      <c r="BO54" s="5701"/>
      <c r="BP54" s="5701"/>
    </row>
    <row r="55" spans="1:68" ht="14.1" customHeight="1" x14ac:dyDescent="0.15">
      <c r="A55" s="514"/>
      <c r="B55" s="5"/>
      <c r="C55" s="221" t="s">
        <v>1731</v>
      </c>
      <c r="D55" s="221"/>
      <c r="E55" s="783"/>
      <c r="F55" s="783"/>
      <c r="G55" s="783"/>
      <c r="H55" s="53"/>
      <c r="I55" s="53"/>
      <c r="J55" s="53"/>
      <c r="K55" s="53"/>
      <c r="L55" s="53"/>
      <c r="M55" s="53"/>
      <c r="N55" s="53"/>
      <c r="O55" s="53"/>
      <c r="P55" s="53"/>
      <c r="Q55" s="53"/>
      <c r="R55" s="53"/>
      <c r="S55" s="783"/>
      <c r="T55" s="53"/>
      <c r="U55" s="53"/>
      <c r="V55" s="53"/>
      <c r="W55" s="53"/>
      <c r="X55" s="53"/>
      <c r="Y55" s="783"/>
      <c r="Z55" s="260"/>
      <c r="AA55" s="797"/>
      <c r="AB55" s="797"/>
      <c r="AC55" s="797"/>
      <c r="AD55" s="797"/>
      <c r="AE55" s="797"/>
      <c r="AF55" s="797"/>
      <c r="AG55" s="797"/>
      <c r="AH55" s="797"/>
      <c r="AI55" s="797"/>
      <c r="AJ55" s="54"/>
      <c r="AK55" s="355"/>
      <c r="AL55" s="381"/>
      <c r="AN55" s="5701"/>
      <c r="AO55" s="5701"/>
      <c r="AP55" s="5701"/>
      <c r="AQ55" s="5701"/>
      <c r="AR55" s="5701"/>
      <c r="AS55" s="5701"/>
      <c r="AT55" s="5701"/>
      <c r="AU55" s="5701"/>
      <c r="AV55" s="5701"/>
      <c r="AW55" s="5701"/>
      <c r="AX55" s="5701"/>
      <c r="AY55" s="5701"/>
      <c r="AZ55" s="5701"/>
      <c r="BA55" s="5701"/>
      <c r="BB55" s="5701"/>
      <c r="BC55" s="5701"/>
      <c r="BD55" s="5701"/>
      <c r="BE55" s="5701"/>
      <c r="BF55" s="5701"/>
      <c r="BG55" s="5701"/>
      <c r="BH55" s="5701"/>
      <c r="BI55" s="5701"/>
      <c r="BJ55" s="5701"/>
      <c r="BK55" s="5701"/>
      <c r="BL55" s="5701"/>
      <c r="BM55" s="5701"/>
      <c r="BN55" s="5701"/>
      <c r="BO55" s="5701"/>
      <c r="BP55" s="5701"/>
    </row>
    <row r="56" spans="1:68" ht="14.1" customHeight="1" x14ac:dyDescent="0.15">
      <c r="A56" s="514"/>
      <c r="B56" s="5"/>
      <c r="C56" s="221"/>
      <c r="D56" s="221" t="s">
        <v>1730</v>
      </c>
      <c r="E56" s="218"/>
      <c r="F56" s="783"/>
      <c r="G56" s="783"/>
      <c r="H56" s="53"/>
      <c r="I56" s="53"/>
      <c r="J56" s="53"/>
      <c r="K56" s="53"/>
      <c r="L56" s="53"/>
      <c r="M56" s="53"/>
      <c r="N56" s="53"/>
      <c r="O56" s="53"/>
      <c r="P56" s="53"/>
      <c r="Q56" s="783"/>
      <c r="R56" s="781"/>
      <c r="S56" s="781"/>
      <c r="T56" s="7"/>
      <c r="U56" s="782"/>
      <c r="V56" s="782"/>
      <c r="W56" s="783"/>
      <c r="X56" s="783"/>
      <c r="Y56" s="56"/>
      <c r="Z56" s="492"/>
      <c r="AA56" s="797"/>
      <c r="AB56" s="797"/>
      <c r="AC56" s="797"/>
      <c r="AD56" s="797"/>
      <c r="AE56" s="797"/>
      <c r="AF56" s="797"/>
      <c r="AG56" s="797"/>
      <c r="AH56" s="797"/>
      <c r="AI56" s="797"/>
      <c r="AJ56" s="54"/>
      <c r="AK56" s="355"/>
      <c r="AL56" s="381"/>
      <c r="AN56" s="5701"/>
      <c r="AO56" s="5701"/>
      <c r="AP56" s="5701"/>
      <c r="AQ56" s="5701"/>
      <c r="AR56" s="5701"/>
      <c r="AS56" s="5701"/>
      <c r="AT56" s="5701"/>
      <c r="AU56" s="5701"/>
      <c r="AV56" s="5701"/>
      <c r="AW56" s="5701"/>
      <c r="AX56" s="5701"/>
      <c r="AY56" s="5701"/>
      <c r="AZ56" s="5701"/>
      <c r="BA56" s="5701"/>
      <c r="BB56" s="5701"/>
      <c r="BC56" s="5701"/>
      <c r="BD56" s="5701"/>
      <c r="BE56" s="5701"/>
      <c r="BF56" s="5701"/>
      <c r="BG56" s="5701"/>
      <c r="BH56" s="5701"/>
      <c r="BI56" s="5701"/>
      <c r="BJ56" s="5701"/>
      <c r="BK56" s="5701"/>
      <c r="BL56" s="5701"/>
      <c r="BM56" s="5701"/>
      <c r="BN56" s="5701"/>
      <c r="BO56" s="5701"/>
      <c r="BP56" s="5701"/>
    </row>
    <row r="57" spans="1:68" ht="14.1" customHeight="1" x14ac:dyDescent="0.15">
      <c r="A57" s="514"/>
      <c r="B57" s="5"/>
      <c r="C57" s="221"/>
      <c r="D57" s="221"/>
      <c r="E57" s="783"/>
      <c r="F57" s="783"/>
      <c r="G57" s="783"/>
      <c r="H57" s="53"/>
      <c r="I57" s="53"/>
      <c r="J57" s="53"/>
      <c r="K57" s="53"/>
      <c r="L57" s="53"/>
      <c r="M57" s="53"/>
      <c r="N57" s="53"/>
      <c r="O57" s="53"/>
      <c r="P57" s="53"/>
      <c r="Q57" s="53"/>
      <c r="R57" s="53"/>
      <c r="S57" s="783"/>
      <c r="T57" s="53"/>
      <c r="U57" s="53"/>
      <c r="V57" s="783"/>
      <c r="W57" s="56"/>
      <c r="X57" s="56"/>
      <c r="Y57" s="783"/>
      <c r="Z57" s="492"/>
      <c r="AA57" s="797"/>
      <c r="AB57" s="797"/>
      <c r="AC57" s="797"/>
      <c r="AD57" s="797"/>
      <c r="AE57" s="797"/>
      <c r="AF57" s="797"/>
      <c r="AG57" s="797"/>
      <c r="AH57" s="797"/>
      <c r="AI57" s="797"/>
      <c r="AJ57" s="54"/>
      <c r="AK57" s="355"/>
      <c r="AL57" s="381"/>
      <c r="AN57" s="5701"/>
      <c r="AO57" s="5701"/>
      <c r="AP57" s="5701"/>
      <c r="AQ57" s="5701"/>
      <c r="AR57" s="5701"/>
      <c r="AS57" s="5701"/>
      <c r="AT57" s="5701"/>
      <c r="AU57" s="5701"/>
      <c r="AV57" s="5701"/>
      <c r="AW57" s="5701"/>
      <c r="AX57" s="5701"/>
      <c r="AY57" s="5701"/>
      <c r="AZ57" s="5701"/>
      <c r="BA57" s="5701"/>
      <c r="BB57" s="5701"/>
      <c r="BC57" s="5701"/>
      <c r="BD57" s="5701"/>
      <c r="BE57" s="5701"/>
      <c r="BF57" s="5701"/>
      <c r="BG57" s="5701"/>
      <c r="BH57" s="5701"/>
      <c r="BI57" s="5701"/>
      <c r="BJ57" s="5701"/>
      <c r="BK57" s="5701"/>
      <c r="BL57" s="5701"/>
      <c r="BM57" s="5701"/>
      <c r="BN57" s="5701"/>
      <c r="BO57" s="5701"/>
      <c r="BP57" s="5701"/>
    </row>
    <row r="58" spans="1:68" ht="14.1" customHeight="1" x14ac:dyDescent="0.15">
      <c r="A58" s="514"/>
      <c r="B58" s="5"/>
      <c r="C58" s="221"/>
      <c r="D58" s="221"/>
      <c r="E58" s="48"/>
      <c r="F58" s="48"/>
      <c r="G58" s="48"/>
      <c r="H58" s="48"/>
      <c r="I58" s="48"/>
      <c r="J58" s="48"/>
      <c r="K58" s="48"/>
      <c r="L58" s="48"/>
      <c r="M58" s="48"/>
      <c r="N58" s="48"/>
      <c r="O58" s="48"/>
      <c r="P58" s="48"/>
      <c r="Q58" s="48"/>
      <c r="R58" s="48"/>
      <c r="S58" s="48"/>
      <c r="T58" s="48"/>
      <c r="U58" s="48"/>
      <c r="V58" s="48"/>
      <c r="W58" s="48"/>
      <c r="X58" s="48"/>
      <c r="Y58" s="783"/>
      <c r="Z58" s="258"/>
      <c r="AA58" s="797"/>
      <c r="AB58" s="797"/>
      <c r="AC58" s="797"/>
      <c r="AD58" s="797"/>
      <c r="AE58" s="797"/>
      <c r="AF58" s="797"/>
      <c r="AG58" s="797"/>
      <c r="AH58" s="797"/>
      <c r="AI58" s="797"/>
      <c r="AJ58" s="54"/>
      <c r="AK58" s="355"/>
      <c r="AL58" s="381"/>
      <c r="AN58" s="5701"/>
      <c r="AO58" s="5701"/>
      <c r="AP58" s="5701"/>
      <c r="AQ58" s="5701"/>
      <c r="AR58" s="5701"/>
      <c r="AS58" s="5701"/>
      <c r="AT58" s="5701"/>
      <c r="AU58" s="5701"/>
      <c r="AV58" s="5701"/>
      <c r="AW58" s="5701"/>
      <c r="AX58" s="5701"/>
      <c r="AY58" s="5701"/>
      <c r="AZ58" s="5701"/>
      <c r="BA58" s="5701"/>
      <c r="BB58" s="5701"/>
      <c r="BC58" s="5701"/>
      <c r="BD58" s="5701"/>
      <c r="BE58" s="5701"/>
      <c r="BF58" s="5701"/>
      <c r="BG58" s="5701"/>
      <c r="BH58" s="5701"/>
      <c r="BI58" s="5701"/>
      <c r="BJ58" s="5701"/>
      <c r="BK58" s="5701"/>
      <c r="BL58" s="5701"/>
      <c r="BM58" s="5701"/>
      <c r="BN58" s="5701"/>
      <c r="BO58" s="5701"/>
      <c r="BP58" s="5701"/>
    </row>
    <row r="59" spans="1:68" ht="14.1" customHeight="1" x14ac:dyDescent="0.15">
      <c r="A59" s="514"/>
      <c r="B59" s="5"/>
      <c r="C59" s="221" t="s">
        <v>1747</v>
      </c>
      <c r="D59" s="221"/>
      <c r="E59" s="48"/>
      <c r="F59" s="48"/>
      <c r="G59" s="48"/>
      <c r="H59" s="48"/>
      <c r="I59" s="48"/>
      <c r="J59" s="48"/>
      <c r="K59" s="48"/>
      <c r="L59" s="48"/>
      <c r="M59" s="48"/>
      <c r="N59" s="48"/>
      <c r="O59" s="48"/>
      <c r="P59" s="48"/>
      <c r="Q59" s="48"/>
      <c r="R59" s="48"/>
      <c r="S59" s="48"/>
      <c r="T59" s="48"/>
      <c r="U59" s="48"/>
      <c r="V59" s="48"/>
      <c r="W59" s="48"/>
      <c r="X59" s="48"/>
      <c r="Y59" s="783"/>
      <c r="Z59" s="260" t="s">
        <v>1007</v>
      </c>
      <c r="AA59" s="1810" t="s">
        <v>2146</v>
      </c>
      <c r="AB59" s="797"/>
      <c r="AC59" s="797"/>
      <c r="AD59" s="797"/>
      <c r="AE59" s="797"/>
      <c r="AF59" s="797"/>
      <c r="AG59" s="797"/>
      <c r="AH59" s="797"/>
      <c r="AI59" s="797"/>
      <c r="AJ59" s="54"/>
      <c r="AK59" s="355"/>
      <c r="AL59" s="381"/>
      <c r="AN59" s="5701"/>
      <c r="AO59" s="5701"/>
      <c r="AP59" s="5701"/>
      <c r="AQ59" s="5701"/>
      <c r="AR59" s="5701"/>
      <c r="AS59" s="5701"/>
      <c r="AT59" s="5701"/>
      <c r="AU59" s="5701"/>
      <c r="AV59" s="5701"/>
      <c r="AW59" s="5701"/>
      <c r="AX59" s="5701"/>
      <c r="AY59" s="5701"/>
      <c r="AZ59" s="5701"/>
      <c r="BA59" s="5701"/>
      <c r="BB59" s="5701"/>
      <c r="BC59" s="5701"/>
      <c r="BD59" s="5701"/>
      <c r="BE59" s="5701"/>
      <c r="BF59" s="5701"/>
      <c r="BG59" s="5701"/>
      <c r="BH59" s="5701"/>
      <c r="BI59" s="5701"/>
      <c r="BJ59" s="5701"/>
      <c r="BK59" s="5701"/>
      <c r="BL59" s="5701"/>
      <c r="BM59" s="5701"/>
      <c r="BN59" s="5701"/>
      <c r="BO59" s="5701"/>
      <c r="BP59" s="5701"/>
    </row>
    <row r="60" spans="1:68" ht="14.1" customHeight="1" x14ac:dyDescent="0.15">
      <c r="A60" s="514"/>
      <c r="B60" s="5"/>
      <c r="C60" s="221"/>
      <c r="D60" s="221" t="s">
        <v>1746</v>
      </c>
      <c r="E60" s="48"/>
      <c r="F60" s="48"/>
      <c r="G60" s="48"/>
      <c r="H60" s="48"/>
      <c r="I60" s="48"/>
      <c r="J60" s="48"/>
      <c r="K60" s="48"/>
      <c r="L60" s="48"/>
      <c r="M60" s="48"/>
      <c r="N60" s="48"/>
      <c r="O60" s="48"/>
      <c r="P60" s="48"/>
      <c r="Q60" s="48"/>
      <c r="R60" s="48"/>
      <c r="S60" s="48"/>
      <c r="T60" s="48"/>
      <c r="U60" s="48"/>
      <c r="V60" s="48"/>
      <c r="W60" s="48"/>
      <c r="X60" s="48"/>
      <c r="Y60" s="783"/>
      <c r="Z60" s="258"/>
      <c r="AA60" s="797"/>
      <c r="AB60" s="797"/>
      <c r="AC60" s="797"/>
      <c r="AD60" s="797"/>
      <c r="AE60" s="797"/>
      <c r="AF60" s="797"/>
      <c r="AG60" s="797"/>
      <c r="AH60" s="797"/>
      <c r="AI60" s="797"/>
      <c r="AJ60" s="54"/>
      <c r="AK60" s="355"/>
      <c r="AL60" s="381"/>
      <c r="AN60" s="5701"/>
      <c r="AO60" s="5701"/>
      <c r="AP60" s="5701"/>
      <c r="AQ60" s="5701"/>
      <c r="AR60" s="5701"/>
      <c r="AS60" s="5701"/>
      <c r="AT60" s="5701"/>
      <c r="AU60" s="5701"/>
      <c r="AV60" s="5701"/>
      <c r="AW60" s="5701"/>
      <c r="AX60" s="5701"/>
      <c r="AY60" s="5701"/>
      <c r="AZ60" s="5701"/>
      <c r="BA60" s="5701"/>
      <c r="BB60" s="5701"/>
      <c r="BC60" s="5701"/>
      <c r="BD60" s="5701"/>
      <c r="BE60" s="5701"/>
      <c r="BF60" s="5701"/>
      <c r="BG60" s="5701"/>
      <c r="BH60" s="5701"/>
      <c r="BI60" s="5701"/>
      <c r="BJ60" s="5701"/>
      <c r="BK60" s="5701"/>
      <c r="BL60" s="5701"/>
      <c r="BM60" s="5701"/>
      <c r="BN60" s="5701"/>
      <c r="BO60" s="5701"/>
      <c r="BP60" s="5701"/>
    </row>
    <row r="61" spans="1:68" ht="14.1" customHeight="1" x14ac:dyDescent="0.15">
      <c r="A61" s="514"/>
      <c r="B61" s="5"/>
      <c r="C61" s="221"/>
      <c r="D61" s="221"/>
      <c r="E61" s="783"/>
      <c r="F61" s="783"/>
      <c r="G61" s="783"/>
      <c r="H61" s="53"/>
      <c r="I61" s="53"/>
      <c r="J61" s="53"/>
      <c r="K61" s="53"/>
      <c r="L61" s="53"/>
      <c r="M61" s="53"/>
      <c r="N61" s="53"/>
      <c r="O61" s="53"/>
      <c r="P61" s="53"/>
      <c r="Q61" s="53"/>
      <c r="R61" s="53"/>
      <c r="S61" s="783"/>
      <c r="T61" s="53"/>
      <c r="U61" s="53"/>
      <c r="V61" s="53"/>
      <c r="W61" s="53"/>
      <c r="X61" s="53"/>
      <c r="Y61" s="783"/>
      <c r="Z61" s="258"/>
      <c r="AA61" s="797"/>
      <c r="AB61" s="797"/>
      <c r="AC61" s="797"/>
      <c r="AD61" s="797"/>
      <c r="AE61" s="797"/>
      <c r="AF61" s="797"/>
      <c r="AG61" s="797"/>
      <c r="AH61" s="797"/>
      <c r="AI61" s="797"/>
      <c r="AJ61" s="54"/>
      <c r="AK61" s="355"/>
      <c r="AL61" s="381"/>
      <c r="AN61" s="5701"/>
      <c r="AO61" s="5701"/>
      <c r="AP61" s="5701"/>
      <c r="AQ61" s="5701"/>
      <c r="AR61" s="5701"/>
      <c r="AS61" s="5701"/>
      <c r="AT61" s="5701"/>
      <c r="AU61" s="5701"/>
      <c r="AV61" s="5701"/>
      <c r="AW61" s="5701"/>
      <c r="AX61" s="5701"/>
      <c r="AY61" s="5701"/>
      <c r="AZ61" s="5701"/>
      <c r="BA61" s="5701"/>
      <c r="BB61" s="5701"/>
      <c r="BC61" s="5701"/>
      <c r="BD61" s="5701"/>
      <c r="BE61" s="5701"/>
      <c r="BF61" s="5701"/>
      <c r="BG61" s="5701"/>
      <c r="BH61" s="5701"/>
      <c r="BI61" s="5701"/>
      <c r="BJ61" s="5701"/>
      <c r="BK61" s="5701"/>
      <c r="BL61" s="5701"/>
      <c r="BM61" s="5701"/>
      <c r="BN61" s="5701"/>
      <c r="BO61" s="5701"/>
      <c r="BP61" s="5701"/>
    </row>
    <row r="62" spans="1:68" ht="6.95" customHeight="1" thickBot="1" x14ac:dyDescent="0.2">
      <c r="B62" s="185"/>
      <c r="C62" s="263"/>
      <c r="D62" s="263"/>
      <c r="E62" s="263"/>
      <c r="F62" s="263"/>
      <c r="G62" s="263"/>
      <c r="H62" s="263"/>
      <c r="I62" s="263"/>
      <c r="J62" s="263"/>
      <c r="K62" s="263"/>
      <c r="L62" s="263"/>
      <c r="M62" s="263"/>
      <c r="N62" s="263"/>
      <c r="O62" s="263"/>
      <c r="P62" s="263"/>
      <c r="Q62" s="263"/>
      <c r="R62" s="263"/>
      <c r="S62" s="263"/>
      <c r="T62" s="263"/>
      <c r="U62" s="263"/>
      <c r="V62" s="263"/>
      <c r="W62" s="263"/>
      <c r="X62" s="263"/>
      <c r="Y62" s="833"/>
      <c r="Z62" s="834"/>
      <c r="AA62" s="263"/>
      <c r="AB62" s="263"/>
      <c r="AC62" s="263"/>
      <c r="AD62" s="263"/>
      <c r="AE62" s="263"/>
      <c r="AF62" s="263"/>
      <c r="AG62" s="263"/>
      <c r="AH62" s="263"/>
      <c r="AI62" s="263"/>
      <c r="AJ62" s="263"/>
      <c r="AK62" s="263"/>
      <c r="AL62" s="816"/>
      <c r="AN62" s="5701"/>
      <c r="AO62" s="5701"/>
      <c r="AP62" s="5701"/>
      <c r="AQ62" s="5701"/>
      <c r="AR62" s="5701"/>
      <c r="AS62" s="5701"/>
      <c r="AT62" s="5701"/>
      <c r="AU62" s="5701"/>
      <c r="AV62" s="5701"/>
      <c r="AW62" s="5701"/>
      <c r="AX62" s="5701"/>
      <c r="AY62" s="5701"/>
      <c r="AZ62" s="5701"/>
      <c r="BA62" s="5701"/>
      <c r="BB62" s="5701"/>
      <c r="BC62" s="5701"/>
      <c r="BD62" s="5701"/>
      <c r="BE62" s="5701"/>
      <c r="BF62" s="5701"/>
      <c r="BG62" s="5701"/>
      <c r="BH62" s="5701"/>
      <c r="BI62" s="5701"/>
      <c r="BJ62" s="5701"/>
      <c r="BK62" s="5701"/>
      <c r="BL62" s="5701"/>
      <c r="BM62" s="5701"/>
      <c r="BN62" s="5701"/>
      <c r="BO62" s="5701"/>
      <c r="BP62" s="5701"/>
    </row>
  </sheetData>
  <mergeCells count="22">
    <mergeCell ref="H10:J10"/>
    <mergeCell ref="AA12:AL14"/>
    <mergeCell ref="AC43:AL44"/>
    <mergeCell ref="AN46:BP62"/>
    <mergeCell ref="AN36:BP44"/>
    <mergeCell ref="D15:X20"/>
    <mergeCell ref="D23:X28"/>
    <mergeCell ref="K10:M10"/>
    <mergeCell ref="O10:P10"/>
    <mergeCell ref="R10:S10"/>
    <mergeCell ref="AN28:BP34"/>
    <mergeCell ref="E52:X53"/>
    <mergeCell ref="Z9:AL10"/>
    <mergeCell ref="AA11:AL11"/>
    <mergeCell ref="AA31:AL33"/>
    <mergeCell ref="B2:AL2"/>
    <mergeCell ref="B4:Y4"/>
    <mergeCell ref="Z4:AL4"/>
    <mergeCell ref="H8:I8"/>
    <mergeCell ref="I7:S7"/>
    <mergeCell ref="Z6:AL7"/>
    <mergeCell ref="AA8:AL8"/>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9</xdr:row>
                    <xdr:rowOff>0</xdr:rowOff>
                  </from>
                  <to>
                    <xdr:col>6</xdr:col>
                    <xdr:colOff>152400</xdr:colOff>
                    <xdr:row>10</xdr:row>
                    <xdr:rowOff>38100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21</xdr:col>
                    <xdr:colOff>47625</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16</xdr:col>
                    <xdr:colOff>152400</xdr:colOff>
                    <xdr:row>11</xdr:row>
                    <xdr:rowOff>0</xdr:rowOff>
                  </from>
                  <to>
                    <xdr:col>20</xdr:col>
                    <xdr:colOff>95250</xdr:colOff>
                    <xdr:row>12</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21</xdr:col>
                    <xdr:colOff>28575</xdr:colOff>
                    <xdr:row>11</xdr:row>
                    <xdr:rowOff>0</xdr:rowOff>
                  </from>
                  <to>
                    <xdr:col>24</xdr:col>
                    <xdr:colOff>161925</xdr:colOff>
                    <xdr:row>12</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16</xdr:col>
                    <xdr:colOff>161925</xdr:colOff>
                    <xdr:row>30</xdr:row>
                    <xdr:rowOff>85725</xdr:rowOff>
                  </from>
                  <to>
                    <xdr:col>20</xdr:col>
                    <xdr:colOff>104775</xdr:colOff>
                    <xdr:row>31</xdr:row>
                    <xdr:rowOff>85725</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20</xdr:col>
                    <xdr:colOff>171450</xdr:colOff>
                    <xdr:row>30</xdr:row>
                    <xdr:rowOff>76200</xdr:rowOff>
                  </from>
                  <to>
                    <xdr:col>24</xdr:col>
                    <xdr:colOff>123825</xdr:colOff>
                    <xdr:row>31</xdr:row>
                    <xdr:rowOff>76200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16</xdr:col>
                    <xdr:colOff>161925</xdr:colOff>
                    <xdr:row>34</xdr:row>
                    <xdr:rowOff>57150</xdr:rowOff>
                  </from>
                  <to>
                    <xdr:col>20</xdr:col>
                    <xdr:colOff>104775</xdr:colOff>
                    <xdr:row>35</xdr:row>
                    <xdr:rowOff>57150</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21</xdr:col>
                    <xdr:colOff>0</xdr:colOff>
                    <xdr:row>34</xdr:row>
                    <xdr:rowOff>66675</xdr:rowOff>
                  </from>
                  <to>
                    <xdr:col>24</xdr:col>
                    <xdr:colOff>133350</xdr:colOff>
                    <xdr:row>35</xdr:row>
                    <xdr:rowOff>66675</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4</xdr:col>
                    <xdr:colOff>28575</xdr:colOff>
                    <xdr:row>6</xdr:row>
                    <xdr:rowOff>0</xdr:rowOff>
                  </from>
                  <to>
                    <xdr:col>7</xdr:col>
                    <xdr:colOff>152400</xdr:colOff>
                    <xdr:row>7</xdr:row>
                    <xdr:rowOff>0</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21</xdr:col>
                    <xdr:colOff>19050</xdr:colOff>
                    <xdr:row>6</xdr:row>
                    <xdr:rowOff>0</xdr:rowOff>
                  </from>
                  <to>
                    <xdr:col>24</xdr:col>
                    <xdr:colOff>152400</xdr:colOff>
                    <xdr:row>7</xdr:row>
                    <xdr:rowOff>0</xdr:rowOff>
                  </to>
                </anchor>
              </controlPr>
            </control>
          </mc:Choice>
        </mc:AlternateContent>
        <mc:AlternateContent xmlns:mc="http://schemas.openxmlformats.org/markup-compatibility/2006">
          <mc:Choice Requires="x14">
            <control shapeId="252943" r:id="rId14" name="Check Box 15">
              <controlPr defaultSize="0" autoFill="0" autoLine="0" autoPict="0">
                <anchor moveWithCells="1" sizeWithCells="1">
                  <from>
                    <xdr:col>16</xdr:col>
                    <xdr:colOff>142875</xdr:colOff>
                    <xdr:row>40</xdr:row>
                    <xdr:rowOff>95250</xdr:rowOff>
                  </from>
                  <to>
                    <xdr:col>20</xdr:col>
                    <xdr:colOff>85725</xdr:colOff>
                    <xdr:row>41</xdr:row>
                    <xdr:rowOff>95250</xdr:rowOff>
                  </to>
                </anchor>
              </controlPr>
            </control>
          </mc:Choice>
        </mc:AlternateContent>
        <mc:AlternateContent xmlns:mc="http://schemas.openxmlformats.org/markup-compatibility/2006">
          <mc:Choice Requires="x14">
            <control shapeId="252944" r:id="rId15" name="Check Box 16">
              <controlPr defaultSize="0" autoFill="0" autoLine="0" autoPict="0">
                <anchor moveWithCells="1" sizeWithCells="1">
                  <from>
                    <xdr:col>21</xdr:col>
                    <xdr:colOff>19050</xdr:colOff>
                    <xdr:row>40</xdr:row>
                    <xdr:rowOff>85725</xdr:rowOff>
                  </from>
                  <to>
                    <xdr:col>24</xdr:col>
                    <xdr:colOff>152400</xdr:colOff>
                    <xdr:row>41</xdr:row>
                    <xdr:rowOff>85725</xdr:rowOff>
                  </to>
                </anchor>
              </controlPr>
            </control>
          </mc:Choice>
        </mc:AlternateContent>
        <mc:AlternateContent xmlns:mc="http://schemas.openxmlformats.org/markup-compatibility/2006">
          <mc:Choice Requires="x14">
            <control shapeId="252947" r:id="rId16" name="Check Box 19">
              <controlPr defaultSize="0" autoFill="0" autoLine="0" autoPict="0">
                <anchor moveWithCells="1" sizeWithCells="1">
                  <from>
                    <xdr:col>16</xdr:col>
                    <xdr:colOff>123825</xdr:colOff>
                    <xdr:row>45</xdr:row>
                    <xdr:rowOff>95250</xdr:rowOff>
                  </from>
                  <to>
                    <xdr:col>20</xdr:col>
                    <xdr:colOff>66675</xdr:colOff>
                    <xdr:row>46</xdr:row>
                    <xdr:rowOff>95250</xdr:rowOff>
                  </to>
                </anchor>
              </controlPr>
            </control>
          </mc:Choice>
        </mc:AlternateContent>
        <mc:AlternateContent xmlns:mc="http://schemas.openxmlformats.org/markup-compatibility/2006">
          <mc:Choice Requires="x14">
            <control shapeId="252948" r:id="rId17" name="Check Box 20">
              <controlPr defaultSize="0" autoFill="0" autoLine="0" autoPict="0">
                <anchor moveWithCells="1" sizeWithCells="1">
                  <from>
                    <xdr:col>21</xdr:col>
                    <xdr:colOff>19050</xdr:colOff>
                    <xdr:row>45</xdr:row>
                    <xdr:rowOff>104775</xdr:rowOff>
                  </from>
                  <to>
                    <xdr:col>24</xdr:col>
                    <xdr:colOff>152400</xdr:colOff>
                    <xdr:row>46</xdr:row>
                    <xdr:rowOff>104775</xdr:rowOff>
                  </to>
                </anchor>
              </controlPr>
            </control>
          </mc:Choice>
        </mc:AlternateContent>
        <mc:AlternateContent xmlns:mc="http://schemas.openxmlformats.org/markup-compatibility/2006">
          <mc:Choice Requires="x14">
            <control shapeId="252951" r:id="rId18" name="Check Box 23">
              <controlPr defaultSize="0" autoFill="0" autoLine="0" autoPict="0">
                <anchor moveWithCells="1" sizeWithCells="1">
                  <from>
                    <xdr:col>16</xdr:col>
                    <xdr:colOff>123825</xdr:colOff>
                    <xdr:row>48</xdr:row>
                    <xdr:rowOff>76200</xdr:rowOff>
                  </from>
                  <to>
                    <xdr:col>20</xdr:col>
                    <xdr:colOff>66675</xdr:colOff>
                    <xdr:row>49</xdr:row>
                    <xdr:rowOff>76200</xdr:rowOff>
                  </to>
                </anchor>
              </controlPr>
            </control>
          </mc:Choice>
        </mc:AlternateContent>
        <mc:AlternateContent xmlns:mc="http://schemas.openxmlformats.org/markup-compatibility/2006">
          <mc:Choice Requires="x14">
            <control shapeId="252952" r:id="rId19" name="Check Box 24">
              <controlPr defaultSize="0" autoFill="0" autoLine="0" autoPict="0">
                <anchor moveWithCells="1" sizeWithCells="1">
                  <from>
                    <xdr:col>21</xdr:col>
                    <xdr:colOff>19050</xdr:colOff>
                    <xdr:row>48</xdr:row>
                    <xdr:rowOff>85725</xdr:rowOff>
                  </from>
                  <to>
                    <xdr:col>24</xdr:col>
                    <xdr:colOff>152400</xdr:colOff>
                    <xdr:row>49</xdr:row>
                    <xdr:rowOff>85725</xdr:rowOff>
                  </to>
                </anchor>
              </controlPr>
            </control>
          </mc:Choice>
        </mc:AlternateContent>
        <mc:AlternateContent xmlns:mc="http://schemas.openxmlformats.org/markup-compatibility/2006">
          <mc:Choice Requires="x14">
            <control shapeId="252954" r:id="rId20" name="Check Box 26">
              <controlPr defaultSize="0" autoFill="0" autoLine="0" autoPict="0">
                <anchor moveWithCells="1" sizeWithCells="1">
                  <from>
                    <xdr:col>16</xdr:col>
                    <xdr:colOff>9525</xdr:colOff>
                    <xdr:row>56</xdr:row>
                    <xdr:rowOff>76200</xdr:rowOff>
                  </from>
                  <to>
                    <xdr:col>19</xdr:col>
                    <xdr:colOff>133350</xdr:colOff>
                    <xdr:row>57</xdr:row>
                    <xdr:rowOff>76200</xdr:rowOff>
                  </to>
                </anchor>
              </controlPr>
            </control>
          </mc:Choice>
        </mc:AlternateContent>
        <mc:AlternateContent xmlns:mc="http://schemas.openxmlformats.org/markup-compatibility/2006">
          <mc:Choice Requires="x14">
            <control shapeId="252955" r:id="rId21" name="Check Box 27">
              <controlPr defaultSize="0" autoFill="0" autoLine="0" autoPict="0">
                <anchor moveWithCells="1" sizeWithCells="1">
                  <from>
                    <xdr:col>20</xdr:col>
                    <xdr:colOff>9525</xdr:colOff>
                    <xdr:row>56</xdr:row>
                    <xdr:rowOff>85725</xdr:rowOff>
                  </from>
                  <to>
                    <xdr:col>23</xdr:col>
                    <xdr:colOff>142875</xdr:colOff>
                    <xdr:row>57</xdr:row>
                    <xdr:rowOff>85725</xdr:rowOff>
                  </to>
                </anchor>
              </controlPr>
            </control>
          </mc:Choice>
        </mc:AlternateContent>
        <mc:AlternateContent xmlns:mc="http://schemas.openxmlformats.org/markup-compatibility/2006">
          <mc:Choice Requires="x14">
            <control shapeId="252957" r:id="rId22" name="Check Box 29">
              <controlPr defaultSize="0" autoFill="0" autoLine="0" autoPict="0">
                <anchor moveWithCells="1" sizeWithCells="1">
                  <from>
                    <xdr:col>16</xdr:col>
                    <xdr:colOff>19050</xdr:colOff>
                    <xdr:row>59</xdr:row>
                    <xdr:rowOff>161925</xdr:rowOff>
                  </from>
                  <to>
                    <xdr:col>19</xdr:col>
                    <xdr:colOff>142875</xdr:colOff>
                    <xdr:row>60</xdr:row>
                    <xdr:rowOff>161925</xdr:rowOff>
                  </to>
                </anchor>
              </controlPr>
            </control>
          </mc:Choice>
        </mc:AlternateContent>
        <mc:AlternateContent xmlns:mc="http://schemas.openxmlformats.org/markup-compatibility/2006">
          <mc:Choice Requires="x14">
            <control shapeId="252958" r:id="rId23" name="Check Box 30">
              <controlPr defaultSize="0" autoFill="0" autoLine="0" autoPict="0">
                <anchor moveWithCells="1" sizeWithCells="1">
                  <from>
                    <xdr:col>20</xdr:col>
                    <xdr:colOff>19050</xdr:colOff>
                    <xdr:row>60</xdr:row>
                    <xdr:rowOff>0</xdr:rowOff>
                  </from>
                  <to>
                    <xdr:col>23</xdr:col>
                    <xdr:colOff>152400</xdr:colOff>
                    <xdr:row>61</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Q91"/>
  <sheetViews>
    <sheetView showGridLines="0" view="pageBreakPreview" zoomScaleNormal="100" zoomScaleSheetLayoutView="100" workbookViewId="0">
      <selection activeCell="W5" sqref="W5"/>
    </sheetView>
  </sheetViews>
  <sheetFormatPr defaultColWidth="8" defaultRowHeight="12" x14ac:dyDescent="0.15"/>
  <cols>
    <col min="1" max="1" width="1.5" style="21" customWidth="1"/>
    <col min="2" max="2" width="1.625" style="21" customWidth="1"/>
    <col min="3" max="68" width="2.375" style="21" customWidth="1"/>
    <col min="69" max="16384" width="8" style="21"/>
  </cols>
  <sheetData>
    <row r="2" spans="1:41" ht="14.1" customHeight="1" x14ac:dyDescent="0.15">
      <c r="B2" s="2727" t="s">
        <v>1115</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row>
    <row r="3" spans="1:41" ht="5.0999999999999996" customHeight="1" thickBot="1" x14ac:dyDescent="0.2"/>
    <row r="4" spans="1:41" ht="14.1" customHeight="1" x14ac:dyDescent="0.15">
      <c r="B4" s="5313" t="s">
        <v>762</v>
      </c>
      <c r="C4" s="5314"/>
      <c r="D4" s="5314"/>
      <c r="E4" s="5314"/>
      <c r="F4" s="5314"/>
      <c r="G4" s="5314"/>
      <c r="H4" s="5314"/>
      <c r="I4" s="5314"/>
      <c r="J4" s="5314"/>
      <c r="K4" s="5314"/>
      <c r="L4" s="5314"/>
      <c r="M4" s="5314"/>
      <c r="N4" s="5314"/>
      <c r="O4" s="5314"/>
      <c r="P4" s="5314"/>
      <c r="Q4" s="5314"/>
      <c r="R4" s="5314"/>
      <c r="S4" s="5314"/>
      <c r="T4" s="5314"/>
      <c r="U4" s="5314"/>
      <c r="V4" s="5314"/>
      <c r="W4" s="5314"/>
      <c r="X4" s="5314"/>
      <c r="Y4" s="5314"/>
      <c r="Z4" s="5314"/>
      <c r="AA4" s="5316" t="s">
        <v>226</v>
      </c>
      <c r="AB4" s="5314"/>
      <c r="AC4" s="5314"/>
      <c r="AD4" s="5314"/>
      <c r="AE4" s="5314"/>
      <c r="AF4" s="5314"/>
      <c r="AG4" s="5314"/>
      <c r="AH4" s="5314"/>
      <c r="AI4" s="5314"/>
      <c r="AJ4" s="5314"/>
      <c r="AK4" s="5314"/>
      <c r="AL4" s="5314"/>
      <c r="AM4" s="5317"/>
      <c r="AN4" s="106"/>
    </row>
    <row r="5" spans="1:41" ht="6.95" customHeight="1" x14ac:dyDescent="0.15">
      <c r="A5" s="4"/>
      <c r="B5" s="5"/>
      <c r="C5" s="224"/>
      <c r="D5" s="61"/>
      <c r="E5" s="4"/>
      <c r="F5" s="4"/>
      <c r="G5" s="4"/>
      <c r="H5" s="36"/>
      <c r="I5" s="36"/>
      <c r="J5" s="36"/>
      <c r="K5" s="36"/>
      <c r="L5" s="36"/>
      <c r="M5" s="36"/>
      <c r="N5" s="36"/>
      <c r="O5" s="36"/>
      <c r="P5" s="36"/>
      <c r="Q5" s="36"/>
      <c r="R5" s="36"/>
      <c r="S5" s="36"/>
      <c r="T5" s="4"/>
      <c r="U5" s="36"/>
      <c r="V5" s="36"/>
      <c r="W5" s="36"/>
      <c r="X5" s="36"/>
      <c r="Y5" s="36"/>
      <c r="Z5" s="4"/>
      <c r="AA5" s="170"/>
      <c r="AB5" s="162"/>
      <c r="AC5" s="162"/>
      <c r="AD5" s="162"/>
      <c r="AE5" s="162"/>
      <c r="AF5" s="162"/>
      <c r="AG5" s="162"/>
      <c r="AH5" s="162"/>
      <c r="AI5" s="162"/>
      <c r="AJ5" s="162"/>
      <c r="AK5" s="19"/>
      <c r="AL5" s="163"/>
      <c r="AM5" s="67"/>
      <c r="AN5" s="106"/>
    </row>
    <row r="6" spans="1:41" ht="14.1" customHeight="1" x14ac:dyDescent="0.15">
      <c r="A6" s="4"/>
      <c r="B6" s="73" t="s">
        <v>1050</v>
      </c>
      <c r="C6" s="891"/>
      <c r="D6" s="61"/>
      <c r="E6" s="542"/>
      <c r="F6" s="542"/>
      <c r="G6" s="542"/>
      <c r="H6" s="542"/>
      <c r="I6" s="542"/>
      <c r="J6" s="542"/>
      <c r="K6" s="542"/>
      <c r="L6" s="542"/>
      <c r="M6" s="542"/>
      <c r="N6" s="542"/>
      <c r="O6" s="542"/>
      <c r="P6" s="542"/>
      <c r="Q6" s="542"/>
      <c r="R6" s="542"/>
      <c r="S6" s="542"/>
      <c r="T6" s="542"/>
      <c r="U6" s="542"/>
      <c r="V6" s="542"/>
      <c r="W6" s="542"/>
      <c r="X6" s="542"/>
      <c r="Y6" s="542"/>
      <c r="Z6" s="30"/>
      <c r="AA6" s="172"/>
      <c r="AB6" s="890"/>
      <c r="AC6" s="890"/>
      <c r="AD6" s="890"/>
      <c r="AE6" s="890"/>
      <c r="AF6" s="890"/>
      <c r="AG6" s="890"/>
      <c r="AH6" s="890"/>
      <c r="AI6" s="890"/>
      <c r="AJ6" s="890"/>
      <c r="AK6" s="890"/>
      <c r="AL6" s="890"/>
      <c r="AM6" s="67"/>
      <c r="AN6" s="106"/>
    </row>
    <row r="7" spans="1:41" ht="6.95" customHeight="1" x14ac:dyDescent="0.15">
      <c r="A7" s="4"/>
      <c r="B7" s="73"/>
      <c r="C7" s="891"/>
      <c r="D7" s="61"/>
      <c r="E7" s="542"/>
      <c r="F7" s="542"/>
      <c r="G7" s="542"/>
      <c r="H7" s="542"/>
      <c r="I7" s="542"/>
      <c r="J7" s="542"/>
      <c r="K7" s="542"/>
      <c r="L7" s="542"/>
      <c r="M7" s="542"/>
      <c r="N7" s="542"/>
      <c r="O7" s="542"/>
      <c r="P7" s="542"/>
      <c r="Q7" s="542"/>
      <c r="R7" s="542"/>
      <c r="S7" s="542"/>
      <c r="T7" s="542"/>
      <c r="U7" s="542"/>
      <c r="V7" s="542"/>
      <c r="W7" s="542"/>
      <c r="X7" s="542"/>
      <c r="Y7" s="542"/>
      <c r="Z7" s="30"/>
      <c r="AA7" s="172"/>
      <c r="AB7" s="890"/>
      <c r="AC7" s="890"/>
      <c r="AD7" s="890"/>
      <c r="AE7" s="890"/>
      <c r="AF7" s="890"/>
      <c r="AG7" s="890"/>
      <c r="AH7" s="890"/>
      <c r="AI7" s="890"/>
      <c r="AJ7" s="890"/>
      <c r="AK7" s="890"/>
      <c r="AL7" s="890"/>
      <c r="AM7" s="67"/>
      <c r="AN7" s="106"/>
    </row>
    <row r="8" spans="1:41" ht="14.1" customHeight="1" x14ac:dyDescent="0.15">
      <c r="A8" s="4"/>
      <c r="B8" s="73"/>
      <c r="C8" s="306" t="s">
        <v>763</v>
      </c>
      <c r="D8" s="61"/>
      <c r="E8" s="542"/>
      <c r="F8" s="542"/>
      <c r="G8" s="542"/>
      <c r="H8" s="542"/>
      <c r="I8" s="542"/>
      <c r="J8" s="542"/>
      <c r="K8" s="542"/>
      <c r="L8" s="542"/>
      <c r="M8" s="542"/>
      <c r="N8" s="542"/>
      <c r="O8" s="542"/>
      <c r="P8" s="542"/>
      <c r="Q8" s="542"/>
      <c r="R8" s="542"/>
      <c r="S8" s="542"/>
      <c r="T8" s="542"/>
      <c r="U8" s="542"/>
      <c r="V8" s="542"/>
      <c r="W8" s="542"/>
      <c r="X8" s="542"/>
      <c r="Y8" s="542"/>
      <c r="Z8" s="30"/>
      <c r="AA8" s="172"/>
      <c r="AB8" s="890"/>
      <c r="AC8" s="890"/>
      <c r="AD8" s="890"/>
      <c r="AE8" s="890"/>
      <c r="AF8" s="890"/>
      <c r="AG8" s="890"/>
      <c r="AH8" s="890"/>
      <c r="AI8" s="890"/>
      <c r="AJ8" s="890"/>
      <c r="AK8" s="890"/>
      <c r="AL8" s="890"/>
      <c r="AM8" s="67"/>
      <c r="AN8" s="106"/>
    </row>
    <row r="9" spans="1:41" ht="6.95" customHeight="1" x14ac:dyDescent="0.15">
      <c r="A9" s="4"/>
      <c r="B9" s="73"/>
      <c r="C9" s="891"/>
      <c r="D9" s="61"/>
      <c r="E9" s="542"/>
      <c r="F9" s="542"/>
      <c r="G9" s="542"/>
      <c r="H9" s="542"/>
      <c r="I9" s="542"/>
      <c r="J9" s="542"/>
      <c r="K9" s="542"/>
      <c r="L9" s="542"/>
      <c r="M9" s="542"/>
      <c r="N9" s="542"/>
      <c r="O9" s="542"/>
      <c r="P9" s="542"/>
      <c r="Q9" s="542"/>
      <c r="R9" s="542"/>
      <c r="S9" s="542"/>
      <c r="T9" s="542"/>
      <c r="U9" s="542"/>
      <c r="V9" s="542"/>
      <c r="W9" s="542"/>
      <c r="X9" s="542"/>
      <c r="Y9" s="542"/>
      <c r="Z9" s="30"/>
      <c r="AA9" s="172"/>
      <c r="AB9" s="890"/>
      <c r="AC9" s="890"/>
      <c r="AD9" s="890"/>
      <c r="AE9" s="890"/>
      <c r="AF9" s="890"/>
      <c r="AG9" s="890"/>
      <c r="AH9" s="890"/>
      <c r="AI9" s="890"/>
      <c r="AJ9" s="890"/>
      <c r="AK9" s="890"/>
      <c r="AL9" s="890"/>
      <c r="AM9" s="67"/>
      <c r="AN9" s="106"/>
    </row>
    <row r="10" spans="1:41" ht="14.1" customHeight="1" x14ac:dyDescent="0.15">
      <c r="A10" s="4"/>
      <c r="B10" s="5"/>
      <c r="C10" s="861" t="s">
        <v>1736</v>
      </c>
      <c r="D10" s="221"/>
      <c r="E10" s="861"/>
      <c r="F10" s="861"/>
      <c r="G10" s="861"/>
      <c r="H10" s="194"/>
      <c r="I10" s="844"/>
      <c r="J10" s="844"/>
      <c r="K10" s="53"/>
      <c r="L10" s="59"/>
      <c r="M10" s="194"/>
      <c r="N10" s="861"/>
      <c r="O10" s="861"/>
      <c r="P10" s="861"/>
      <c r="Q10" s="861"/>
      <c r="R10" s="861"/>
      <c r="S10" s="996"/>
      <c r="T10" s="221"/>
      <c r="U10" s="48"/>
      <c r="V10" s="48"/>
      <c r="W10" s="48"/>
      <c r="X10" s="894"/>
      <c r="Y10" s="48"/>
      <c r="Z10" s="30"/>
      <c r="AA10" s="869" t="s">
        <v>24</v>
      </c>
      <c r="AB10" s="5656" t="s">
        <v>2082</v>
      </c>
      <c r="AC10" s="5656"/>
      <c r="AD10" s="5656"/>
      <c r="AE10" s="5656"/>
      <c r="AF10" s="5656"/>
      <c r="AG10" s="5656"/>
      <c r="AH10" s="5656"/>
      <c r="AI10" s="5656"/>
      <c r="AJ10" s="5656"/>
      <c r="AK10" s="5656"/>
      <c r="AL10" s="5656"/>
      <c r="AM10" s="5657"/>
      <c r="AN10" s="106"/>
    </row>
    <row r="11" spans="1:41" ht="14.1" customHeight="1" x14ac:dyDescent="0.15">
      <c r="A11" s="514"/>
      <c r="B11" s="5"/>
      <c r="C11" s="861"/>
      <c r="D11" s="221" t="s">
        <v>1738</v>
      </c>
      <c r="E11" s="861"/>
      <c r="F11" s="861"/>
      <c r="G11" s="861"/>
      <c r="H11" s="194"/>
      <c r="I11" s="844"/>
      <c r="J11" s="844"/>
      <c r="K11" s="53"/>
      <c r="L11" s="59"/>
      <c r="M11" s="194"/>
      <c r="N11" s="861"/>
      <c r="O11" s="861"/>
      <c r="P11" s="861"/>
      <c r="Q11" s="861"/>
      <c r="R11" s="861"/>
      <c r="S11" s="996"/>
      <c r="T11" s="221"/>
      <c r="U11" s="48"/>
      <c r="V11" s="48"/>
      <c r="W11" s="48"/>
      <c r="X11" s="894"/>
      <c r="Y11" s="48"/>
      <c r="Z11" s="30"/>
      <c r="AA11" s="172"/>
      <c r="AB11" s="5656"/>
      <c r="AC11" s="5656"/>
      <c r="AD11" s="5656"/>
      <c r="AE11" s="5656"/>
      <c r="AF11" s="5656"/>
      <c r="AG11" s="5656"/>
      <c r="AH11" s="5656"/>
      <c r="AI11" s="5656"/>
      <c r="AJ11" s="5656"/>
      <c r="AK11" s="5656"/>
      <c r="AL11" s="5656"/>
      <c r="AM11" s="5657"/>
      <c r="AN11" s="106"/>
    </row>
    <row r="12" spans="1:41" ht="14.1" customHeight="1" x14ac:dyDescent="0.15">
      <c r="A12" s="514"/>
      <c r="B12" s="5"/>
      <c r="C12" s="861"/>
      <c r="D12" s="221" t="s">
        <v>1737</v>
      </c>
      <c r="E12" s="861"/>
      <c r="F12" s="861"/>
      <c r="G12" s="861"/>
      <c r="H12" s="194"/>
      <c r="I12" s="844"/>
      <c r="J12" s="844"/>
      <c r="K12" s="53"/>
      <c r="L12" s="59"/>
      <c r="M12" s="194"/>
      <c r="N12" s="861"/>
      <c r="O12" s="861"/>
      <c r="P12" s="861"/>
      <c r="Q12" s="861"/>
      <c r="R12" s="861"/>
      <c r="S12" s="996"/>
      <c r="T12" s="221"/>
      <c r="U12" s="48"/>
      <c r="V12" s="48"/>
      <c r="W12" s="48"/>
      <c r="X12" s="894"/>
      <c r="Y12" s="48"/>
      <c r="Z12" s="30"/>
      <c r="AA12" s="613"/>
      <c r="AB12" s="5656"/>
      <c r="AC12" s="5656"/>
      <c r="AD12" s="5656"/>
      <c r="AE12" s="5656"/>
      <c r="AF12" s="5656"/>
      <c r="AG12" s="5656"/>
      <c r="AH12" s="5656"/>
      <c r="AI12" s="5656"/>
      <c r="AJ12" s="5656"/>
      <c r="AK12" s="5656"/>
      <c r="AL12" s="5656"/>
      <c r="AM12" s="5657"/>
      <c r="AN12" s="106"/>
    </row>
    <row r="13" spans="1:41" ht="14.1" customHeight="1" x14ac:dyDescent="0.15">
      <c r="A13" s="4"/>
      <c r="B13" s="5"/>
      <c r="C13" s="861"/>
      <c r="D13" s="221"/>
      <c r="E13" s="861"/>
      <c r="F13" s="861"/>
      <c r="G13" s="861"/>
      <c r="H13" s="194"/>
      <c r="I13" s="844"/>
      <c r="J13" s="844"/>
      <c r="K13" s="53"/>
      <c r="L13" s="59"/>
      <c r="M13" s="194"/>
      <c r="N13" s="861"/>
      <c r="O13" s="861"/>
      <c r="P13" s="861"/>
      <c r="Q13" s="861"/>
      <c r="R13" s="844"/>
      <c r="S13" s="995"/>
      <c r="T13" s="844"/>
      <c r="U13" s="7"/>
      <c r="V13" s="843"/>
      <c r="W13" s="843"/>
      <c r="X13" s="861"/>
      <c r="Y13" s="861"/>
      <c r="Z13" s="57"/>
      <c r="AA13" s="869" t="s">
        <v>24</v>
      </c>
      <c r="AB13" s="1774" t="s">
        <v>1868</v>
      </c>
      <c r="AC13" s="871"/>
      <c r="AD13" s="871"/>
      <c r="AE13" s="871"/>
      <c r="AF13" s="871"/>
      <c r="AG13" s="871"/>
      <c r="AH13" s="871"/>
      <c r="AI13" s="871"/>
      <c r="AJ13" s="871"/>
      <c r="AK13" s="871"/>
      <c r="AL13" s="871"/>
      <c r="AM13" s="872"/>
      <c r="AN13" s="106"/>
    </row>
    <row r="14" spans="1:41" ht="6.75" customHeight="1" x14ac:dyDescent="0.15">
      <c r="A14" s="514"/>
      <c r="B14" s="5"/>
      <c r="C14" s="861"/>
      <c r="D14" s="221"/>
      <c r="E14" s="861"/>
      <c r="F14" s="861"/>
      <c r="G14" s="861"/>
      <c r="H14" s="194"/>
      <c r="I14" s="844"/>
      <c r="J14" s="844"/>
      <c r="K14" s="53"/>
      <c r="L14" s="59"/>
      <c r="M14" s="194"/>
      <c r="N14" s="861"/>
      <c r="O14" s="861"/>
      <c r="P14" s="861"/>
      <c r="Q14" s="861"/>
      <c r="R14" s="844"/>
      <c r="S14" s="995"/>
      <c r="T14" s="844"/>
      <c r="U14" s="7"/>
      <c r="V14" s="843"/>
      <c r="W14" s="843"/>
      <c r="X14" s="861"/>
      <c r="Y14" s="861"/>
      <c r="Z14" s="57"/>
      <c r="AA14" s="869"/>
      <c r="AB14" s="156"/>
      <c r="AC14" s="871"/>
      <c r="AD14" s="871"/>
      <c r="AE14" s="871"/>
      <c r="AF14" s="871"/>
      <c r="AG14" s="871"/>
      <c r="AH14" s="871"/>
      <c r="AI14" s="871"/>
      <c r="AJ14" s="871"/>
      <c r="AK14" s="871"/>
      <c r="AL14" s="871"/>
      <c r="AM14" s="872"/>
      <c r="AN14" s="106"/>
    </row>
    <row r="15" spans="1:41" ht="14.1" customHeight="1" x14ac:dyDescent="0.15">
      <c r="A15" s="514"/>
      <c r="B15" s="5"/>
      <c r="C15" s="891" t="s">
        <v>1028</v>
      </c>
      <c r="D15" s="221"/>
      <c r="E15" s="861"/>
      <c r="F15" s="861"/>
      <c r="G15" s="861"/>
      <c r="H15" s="194"/>
      <c r="I15" s="844"/>
      <c r="J15" s="844"/>
      <c r="K15" s="53"/>
      <c r="L15" s="59"/>
      <c r="M15" s="194"/>
      <c r="N15" s="861"/>
      <c r="O15" s="861"/>
      <c r="P15" s="861"/>
      <c r="Q15" s="861"/>
      <c r="R15" s="844"/>
      <c r="S15" s="995"/>
      <c r="T15" s="844"/>
      <c r="U15" s="7"/>
      <c r="V15" s="843"/>
      <c r="W15" s="843"/>
      <c r="X15" s="861"/>
      <c r="Y15" s="861"/>
      <c r="Z15" s="57"/>
      <c r="AA15" s="869"/>
      <c r="AB15" s="156"/>
      <c r="AC15" s="871"/>
      <c r="AD15" s="871"/>
      <c r="AE15" s="871"/>
      <c r="AF15" s="871"/>
      <c r="AG15" s="871"/>
      <c r="AH15" s="871"/>
      <c r="AI15" s="871"/>
      <c r="AJ15" s="871"/>
      <c r="AK15" s="871"/>
      <c r="AL15" s="871"/>
      <c r="AM15" s="872"/>
      <c r="AN15" s="106"/>
      <c r="AO15" s="21" t="s">
        <v>270</v>
      </c>
    </row>
    <row r="16" spans="1:41" ht="14.1" customHeight="1" x14ac:dyDescent="0.15">
      <c r="A16" s="514"/>
      <c r="B16" s="5"/>
      <c r="C16" s="861"/>
      <c r="D16" s="221" t="s">
        <v>1029</v>
      </c>
      <c r="E16" s="861"/>
      <c r="F16" s="861"/>
      <c r="G16" s="861"/>
      <c r="H16" s="194"/>
      <c r="I16" s="844"/>
      <c r="J16" s="844"/>
      <c r="K16" s="53"/>
      <c r="L16" s="59"/>
      <c r="M16" s="194"/>
      <c r="N16" s="861"/>
      <c r="O16" s="861"/>
      <c r="P16" s="861"/>
      <c r="Q16" s="861"/>
      <c r="R16" s="844"/>
      <c r="S16" s="995"/>
      <c r="T16" s="844"/>
      <c r="U16" s="7"/>
      <c r="V16" s="843"/>
      <c r="W16" s="843"/>
      <c r="X16" s="861"/>
      <c r="Y16" s="861"/>
      <c r="Z16" s="57"/>
      <c r="AA16" s="869"/>
      <c r="AB16" s="156"/>
      <c r="AC16" s="871"/>
      <c r="AD16" s="871"/>
      <c r="AE16" s="871"/>
      <c r="AF16" s="871"/>
      <c r="AG16" s="871"/>
      <c r="AH16" s="871"/>
      <c r="AI16" s="871"/>
      <c r="AJ16" s="871"/>
      <c r="AK16" s="871"/>
      <c r="AL16" s="871"/>
      <c r="AM16" s="872"/>
      <c r="AN16" s="106"/>
    </row>
    <row r="17" spans="1:69" ht="14.1" customHeight="1" x14ac:dyDescent="0.15">
      <c r="A17" s="514"/>
      <c r="B17" s="5"/>
      <c r="C17" s="861"/>
      <c r="D17" s="4422"/>
      <c r="E17" s="4400"/>
      <c r="F17" s="4400"/>
      <c r="G17" s="4400"/>
      <c r="H17" s="4400"/>
      <c r="I17" s="4401"/>
      <c r="J17" s="5363" t="s">
        <v>1051</v>
      </c>
      <c r="K17" s="5363"/>
      <c r="L17" s="5363"/>
      <c r="M17" s="5363"/>
      <c r="N17" s="5363"/>
      <c r="O17" s="4400" t="s">
        <v>1052</v>
      </c>
      <c r="P17" s="4400"/>
      <c r="Q17" s="4400"/>
      <c r="R17" s="4400"/>
      <c r="S17" s="4400"/>
      <c r="T17" s="4401"/>
      <c r="U17" s="4422" t="s">
        <v>209</v>
      </c>
      <c r="V17" s="4400"/>
      <c r="W17" s="4400"/>
      <c r="X17" s="4400"/>
      <c r="Y17" s="4400"/>
      <c r="Z17" s="4400"/>
      <c r="AA17" s="4400"/>
      <c r="AB17" s="4400"/>
      <c r="AC17" s="4400"/>
      <c r="AD17" s="4400"/>
      <c r="AE17" s="4400"/>
      <c r="AF17" s="4400"/>
      <c r="AG17" s="5455"/>
      <c r="AH17" s="2720"/>
      <c r="AI17" s="2720"/>
      <c r="AJ17" s="2720"/>
      <c r="AK17" s="2720"/>
      <c r="AL17" s="2720"/>
      <c r="AM17" s="872"/>
      <c r="AN17" s="106"/>
      <c r="AO17" s="1765" t="s">
        <v>1869</v>
      </c>
      <c r="AP17" s="1359"/>
      <c r="AQ17" s="1359"/>
      <c r="AR17" s="1359"/>
      <c r="AS17" s="1359"/>
      <c r="AT17" s="1359"/>
      <c r="AU17" s="1359"/>
      <c r="AV17" s="1359"/>
      <c r="AW17" s="1063"/>
      <c r="AX17" s="1359"/>
      <c r="AY17" s="1359"/>
      <c r="AZ17" s="1359"/>
      <c r="BA17" s="1359"/>
      <c r="BB17" s="1359"/>
      <c r="BC17" s="1359"/>
      <c r="BD17" s="1359"/>
      <c r="BE17" s="1359"/>
      <c r="BF17" s="1359"/>
      <c r="BG17" s="1359"/>
      <c r="BH17" s="1359"/>
      <c r="BI17" s="1359"/>
      <c r="BJ17" s="1359"/>
      <c r="BK17" s="1359"/>
      <c r="BL17" s="1359"/>
      <c r="BM17" s="1359"/>
      <c r="BN17" s="1359"/>
      <c r="BO17" s="1359"/>
      <c r="BP17" s="1359"/>
      <c r="BQ17" s="1359"/>
    </row>
    <row r="18" spans="1:69" ht="14.1" customHeight="1" x14ac:dyDescent="0.15">
      <c r="A18" s="514"/>
      <c r="B18" s="5"/>
      <c r="C18" s="861"/>
      <c r="D18" s="5302" t="s">
        <v>1030</v>
      </c>
      <c r="E18" s="5303"/>
      <c r="F18" s="5303"/>
      <c r="G18" s="5303"/>
      <c r="H18" s="5303"/>
      <c r="I18" s="5304"/>
      <c r="J18" s="5716"/>
      <c r="K18" s="5716"/>
      <c r="L18" s="5716"/>
      <c r="M18" s="5716"/>
      <c r="N18" s="5716"/>
      <c r="O18" s="5312"/>
      <c r="P18" s="5312"/>
      <c r="Q18" s="5312"/>
      <c r="R18" s="5312"/>
      <c r="S18" s="5312"/>
      <c r="T18" s="5353"/>
      <c r="U18" s="5721"/>
      <c r="V18" s="5722"/>
      <c r="W18" s="5722"/>
      <c r="X18" s="5722"/>
      <c r="Y18" s="5722"/>
      <c r="Z18" s="5722"/>
      <c r="AA18" s="5722"/>
      <c r="AB18" s="5722"/>
      <c r="AC18" s="5722"/>
      <c r="AD18" s="5722"/>
      <c r="AE18" s="5722"/>
      <c r="AF18" s="5722"/>
      <c r="AG18" s="5455"/>
      <c r="AH18" s="2720"/>
      <c r="AI18" s="2720"/>
      <c r="AJ18" s="2720"/>
      <c r="AK18" s="2720"/>
      <c r="AL18" s="2720"/>
      <c r="AM18" s="872"/>
      <c r="AN18" s="106"/>
      <c r="AO18" s="5725" t="s">
        <v>1870</v>
      </c>
      <c r="AP18" s="5726"/>
      <c r="AQ18" s="5726"/>
      <c r="AR18" s="5726"/>
      <c r="AS18" s="5726"/>
      <c r="AT18" s="5726"/>
      <c r="AU18" s="5726"/>
      <c r="AV18" s="5726"/>
      <c r="AW18" s="5726"/>
      <c r="AX18" s="5726"/>
      <c r="AY18" s="5726"/>
      <c r="AZ18" s="5726"/>
      <c r="BA18" s="5726"/>
      <c r="BB18" s="5726"/>
      <c r="BC18" s="5726"/>
      <c r="BD18" s="5726"/>
      <c r="BE18" s="5726"/>
      <c r="BF18" s="5726"/>
      <c r="BG18" s="5726"/>
      <c r="BH18" s="5726"/>
      <c r="BI18" s="5726"/>
      <c r="BJ18" s="5726"/>
      <c r="BK18" s="5726"/>
      <c r="BL18" s="5726"/>
      <c r="BM18" s="5726"/>
      <c r="BN18" s="5726"/>
      <c r="BO18" s="5726"/>
      <c r="BP18" s="5727"/>
      <c r="BQ18" s="515"/>
    </row>
    <row r="19" spans="1:69" ht="14.1" customHeight="1" x14ac:dyDescent="0.15">
      <c r="A19" s="514"/>
      <c r="B19" s="5"/>
      <c r="C19" s="861"/>
      <c r="D19" s="4498"/>
      <c r="E19" s="4499"/>
      <c r="F19" s="4499"/>
      <c r="G19" s="4499"/>
      <c r="H19" s="4499"/>
      <c r="I19" s="4500"/>
      <c r="J19" s="5716"/>
      <c r="K19" s="5716"/>
      <c r="L19" s="5716"/>
      <c r="M19" s="5716"/>
      <c r="N19" s="5716"/>
      <c r="O19" s="5355"/>
      <c r="P19" s="5355"/>
      <c r="Q19" s="5355"/>
      <c r="R19" s="5355"/>
      <c r="S19" s="5355"/>
      <c r="T19" s="5356"/>
      <c r="U19" s="5723"/>
      <c r="V19" s="5724"/>
      <c r="W19" s="5724"/>
      <c r="X19" s="5724"/>
      <c r="Y19" s="5724"/>
      <c r="Z19" s="5724"/>
      <c r="AA19" s="5724"/>
      <c r="AB19" s="5724"/>
      <c r="AC19" s="5724"/>
      <c r="AD19" s="5724"/>
      <c r="AE19" s="5724"/>
      <c r="AF19" s="5724"/>
      <c r="AG19" s="5455"/>
      <c r="AH19" s="2720"/>
      <c r="AI19" s="2720"/>
      <c r="AJ19" s="2720"/>
      <c r="AK19" s="2720"/>
      <c r="AL19" s="2720"/>
      <c r="AM19" s="872"/>
      <c r="AN19" s="106"/>
      <c r="AO19" s="5728"/>
      <c r="AP19" s="5729"/>
      <c r="AQ19" s="5729"/>
      <c r="AR19" s="5729"/>
      <c r="AS19" s="5729"/>
      <c r="AT19" s="5729"/>
      <c r="AU19" s="5729"/>
      <c r="AV19" s="5729"/>
      <c r="AW19" s="5729"/>
      <c r="AX19" s="5729"/>
      <c r="AY19" s="5729"/>
      <c r="AZ19" s="5729"/>
      <c r="BA19" s="5729"/>
      <c r="BB19" s="5729"/>
      <c r="BC19" s="5729"/>
      <c r="BD19" s="5729"/>
      <c r="BE19" s="5729"/>
      <c r="BF19" s="5729"/>
      <c r="BG19" s="5729"/>
      <c r="BH19" s="5729"/>
      <c r="BI19" s="5729"/>
      <c r="BJ19" s="5729"/>
      <c r="BK19" s="5729"/>
      <c r="BL19" s="5729"/>
      <c r="BM19" s="5729"/>
      <c r="BN19" s="5729"/>
      <c r="BO19" s="5729"/>
      <c r="BP19" s="5730"/>
      <c r="BQ19" s="515"/>
    </row>
    <row r="20" spans="1:69" ht="14.1" customHeight="1" x14ac:dyDescent="0.15">
      <c r="A20" s="514"/>
      <c r="B20" s="5"/>
      <c r="C20" s="891"/>
      <c r="D20" s="5302" t="s">
        <v>1031</v>
      </c>
      <c r="E20" s="5303"/>
      <c r="F20" s="5303"/>
      <c r="G20" s="5303"/>
      <c r="H20" s="5303"/>
      <c r="I20" s="5304"/>
      <c r="J20" s="5716"/>
      <c r="K20" s="5716"/>
      <c r="L20" s="5716"/>
      <c r="M20" s="5716"/>
      <c r="N20" s="5716"/>
      <c r="O20" s="5312"/>
      <c r="P20" s="5312"/>
      <c r="Q20" s="5312"/>
      <c r="R20" s="5312"/>
      <c r="S20" s="5312"/>
      <c r="T20" s="5353"/>
      <c r="U20" s="5721"/>
      <c r="V20" s="5722"/>
      <c r="W20" s="5722"/>
      <c r="X20" s="5722"/>
      <c r="Y20" s="5722"/>
      <c r="Z20" s="5722"/>
      <c r="AA20" s="5722"/>
      <c r="AB20" s="5722"/>
      <c r="AC20" s="5722"/>
      <c r="AD20" s="5722"/>
      <c r="AE20" s="5722"/>
      <c r="AF20" s="5722"/>
      <c r="AG20" s="5455"/>
      <c r="AH20" s="2720"/>
      <c r="AI20" s="2720"/>
      <c r="AJ20" s="2720"/>
      <c r="AK20" s="2720"/>
      <c r="AL20" s="2720"/>
      <c r="AM20" s="872"/>
      <c r="AN20" s="106"/>
      <c r="AO20" s="5728"/>
      <c r="AP20" s="5729"/>
      <c r="AQ20" s="5729"/>
      <c r="AR20" s="5729"/>
      <c r="AS20" s="5729"/>
      <c r="AT20" s="5729"/>
      <c r="AU20" s="5729"/>
      <c r="AV20" s="5729"/>
      <c r="AW20" s="5729"/>
      <c r="AX20" s="5729"/>
      <c r="AY20" s="5729"/>
      <c r="AZ20" s="5729"/>
      <c r="BA20" s="5729"/>
      <c r="BB20" s="5729"/>
      <c r="BC20" s="5729"/>
      <c r="BD20" s="5729"/>
      <c r="BE20" s="5729"/>
      <c r="BF20" s="5729"/>
      <c r="BG20" s="5729"/>
      <c r="BH20" s="5729"/>
      <c r="BI20" s="5729"/>
      <c r="BJ20" s="5729"/>
      <c r="BK20" s="5729"/>
      <c r="BL20" s="5729"/>
      <c r="BM20" s="5729"/>
      <c r="BN20" s="5729"/>
      <c r="BO20" s="5729"/>
      <c r="BP20" s="5730"/>
      <c r="BQ20" s="515"/>
    </row>
    <row r="21" spans="1:69" ht="14.1" customHeight="1" x14ac:dyDescent="0.15">
      <c r="A21" s="514"/>
      <c r="B21" s="5"/>
      <c r="C21" s="891"/>
      <c r="D21" s="4498"/>
      <c r="E21" s="4499"/>
      <c r="F21" s="4499"/>
      <c r="G21" s="4499"/>
      <c r="H21" s="4499"/>
      <c r="I21" s="4500"/>
      <c r="J21" s="5716"/>
      <c r="K21" s="5716"/>
      <c r="L21" s="5716"/>
      <c r="M21" s="5716"/>
      <c r="N21" s="5716"/>
      <c r="O21" s="5355"/>
      <c r="P21" s="5355"/>
      <c r="Q21" s="5355"/>
      <c r="R21" s="5355"/>
      <c r="S21" s="5355"/>
      <c r="T21" s="5356"/>
      <c r="U21" s="5723"/>
      <c r="V21" s="5724"/>
      <c r="W21" s="5724"/>
      <c r="X21" s="5724"/>
      <c r="Y21" s="5724"/>
      <c r="Z21" s="5724"/>
      <c r="AA21" s="5724"/>
      <c r="AB21" s="5724"/>
      <c r="AC21" s="5724"/>
      <c r="AD21" s="5724"/>
      <c r="AE21" s="5724"/>
      <c r="AF21" s="5724"/>
      <c r="AG21" s="5455"/>
      <c r="AH21" s="2720"/>
      <c r="AI21" s="2720"/>
      <c r="AJ21" s="2720"/>
      <c r="AK21" s="2720"/>
      <c r="AL21" s="2720"/>
      <c r="AM21" s="872"/>
      <c r="AN21" s="106"/>
      <c r="AO21" s="5728"/>
      <c r="AP21" s="5729"/>
      <c r="AQ21" s="5729"/>
      <c r="AR21" s="5729"/>
      <c r="AS21" s="5729"/>
      <c r="AT21" s="5729"/>
      <c r="AU21" s="5729"/>
      <c r="AV21" s="5729"/>
      <c r="AW21" s="5729"/>
      <c r="AX21" s="5729"/>
      <c r="AY21" s="5729"/>
      <c r="AZ21" s="5729"/>
      <c r="BA21" s="5729"/>
      <c r="BB21" s="5729"/>
      <c r="BC21" s="5729"/>
      <c r="BD21" s="5729"/>
      <c r="BE21" s="5729"/>
      <c r="BF21" s="5729"/>
      <c r="BG21" s="5729"/>
      <c r="BH21" s="5729"/>
      <c r="BI21" s="5729"/>
      <c r="BJ21" s="5729"/>
      <c r="BK21" s="5729"/>
      <c r="BL21" s="5729"/>
      <c r="BM21" s="5729"/>
      <c r="BN21" s="5729"/>
      <c r="BO21" s="5729"/>
      <c r="BP21" s="5730"/>
      <c r="BQ21" s="515"/>
    </row>
    <row r="22" spans="1:69" ht="14.1" customHeight="1" x14ac:dyDescent="0.15">
      <c r="A22" s="514"/>
      <c r="B22" s="5"/>
      <c r="C22" s="891"/>
      <c r="D22" s="5302" t="s">
        <v>1032</v>
      </c>
      <c r="E22" s="5303"/>
      <c r="F22" s="5303"/>
      <c r="G22" s="5303"/>
      <c r="H22" s="5303"/>
      <c r="I22" s="5304"/>
      <c r="J22" s="5716"/>
      <c r="K22" s="5716"/>
      <c r="L22" s="5716"/>
      <c r="M22" s="5716"/>
      <c r="N22" s="5716"/>
      <c r="O22" s="5312"/>
      <c r="P22" s="5312"/>
      <c r="Q22" s="5312"/>
      <c r="R22" s="5312"/>
      <c r="S22" s="5312"/>
      <c r="T22" s="5353"/>
      <c r="U22" s="5718"/>
      <c r="V22" s="5719"/>
      <c r="W22" s="895"/>
      <c r="X22" s="895" t="s">
        <v>200</v>
      </c>
      <c r="Y22" s="895"/>
      <c r="Z22" s="853" t="s">
        <v>162</v>
      </c>
      <c r="AA22" s="5720"/>
      <c r="AB22" s="5720"/>
      <c r="AC22" s="895" t="s">
        <v>75</v>
      </c>
      <c r="AD22" s="895" t="s">
        <v>17</v>
      </c>
      <c r="AE22" s="290"/>
      <c r="AF22" s="290"/>
      <c r="AG22" s="5455"/>
      <c r="AH22" s="2720"/>
      <c r="AI22" s="5717"/>
      <c r="AJ22" s="5717"/>
      <c r="AK22" s="5717"/>
      <c r="AL22" s="1021"/>
      <c r="AM22" s="872"/>
      <c r="AN22" s="106"/>
      <c r="AO22" s="5728"/>
      <c r="AP22" s="5729"/>
      <c r="AQ22" s="5729"/>
      <c r="AR22" s="5729"/>
      <c r="AS22" s="5729"/>
      <c r="AT22" s="5729"/>
      <c r="AU22" s="5729"/>
      <c r="AV22" s="5729"/>
      <c r="AW22" s="5729"/>
      <c r="AX22" s="5729"/>
      <c r="AY22" s="5729"/>
      <c r="AZ22" s="5729"/>
      <c r="BA22" s="5729"/>
      <c r="BB22" s="5729"/>
      <c r="BC22" s="5729"/>
      <c r="BD22" s="5729"/>
      <c r="BE22" s="5729"/>
      <c r="BF22" s="5729"/>
      <c r="BG22" s="5729"/>
      <c r="BH22" s="5729"/>
      <c r="BI22" s="5729"/>
      <c r="BJ22" s="5729"/>
      <c r="BK22" s="5729"/>
      <c r="BL22" s="5729"/>
      <c r="BM22" s="5729"/>
      <c r="BN22" s="5729"/>
      <c r="BO22" s="5729"/>
      <c r="BP22" s="5730"/>
      <c r="BQ22" s="515"/>
    </row>
    <row r="23" spans="1:69" ht="14.1" customHeight="1" x14ac:dyDescent="0.15">
      <c r="A23" s="514"/>
      <c r="B23" s="5"/>
      <c r="C23" s="891"/>
      <c r="D23" s="5455"/>
      <c r="E23" s="2720"/>
      <c r="F23" s="2720"/>
      <c r="G23" s="2720"/>
      <c r="H23" s="2720"/>
      <c r="I23" s="5456"/>
      <c r="J23" s="5716"/>
      <c r="K23" s="5716"/>
      <c r="L23" s="5716"/>
      <c r="M23" s="5716"/>
      <c r="N23" s="5716"/>
      <c r="O23" s="5355"/>
      <c r="P23" s="5355"/>
      <c r="Q23" s="5355"/>
      <c r="R23" s="5355"/>
      <c r="S23" s="5355"/>
      <c r="T23" s="5356"/>
      <c r="U23" s="187"/>
      <c r="V23" s="4499" t="s">
        <v>1377</v>
      </c>
      <c r="W23" s="4499"/>
      <c r="X23" s="5535"/>
      <c r="Y23" s="5535"/>
      <c r="Z23" s="182" t="s">
        <v>200</v>
      </c>
      <c r="AA23" s="4499"/>
      <c r="AB23" s="4499"/>
      <c r="AC23" s="863" t="s">
        <v>56</v>
      </c>
      <c r="AD23" s="880"/>
      <c r="AE23" s="880" t="s">
        <v>210</v>
      </c>
      <c r="AF23" s="1016"/>
      <c r="AG23" s="5455"/>
      <c r="AH23" s="2720"/>
      <c r="AI23" s="5717"/>
      <c r="AJ23" s="5717"/>
      <c r="AK23" s="5717"/>
      <c r="AL23" s="1021"/>
      <c r="AM23" s="872"/>
      <c r="AN23" s="106"/>
      <c r="AO23" s="5728"/>
      <c r="AP23" s="5729"/>
      <c r="AQ23" s="5729"/>
      <c r="AR23" s="5729"/>
      <c r="AS23" s="5729"/>
      <c r="AT23" s="5729"/>
      <c r="AU23" s="5729"/>
      <c r="AV23" s="5729"/>
      <c r="AW23" s="5729"/>
      <c r="AX23" s="5729"/>
      <c r="AY23" s="5729"/>
      <c r="AZ23" s="5729"/>
      <c r="BA23" s="5729"/>
      <c r="BB23" s="5729"/>
      <c r="BC23" s="5729"/>
      <c r="BD23" s="5729"/>
      <c r="BE23" s="5729"/>
      <c r="BF23" s="5729"/>
      <c r="BG23" s="5729"/>
      <c r="BH23" s="5729"/>
      <c r="BI23" s="5729"/>
      <c r="BJ23" s="5729"/>
      <c r="BK23" s="5729"/>
      <c r="BL23" s="5729"/>
      <c r="BM23" s="5729"/>
      <c r="BN23" s="5729"/>
      <c r="BO23" s="5729"/>
      <c r="BP23" s="5730"/>
      <c r="BQ23" s="515"/>
    </row>
    <row r="24" spans="1:69" ht="14.1" customHeight="1" x14ac:dyDescent="0.15">
      <c r="A24" s="514"/>
      <c r="B24" s="5"/>
      <c r="C24" s="891"/>
      <c r="D24" s="5455"/>
      <c r="E24" s="2720"/>
      <c r="F24" s="2720"/>
      <c r="G24" s="2720"/>
      <c r="H24" s="2720"/>
      <c r="I24" s="5456"/>
      <c r="J24" s="5716"/>
      <c r="K24" s="5716"/>
      <c r="L24" s="5716"/>
      <c r="M24" s="5716"/>
      <c r="N24" s="5716"/>
      <c r="O24" s="5312"/>
      <c r="P24" s="5312"/>
      <c r="Q24" s="5312"/>
      <c r="R24" s="5312"/>
      <c r="S24" s="5312"/>
      <c r="T24" s="5353"/>
      <c r="U24" s="5718"/>
      <c r="V24" s="5719"/>
      <c r="W24" s="895"/>
      <c r="X24" s="895" t="s">
        <v>200</v>
      </c>
      <c r="Y24" s="895"/>
      <c r="Z24" s="853" t="s">
        <v>162</v>
      </c>
      <c r="AA24" s="5720"/>
      <c r="AB24" s="5720"/>
      <c r="AC24" s="895" t="s">
        <v>1033</v>
      </c>
      <c r="AD24" s="895" t="s">
        <v>17</v>
      </c>
      <c r="AE24" s="290"/>
      <c r="AF24" s="290"/>
      <c r="AG24" s="5455"/>
      <c r="AH24" s="2720"/>
      <c r="AI24" s="5717"/>
      <c r="AJ24" s="5717"/>
      <c r="AK24" s="5717"/>
      <c r="AL24" s="1021"/>
      <c r="AM24" s="872"/>
      <c r="AN24" s="106"/>
      <c r="AO24" s="5728"/>
      <c r="AP24" s="5729"/>
      <c r="AQ24" s="5729"/>
      <c r="AR24" s="5729"/>
      <c r="AS24" s="5729"/>
      <c r="AT24" s="5729"/>
      <c r="AU24" s="5729"/>
      <c r="AV24" s="5729"/>
      <c r="AW24" s="5729"/>
      <c r="AX24" s="5729"/>
      <c r="AY24" s="5729"/>
      <c r="AZ24" s="5729"/>
      <c r="BA24" s="5729"/>
      <c r="BB24" s="5729"/>
      <c r="BC24" s="5729"/>
      <c r="BD24" s="5729"/>
      <c r="BE24" s="5729"/>
      <c r="BF24" s="5729"/>
      <c r="BG24" s="5729"/>
      <c r="BH24" s="5729"/>
      <c r="BI24" s="5729"/>
      <c r="BJ24" s="5729"/>
      <c r="BK24" s="5729"/>
      <c r="BL24" s="5729"/>
      <c r="BM24" s="5729"/>
      <c r="BN24" s="5729"/>
      <c r="BO24" s="5729"/>
      <c r="BP24" s="5730"/>
    </row>
    <row r="25" spans="1:69" ht="14.1" customHeight="1" x14ac:dyDescent="0.15">
      <c r="A25" s="514"/>
      <c r="B25" s="5"/>
      <c r="C25" s="891"/>
      <c r="D25" s="4498"/>
      <c r="E25" s="4499"/>
      <c r="F25" s="4499"/>
      <c r="G25" s="4499"/>
      <c r="H25" s="4499"/>
      <c r="I25" s="4500"/>
      <c r="J25" s="5716"/>
      <c r="K25" s="5716"/>
      <c r="L25" s="5716"/>
      <c r="M25" s="5716"/>
      <c r="N25" s="5716"/>
      <c r="O25" s="5355"/>
      <c r="P25" s="5355"/>
      <c r="Q25" s="5355"/>
      <c r="R25" s="5355"/>
      <c r="S25" s="5355"/>
      <c r="T25" s="5356"/>
      <c r="U25" s="187"/>
      <c r="V25" s="4499" t="s">
        <v>1378</v>
      </c>
      <c r="W25" s="4499"/>
      <c r="X25" s="5535"/>
      <c r="Y25" s="5535"/>
      <c r="Z25" s="182" t="s">
        <v>200</v>
      </c>
      <c r="AA25" s="4499"/>
      <c r="AB25" s="4499"/>
      <c r="AC25" s="863" t="s">
        <v>1034</v>
      </c>
      <c r="AD25" s="880"/>
      <c r="AE25" s="880" t="s">
        <v>210</v>
      </c>
      <c r="AF25" s="1016"/>
      <c r="AG25" s="5455"/>
      <c r="AH25" s="2720"/>
      <c r="AI25" s="5717"/>
      <c r="AJ25" s="5717"/>
      <c r="AK25" s="5717"/>
      <c r="AL25" s="1021"/>
      <c r="AM25" s="872"/>
      <c r="AN25" s="106"/>
      <c r="AO25" s="5728"/>
      <c r="AP25" s="5729"/>
      <c r="AQ25" s="5729"/>
      <c r="AR25" s="5729"/>
      <c r="AS25" s="5729"/>
      <c r="AT25" s="5729"/>
      <c r="AU25" s="5729"/>
      <c r="AV25" s="5729"/>
      <c r="AW25" s="5729"/>
      <c r="AX25" s="5729"/>
      <c r="AY25" s="5729"/>
      <c r="AZ25" s="5729"/>
      <c r="BA25" s="5729"/>
      <c r="BB25" s="5729"/>
      <c r="BC25" s="5729"/>
      <c r="BD25" s="5729"/>
      <c r="BE25" s="5729"/>
      <c r="BF25" s="5729"/>
      <c r="BG25" s="5729"/>
      <c r="BH25" s="5729"/>
      <c r="BI25" s="5729"/>
      <c r="BJ25" s="5729"/>
      <c r="BK25" s="5729"/>
      <c r="BL25" s="5729"/>
      <c r="BM25" s="5729"/>
      <c r="BN25" s="5729"/>
      <c r="BO25" s="5729"/>
      <c r="BP25" s="5730"/>
    </row>
    <row r="26" spans="1:69" ht="9" customHeight="1" x14ac:dyDescent="0.15">
      <c r="A26" s="514"/>
      <c r="B26" s="5"/>
      <c r="C26" s="891"/>
      <c r="D26" s="61"/>
      <c r="E26" s="891"/>
      <c r="F26" s="891"/>
      <c r="G26" s="891"/>
      <c r="H26" s="197"/>
      <c r="I26" s="846"/>
      <c r="J26" s="846"/>
      <c r="K26" s="36"/>
      <c r="L26" s="38"/>
      <c r="M26" s="197"/>
      <c r="N26" s="891"/>
      <c r="O26" s="891"/>
      <c r="P26" s="891"/>
      <c r="Q26" s="891"/>
      <c r="R26" s="844"/>
      <c r="S26" s="995"/>
      <c r="T26" s="844"/>
      <c r="U26" s="7"/>
      <c r="V26" s="843"/>
      <c r="W26" s="843"/>
      <c r="X26" s="891"/>
      <c r="Y26" s="891"/>
      <c r="Z26" s="57"/>
      <c r="AA26" s="869"/>
      <c r="AB26" s="156"/>
      <c r="AC26" s="871"/>
      <c r="AD26" s="871"/>
      <c r="AE26" s="871"/>
      <c r="AF26" s="871"/>
      <c r="AG26" s="871"/>
      <c r="AH26" s="871"/>
      <c r="AI26" s="871"/>
      <c r="AJ26" s="871"/>
      <c r="AK26" s="871"/>
      <c r="AL26" s="871"/>
      <c r="AM26" s="872"/>
      <c r="AN26" s="106"/>
      <c r="AO26" s="5728"/>
      <c r="AP26" s="5729"/>
      <c r="AQ26" s="5729"/>
      <c r="AR26" s="5729"/>
      <c r="AS26" s="5729"/>
      <c r="AT26" s="5729"/>
      <c r="AU26" s="5729"/>
      <c r="AV26" s="5729"/>
      <c r="AW26" s="5729"/>
      <c r="AX26" s="5729"/>
      <c r="AY26" s="5729"/>
      <c r="AZ26" s="5729"/>
      <c r="BA26" s="5729"/>
      <c r="BB26" s="5729"/>
      <c r="BC26" s="5729"/>
      <c r="BD26" s="5729"/>
      <c r="BE26" s="5729"/>
      <c r="BF26" s="5729"/>
      <c r="BG26" s="5729"/>
      <c r="BH26" s="5729"/>
      <c r="BI26" s="5729"/>
      <c r="BJ26" s="5729"/>
      <c r="BK26" s="5729"/>
      <c r="BL26" s="5729"/>
      <c r="BM26" s="5729"/>
      <c r="BN26" s="5729"/>
      <c r="BO26" s="5729"/>
      <c r="BP26" s="5730"/>
    </row>
    <row r="27" spans="1:69" ht="6.75" customHeight="1" x14ac:dyDescent="0.15">
      <c r="A27" s="4"/>
      <c r="B27" s="5"/>
      <c r="C27" s="891"/>
      <c r="D27" s="39"/>
      <c r="E27" s="891"/>
      <c r="F27" s="891"/>
      <c r="G27" s="891"/>
      <c r="H27" s="891"/>
      <c r="I27" s="891"/>
      <c r="J27" s="891"/>
      <c r="K27" s="891"/>
      <c r="L27" s="891"/>
      <c r="M27" s="891"/>
      <c r="N27" s="891"/>
      <c r="O27" s="891"/>
      <c r="P27" s="891"/>
      <c r="Q27" s="891"/>
      <c r="R27" s="891"/>
      <c r="S27" s="1021"/>
      <c r="T27" s="891"/>
      <c r="U27" s="891"/>
      <c r="V27" s="891"/>
      <c r="W27" s="891"/>
      <c r="X27" s="891"/>
      <c r="Y27" s="891"/>
      <c r="Z27" s="891"/>
      <c r="AA27" s="613"/>
      <c r="AB27" s="729"/>
      <c r="AC27" s="890"/>
      <c r="AD27" s="729"/>
      <c r="AE27" s="729"/>
      <c r="AF27" s="729"/>
      <c r="AG27" s="729"/>
      <c r="AH27" s="729"/>
      <c r="AI27" s="729"/>
      <c r="AJ27" s="729"/>
      <c r="AK27" s="729"/>
      <c r="AL27" s="729"/>
      <c r="AM27" s="67"/>
      <c r="AN27" s="106"/>
      <c r="AO27" s="5728"/>
      <c r="AP27" s="5729"/>
      <c r="AQ27" s="5729"/>
      <c r="AR27" s="5729"/>
      <c r="AS27" s="5729"/>
      <c r="AT27" s="5729"/>
      <c r="AU27" s="5729"/>
      <c r="AV27" s="5729"/>
      <c r="AW27" s="5729"/>
      <c r="AX27" s="5729"/>
      <c r="AY27" s="5729"/>
      <c r="AZ27" s="5729"/>
      <c r="BA27" s="5729"/>
      <c r="BB27" s="5729"/>
      <c r="BC27" s="5729"/>
      <c r="BD27" s="5729"/>
      <c r="BE27" s="5729"/>
      <c r="BF27" s="5729"/>
      <c r="BG27" s="5729"/>
      <c r="BH27" s="5729"/>
      <c r="BI27" s="5729"/>
      <c r="BJ27" s="5729"/>
      <c r="BK27" s="5729"/>
      <c r="BL27" s="5729"/>
      <c r="BM27" s="5729"/>
      <c r="BN27" s="5729"/>
      <c r="BO27" s="5729"/>
      <c r="BP27" s="5730"/>
    </row>
    <row r="28" spans="1:69" ht="9" customHeight="1" x14ac:dyDescent="0.15">
      <c r="A28" s="4"/>
      <c r="B28" s="5"/>
      <c r="C28" s="39"/>
      <c r="D28" s="221" t="s">
        <v>1574</v>
      </c>
      <c r="E28" s="861"/>
      <c r="F28" s="861"/>
      <c r="G28" s="861"/>
      <c r="H28" s="53"/>
      <c r="I28" s="53"/>
      <c r="J28" s="53"/>
      <c r="K28" s="53"/>
      <c r="L28" s="53"/>
      <c r="M28" s="53"/>
      <c r="N28" s="53"/>
      <c r="O28" s="53"/>
      <c r="P28" s="53"/>
      <c r="Q28" s="53"/>
      <c r="R28" s="53"/>
      <c r="S28" s="53"/>
      <c r="T28" s="861"/>
      <c r="U28" s="53"/>
      <c r="V28" s="53"/>
      <c r="W28" s="36"/>
      <c r="X28" s="53"/>
      <c r="Y28" s="53"/>
      <c r="Z28" s="891"/>
      <c r="AA28" s="869" t="s">
        <v>24</v>
      </c>
      <c r="AB28" s="2701" t="s">
        <v>71</v>
      </c>
      <c r="AC28" s="2701"/>
      <c r="AD28" s="2701"/>
      <c r="AE28" s="2701"/>
      <c r="AF28" s="2701"/>
      <c r="AG28" s="2701"/>
      <c r="AH28" s="2701"/>
      <c r="AI28" s="2701"/>
      <c r="AJ28" s="2701"/>
      <c r="AK28" s="2701"/>
      <c r="AL28" s="2701"/>
      <c r="AM28" s="2702"/>
      <c r="AN28" s="106"/>
      <c r="AO28" s="5728"/>
      <c r="AP28" s="5729"/>
      <c r="AQ28" s="5729"/>
      <c r="AR28" s="5729"/>
      <c r="AS28" s="5729"/>
      <c r="AT28" s="5729"/>
      <c r="AU28" s="5729"/>
      <c r="AV28" s="5729"/>
      <c r="AW28" s="5729"/>
      <c r="AX28" s="5729"/>
      <c r="AY28" s="5729"/>
      <c r="AZ28" s="5729"/>
      <c r="BA28" s="5729"/>
      <c r="BB28" s="5729"/>
      <c r="BC28" s="5729"/>
      <c r="BD28" s="5729"/>
      <c r="BE28" s="5729"/>
      <c r="BF28" s="5729"/>
      <c r="BG28" s="5729"/>
      <c r="BH28" s="5729"/>
      <c r="BI28" s="5729"/>
      <c r="BJ28" s="5729"/>
      <c r="BK28" s="5729"/>
      <c r="BL28" s="5729"/>
      <c r="BM28" s="5729"/>
      <c r="BN28" s="5729"/>
      <c r="BO28" s="5729"/>
      <c r="BP28" s="5730"/>
    </row>
    <row r="29" spans="1:69" ht="14.1" customHeight="1" x14ac:dyDescent="0.15">
      <c r="A29" s="514"/>
      <c r="B29" s="5"/>
      <c r="C29" s="39"/>
      <c r="D29" s="221"/>
      <c r="E29" s="861" t="s">
        <v>1575</v>
      </c>
      <c r="F29" s="861"/>
      <c r="G29" s="861"/>
      <c r="H29" s="53"/>
      <c r="I29" s="53"/>
      <c r="J29" s="53"/>
      <c r="K29" s="53"/>
      <c r="L29" s="53"/>
      <c r="M29" s="53"/>
      <c r="N29" s="53"/>
      <c r="O29" s="53"/>
      <c r="P29" s="53"/>
      <c r="Q29" s="53"/>
      <c r="R29" s="53"/>
      <c r="S29" s="53"/>
      <c r="T29" s="861"/>
      <c r="U29" s="53"/>
      <c r="V29" s="53"/>
      <c r="W29" s="36"/>
      <c r="X29" s="53"/>
      <c r="Y29" s="53"/>
      <c r="Z29" s="891"/>
      <c r="AA29" s="869"/>
      <c r="AB29" s="2701"/>
      <c r="AC29" s="2701"/>
      <c r="AD29" s="2701"/>
      <c r="AE29" s="2701"/>
      <c r="AF29" s="2701"/>
      <c r="AG29" s="2701"/>
      <c r="AH29" s="2701"/>
      <c r="AI29" s="2701"/>
      <c r="AJ29" s="2701"/>
      <c r="AK29" s="2701"/>
      <c r="AL29" s="2701"/>
      <c r="AM29" s="2702"/>
      <c r="AN29" s="106"/>
      <c r="AO29" s="5728"/>
      <c r="AP29" s="5729"/>
      <c r="AQ29" s="5729"/>
      <c r="AR29" s="5729"/>
      <c r="AS29" s="5729"/>
      <c r="AT29" s="5729"/>
      <c r="AU29" s="5729"/>
      <c r="AV29" s="5729"/>
      <c r="AW29" s="5729"/>
      <c r="AX29" s="5729"/>
      <c r="AY29" s="5729"/>
      <c r="AZ29" s="5729"/>
      <c r="BA29" s="5729"/>
      <c r="BB29" s="5729"/>
      <c r="BC29" s="5729"/>
      <c r="BD29" s="5729"/>
      <c r="BE29" s="5729"/>
      <c r="BF29" s="5729"/>
      <c r="BG29" s="5729"/>
      <c r="BH29" s="5729"/>
      <c r="BI29" s="5729"/>
      <c r="BJ29" s="5729"/>
      <c r="BK29" s="5729"/>
      <c r="BL29" s="5729"/>
      <c r="BM29" s="5729"/>
      <c r="BN29" s="5729"/>
      <c r="BO29" s="5729"/>
      <c r="BP29" s="5730"/>
    </row>
    <row r="30" spans="1:69" ht="14.1" customHeight="1" x14ac:dyDescent="0.15">
      <c r="A30" s="4"/>
      <c r="B30" s="5"/>
      <c r="C30" s="891"/>
      <c r="D30" s="61"/>
      <c r="E30" s="542"/>
      <c r="F30" s="542"/>
      <c r="G30" s="542"/>
      <c r="H30" s="542"/>
      <c r="I30" s="542"/>
      <c r="J30" s="542"/>
      <c r="K30" s="542"/>
      <c r="L30" s="542"/>
      <c r="M30" s="542"/>
      <c r="N30" s="542"/>
      <c r="O30" s="542"/>
      <c r="P30" s="542"/>
      <c r="Q30" s="891"/>
      <c r="R30" s="844"/>
      <c r="S30" s="995"/>
      <c r="T30" s="844"/>
      <c r="U30" s="7"/>
      <c r="V30" s="843"/>
      <c r="W30" s="843"/>
      <c r="X30" s="891"/>
      <c r="Y30" s="891"/>
      <c r="Z30" s="57"/>
      <c r="AA30" s="869"/>
      <c r="AB30" s="2701"/>
      <c r="AC30" s="2701"/>
      <c r="AD30" s="2701"/>
      <c r="AE30" s="2701"/>
      <c r="AF30" s="2701"/>
      <c r="AG30" s="2701"/>
      <c r="AH30" s="2701"/>
      <c r="AI30" s="2701"/>
      <c r="AJ30" s="2701"/>
      <c r="AK30" s="2701"/>
      <c r="AL30" s="2701"/>
      <c r="AM30" s="2702"/>
      <c r="AN30" s="106"/>
      <c r="AO30" s="5728"/>
      <c r="AP30" s="5729"/>
      <c r="AQ30" s="5729"/>
      <c r="AR30" s="5729"/>
      <c r="AS30" s="5729"/>
      <c r="AT30" s="5729"/>
      <c r="AU30" s="5729"/>
      <c r="AV30" s="5729"/>
      <c r="AW30" s="5729"/>
      <c r="AX30" s="5729"/>
      <c r="AY30" s="5729"/>
      <c r="AZ30" s="5729"/>
      <c r="BA30" s="5729"/>
      <c r="BB30" s="5729"/>
      <c r="BC30" s="5729"/>
      <c r="BD30" s="5729"/>
      <c r="BE30" s="5729"/>
      <c r="BF30" s="5729"/>
      <c r="BG30" s="5729"/>
      <c r="BH30" s="5729"/>
      <c r="BI30" s="5729"/>
      <c r="BJ30" s="5729"/>
      <c r="BK30" s="5729"/>
      <c r="BL30" s="5729"/>
      <c r="BM30" s="5729"/>
      <c r="BN30" s="5729"/>
      <c r="BO30" s="5729"/>
      <c r="BP30" s="5730"/>
    </row>
    <row r="31" spans="1:69" ht="14.1" customHeight="1" x14ac:dyDescent="0.15">
      <c r="A31" s="4"/>
      <c r="B31" s="5"/>
      <c r="C31" s="891"/>
      <c r="D31" s="61"/>
      <c r="E31" s="61"/>
      <c r="F31" s="891"/>
      <c r="G31" s="891"/>
      <c r="H31" s="197"/>
      <c r="I31" s="846"/>
      <c r="J31" s="846"/>
      <c r="K31" s="36"/>
      <c r="L31" s="38"/>
      <c r="M31" s="197"/>
      <c r="N31" s="891"/>
      <c r="O31" s="891"/>
      <c r="P31" s="891"/>
      <c r="Q31" s="36"/>
      <c r="R31" s="36"/>
      <c r="S31" s="36"/>
      <c r="T31" s="891"/>
      <c r="U31" s="36"/>
      <c r="V31" s="36"/>
      <c r="W31" s="36"/>
      <c r="X31" s="36"/>
      <c r="Y31" s="10"/>
      <c r="Z31" s="10"/>
      <c r="AA31" s="613"/>
      <c r="AB31" s="893"/>
      <c r="AC31" s="893"/>
      <c r="AD31" s="893"/>
      <c r="AE31" s="893"/>
      <c r="AF31" s="893"/>
      <c r="AG31" s="893"/>
      <c r="AH31" s="893"/>
      <c r="AI31" s="893"/>
      <c r="AJ31" s="893"/>
      <c r="AK31" s="893"/>
      <c r="AL31" s="893"/>
      <c r="AM31" s="878"/>
      <c r="AN31" s="106"/>
      <c r="AO31" s="5728"/>
      <c r="AP31" s="5729"/>
      <c r="AQ31" s="5729"/>
      <c r="AR31" s="5729"/>
      <c r="AS31" s="5729"/>
      <c r="AT31" s="5729"/>
      <c r="AU31" s="5729"/>
      <c r="AV31" s="5729"/>
      <c r="AW31" s="5729"/>
      <c r="AX31" s="5729"/>
      <c r="AY31" s="5729"/>
      <c r="AZ31" s="5729"/>
      <c r="BA31" s="5729"/>
      <c r="BB31" s="5729"/>
      <c r="BC31" s="5729"/>
      <c r="BD31" s="5729"/>
      <c r="BE31" s="5729"/>
      <c r="BF31" s="5729"/>
      <c r="BG31" s="5729"/>
      <c r="BH31" s="5729"/>
      <c r="BI31" s="5729"/>
      <c r="BJ31" s="5729"/>
      <c r="BK31" s="5729"/>
      <c r="BL31" s="5729"/>
      <c r="BM31" s="5729"/>
      <c r="BN31" s="5729"/>
      <c r="BO31" s="5729"/>
      <c r="BP31" s="5730"/>
    </row>
    <row r="32" spans="1:69" ht="14.1" customHeight="1" x14ac:dyDescent="0.15">
      <c r="A32" s="4"/>
      <c r="B32" s="5"/>
      <c r="C32" s="542"/>
      <c r="D32" s="61" t="s">
        <v>1035</v>
      </c>
      <c r="E32" s="873"/>
      <c r="F32" s="873"/>
      <c r="G32" s="873"/>
      <c r="H32" s="873"/>
      <c r="I32" s="873"/>
      <c r="J32" s="873"/>
      <c r="K32" s="873"/>
      <c r="L32" s="873"/>
      <c r="M32" s="873"/>
      <c r="N32" s="873"/>
      <c r="O32" s="873"/>
      <c r="P32" s="873"/>
      <c r="Q32" s="873"/>
      <c r="R32" s="873"/>
      <c r="S32" s="1013"/>
      <c r="T32" s="873"/>
      <c r="U32" s="873"/>
      <c r="V32" s="873"/>
      <c r="W32" s="873"/>
      <c r="X32" s="873"/>
      <c r="Y32" s="873"/>
      <c r="Z32" s="542"/>
      <c r="AA32" s="540"/>
      <c r="AB32" s="2714"/>
      <c r="AC32" s="2714"/>
      <c r="AD32" s="2714"/>
      <c r="AE32" s="2714"/>
      <c r="AF32" s="2714"/>
      <c r="AG32" s="2714"/>
      <c r="AH32" s="2714"/>
      <c r="AI32" s="2714"/>
      <c r="AJ32" s="2714"/>
      <c r="AK32" s="2714"/>
      <c r="AL32" s="2714"/>
      <c r="AM32" s="2715"/>
      <c r="AN32" s="106"/>
      <c r="AO32" s="5728"/>
      <c r="AP32" s="5729"/>
      <c r="AQ32" s="5729"/>
      <c r="AR32" s="5729"/>
      <c r="AS32" s="5729"/>
      <c r="AT32" s="5729"/>
      <c r="AU32" s="5729"/>
      <c r="AV32" s="5729"/>
      <c r="AW32" s="5729"/>
      <c r="AX32" s="5729"/>
      <c r="AY32" s="5729"/>
      <c r="AZ32" s="5729"/>
      <c r="BA32" s="5729"/>
      <c r="BB32" s="5729"/>
      <c r="BC32" s="5729"/>
      <c r="BD32" s="5729"/>
      <c r="BE32" s="5729"/>
      <c r="BF32" s="5729"/>
      <c r="BG32" s="5729"/>
      <c r="BH32" s="5729"/>
      <c r="BI32" s="5729"/>
      <c r="BJ32" s="5729"/>
      <c r="BK32" s="5729"/>
      <c r="BL32" s="5729"/>
      <c r="BM32" s="5729"/>
      <c r="BN32" s="5729"/>
      <c r="BO32" s="5729"/>
      <c r="BP32" s="5730"/>
    </row>
    <row r="33" spans="1:68" ht="14.1" customHeight="1" x14ac:dyDescent="0.15">
      <c r="A33" s="4"/>
      <c r="B33" s="5"/>
      <c r="C33" s="542"/>
      <c r="D33" s="542"/>
      <c r="E33" s="884" t="s">
        <v>37</v>
      </c>
      <c r="F33" s="873"/>
      <c r="G33" s="873"/>
      <c r="H33" s="873"/>
      <c r="I33" s="873"/>
      <c r="J33" s="873"/>
      <c r="K33" s="873"/>
      <c r="L33" s="873"/>
      <c r="M33" s="873"/>
      <c r="N33" s="873"/>
      <c r="O33" s="873"/>
      <c r="P33" s="873"/>
      <c r="Q33" s="891"/>
      <c r="R33" s="844"/>
      <c r="S33" s="995"/>
      <c r="T33" s="844"/>
      <c r="U33" s="7"/>
      <c r="V33" s="843"/>
      <c r="W33" s="843"/>
      <c r="X33" s="891"/>
      <c r="Y33" s="891"/>
      <c r="Z33" s="57"/>
      <c r="AA33" s="540"/>
      <c r="AB33" s="2714"/>
      <c r="AC33" s="2714"/>
      <c r="AD33" s="2714"/>
      <c r="AE33" s="2714"/>
      <c r="AF33" s="2714"/>
      <c r="AG33" s="2714"/>
      <c r="AH33" s="2714"/>
      <c r="AI33" s="2714"/>
      <c r="AJ33" s="2714"/>
      <c r="AK33" s="2714"/>
      <c r="AL33" s="2714"/>
      <c r="AM33" s="2715"/>
      <c r="AN33" s="106"/>
      <c r="AO33" s="5728"/>
      <c r="AP33" s="5729"/>
      <c r="AQ33" s="5729"/>
      <c r="AR33" s="5729"/>
      <c r="AS33" s="5729"/>
      <c r="AT33" s="5729"/>
      <c r="AU33" s="5729"/>
      <c r="AV33" s="5729"/>
      <c r="AW33" s="5729"/>
      <c r="AX33" s="5729"/>
      <c r="AY33" s="5729"/>
      <c r="AZ33" s="5729"/>
      <c r="BA33" s="5729"/>
      <c r="BB33" s="5729"/>
      <c r="BC33" s="5729"/>
      <c r="BD33" s="5729"/>
      <c r="BE33" s="5729"/>
      <c r="BF33" s="5729"/>
      <c r="BG33" s="5729"/>
      <c r="BH33" s="5729"/>
      <c r="BI33" s="5729"/>
      <c r="BJ33" s="5729"/>
      <c r="BK33" s="5729"/>
      <c r="BL33" s="5729"/>
      <c r="BM33" s="5729"/>
      <c r="BN33" s="5729"/>
      <c r="BO33" s="5729"/>
      <c r="BP33" s="5730"/>
    </row>
    <row r="34" spans="1:68" ht="14.1" customHeight="1" x14ac:dyDescent="0.15">
      <c r="A34" s="4"/>
      <c r="B34" s="5"/>
      <c r="C34" s="542"/>
      <c r="D34" s="891"/>
      <c r="E34" s="873"/>
      <c r="F34" s="873"/>
      <c r="G34" s="873"/>
      <c r="H34" s="873"/>
      <c r="I34" s="873"/>
      <c r="J34" s="873"/>
      <c r="K34" s="873"/>
      <c r="L34" s="873"/>
      <c r="M34" s="873"/>
      <c r="N34" s="873"/>
      <c r="O34" s="873"/>
      <c r="P34" s="873"/>
      <c r="Q34" s="873"/>
      <c r="R34" s="873"/>
      <c r="S34" s="1013"/>
      <c r="T34" s="873"/>
      <c r="U34" s="873"/>
      <c r="V34" s="873"/>
      <c r="W34" s="873"/>
      <c r="X34" s="873"/>
      <c r="Y34" s="873"/>
      <c r="Z34" s="542"/>
      <c r="AA34" s="540"/>
      <c r="AB34" s="2714"/>
      <c r="AC34" s="2714"/>
      <c r="AD34" s="2714"/>
      <c r="AE34" s="2714"/>
      <c r="AF34" s="2714"/>
      <c r="AG34" s="2714"/>
      <c r="AH34" s="2714"/>
      <c r="AI34" s="2714"/>
      <c r="AJ34" s="2714"/>
      <c r="AK34" s="2714"/>
      <c r="AL34" s="2714"/>
      <c r="AM34" s="2715"/>
      <c r="AN34" s="106"/>
      <c r="AO34" s="5731"/>
      <c r="AP34" s="5732"/>
      <c r="AQ34" s="5732"/>
      <c r="AR34" s="5732"/>
      <c r="AS34" s="5732"/>
      <c r="AT34" s="5732"/>
      <c r="AU34" s="5732"/>
      <c r="AV34" s="5732"/>
      <c r="AW34" s="5732"/>
      <c r="AX34" s="5732"/>
      <c r="AY34" s="5732"/>
      <c r="AZ34" s="5732"/>
      <c r="BA34" s="5732"/>
      <c r="BB34" s="5732"/>
      <c r="BC34" s="5732"/>
      <c r="BD34" s="5732"/>
      <c r="BE34" s="5732"/>
      <c r="BF34" s="5732"/>
      <c r="BG34" s="5732"/>
      <c r="BH34" s="5732"/>
      <c r="BI34" s="5732"/>
      <c r="BJ34" s="5732"/>
      <c r="BK34" s="5732"/>
      <c r="BL34" s="5732"/>
      <c r="BM34" s="5732"/>
      <c r="BN34" s="5732"/>
      <c r="BO34" s="5732"/>
      <c r="BP34" s="5733"/>
    </row>
    <row r="35" spans="1:68" ht="14.1" customHeight="1" x14ac:dyDescent="0.15">
      <c r="A35" s="514"/>
      <c r="B35" s="5"/>
      <c r="D35" s="894" t="s">
        <v>1036</v>
      </c>
      <c r="E35" s="221"/>
      <c r="F35" s="298"/>
      <c r="G35" s="298"/>
      <c r="H35" s="861"/>
      <c r="I35" s="861"/>
      <c r="J35" s="891"/>
      <c r="K35" s="891"/>
      <c r="L35" s="891"/>
      <c r="M35" s="891"/>
      <c r="N35" s="891"/>
      <c r="O35" s="891"/>
      <c r="P35" s="891"/>
      <c r="Q35" s="891"/>
      <c r="R35" s="891"/>
      <c r="S35" s="1021"/>
      <c r="T35" s="891"/>
      <c r="U35" s="5443"/>
      <c r="V35" s="5443"/>
      <c r="W35" s="46"/>
      <c r="X35" s="5443"/>
      <c r="Y35" s="5443"/>
      <c r="Z35" s="891"/>
      <c r="AA35" s="167"/>
      <c r="AB35" s="891"/>
      <c r="AC35" s="863"/>
      <c r="AD35" s="891"/>
      <c r="AE35" s="891"/>
      <c r="AF35" s="891"/>
      <c r="AG35" s="891"/>
      <c r="AH35" s="891"/>
      <c r="AI35" s="891"/>
      <c r="AJ35" s="891"/>
      <c r="AK35" s="39"/>
      <c r="AL35" s="891"/>
      <c r="AM35" s="6"/>
    </row>
    <row r="36" spans="1:68" ht="14.1" customHeight="1" x14ac:dyDescent="0.15">
      <c r="A36" s="514"/>
      <c r="B36" s="5"/>
      <c r="C36" s="454"/>
      <c r="D36" s="859"/>
      <c r="E36" s="859"/>
      <c r="F36" s="859"/>
      <c r="G36" s="860"/>
      <c r="H36" s="5713" t="s">
        <v>797</v>
      </c>
      <c r="I36" s="5714"/>
      <c r="J36" s="5714"/>
      <c r="K36" s="5715"/>
      <c r="L36" s="4422" t="s">
        <v>211</v>
      </c>
      <c r="M36" s="4400"/>
      <c r="N36" s="4400"/>
      <c r="O36" s="4401"/>
      <c r="P36" s="4422" t="s">
        <v>212</v>
      </c>
      <c r="Q36" s="4400"/>
      <c r="R36" s="4400"/>
      <c r="S36" s="4400"/>
      <c r="T36" s="4401"/>
      <c r="U36" s="5561" t="s">
        <v>213</v>
      </c>
      <c r="V36" s="4365"/>
      <c r="W36" s="4365"/>
      <c r="X36" s="4365"/>
      <c r="Y36" s="4365"/>
      <c r="Z36" s="4365"/>
      <c r="AA36" s="4366"/>
      <c r="AB36" s="5420" t="s">
        <v>244</v>
      </c>
      <c r="AC36" s="5421"/>
      <c r="AD36" s="5421"/>
      <c r="AE36" s="5421"/>
      <c r="AF36" s="5421"/>
      <c r="AG36" s="5421"/>
      <c r="AH36" s="5422"/>
      <c r="AM36" s="6"/>
    </row>
    <row r="37" spans="1:68" ht="14.1" customHeight="1" x14ac:dyDescent="0.15">
      <c r="A37" s="514"/>
      <c r="B37" s="5"/>
      <c r="C37" s="4422" t="s">
        <v>214</v>
      </c>
      <c r="D37" s="4400"/>
      <c r="E37" s="4400"/>
      <c r="F37" s="4400"/>
      <c r="G37" s="4401"/>
      <c r="H37" s="5710"/>
      <c r="I37" s="5711"/>
      <c r="J37" s="5711"/>
      <c r="K37" s="5712"/>
      <c r="L37" s="5710"/>
      <c r="M37" s="5711"/>
      <c r="N37" s="5711"/>
      <c r="O37" s="5712"/>
      <c r="P37" s="5710"/>
      <c r="Q37" s="5711"/>
      <c r="R37" s="5711"/>
      <c r="S37" s="5711"/>
      <c r="T37" s="5712"/>
      <c r="U37" s="5707"/>
      <c r="V37" s="5708"/>
      <c r="W37" s="5708"/>
      <c r="X37" s="5708"/>
      <c r="Y37" s="5708"/>
      <c r="Z37" s="5708"/>
      <c r="AA37" s="5709"/>
      <c r="AB37" s="5707"/>
      <c r="AC37" s="5708"/>
      <c r="AD37" s="5708"/>
      <c r="AE37" s="5708"/>
      <c r="AF37" s="5708"/>
      <c r="AG37" s="5708"/>
      <c r="AH37" s="5709"/>
      <c r="AM37" s="6"/>
    </row>
    <row r="38" spans="1:68" ht="14.1" customHeight="1" x14ac:dyDescent="0.15">
      <c r="A38" s="514"/>
      <c r="B38" s="5"/>
      <c r="C38" s="4422" t="s">
        <v>764</v>
      </c>
      <c r="D38" s="4400"/>
      <c r="E38" s="4400"/>
      <c r="F38" s="4400"/>
      <c r="G38" s="4401"/>
      <c r="H38" s="5710"/>
      <c r="I38" s="5711"/>
      <c r="J38" s="5711"/>
      <c r="K38" s="5712"/>
      <c r="L38" s="5710"/>
      <c r="M38" s="5711"/>
      <c r="N38" s="5711"/>
      <c r="O38" s="5712"/>
      <c r="P38" s="5710"/>
      <c r="Q38" s="5711"/>
      <c r="R38" s="5711"/>
      <c r="S38" s="5711"/>
      <c r="T38" s="5712"/>
      <c r="U38" s="5707"/>
      <c r="V38" s="5708"/>
      <c r="W38" s="5708"/>
      <c r="X38" s="5708"/>
      <c r="Y38" s="5708"/>
      <c r="Z38" s="5708"/>
      <c r="AA38" s="5709"/>
      <c r="AB38" s="5707"/>
      <c r="AC38" s="5708"/>
      <c r="AD38" s="5708"/>
      <c r="AE38" s="5708"/>
      <c r="AF38" s="5708"/>
      <c r="AG38" s="5708"/>
      <c r="AH38" s="5709"/>
      <c r="AM38" s="865"/>
    </row>
    <row r="39" spans="1:68" ht="14.1" customHeight="1" x14ac:dyDescent="0.15">
      <c r="A39" s="514"/>
      <c r="B39" s="5"/>
      <c r="C39" s="39" t="s">
        <v>765</v>
      </c>
      <c r="D39" s="891"/>
      <c r="E39" s="542"/>
      <c r="F39" s="542"/>
      <c r="G39" s="542"/>
      <c r="H39" s="542"/>
      <c r="I39" s="542"/>
      <c r="J39" s="542"/>
      <c r="K39" s="542"/>
      <c r="L39" s="542"/>
      <c r="M39" s="849"/>
      <c r="N39" s="849"/>
      <c r="O39" s="849"/>
      <c r="P39" s="849"/>
      <c r="Q39" s="542"/>
      <c r="R39" s="542"/>
      <c r="S39" s="542"/>
      <c r="T39" s="542"/>
      <c r="U39" s="542"/>
      <c r="V39" s="542"/>
      <c r="W39" s="542"/>
      <c r="X39" s="542"/>
      <c r="Y39" s="542"/>
      <c r="Z39" s="290"/>
      <c r="AA39" s="540"/>
      <c r="AB39" s="729"/>
      <c r="AC39" s="891"/>
      <c r="AD39" s="542"/>
      <c r="AE39" s="542"/>
      <c r="AF39" s="542"/>
      <c r="AG39" s="542"/>
      <c r="AH39" s="542"/>
      <c r="AI39" s="542"/>
      <c r="AJ39" s="542"/>
      <c r="AK39" s="542"/>
      <c r="AL39" s="542"/>
      <c r="AM39" s="6"/>
    </row>
    <row r="40" spans="1:68" ht="14.1" customHeight="1" x14ac:dyDescent="0.15">
      <c r="A40" s="514"/>
      <c r="B40" s="5"/>
      <c r="C40" s="542"/>
      <c r="D40" s="891"/>
      <c r="E40" s="873"/>
      <c r="F40" s="873"/>
      <c r="G40" s="873"/>
      <c r="H40" s="873"/>
      <c r="I40" s="873"/>
      <c r="J40" s="873"/>
      <c r="K40" s="873"/>
      <c r="L40" s="873"/>
      <c r="M40" s="873"/>
      <c r="N40" s="873"/>
      <c r="O40" s="873"/>
      <c r="P40" s="873"/>
      <c r="Q40" s="873"/>
      <c r="R40" s="873"/>
      <c r="S40" s="1013"/>
      <c r="T40" s="873"/>
      <c r="U40" s="873"/>
      <c r="V40" s="873"/>
      <c r="W40" s="873"/>
      <c r="X40" s="873"/>
      <c r="Y40" s="873"/>
      <c r="Z40" s="542"/>
      <c r="AA40" s="540"/>
      <c r="AB40" s="847"/>
      <c r="AC40" s="847"/>
      <c r="AD40" s="847"/>
      <c r="AE40" s="847"/>
      <c r="AF40" s="847"/>
      <c r="AG40" s="847"/>
      <c r="AH40" s="847"/>
      <c r="AI40" s="847"/>
      <c r="AJ40" s="847"/>
      <c r="AK40" s="847"/>
      <c r="AL40" s="847"/>
      <c r="AM40" s="848"/>
      <c r="AN40" s="106"/>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row>
    <row r="41" spans="1:68" ht="14.1" customHeight="1" x14ac:dyDescent="0.15">
      <c r="A41" s="514"/>
      <c r="B41" s="5"/>
      <c r="C41" s="542"/>
      <c r="D41" s="894" t="s">
        <v>1038</v>
      </c>
      <c r="E41" s="873"/>
      <c r="F41" s="873"/>
      <c r="G41" s="873"/>
      <c r="H41" s="873"/>
      <c r="I41" s="873"/>
      <c r="J41" s="873"/>
      <c r="K41" s="873"/>
      <c r="L41" s="873"/>
      <c r="M41" s="873"/>
      <c r="N41" s="873"/>
      <c r="O41" s="873"/>
      <c r="P41" s="873"/>
      <c r="Q41" s="873"/>
      <c r="R41" s="873"/>
      <c r="S41" s="1013"/>
      <c r="T41" s="873"/>
      <c r="U41" s="873"/>
      <c r="V41" s="873"/>
      <c r="W41" s="873"/>
      <c r="X41" s="873"/>
      <c r="Y41" s="873"/>
      <c r="Z41" s="542"/>
      <c r="AA41" s="540" t="s">
        <v>1027</v>
      </c>
      <c r="AB41" s="1770" t="s">
        <v>2083</v>
      </c>
      <c r="AC41" s="847"/>
      <c r="AD41" s="847"/>
      <c r="AE41" s="847"/>
      <c r="AF41" s="847"/>
      <c r="AG41" s="847"/>
      <c r="AH41" s="847"/>
      <c r="AI41" s="847"/>
      <c r="AJ41" s="847"/>
      <c r="AK41" s="847"/>
      <c r="AL41" s="847"/>
      <c r="AM41" s="848"/>
      <c r="AN41" s="106"/>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row>
    <row r="42" spans="1:68" ht="10.5" customHeight="1" x14ac:dyDescent="0.15">
      <c r="A42" s="514"/>
      <c r="B42" s="5"/>
      <c r="C42" s="542"/>
      <c r="D42" s="891"/>
      <c r="E42" s="873"/>
      <c r="F42" s="873"/>
      <c r="G42" s="873"/>
      <c r="H42" s="873"/>
      <c r="I42" s="873"/>
      <c r="J42" s="873"/>
      <c r="K42" s="873"/>
      <c r="L42" s="873"/>
      <c r="M42" s="873"/>
      <c r="N42" s="873"/>
      <c r="O42" s="873"/>
      <c r="P42" s="873"/>
      <c r="Q42" s="873"/>
      <c r="R42" s="873"/>
      <c r="S42" s="1013"/>
      <c r="T42" s="873"/>
      <c r="U42" s="873"/>
      <c r="V42" s="873"/>
      <c r="W42" s="873"/>
      <c r="X42" s="873"/>
      <c r="Y42" s="873"/>
      <c r="Z42" s="542"/>
      <c r="AA42" s="540"/>
      <c r="AB42" s="2714" t="s">
        <v>2158</v>
      </c>
      <c r="AC42" s="5734"/>
      <c r="AD42" s="5734"/>
      <c r="AE42" s="5734"/>
      <c r="AF42" s="5734"/>
      <c r="AG42" s="5734"/>
      <c r="AH42" s="5734"/>
      <c r="AI42" s="5734"/>
      <c r="AJ42" s="5734"/>
      <c r="AK42" s="5734"/>
      <c r="AL42" s="5734"/>
      <c r="AM42" s="4439"/>
      <c r="AN42" s="106"/>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row>
    <row r="43" spans="1:68" ht="9.75" customHeight="1" x14ac:dyDescent="0.15">
      <c r="A43" s="514"/>
      <c r="B43" s="5"/>
      <c r="C43" s="542"/>
      <c r="D43" s="891"/>
      <c r="E43" s="873"/>
      <c r="F43" s="873"/>
      <c r="G43" s="873"/>
      <c r="H43" s="873"/>
      <c r="I43" s="873"/>
      <c r="J43" s="873"/>
      <c r="K43" s="873"/>
      <c r="L43" s="873"/>
      <c r="M43" s="873"/>
      <c r="N43" s="873"/>
      <c r="O43" s="873"/>
      <c r="P43" s="873"/>
      <c r="Q43" s="873"/>
      <c r="R43" s="873"/>
      <c r="S43" s="1013"/>
      <c r="T43" s="873"/>
      <c r="U43" s="873"/>
      <c r="V43" s="873"/>
      <c r="W43" s="873"/>
      <c r="X43" s="873"/>
      <c r="Y43" s="873"/>
      <c r="Z43" s="542"/>
      <c r="AA43" s="540"/>
      <c r="AB43" s="5734"/>
      <c r="AC43" s="5734"/>
      <c r="AD43" s="5734"/>
      <c r="AE43" s="5734"/>
      <c r="AF43" s="5734"/>
      <c r="AG43" s="5734"/>
      <c r="AH43" s="5734"/>
      <c r="AI43" s="5734"/>
      <c r="AJ43" s="5734"/>
      <c r="AK43" s="5734"/>
      <c r="AL43" s="5734"/>
      <c r="AM43" s="4439"/>
      <c r="AN43" s="106"/>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row>
    <row r="44" spans="1:68" ht="14.1" customHeight="1" x14ac:dyDescent="0.15">
      <c r="A44" s="514"/>
      <c r="B44" s="5"/>
      <c r="C44" s="891"/>
      <c r="D44" s="861" t="s">
        <v>1037</v>
      </c>
      <c r="E44" s="894"/>
      <c r="F44" s="894"/>
      <c r="G44" s="894"/>
      <c r="H44" s="894"/>
      <c r="I44" s="894"/>
      <c r="J44" s="894"/>
      <c r="K44" s="894"/>
      <c r="L44" s="894"/>
      <c r="M44" s="894"/>
      <c r="N44" s="894"/>
      <c r="O44" s="894"/>
      <c r="P44" s="894"/>
      <c r="Q44" s="894"/>
      <c r="R44" s="894"/>
      <c r="S44" s="1022"/>
      <c r="T44" s="894"/>
      <c r="U44" s="53"/>
      <c r="V44" s="17"/>
      <c r="W44" s="46"/>
      <c r="X44" s="17"/>
      <c r="Y44" s="17"/>
      <c r="Z44" s="542"/>
      <c r="AA44" s="177"/>
      <c r="AB44" s="5734"/>
      <c r="AC44" s="5734"/>
      <c r="AD44" s="5734"/>
      <c r="AE44" s="5734"/>
      <c r="AF44" s="5734"/>
      <c r="AG44" s="5734"/>
      <c r="AH44" s="5734"/>
      <c r="AI44" s="5734"/>
      <c r="AJ44" s="5734"/>
      <c r="AK44" s="5734"/>
      <c r="AL44" s="5734"/>
      <c r="AM44" s="4439"/>
    </row>
    <row r="45" spans="1:68" ht="11.25" customHeight="1" x14ac:dyDescent="0.15">
      <c r="A45" s="514"/>
      <c r="B45" s="5"/>
      <c r="C45" s="891"/>
      <c r="D45" s="61"/>
      <c r="E45" s="61"/>
      <c r="F45" s="891"/>
      <c r="G45" s="891"/>
      <c r="H45" s="197"/>
      <c r="I45" s="846"/>
      <c r="J45" s="846"/>
      <c r="K45" s="36"/>
      <c r="L45" s="38"/>
      <c r="M45" s="197"/>
      <c r="N45" s="891"/>
      <c r="O45" s="891"/>
      <c r="P45" s="891"/>
      <c r="Q45" s="891"/>
      <c r="R45" s="844"/>
      <c r="S45" s="995"/>
      <c r="T45" s="844"/>
      <c r="U45" s="7"/>
      <c r="V45" s="843"/>
      <c r="W45" s="843"/>
      <c r="X45" s="891"/>
      <c r="Y45" s="891"/>
      <c r="Z45" s="57"/>
      <c r="AA45" s="177"/>
      <c r="AB45" s="5734"/>
      <c r="AC45" s="5734"/>
      <c r="AD45" s="5734"/>
      <c r="AE45" s="5734"/>
      <c r="AF45" s="5734"/>
      <c r="AG45" s="5734"/>
      <c r="AH45" s="5734"/>
      <c r="AI45" s="5734"/>
      <c r="AJ45" s="5734"/>
      <c r="AK45" s="5734"/>
      <c r="AL45" s="5734"/>
      <c r="AM45" s="4439"/>
    </row>
    <row r="46" spans="1:68" ht="21" customHeight="1" x14ac:dyDescent="0.15">
      <c r="A46" s="514"/>
      <c r="B46" s="5"/>
      <c r="C46" s="5745" t="s">
        <v>2157</v>
      </c>
      <c r="D46" s="5745"/>
      <c r="E46" s="5745"/>
      <c r="F46" s="5745"/>
      <c r="G46" s="5745"/>
      <c r="H46" s="5745"/>
      <c r="I46" s="5745"/>
      <c r="J46" s="5745"/>
      <c r="K46" s="5745"/>
      <c r="L46" s="5745"/>
      <c r="M46" s="5745"/>
      <c r="N46" s="5745"/>
      <c r="O46" s="5745"/>
      <c r="P46" s="5745"/>
      <c r="Q46" s="5745"/>
      <c r="R46" s="5745"/>
      <c r="S46" s="5745"/>
      <c r="T46" s="5745"/>
      <c r="U46" s="5745"/>
      <c r="V46" s="5745"/>
      <c r="W46" s="5745"/>
      <c r="X46" s="5745"/>
      <c r="Y46" s="5745"/>
      <c r="Z46" s="5745"/>
      <c r="AA46" s="5745"/>
      <c r="AB46" s="5734"/>
      <c r="AC46" s="5734"/>
      <c r="AD46" s="5734"/>
      <c r="AE46" s="5734"/>
      <c r="AF46" s="5734"/>
      <c r="AG46" s="5734"/>
      <c r="AH46" s="5734"/>
      <c r="AI46" s="5734"/>
      <c r="AJ46" s="5734"/>
      <c r="AK46" s="5734"/>
      <c r="AL46" s="5734"/>
      <c r="AM46" s="4439"/>
    </row>
    <row r="47" spans="1:68" ht="14.1" customHeight="1" x14ac:dyDescent="0.15">
      <c r="A47" s="514"/>
      <c r="B47" s="251"/>
      <c r="C47" s="1834"/>
      <c r="D47" s="1834" t="s">
        <v>2156</v>
      </c>
      <c r="E47" s="1835"/>
      <c r="F47" s="1834"/>
      <c r="G47" s="1834"/>
      <c r="H47" s="1834"/>
      <c r="I47" s="1834"/>
      <c r="J47" s="1834"/>
      <c r="K47" s="1834"/>
      <c r="L47" s="1834"/>
      <c r="M47" s="1836"/>
      <c r="N47" s="1834"/>
      <c r="O47" s="1834"/>
      <c r="P47" s="1834"/>
      <c r="Q47" s="1834"/>
      <c r="R47" s="1837"/>
      <c r="S47" s="1834"/>
      <c r="T47" s="1834"/>
      <c r="U47" s="1834"/>
      <c r="V47" s="1834"/>
      <c r="W47" s="1834"/>
      <c r="X47" s="1837"/>
      <c r="Y47" s="1834"/>
      <c r="Z47" s="1836"/>
      <c r="AA47" s="1834"/>
      <c r="AB47" s="5734"/>
      <c r="AC47" s="5734"/>
      <c r="AD47" s="5734"/>
      <c r="AE47" s="5734"/>
      <c r="AF47" s="5734"/>
      <c r="AG47" s="5734"/>
      <c r="AH47" s="5734"/>
      <c r="AI47" s="5734"/>
      <c r="AJ47" s="5734"/>
      <c r="AK47" s="5734"/>
      <c r="AL47" s="5734"/>
      <c r="AM47" s="4439"/>
    </row>
    <row r="48" spans="1:68" ht="14.1" customHeight="1" x14ac:dyDescent="0.15">
      <c r="A48" s="514"/>
      <c r="B48" s="251"/>
      <c r="C48" s="1830"/>
      <c r="D48" s="1830"/>
      <c r="E48" s="1737"/>
      <c r="F48" s="1828"/>
      <c r="G48" s="1828"/>
      <c r="H48" s="1828"/>
      <c r="I48" s="1828"/>
      <c r="J48" s="1828"/>
      <c r="K48" s="1828"/>
      <c r="L48" s="1828"/>
      <c r="M48" s="1828"/>
      <c r="N48" s="1828"/>
      <c r="O48" s="1828"/>
      <c r="P48" s="1828"/>
      <c r="Q48" s="1830"/>
      <c r="R48" s="1831"/>
      <c r="S48" s="1831"/>
      <c r="T48" s="1832"/>
      <c r="U48" s="1833"/>
      <c r="V48" s="1833"/>
      <c r="W48" s="1830"/>
      <c r="X48" s="1829"/>
      <c r="Y48" s="1743"/>
      <c r="Z48" s="1736"/>
      <c r="AA48" s="1828"/>
      <c r="AB48" s="2714" t="s">
        <v>1299</v>
      </c>
      <c r="AC48" s="2714"/>
      <c r="AD48" s="2714"/>
      <c r="AE48" s="2714"/>
      <c r="AF48" s="2714"/>
      <c r="AG48" s="2714"/>
      <c r="AH48" s="2714"/>
      <c r="AI48" s="2714"/>
      <c r="AJ48" s="2714"/>
      <c r="AK48" s="2714"/>
      <c r="AL48" s="2714"/>
      <c r="AM48" s="2715"/>
    </row>
    <row r="49" spans="1:65" ht="9" customHeight="1" x14ac:dyDescent="0.15">
      <c r="A49" s="514"/>
      <c r="B49" s="251"/>
      <c r="C49" s="891"/>
      <c r="D49" s="891"/>
      <c r="E49" s="61"/>
      <c r="F49" s="542"/>
      <c r="G49" s="10"/>
      <c r="H49" s="10"/>
      <c r="I49" s="10"/>
      <c r="J49" s="10"/>
      <c r="K49" s="10"/>
      <c r="L49" s="10"/>
      <c r="M49" s="10"/>
      <c r="N49" s="10"/>
      <c r="O49" s="10"/>
      <c r="P49" s="10"/>
      <c r="Q49" s="36"/>
      <c r="R49" s="36"/>
      <c r="S49" s="36"/>
      <c r="T49" s="891"/>
      <c r="U49" s="36"/>
      <c r="V49" s="36"/>
      <c r="W49" s="36"/>
      <c r="X49" s="36"/>
      <c r="Y49" s="10"/>
      <c r="Z49" s="10"/>
      <c r="AA49" s="166"/>
      <c r="AB49" s="2714"/>
      <c r="AC49" s="2714"/>
      <c r="AD49" s="2714"/>
      <c r="AE49" s="2714"/>
      <c r="AF49" s="2714"/>
      <c r="AG49" s="2714"/>
      <c r="AH49" s="2714"/>
      <c r="AI49" s="2714"/>
      <c r="AJ49" s="2714"/>
      <c r="AK49" s="2714"/>
      <c r="AL49" s="2714"/>
      <c r="AM49" s="2715"/>
    </row>
    <row r="50" spans="1:65" ht="14.1" customHeight="1" x14ac:dyDescent="0.15">
      <c r="A50" s="514"/>
      <c r="B50" s="251"/>
      <c r="C50" s="550" t="s">
        <v>766</v>
      </c>
      <c r="D50" s="894"/>
      <c r="E50" s="221"/>
      <c r="F50" s="861"/>
      <c r="G50" s="861"/>
      <c r="H50" s="861"/>
      <c r="I50" s="861"/>
      <c r="J50" s="861"/>
      <c r="K50" s="861"/>
      <c r="L50" s="861"/>
      <c r="M50" s="861"/>
      <c r="N50" s="861"/>
      <c r="O50" s="861"/>
      <c r="P50" s="861"/>
      <c r="Q50" s="861"/>
      <c r="R50" s="861"/>
      <c r="S50" s="996"/>
      <c r="T50" s="844"/>
      <c r="U50" s="844"/>
      <c r="V50" s="844"/>
      <c r="W50" s="844"/>
      <c r="X50" s="844"/>
      <c r="Y50" s="844"/>
      <c r="Z50" s="56"/>
      <c r="AA50" s="166"/>
      <c r="AB50" s="2714"/>
      <c r="AC50" s="2714"/>
      <c r="AD50" s="2714"/>
      <c r="AE50" s="2714"/>
      <c r="AF50" s="2714"/>
      <c r="AG50" s="2714"/>
      <c r="AH50" s="2714"/>
      <c r="AI50" s="2714"/>
      <c r="AJ50" s="2714"/>
      <c r="AK50" s="2714"/>
      <c r="AL50" s="2714"/>
      <c r="AM50" s="2715"/>
    </row>
    <row r="51" spans="1:65" ht="14.1" customHeight="1" x14ac:dyDescent="0.15">
      <c r="A51" s="514"/>
      <c r="B51" s="251"/>
      <c r="C51" s="861" t="s">
        <v>1088</v>
      </c>
      <c r="D51" s="221"/>
      <c r="E51" s="894"/>
      <c r="F51" s="894"/>
      <c r="G51" s="894"/>
      <c r="H51" s="894"/>
      <c r="I51" s="894"/>
      <c r="J51" s="894"/>
      <c r="K51" s="894"/>
      <c r="L51" s="894"/>
      <c r="M51" s="894"/>
      <c r="N51" s="894"/>
      <c r="O51" s="894"/>
      <c r="P51" s="894"/>
      <c r="Q51" s="894"/>
      <c r="R51" s="894"/>
      <c r="S51" s="1022"/>
      <c r="T51" s="894"/>
      <c r="U51" s="53"/>
      <c r="V51" s="53"/>
      <c r="W51" s="7"/>
      <c r="X51" s="53"/>
      <c r="Y51" s="53"/>
      <c r="Z51" s="894"/>
      <c r="AA51" s="404" t="s">
        <v>24</v>
      </c>
      <c r="AB51" s="2714"/>
      <c r="AC51" s="2714"/>
      <c r="AD51" s="2714"/>
      <c r="AE51" s="2714"/>
      <c r="AF51" s="2714"/>
      <c r="AG51" s="2714"/>
      <c r="AH51" s="2714"/>
      <c r="AI51" s="2714"/>
      <c r="AJ51" s="2714"/>
      <c r="AK51" s="2714"/>
      <c r="AL51" s="2714"/>
      <c r="AM51" s="2715"/>
    </row>
    <row r="52" spans="1:65" ht="14.1" customHeight="1" x14ac:dyDescent="0.15">
      <c r="A52" s="514"/>
      <c r="B52" s="251"/>
      <c r="C52" s="861"/>
      <c r="D52" s="221" t="s">
        <v>1089</v>
      </c>
      <c r="E52" s="221"/>
      <c r="F52" s="861"/>
      <c r="G52" s="861"/>
      <c r="H52" s="194"/>
      <c r="I52" s="844"/>
      <c r="J52" s="844"/>
      <c r="K52" s="53"/>
      <c r="L52" s="59"/>
      <c r="M52" s="194"/>
      <c r="N52" s="861"/>
      <c r="O52" s="861"/>
      <c r="P52" s="861"/>
      <c r="Q52" s="861"/>
      <c r="R52" s="861"/>
      <c r="S52" s="996"/>
      <c r="T52" s="218"/>
      <c r="U52" s="218"/>
      <c r="V52" s="218"/>
      <c r="W52" s="218"/>
      <c r="X52" s="218"/>
      <c r="Y52" s="218"/>
      <c r="Z52" s="56"/>
      <c r="AA52" s="876"/>
      <c r="AB52" s="2714"/>
      <c r="AC52" s="2714"/>
      <c r="AD52" s="2714"/>
      <c r="AE52" s="2714"/>
      <c r="AF52" s="2714"/>
      <c r="AG52" s="2714"/>
      <c r="AH52" s="2714"/>
      <c r="AI52" s="2714"/>
      <c r="AJ52" s="2714"/>
      <c r="AK52" s="2714"/>
      <c r="AL52" s="2714"/>
      <c r="AM52" s="2715"/>
    </row>
    <row r="53" spans="1:65" ht="14.1" customHeight="1" x14ac:dyDescent="0.15">
      <c r="A53" s="514"/>
      <c r="B53" s="251"/>
      <c r="C53" s="861"/>
      <c r="D53" s="221"/>
      <c r="E53" s="221"/>
      <c r="F53" s="861"/>
      <c r="G53" s="861"/>
      <c r="H53" s="194"/>
      <c r="I53" s="844"/>
      <c r="J53" s="844"/>
      <c r="K53" s="53"/>
      <c r="L53" s="59"/>
      <c r="M53" s="194"/>
      <c r="N53" s="861"/>
      <c r="O53" s="861"/>
      <c r="P53" s="861"/>
      <c r="Q53" s="861"/>
      <c r="R53" s="844"/>
      <c r="S53" s="995"/>
      <c r="T53" s="844"/>
      <c r="U53" s="7"/>
      <c r="V53" s="843"/>
      <c r="W53" s="843"/>
      <c r="X53" s="861"/>
      <c r="Y53" s="861"/>
      <c r="Z53" s="56"/>
      <c r="AA53" s="876"/>
      <c r="AB53" s="2714" t="s">
        <v>1300</v>
      </c>
      <c r="AC53" s="2714"/>
      <c r="AD53" s="2714"/>
      <c r="AE53" s="2714"/>
      <c r="AF53" s="2714"/>
      <c r="AG53" s="2714"/>
      <c r="AH53" s="2714"/>
      <c r="AI53" s="2714"/>
      <c r="AJ53" s="2714"/>
      <c r="AK53" s="2714"/>
      <c r="AL53" s="2714"/>
      <c r="AM53" s="2715"/>
      <c r="AO53" s="487"/>
    </row>
    <row r="54" spans="1:65" ht="14.1" customHeight="1" x14ac:dyDescent="0.15">
      <c r="A54" s="514"/>
      <c r="B54" s="251"/>
      <c r="C54" s="861" t="s">
        <v>1086</v>
      </c>
      <c r="D54" s="221"/>
      <c r="E54" s="894"/>
      <c r="F54" s="894"/>
      <c r="G54" s="894"/>
      <c r="H54" s="894"/>
      <c r="I54" s="894"/>
      <c r="J54" s="894"/>
      <c r="K54" s="894"/>
      <c r="L54" s="894"/>
      <c r="M54" s="894"/>
      <c r="N54" s="894"/>
      <c r="O54" s="894"/>
      <c r="P54" s="894"/>
      <c r="Q54" s="894"/>
      <c r="R54" s="894"/>
      <c r="S54" s="1022"/>
      <c r="T54" s="894"/>
      <c r="U54" s="53"/>
      <c r="V54" s="53"/>
      <c r="W54" s="7"/>
      <c r="X54" s="53"/>
      <c r="Y54" s="53"/>
      <c r="Z54" s="894"/>
      <c r="AA54" s="876"/>
      <c r="AB54" s="2714"/>
      <c r="AC54" s="2714"/>
      <c r="AD54" s="2714"/>
      <c r="AE54" s="2714"/>
      <c r="AF54" s="2714"/>
      <c r="AG54" s="2714"/>
      <c r="AH54" s="2714"/>
      <c r="AI54" s="2714"/>
      <c r="AJ54" s="2714"/>
      <c r="AK54" s="2714"/>
      <c r="AL54" s="2714"/>
      <c r="AM54" s="2715"/>
    </row>
    <row r="55" spans="1:65" ht="14.1" customHeight="1" x14ac:dyDescent="0.15">
      <c r="B55" s="251" t="s">
        <v>1379</v>
      </c>
      <c r="C55" s="861"/>
      <c r="D55" s="221"/>
      <c r="E55" s="221"/>
      <c r="F55" s="861"/>
      <c r="G55" s="861"/>
      <c r="H55" s="194"/>
      <c r="I55" s="844"/>
      <c r="J55" s="844"/>
      <c r="K55" s="53"/>
      <c r="L55" s="59"/>
      <c r="M55" s="194"/>
      <c r="N55" s="861"/>
      <c r="O55" s="861"/>
      <c r="P55" s="861"/>
      <c r="Q55" s="861"/>
      <c r="R55" s="844"/>
      <c r="S55" s="995"/>
      <c r="T55" s="844"/>
      <c r="U55" s="7"/>
      <c r="V55" s="843"/>
      <c r="W55" s="843"/>
      <c r="X55" s="861"/>
      <c r="Y55" s="861"/>
      <c r="Z55" s="56"/>
      <c r="AA55" s="330"/>
      <c r="AB55" s="2714"/>
      <c r="AC55" s="2714"/>
      <c r="AD55" s="2714"/>
      <c r="AE55" s="2714"/>
      <c r="AF55" s="2714"/>
      <c r="AG55" s="2714"/>
      <c r="AH55" s="2714"/>
      <c r="AI55" s="2714"/>
      <c r="AJ55" s="2714"/>
      <c r="AK55" s="2714"/>
      <c r="AL55" s="2714"/>
      <c r="AM55" s="2715"/>
    </row>
    <row r="56" spans="1:65" ht="14.1" customHeight="1" x14ac:dyDescent="0.15">
      <c r="B56" s="251"/>
      <c r="C56" s="221" t="s">
        <v>1087</v>
      </c>
      <c r="D56" s="218"/>
      <c r="E56" s="221"/>
      <c r="F56" s="861"/>
      <c r="G56" s="861"/>
      <c r="H56" s="861"/>
      <c r="I56" s="839"/>
      <c r="J56" s="839"/>
      <c r="K56" s="894"/>
      <c r="L56" s="875"/>
      <c r="M56" s="861"/>
      <c r="N56" s="861"/>
      <c r="O56" s="861"/>
      <c r="P56" s="861"/>
      <c r="Q56" s="861"/>
      <c r="R56" s="861"/>
      <c r="S56" s="996"/>
      <c r="T56" s="894"/>
      <c r="U56" s="53"/>
      <c r="V56" s="53"/>
      <c r="W56" s="7"/>
      <c r="X56" s="53"/>
      <c r="Y56" s="53"/>
      <c r="Z56" s="894"/>
      <c r="AA56" s="404" t="s">
        <v>24</v>
      </c>
      <c r="AB56" s="2714"/>
      <c r="AC56" s="2714"/>
      <c r="AD56" s="2714"/>
      <c r="AE56" s="2714"/>
      <c r="AF56" s="2714"/>
      <c r="AG56" s="2714"/>
      <c r="AH56" s="2714"/>
      <c r="AI56" s="2714"/>
      <c r="AJ56" s="2714"/>
      <c r="AK56" s="2714"/>
      <c r="AL56" s="2714"/>
      <c r="AM56" s="2715"/>
      <c r="AN56" s="552"/>
      <c r="AO56" s="552"/>
      <c r="AP56" s="552"/>
      <c r="AQ56" s="552"/>
      <c r="AR56" s="552"/>
      <c r="AS56" s="552"/>
      <c r="AT56" s="552"/>
      <c r="AU56" s="552"/>
      <c r="AV56" s="552"/>
      <c r="AW56" s="552"/>
      <c r="AX56" s="552"/>
      <c r="AY56" s="552"/>
    </row>
    <row r="57" spans="1:65" ht="14.1" customHeight="1" x14ac:dyDescent="0.15">
      <c r="B57" s="251"/>
      <c r="C57" s="861"/>
      <c r="D57" s="221"/>
      <c r="E57" s="221"/>
      <c r="F57" s="861"/>
      <c r="G57" s="861"/>
      <c r="H57" s="194"/>
      <c r="I57" s="844"/>
      <c r="J57" s="844"/>
      <c r="K57" s="53"/>
      <c r="L57" s="59"/>
      <c r="M57" s="194"/>
      <c r="N57" s="861"/>
      <c r="O57" s="861"/>
      <c r="P57" s="861"/>
      <c r="Q57" s="861"/>
      <c r="R57" s="844"/>
      <c r="S57" s="995"/>
      <c r="T57" s="844"/>
      <c r="U57" s="7"/>
      <c r="V57" s="843"/>
      <c r="W57" s="843"/>
      <c r="X57" s="861"/>
      <c r="Y57" s="861"/>
      <c r="Z57" s="56"/>
      <c r="AA57" s="404"/>
      <c r="AB57" s="2714"/>
      <c r="AC57" s="2714"/>
      <c r="AD57" s="2714"/>
      <c r="AE57" s="2714"/>
      <c r="AF57" s="2714"/>
      <c r="AG57" s="2714"/>
      <c r="AH57" s="2714"/>
      <c r="AI57" s="2714"/>
      <c r="AJ57" s="2714"/>
      <c r="AK57" s="2714"/>
      <c r="AL57" s="2714"/>
      <c r="AM57" s="2715"/>
      <c r="AN57" s="552"/>
      <c r="AO57" s="552"/>
      <c r="AP57" s="552"/>
      <c r="AQ57" s="552"/>
      <c r="AR57" s="552"/>
      <c r="AS57" s="552"/>
      <c r="AT57" s="552"/>
      <c r="AU57" s="552"/>
      <c r="AV57" s="552"/>
      <c r="AW57" s="552"/>
      <c r="AX57" s="552"/>
      <c r="AY57" s="552"/>
    </row>
    <row r="58" spans="1:65" ht="14.1" customHeight="1" x14ac:dyDescent="0.15">
      <c r="B58" s="251"/>
      <c r="C58" s="221"/>
      <c r="D58" s="894"/>
      <c r="E58" s="894"/>
      <c r="F58" s="861"/>
      <c r="G58" s="861"/>
      <c r="H58" s="894"/>
      <c r="I58" s="894"/>
      <c r="J58" s="894"/>
      <c r="K58" s="894"/>
      <c r="L58" s="894"/>
      <c r="M58" s="894"/>
      <c r="N58" s="894"/>
      <c r="O58" s="894"/>
      <c r="P58" s="894"/>
      <c r="Q58" s="894"/>
      <c r="R58" s="894"/>
      <c r="S58" s="1022"/>
      <c r="T58" s="894"/>
      <c r="U58" s="894"/>
      <c r="V58" s="894"/>
      <c r="W58" s="894"/>
      <c r="X58" s="894"/>
      <c r="Y58" s="894"/>
      <c r="Z58" s="894"/>
      <c r="AA58" s="404"/>
      <c r="AB58" s="542"/>
      <c r="AC58" s="542"/>
      <c r="AD58" s="542"/>
      <c r="AE58" s="542"/>
      <c r="AF58" s="891"/>
      <c r="AG58" s="891"/>
      <c r="AH58" s="891"/>
      <c r="AI58" s="891"/>
      <c r="AJ58" s="891"/>
      <c r="AK58" s="891"/>
      <c r="AL58" s="891"/>
      <c r="AM58" s="18"/>
      <c r="AO58" s="5706" t="s">
        <v>1872</v>
      </c>
      <c r="AP58" s="5706"/>
      <c r="AQ58" s="5706"/>
      <c r="AR58" s="5706"/>
      <c r="AS58" s="5706"/>
      <c r="AT58" s="5706"/>
      <c r="AU58" s="5706"/>
      <c r="AV58" s="5706"/>
      <c r="AW58" s="5706"/>
      <c r="AX58" s="5706"/>
      <c r="AY58" s="5706"/>
      <c r="AZ58" s="5706"/>
      <c r="BA58" s="5706"/>
      <c r="BB58" s="5706"/>
      <c r="BC58" s="5706"/>
      <c r="BD58" s="5706"/>
      <c r="BE58" s="5706"/>
      <c r="BF58" s="5706"/>
      <c r="BG58" s="5706"/>
      <c r="BH58" s="5706"/>
      <c r="BI58" s="5706"/>
      <c r="BJ58" s="5706"/>
      <c r="BK58" s="5706"/>
      <c r="BL58" s="5706"/>
      <c r="BM58" s="5706"/>
    </row>
    <row r="59" spans="1:65" ht="14.1" customHeight="1" x14ac:dyDescent="0.15">
      <c r="B59" s="5"/>
      <c r="C59" s="861"/>
      <c r="D59" s="894"/>
      <c r="E59" s="221"/>
      <c r="F59" s="861"/>
      <c r="G59" s="894"/>
      <c r="H59" s="894"/>
      <c r="I59" s="894"/>
      <c r="J59" s="894"/>
      <c r="K59" s="894"/>
      <c r="L59" s="894"/>
      <c r="M59" s="894"/>
      <c r="N59" s="894"/>
      <c r="O59" s="894"/>
      <c r="P59" s="894"/>
      <c r="Q59" s="894"/>
      <c r="R59" s="894"/>
      <c r="S59" s="1022"/>
      <c r="T59" s="894"/>
      <c r="U59" s="894"/>
      <c r="V59" s="894"/>
      <c r="W59" s="218"/>
      <c r="X59" s="218"/>
      <c r="Y59" s="218"/>
      <c r="Z59" s="894"/>
      <c r="AA59" s="404"/>
      <c r="AB59" s="4400" t="s">
        <v>208</v>
      </c>
      <c r="AC59" s="4400"/>
      <c r="AD59" s="4400"/>
      <c r="AE59" s="4400"/>
      <c r="AF59" s="4400"/>
      <c r="AG59" s="4400"/>
      <c r="AH59" s="4400"/>
      <c r="AI59" s="4400"/>
      <c r="AJ59" s="4400"/>
      <c r="AK59" s="4400"/>
      <c r="AL59" s="4401"/>
      <c r="AM59" s="6"/>
      <c r="AO59" s="5706"/>
      <c r="AP59" s="5706"/>
      <c r="AQ59" s="5706"/>
      <c r="AR59" s="5706"/>
      <c r="AS59" s="5706"/>
      <c r="AT59" s="5706"/>
      <c r="AU59" s="5706"/>
      <c r="AV59" s="5706"/>
      <c r="AW59" s="5706"/>
      <c r="AX59" s="5706"/>
      <c r="AY59" s="5706"/>
      <c r="AZ59" s="5706"/>
      <c r="BA59" s="5706"/>
      <c r="BB59" s="5706"/>
      <c r="BC59" s="5706"/>
      <c r="BD59" s="5706"/>
      <c r="BE59" s="5706"/>
      <c r="BF59" s="5706"/>
      <c r="BG59" s="5706"/>
      <c r="BH59" s="5706"/>
      <c r="BI59" s="5706"/>
      <c r="BJ59" s="5706"/>
      <c r="BK59" s="5706"/>
      <c r="BL59" s="5706"/>
      <c r="BM59" s="5706"/>
    </row>
    <row r="60" spans="1:65" ht="14.1" customHeight="1" x14ac:dyDescent="0.15">
      <c r="B60" s="5"/>
      <c r="C60" s="894" t="s">
        <v>767</v>
      </c>
      <c r="D60" s="218"/>
      <c r="E60" s="221"/>
      <c r="F60" s="861"/>
      <c r="G60" s="894"/>
      <c r="H60" s="894"/>
      <c r="I60" s="894"/>
      <c r="J60" s="894"/>
      <c r="K60" s="894"/>
      <c r="L60" s="894"/>
      <c r="M60" s="894"/>
      <c r="N60" s="894"/>
      <c r="O60" s="894"/>
      <c r="P60" s="221"/>
      <c r="Q60" s="894"/>
      <c r="R60" s="894"/>
      <c r="S60" s="1022"/>
      <c r="T60" s="894"/>
      <c r="U60" s="53"/>
      <c r="V60" s="894"/>
      <c r="W60" s="894"/>
      <c r="X60" s="894"/>
      <c r="Y60" s="53"/>
      <c r="Z60" s="894"/>
      <c r="AA60" s="166"/>
      <c r="AB60" s="5736"/>
      <c r="AC60" s="5736"/>
      <c r="AD60" s="5736"/>
      <c r="AE60" s="5736"/>
      <c r="AF60" s="5736"/>
      <c r="AG60" s="5736"/>
      <c r="AH60" s="5736"/>
      <c r="AI60" s="5736"/>
      <c r="AJ60" s="5736"/>
      <c r="AK60" s="5736"/>
      <c r="AL60" s="5737"/>
      <c r="AM60" s="6"/>
      <c r="AO60" s="5706"/>
      <c r="AP60" s="5706"/>
      <c r="AQ60" s="5706"/>
      <c r="AR60" s="5706"/>
      <c r="AS60" s="5706"/>
      <c r="AT60" s="5706"/>
      <c r="AU60" s="5706"/>
      <c r="AV60" s="5706"/>
      <c r="AW60" s="5706"/>
      <c r="AX60" s="5706"/>
      <c r="AY60" s="5706"/>
      <c r="AZ60" s="5706"/>
      <c r="BA60" s="5706"/>
      <c r="BB60" s="5706"/>
      <c r="BC60" s="5706"/>
      <c r="BD60" s="5706"/>
      <c r="BE60" s="5706"/>
      <c r="BF60" s="5706"/>
      <c r="BG60" s="5706"/>
      <c r="BH60" s="5706"/>
      <c r="BI60" s="5706"/>
      <c r="BJ60" s="5706"/>
      <c r="BK60" s="5706"/>
      <c r="BL60" s="5706"/>
      <c r="BM60" s="5706"/>
    </row>
    <row r="61" spans="1:65" ht="14.1" customHeight="1" x14ac:dyDescent="0.15">
      <c r="B61" s="5"/>
      <c r="C61" s="894" t="s">
        <v>768</v>
      </c>
      <c r="D61" s="218"/>
      <c r="E61" s="221"/>
      <c r="F61" s="861"/>
      <c r="G61" s="894"/>
      <c r="H61" s="861"/>
      <c r="I61" s="861"/>
      <c r="J61" s="861"/>
      <c r="K61" s="861"/>
      <c r="L61" s="861"/>
      <c r="M61" s="861"/>
      <c r="N61" s="861"/>
      <c r="O61" s="861"/>
      <c r="P61" s="861"/>
      <c r="Q61" s="861"/>
      <c r="R61" s="861"/>
      <c r="S61" s="996"/>
      <c r="T61" s="861"/>
      <c r="U61" s="861"/>
      <c r="V61" s="894"/>
      <c r="W61" s="894"/>
      <c r="X61" s="894"/>
      <c r="Y61" s="894"/>
      <c r="Z61" s="894"/>
      <c r="AA61" s="202"/>
      <c r="AB61" s="5739"/>
      <c r="AC61" s="5739"/>
      <c r="AD61" s="5739"/>
      <c r="AE61" s="5739"/>
      <c r="AF61" s="5739"/>
      <c r="AG61" s="5739"/>
      <c r="AH61" s="5739"/>
      <c r="AI61" s="5739"/>
      <c r="AJ61" s="5739"/>
      <c r="AK61" s="5739"/>
      <c r="AL61" s="5740"/>
      <c r="AM61" s="6"/>
      <c r="AO61" s="5706"/>
      <c r="AP61" s="5706"/>
      <c r="AQ61" s="5706"/>
      <c r="AR61" s="5706"/>
      <c r="AS61" s="5706"/>
      <c r="AT61" s="5706"/>
      <c r="AU61" s="5706"/>
      <c r="AV61" s="5706"/>
      <c r="AW61" s="5706"/>
      <c r="AX61" s="5706"/>
      <c r="AY61" s="5706"/>
      <c r="AZ61" s="5706"/>
      <c r="BA61" s="5706"/>
      <c r="BB61" s="5706"/>
      <c r="BC61" s="5706"/>
      <c r="BD61" s="5706"/>
      <c r="BE61" s="5706"/>
      <c r="BF61" s="5706"/>
      <c r="BG61" s="5706"/>
      <c r="BH61" s="5706"/>
      <c r="BI61" s="5706"/>
      <c r="BJ61" s="5706"/>
      <c r="BK61" s="5706"/>
      <c r="BL61" s="5706"/>
      <c r="BM61" s="5706"/>
    </row>
    <row r="62" spans="1:65" ht="14.1" customHeight="1" x14ac:dyDescent="0.15">
      <c r="B62" s="5"/>
      <c r="C62" s="58"/>
      <c r="D62" s="4422" t="s">
        <v>205</v>
      </c>
      <c r="E62" s="4400"/>
      <c r="F62" s="4400"/>
      <c r="G62" s="4400"/>
      <c r="H62" s="4400"/>
      <c r="I62" s="4401"/>
      <c r="J62" s="4422" t="s">
        <v>206</v>
      </c>
      <c r="K62" s="4400"/>
      <c r="L62" s="4400"/>
      <c r="M62" s="4400"/>
      <c r="N62" s="4400"/>
      <c r="O62" s="4400"/>
      <c r="P62" s="4400"/>
      <c r="Q62" s="4400"/>
      <c r="R62" s="4401"/>
      <c r="S62" s="1286"/>
      <c r="T62" s="4400" t="s">
        <v>207</v>
      </c>
      <c r="U62" s="4400"/>
      <c r="V62" s="4400"/>
      <c r="W62" s="4400"/>
      <c r="X62" s="4400"/>
      <c r="Y62" s="4400"/>
      <c r="Z62" s="4400"/>
      <c r="AA62" s="4401"/>
      <c r="AB62" s="1769" t="s">
        <v>1871</v>
      </c>
      <c r="AC62" s="1367"/>
      <c r="AD62" s="1367"/>
      <c r="AE62" s="1367"/>
      <c r="AF62" s="1367"/>
      <c r="AG62" s="1367"/>
      <c r="AH62" s="1367"/>
      <c r="AI62" s="1367"/>
      <c r="AJ62" s="294"/>
      <c r="AM62" s="6"/>
      <c r="AO62" s="5706"/>
      <c r="AP62" s="5706"/>
      <c r="AQ62" s="5706"/>
      <c r="AR62" s="5706"/>
      <c r="AS62" s="5706"/>
      <c r="AT62" s="5706"/>
      <c r="AU62" s="5706"/>
      <c r="AV62" s="5706"/>
      <c r="AW62" s="5706"/>
      <c r="AX62" s="5706"/>
      <c r="AY62" s="5706"/>
      <c r="AZ62" s="5706"/>
      <c r="BA62" s="5706"/>
      <c r="BB62" s="5706"/>
      <c r="BC62" s="5706"/>
      <c r="BD62" s="5706"/>
      <c r="BE62" s="5706"/>
      <c r="BF62" s="5706"/>
      <c r="BG62" s="5706"/>
      <c r="BH62" s="5706"/>
      <c r="BI62" s="5706"/>
      <c r="BJ62" s="5706"/>
      <c r="BK62" s="5706"/>
      <c r="BL62" s="5706"/>
      <c r="BM62" s="5706"/>
    </row>
    <row r="63" spans="1:65" ht="14.25" x14ac:dyDescent="0.15">
      <c r="B63" s="5"/>
      <c r="D63" s="5718"/>
      <c r="E63" s="5719"/>
      <c r="F63" s="5436"/>
      <c r="G63" s="5436"/>
      <c r="H63" s="290" t="s">
        <v>200</v>
      </c>
      <c r="I63" s="225"/>
      <c r="J63" s="5735"/>
      <c r="K63" s="5736"/>
      <c r="L63" s="5736"/>
      <c r="M63" s="5736"/>
      <c r="N63" s="5736"/>
      <c r="O63" s="5736"/>
      <c r="P63" s="5736"/>
      <c r="Q63" s="5736"/>
      <c r="R63" s="5737"/>
      <c r="S63" s="1306"/>
      <c r="T63" s="5741"/>
      <c r="U63" s="5741"/>
      <c r="V63" s="5741"/>
      <c r="W63" s="5741"/>
      <c r="X63" s="5741"/>
      <c r="Y63" s="5741"/>
      <c r="Z63" s="5741"/>
      <c r="AA63" s="5742"/>
      <c r="AB63" s="890"/>
      <c r="AC63" s="891"/>
      <c r="AD63" s="891"/>
      <c r="AE63" s="891"/>
      <c r="AF63" s="891"/>
      <c r="AG63" s="891"/>
      <c r="AH63" s="891"/>
      <c r="AI63" s="891"/>
      <c r="AJ63" s="891"/>
      <c r="AM63" s="6"/>
      <c r="AO63" s="5706"/>
      <c r="AP63" s="5706"/>
      <c r="AQ63" s="5706"/>
      <c r="AR63" s="5706"/>
      <c r="AS63" s="5706"/>
      <c r="AT63" s="5706"/>
      <c r="AU63" s="5706"/>
      <c r="AV63" s="5706"/>
      <c r="AW63" s="5706"/>
      <c r="AX63" s="5706"/>
      <c r="AY63" s="5706"/>
      <c r="AZ63" s="5706"/>
      <c r="BA63" s="5706"/>
      <c r="BB63" s="5706"/>
      <c r="BC63" s="5706"/>
      <c r="BD63" s="5706"/>
      <c r="BE63" s="5706"/>
      <c r="BF63" s="5706"/>
      <c r="BG63" s="5706"/>
      <c r="BH63" s="5706"/>
      <c r="BI63" s="5706"/>
      <c r="BJ63" s="5706"/>
      <c r="BK63" s="5706"/>
      <c r="BL63" s="5706"/>
      <c r="BM63" s="5706"/>
    </row>
    <row r="64" spans="1:65" ht="14.1" customHeight="1" thickBot="1" x14ac:dyDescent="0.2">
      <c r="A64" s="4"/>
      <c r="B64" s="185"/>
      <c r="C64" s="542"/>
      <c r="D64" s="5743"/>
      <c r="E64" s="5744"/>
      <c r="F64" s="863" t="s">
        <v>162</v>
      </c>
      <c r="G64" s="5435"/>
      <c r="H64" s="5435"/>
      <c r="I64" s="165" t="s">
        <v>75</v>
      </c>
      <c r="J64" s="5738"/>
      <c r="K64" s="5739"/>
      <c r="L64" s="5739"/>
      <c r="M64" s="5739"/>
      <c r="N64" s="5739"/>
      <c r="O64" s="5739"/>
      <c r="P64" s="5739"/>
      <c r="Q64" s="5739"/>
      <c r="R64" s="5740"/>
      <c r="S64" s="1296"/>
      <c r="T64" s="5739"/>
      <c r="U64" s="5739"/>
      <c r="V64" s="5739"/>
      <c r="W64" s="5739"/>
      <c r="X64" s="5739"/>
      <c r="Y64" s="5739"/>
      <c r="Z64" s="5739"/>
      <c r="AA64" s="5740"/>
      <c r="AB64" s="96"/>
      <c r="AC64" s="96"/>
      <c r="AD64" s="96"/>
      <c r="AE64" s="96"/>
      <c r="AF64" s="96"/>
      <c r="AG64" s="96"/>
      <c r="AH64" s="96"/>
      <c r="AI64" s="96"/>
      <c r="AJ64" s="96"/>
      <c r="AK64" s="96"/>
      <c r="AL64" s="96"/>
      <c r="AM64" s="282"/>
      <c r="AO64" s="5706"/>
      <c r="AP64" s="5706"/>
      <c r="AQ64" s="5706"/>
      <c r="AR64" s="5706"/>
      <c r="AS64" s="5706"/>
      <c r="AT64" s="5706"/>
      <c r="AU64" s="5706"/>
      <c r="AV64" s="5706"/>
      <c r="AW64" s="5706"/>
      <c r="AX64" s="5706"/>
      <c r="AY64" s="5706"/>
      <c r="AZ64" s="5706"/>
      <c r="BA64" s="5706"/>
      <c r="BB64" s="5706"/>
      <c r="BC64" s="5706"/>
      <c r="BD64" s="5706"/>
      <c r="BE64" s="5706"/>
      <c r="BF64" s="5706"/>
      <c r="BG64" s="5706"/>
      <c r="BH64" s="5706"/>
      <c r="BI64" s="5706"/>
      <c r="BJ64" s="5706"/>
      <c r="BK64" s="5706"/>
      <c r="BL64" s="5706"/>
      <c r="BM64" s="5706"/>
    </row>
    <row r="65" spans="1:40" ht="14.1" customHeight="1" x14ac:dyDescent="0.15">
      <c r="A65" s="4"/>
      <c r="C65" s="542"/>
      <c r="D65" s="291"/>
      <c r="E65" s="291"/>
      <c r="F65" s="891"/>
      <c r="G65" s="867"/>
      <c r="H65" s="867"/>
      <c r="I65" s="542"/>
      <c r="J65" s="870"/>
      <c r="K65" s="870"/>
      <c r="L65" s="870"/>
      <c r="M65" s="870"/>
      <c r="N65" s="870"/>
      <c r="O65" s="870"/>
      <c r="P65" s="870"/>
      <c r="Q65" s="870"/>
      <c r="R65" s="870"/>
      <c r="S65" s="1010"/>
      <c r="T65" s="870"/>
      <c r="U65" s="870"/>
      <c r="V65" s="870"/>
      <c r="W65" s="870"/>
      <c r="X65" s="870"/>
      <c r="Y65" s="870"/>
      <c r="Z65" s="870"/>
      <c r="AA65" s="404" t="s">
        <v>24</v>
      </c>
      <c r="AM65" s="217"/>
      <c r="AN65" s="39"/>
    </row>
    <row r="66" spans="1:40" ht="14.1" customHeight="1" x14ac:dyDescent="0.15">
      <c r="A66" s="4"/>
      <c r="C66" s="891" t="s">
        <v>769</v>
      </c>
      <c r="E66" s="61"/>
      <c r="F66" s="891"/>
      <c r="G66" s="891"/>
      <c r="H66" s="61"/>
      <c r="I66" s="891"/>
      <c r="J66" s="36"/>
      <c r="K66" s="891"/>
      <c r="L66" s="542"/>
      <c r="M66" s="542"/>
      <c r="N66" s="542"/>
      <c r="O66" s="542"/>
      <c r="P66" s="542"/>
      <c r="Q66" s="542"/>
      <c r="R66" s="542"/>
      <c r="S66" s="542"/>
      <c r="T66" s="542"/>
      <c r="U66" s="861"/>
      <c r="V66" s="53"/>
      <c r="W66" s="891"/>
      <c r="X66" s="53"/>
      <c r="Y66" s="53"/>
      <c r="Z66" s="891"/>
      <c r="AA66" s="404"/>
      <c r="AM66" s="39"/>
      <c r="AN66" s="39"/>
    </row>
    <row r="67" spans="1:40" ht="14.1" customHeight="1" thickBot="1" x14ac:dyDescent="0.2">
      <c r="A67" s="4"/>
      <c r="C67" s="96"/>
      <c r="D67" s="96"/>
      <c r="E67" s="96"/>
      <c r="F67" s="96"/>
      <c r="G67" s="96"/>
      <c r="H67" s="96"/>
      <c r="I67" s="96"/>
      <c r="J67" s="96"/>
      <c r="K67" s="96"/>
      <c r="L67" s="96"/>
      <c r="M67" s="96"/>
      <c r="N67" s="96"/>
      <c r="O67" s="96"/>
      <c r="P67" s="96"/>
      <c r="Q67" s="96"/>
      <c r="R67" s="96"/>
      <c r="S67" s="96"/>
      <c r="T67" s="96"/>
      <c r="U67" s="96"/>
      <c r="V67" s="96"/>
      <c r="W67" s="96"/>
      <c r="X67" s="96"/>
      <c r="Y67" s="96"/>
      <c r="Z67" s="96"/>
      <c r="AA67" s="186"/>
      <c r="AM67" s="39"/>
      <c r="AN67" s="39"/>
    </row>
    <row r="68" spans="1:40" ht="14.1" customHeight="1" x14ac:dyDescent="0.15">
      <c r="A68" s="4"/>
      <c r="AM68" s="39"/>
      <c r="AN68" s="39"/>
    </row>
    <row r="69" spans="1:40" x14ac:dyDescent="0.15">
      <c r="A69" s="4"/>
      <c r="AM69" s="39"/>
    </row>
    <row r="70" spans="1:40" ht="14.1" customHeight="1" x14ac:dyDescent="0.15">
      <c r="A70" s="4"/>
      <c r="AM70" s="39"/>
      <c r="AN70" s="39"/>
    </row>
    <row r="71" spans="1:40" ht="14.1" customHeight="1" x14ac:dyDescent="0.15">
      <c r="A71" s="4"/>
      <c r="AM71" s="39"/>
      <c r="AN71" s="39"/>
    </row>
    <row r="72" spans="1:40" ht="14.1" customHeight="1" x14ac:dyDescent="0.15">
      <c r="A72" s="4"/>
      <c r="AM72" s="39"/>
      <c r="AN72" s="39"/>
    </row>
    <row r="73" spans="1:40" ht="14.1" customHeight="1" x14ac:dyDescent="0.15">
      <c r="A73" s="4"/>
      <c r="AM73" s="39"/>
      <c r="AN73" s="39"/>
    </row>
    <row r="74" spans="1:40" ht="14.1" customHeight="1" x14ac:dyDescent="0.15">
      <c r="A74" s="4"/>
      <c r="AM74" s="39"/>
      <c r="AN74" s="39"/>
    </row>
    <row r="75" spans="1:40" ht="14.1" customHeight="1" x14ac:dyDescent="0.15">
      <c r="A75" s="4"/>
      <c r="AM75" s="39"/>
      <c r="AN75" s="39"/>
    </row>
    <row r="76" spans="1:40" ht="14.1" customHeight="1" x14ac:dyDescent="0.15">
      <c r="A76" s="4"/>
      <c r="AM76" s="39"/>
      <c r="AN76" s="39"/>
    </row>
    <row r="77" spans="1:40" ht="14.1" customHeight="1" x14ac:dyDescent="0.15">
      <c r="A77" s="4"/>
      <c r="AM77" s="39"/>
      <c r="AN77" s="39"/>
    </row>
    <row r="78" spans="1:40" ht="14.1" customHeight="1" x14ac:dyDescent="0.15">
      <c r="A78" s="4"/>
      <c r="AM78" s="39"/>
      <c r="AN78" s="39"/>
    </row>
    <row r="79" spans="1:40" ht="14.1" customHeight="1" x14ac:dyDescent="0.15">
      <c r="A79" s="4"/>
      <c r="AM79" s="39"/>
      <c r="AN79" s="39"/>
    </row>
    <row r="80" spans="1:40" x14ac:dyDescent="0.15">
      <c r="A80" s="4"/>
      <c r="AM80" s="39"/>
    </row>
    <row r="81" spans="1:39" x14ac:dyDescent="0.15">
      <c r="AM81" s="39"/>
    </row>
    <row r="82" spans="1:39" x14ac:dyDescent="0.15">
      <c r="A82" s="4"/>
    </row>
    <row r="83" spans="1:39" x14ac:dyDescent="0.15">
      <c r="A83" s="4"/>
    </row>
    <row r="84" spans="1:39" x14ac:dyDescent="0.15">
      <c r="A84" s="4"/>
    </row>
    <row r="85" spans="1:39" x14ac:dyDescent="0.15">
      <c r="A85" s="4"/>
    </row>
    <row r="86" spans="1:39" x14ac:dyDescent="0.15">
      <c r="A86" s="4"/>
    </row>
    <row r="87" spans="1:39" x14ac:dyDescent="0.15">
      <c r="A87" s="4"/>
    </row>
    <row r="88" spans="1:39" x14ac:dyDescent="0.15">
      <c r="A88" s="4"/>
    </row>
    <row r="89" spans="1:39" x14ac:dyDescent="0.15">
      <c r="A89" s="4"/>
    </row>
    <row r="90" spans="1:39" x14ac:dyDescent="0.15">
      <c r="A90" s="4"/>
    </row>
    <row r="91" spans="1:39" x14ac:dyDescent="0.15">
      <c r="A91" s="4"/>
    </row>
  </sheetData>
  <mergeCells count="80">
    <mergeCell ref="C46:AA46"/>
    <mergeCell ref="AB59:AL59"/>
    <mergeCell ref="D63:E63"/>
    <mergeCell ref="F63:G63"/>
    <mergeCell ref="J63:R64"/>
    <mergeCell ref="T63:AA64"/>
    <mergeCell ref="AB60:AL61"/>
    <mergeCell ref="D64:E64"/>
    <mergeCell ref="G64:H64"/>
    <mergeCell ref="J62:R62"/>
    <mergeCell ref="T62:AA62"/>
    <mergeCell ref="J17:N17"/>
    <mergeCell ref="O17:T17"/>
    <mergeCell ref="AB48:AM52"/>
    <mergeCell ref="AB53:AM57"/>
    <mergeCell ref="B2:AM2"/>
    <mergeCell ref="B4:Z4"/>
    <mergeCell ref="AA4:AM4"/>
    <mergeCell ref="AB10:AM12"/>
    <mergeCell ref="D17:I17"/>
    <mergeCell ref="AG17:AL17"/>
    <mergeCell ref="D18:I19"/>
    <mergeCell ref="J18:N19"/>
    <mergeCell ref="O18:T19"/>
    <mergeCell ref="U17:AF17"/>
    <mergeCell ref="O24:T25"/>
    <mergeCell ref="U18:AF19"/>
    <mergeCell ref="AG18:AL19"/>
    <mergeCell ref="AO18:BP34"/>
    <mergeCell ref="AB32:AM34"/>
    <mergeCell ref="D20:I21"/>
    <mergeCell ref="J20:N21"/>
    <mergeCell ref="O20:T21"/>
    <mergeCell ref="X23:Y23"/>
    <mergeCell ref="AA23:AB23"/>
    <mergeCell ref="AG23:AH23"/>
    <mergeCell ref="AI23:AK23"/>
    <mergeCell ref="U22:V22"/>
    <mergeCell ref="AA22:AB22"/>
    <mergeCell ref="AG22:AH22"/>
    <mergeCell ref="D22:I25"/>
    <mergeCell ref="J22:N23"/>
    <mergeCell ref="O22:T23"/>
    <mergeCell ref="J24:N25"/>
    <mergeCell ref="AG20:AL21"/>
    <mergeCell ref="AB28:AM30"/>
    <mergeCell ref="AI24:AK24"/>
    <mergeCell ref="V25:W25"/>
    <mergeCell ref="X25:Y25"/>
    <mergeCell ref="AA25:AB25"/>
    <mergeCell ref="AG25:AH25"/>
    <mergeCell ref="AI25:AK25"/>
    <mergeCell ref="U24:V24"/>
    <mergeCell ref="AA24:AB24"/>
    <mergeCell ref="AG24:AH24"/>
    <mergeCell ref="AI22:AK22"/>
    <mergeCell ref="V23:W23"/>
    <mergeCell ref="U20:AF21"/>
    <mergeCell ref="U35:V35"/>
    <mergeCell ref="X35:Y35"/>
    <mergeCell ref="H36:K36"/>
    <mergeCell ref="L36:O36"/>
    <mergeCell ref="P36:T36"/>
    <mergeCell ref="U36:AA36"/>
    <mergeCell ref="AO58:BM64"/>
    <mergeCell ref="AB38:AH38"/>
    <mergeCell ref="AB36:AH36"/>
    <mergeCell ref="C37:G37"/>
    <mergeCell ref="H37:K37"/>
    <mergeCell ref="L37:O37"/>
    <mergeCell ref="P37:T37"/>
    <mergeCell ref="U37:AA37"/>
    <mergeCell ref="AB37:AH37"/>
    <mergeCell ref="C38:G38"/>
    <mergeCell ref="H38:K38"/>
    <mergeCell ref="L38:O38"/>
    <mergeCell ref="P38:T38"/>
    <mergeCell ref="U38:AA38"/>
    <mergeCell ref="D62:I62"/>
    <mergeCell ref="AB42:AM47"/>
  </mergeCells>
  <phoneticPr fontId="4"/>
  <dataValidations count="1">
    <dataValidation type="list" errorStyle="information" allowBlank="1" showInputMessage="1" showErrorMessage="1" sqref="D63:E63 U22:V22 U24:V24">
      <formula1>"平成,令和"</formula1>
    </dataValidation>
  </dataValidation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9" r:id="rId4" name="Check Box 7">
              <controlPr defaultSize="0" autoFill="0" autoLine="0" autoPict="0">
                <anchor moveWithCells="1">
                  <from>
                    <xdr:col>16</xdr:col>
                    <xdr:colOff>133350</xdr:colOff>
                    <xdr:row>32</xdr:row>
                    <xdr:rowOff>66675</xdr:rowOff>
                  </from>
                  <to>
                    <xdr:col>20</xdr:col>
                    <xdr:colOff>76200</xdr:colOff>
                    <xdr:row>33</xdr:row>
                    <xdr:rowOff>66675</xdr:rowOff>
                  </to>
                </anchor>
              </controlPr>
            </control>
          </mc:Choice>
        </mc:AlternateContent>
        <mc:AlternateContent xmlns:mc="http://schemas.openxmlformats.org/markup-compatibility/2006">
          <mc:Choice Requires="x14">
            <control shapeId="253960" r:id="rId5" name="Check Box 8">
              <controlPr defaultSize="0" autoFill="0" autoLine="0" autoPict="0">
                <anchor moveWithCells="1">
                  <from>
                    <xdr:col>22</xdr:col>
                    <xdr:colOff>9525</xdr:colOff>
                    <xdr:row>32</xdr:row>
                    <xdr:rowOff>38100</xdr:rowOff>
                  </from>
                  <to>
                    <xdr:col>25</xdr:col>
                    <xdr:colOff>142875</xdr:colOff>
                    <xdr:row>33</xdr:row>
                    <xdr:rowOff>38100</xdr:rowOff>
                  </to>
                </anchor>
              </controlPr>
            </control>
          </mc:Choice>
        </mc:AlternateContent>
        <mc:AlternateContent xmlns:mc="http://schemas.openxmlformats.org/markup-compatibility/2006">
          <mc:Choice Requires="x14">
            <control shapeId="253963" r:id="rId6" name="Check Box 11">
              <controlPr defaultSize="0" autoFill="0" autoLine="0" autoPict="0">
                <anchor moveWithCells="1">
                  <from>
                    <xdr:col>16</xdr:col>
                    <xdr:colOff>152400</xdr:colOff>
                    <xdr:row>12</xdr:row>
                    <xdr:rowOff>0</xdr:rowOff>
                  </from>
                  <to>
                    <xdr:col>20</xdr:col>
                    <xdr:colOff>95250</xdr:colOff>
                    <xdr:row>13</xdr:row>
                    <xdr:rowOff>0</xdr:rowOff>
                  </to>
                </anchor>
              </controlPr>
            </control>
          </mc:Choice>
        </mc:AlternateContent>
        <mc:AlternateContent xmlns:mc="http://schemas.openxmlformats.org/markup-compatibility/2006">
          <mc:Choice Requires="x14">
            <control shapeId="253964" r:id="rId7" name="Check Box 12">
              <controlPr defaultSize="0" autoFill="0" autoLine="0" autoPict="0">
                <anchor moveWithCells="1">
                  <from>
                    <xdr:col>22</xdr:col>
                    <xdr:colOff>19050</xdr:colOff>
                    <xdr:row>12</xdr:row>
                    <xdr:rowOff>0</xdr:rowOff>
                  </from>
                  <to>
                    <xdr:col>25</xdr:col>
                    <xdr:colOff>152400</xdr:colOff>
                    <xdr:row>13</xdr:row>
                    <xdr:rowOff>0</xdr:rowOff>
                  </to>
                </anchor>
              </controlPr>
            </control>
          </mc:Choice>
        </mc:AlternateContent>
        <mc:AlternateContent xmlns:mc="http://schemas.openxmlformats.org/markup-compatibility/2006">
          <mc:Choice Requires="x14">
            <control shapeId="253965" r:id="rId8" name="Check Box 13">
              <controlPr defaultSize="0" autoFill="0" autoLine="0" autoPict="0">
                <anchor moveWithCells="1">
                  <from>
                    <xdr:col>16</xdr:col>
                    <xdr:colOff>152400</xdr:colOff>
                    <xdr:row>29</xdr:row>
                    <xdr:rowOff>0</xdr:rowOff>
                  </from>
                  <to>
                    <xdr:col>20</xdr:col>
                    <xdr:colOff>95250</xdr:colOff>
                    <xdr:row>30</xdr:row>
                    <xdr:rowOff>0</xdr:rowOff>
                  </to>
                </anchor>
              </controlPr>
            </control>
          </mc:Choice>
        </mc:AlternateContent>
        <mc:AlternateContent xmlns:mc="http://schemas.openxmlformats.org/markup-compatibility/2006">
          <mc:Choice Requires="x14">
            <control shapeId="253966" r:id="rId9" name="Check Box 14">
              <controlPr defaultSize="0" autoFill="0" autoLine="0" autoPict="0">
                <anchor moveWithCells="1">
                  <from>
                    <xdr:col>22</xdr:col>
                    <xdr:colOff>19050</xdr:colOff>
                    <xdr:row>29</xdr:row>
                    <xdr:rowOff>0</xdr:rowOff>
                  </from>
                  <to>
                    <xdr:col>25</xdr:col>
                    <xdr:colOff>152400</xdr:colOff>
                    <xdr:row>30</xdr:row>
                    <xdr:rowOff>0</xdr:rowOff>
                  </to>
                </anchor>
              </controlPr>
            </control>
          </mc:Choice>
        </mc:AlternateContent>
        <mc:AlternateContent xmlns:mc="http://schemas.openxmlformats.org/markup-compatibility/2006">
          <mc:Choice Requires="x14">
            <control shapeId="253967" r:id="rId10" name="Check Box 15">
              <controlPr defaultSize="0" autoFill="0" autoLine="0" autoPict="0">
                <anchor moveWithCells="1">
                  <from>
                    <xdr:col>20</xdr:col>
                    <xdr:colOff>142875</xdr:colOff>
                    <xdr:row>35</xdr:row>
                    <xdr:rowOff>161925</xdr:rowOff>
                  </from>
                  <to>
                    <xdr:col>23</xdr:col>
                    <xdr:colOff>9525</xdr:colOff>
                    <xdr:row>37</xdr:row>
                    <xdr:rowOff>0</xdr:rowOff>
                  </to>
                </anchor>
              </controlPr>
            </control>
          </mc:Choice>
        </mc:AlternateContent>
        <mc:AlternateContent xmlns:mc="http://schemas.openxmlformats.org/markup-compatibility/2006">
          <mc:Choice Requires="x14">
            <control shapeId="253968" r:id="rId11" name="Check Box 16">
              <controlPr defaultSize="0" autoFill="0" autoLine="0" autoPict="0">
                <anchor moveWithCells="1">
                  <from>
                    <xdr:col>23</xdr:col>
                    <xdr:colOff>95250</xdr:colOff>
                    <xdr:row>35</xdr:row>
                    <xdr:rowOff>161925</xdr:rowOff>
                  </from>
                  <to>
                    <xdr:col>25</xdr:col>
                    <xdr:colOff>142875</xdr:colOff>
                    <xdr:row>37</xdr:row>
                    <xdr:rowOff>0</xdr:rowOff>
                  </to>
                </anchor>
              </controlPr>
            </control>
          </mc:Choice>
        </mc:AlternateContent>
        <mc:AlternateContent xmlns:mc="http://schemas.openxmlformats.org/markup-compatibility/2006">
          <mc:Choice Requires="x14">
            <control shapeId="253969" r:id="rId12" name="Check Box 17">
              <controlPr defaultSize="0" autoFill="0" autoLine="0" autoPict="0">
                <anchor moveWithCells="1">
                  <from>
                    <xdr:col>27</xdr:col>
                    <xdr:colOff>142875</xdr:colOff>
                    <xdr:row>35</xdr:row>
                    <xdr:rowOff>161925</xdr:rowOff>
                  </from>
                  <to>
                    <xdr:col>30</xdr:col>
                    <xdr:colOff>9525</xdr:colOff>
                    <xdr:row>37</xdr:row>
                    <xdr:rowOff>0</xdr:rowOff>
                  </to>
                </anchor>
              </controlPr>
            </control>
          </mc:Choice>
        </mc:AlternateContent>
        <mc:AlternateContent xmlns:mc="http://schemas.openxmlformats.org/markup-compatibility/2006">
          <mc:Choice Requires="x14">
            <control shapeId="253970" r:id="rId13" name="Check Box 18">
              <controlPr defaultSize="0" autoFill="0" autoLine="0" autoPict="0">
                <anchor moveWithCells="1">
                  <from>
                    <xdr:col>30</xdr:col>
                    <xdr:colOff>95250</xdr:colOff>
                    <xdr:row>35</xdr:row>
                    <xdr:rowOff>161925</xdr:rowOff>
                  </from>
                  <to>
                    <xdr:col>32</xdr:col>
                    <xdr:colOff>142875</xdr:colOff>
                    <xdr:row>37</xdr:row>
                    <xdr:rowOff>0</xdr:rowOff>
                  </to>
                </anchor>
              </controlPr>
            </control>
          </mc:Choice>
        </mc:AlternateContent>
        <mc:AlternateContent xmlns:mc="http://schemas.openxmlformats.org/markup-compatibility/2006">
          <mc:Choice Requires="x14">
            <control shapeId="253971" r:id="rId14" name="Check Box 19">
              <controlPr defaultSize="0" autoFill="0" autoLine="0" autoPict="0">
                <anchor moveWithCells="1">
                  <from>
                    <xdr:col>20</xdr:col>
                    <xdr:colOff>133350</xdr:colOff>
                    <xdr:row>36</xdr:row>
                    <xdr:rowOff>161925</xdr:rowOff>
                  </from>
                  <to>
                    <xdr:col>23</xdr:col>
                    <xdr:colOff>0</xdr:colOff>
                    <xdr:row>38</xdr:row>
                    <xdr:rowOff>0</xdr:rowOff>
                  </to>
                </anchor>
              </controlPr>
            </control>
          </mc:Choice>
        </mc:AlternateContent>
        <mc:AlternateContent xmlns:mc="http://schemas.openxmlformats.org/markup-compatibility/2006">
          <mc:Choice Requires="x14">
            <control shapeId="253972" r:id="rId15" name="Check Box 20">
              <controlPr defaultSize="0" autoFill="0" autoLine="0" autoPict="0">
                <anchor moveWithCells="1">
                  <from>
                    <xdr:col>23</xdr:col>
                    <xdr:colOff>85725</xdr:colOff>
                    <xdr:row>36</xdr:row>
                    <xdr:rowOff>161925</xdr:rowOff>
                  </from>
                  <to>
                    <xdr:col>25</xdr:col>
                    <xdr:colOff>133350</xdr:colOff>
                    <xdr:row>38</xdr:row>
                    <xdr:rowOff>0</xdr:rowOff>
                  </to>
                </anchor>
              </controlPr>
            </control>
          </mc:Choice>
        </mc:AlternateContent>
        <mc:AlternateContent xmlns:mc="http://schemas.openxmlformats.org/markup-compatibility/2006">
          <mc:Choice Requires="x14">
            <control shapeId="253973" r:id="rId16" name="Check Box 21">
              <controlPr defaultSize="0" autoFill="0" autoLine="0" autoPict="0">
                <anchor moveWithCells="1">
                  <from>
                    <xdr:col>27</xdr:col>
                    <xdr:colOff>133350</xdr:colOff>
                    <xdr:row>36</xdr:row>
                    <xdr:rowOff>161925</xdr:rowOff>
                  </from>
                  <to>
                    <xdr:col>30</xdr:col>
                    <xdr:colOff>0</xdr:colOff>
                    <xdr:row>38</xdr:row>
                    <xdr:rowOff>0</xdr:rowOff>
                  </to>
                </anchor>
              </controlPr>
            </control>
          </mc:Choice>
        </mc:AlternateContent>
        <mc:AlternateContent xmlns:mc="http://schemas.openxmlformats.org/markup-compatibility/2006">
          <mc:Choice Requires="x14">
            <control shapeId="253974" r:id="rId17" name="Check Box 22">
              <controlPr defaultSize="0" autoFill="0" autoLine="0" autoPict="0">
                <anchor moveWithCells="1">
                  <from>
                    <xdr:col>30</xdr:col>
                    <xdr:colOff>85725</xdr:colOff>
                    <xdr:row>36</xdr:row>
                    <xdr:rowOff>161925</xdr:rowOff>
                  </from>
                  <to>
                    <xdr:col>32</xdr:col>
                    <xdr:colOff>133350</xdr:colOff>
                    <xdr:row>38</xdr:row>
                    <xdr:rowOff>0</xdr:rowOff>
                  </to>
                </anchor>
              </controlPr>
            </control>
          </mc:Choice>
        </mc:AlternateContent>
        <mc:AlternateContent xmlns:mc="http://schemas.openxmlformats.org/markup-compatibility/2006">
          <mc:Choice Requires="x14">
            <control shapeId="253975" r:id="rId18" name="Check Box 23">
              <controlPr defaultSize="0" autoFill="0" autoLine="0" autoPict="0">
                <anchor moveWithCells="1">
                  <from>
                    <xdr:col>16</xdr:col>
                    <xdr:colOff>66675</xdr:colOff>
                    <xdr:row>41</xdr:row>
                    <xdr:rowOff>95250</xdr:rowOff>
                  </from>
                  <to>
                    <xdr:col>20</xdr:col>
                    <xdr:colOff>9525</xdr:colOff>
                    <xdr:row>43</xdr:row>
                    <xdr:rowOff>9525</xdr:rowOff>
                  </to>
                </anchor>
              </controlPr>
            </control>
          </mc:Choice>
        </mc:AlternateContent>
        <mc:AlternateContent xmlns:mc="http://schemas.openxmlformats.org/markup-compatibility/2006">
          <mc:Choice Requires="x14">
            <control shapeId="253976" r:id="rId19" name="Check Box 24">
              <controlPr defaultSize="0" autoFill="0" autoLine="0" autoPict="0">
                <anchor moveWithCells="1">
                  <from>
                    <xdr:col>21</xdr:col>
                    <xdr:colOff>114300</xdr:colOff>
                    <xdr:row>41</xdr:row>
                    <xdr:rowOff>95250</xdr:rowOff>
                  </from>
                  <to>
                    <xdr:col>25</xdr:col>
                    <xdr:colOff>66675</xdr:colOff>
                    <xdr:row>43</xdr:row>
                    <xdr:rowOff>9525</xdr:rowOff>
                  </to>
                </anchor>
              </controlPr>
            </control>
          </mc:Choice>
        </mc:AlternateContent>
        <mc:AlternateContent xmlns:mc="http://schemas.openxmlformats.org/markup-compatibility/2006">
          <mc:Choice Requires="x14">
            <control shapeId="253981" r:id="rId20" name="Check Box 29">
              <controlPr defaultSize="0" autoFill="0" autoLine="0" autoPict="0">
                <anchor moveWithCells="1">
                  <from>
                    <xdr:col>16</xdr:col>
                    <xdr:colOff>66675</xdr:colOff>
                    <xdr:row>44</xdr:row>
                    <xdr:rowOff>76200</xdr:rowOff>
                  </from>
                  <to>
                    <xdr:col>20</xdr:col>
                    <xdr:colOff>9525</xdr:colOff>
                    <xdr:row>45</xdr:row>
                    <xdr:rowOff>104775</xdr:rowOff>
                  </to>
                </anchor>
              </controlPr>
            </control>
          </mc:Choice>
        </mc:AlternateContent>
        <mc:AlternateContent xmlns:mc="http://schemas.openxmlformats.org/markup-compatibility/2006">
          <mc:Choice Requires="x14">
            <control shapeId="253982" r:id="rId21" name="Check Box 30">
              <controlPr defaultSize="0" autoFill="0" autoLine="0" autoPict="0">
                <anchor moveWithCells="1">
                  <from>
                    <xdr:col>21</xdr:col>
                    <xdr:colOff>104775</xdr:colOff>
                    <xdr:row>44</xdr:row>
                    <xdr:rowOff>76200</xdr:rowOff>
                  </from>
                  <to>
                    <xdr:col>25</xdr:col>
                    <xdr:colOff>57150</xdr:colOff>
                    <xdr:row>45</xdr:row>
                    <xdr:rowOff>104775</xdr:rowOff>
                  </to>
                </anchor>
              </controlPr>
            </control>
          </mc:Choice>
        </mc:AlternateContent>
        <mc:AlternateContent xmlns:mc="http://schemas.openxmlformats.org/markup-compatibility/2006">
          <mc:Choice Requires="x14">
            <control shapeId="253983" r:id="rId22" name="Check Box 31">
              <controlPr defaultSize="0" autoFill="0" autoLine="0" autoPict="0">
                <anchor moveWithCells="1">
                  <from>
                    <xdr:col>12</xdr:col>
                    <xdr:colOff>0</xdr:colOff>
                    <xdr:row>58</xdr:row>
                    <xdr:rowOff>0</xdr:rowOff>
                  </from>
                  <to>
                    <xdr:col>15</xdr:col>
                    <xdr:colOff>0</xdr:colOff>
                    <xdr:row>59</xdr:row>
                    <xdr:rowOff>0</xdr:rowOff>
                  </to>
                </anchor>
              </controlPr>
            </control>
          </mc:Choice>
        </mc:AlternateContent>
        <mc:AlternateContent xmlns:mc="http://schemas.openxmlformats.org/markup-compatibility/2006">
          <mc:Choice Requires="x14">
            <control shapeId="253984" r:id="rId23" name="Check Box 32">
              <controlPr defaultSize="0" autoFill="0" autoLine="0" autoPict="0">
                <anchor moveWithCells="1">
                  <from>
                    <xdr:col>16</xdr:col>
                    <xdr:colOff>0</xdr:colOff>
                    <xdr:row>58</xdr:row>
                    <xdr:rowOff>0</xdr:rowOff>
                  </from>
                  <to>
                    <xdr:col>20</xdr:col>
                    <xdr:colOff>0</xdr:colOff>
                    <xdr:row>59</xdr:row>
                    <xdr:rowOff>0</xdr:rowOff>
                  </to>
                </anchor>
              </controlPr>
            </control>
          </mc:Choice>
        </mc:AlternateContent>
        <mc:AlternateContent xmlns:mc="http://schemas.openxmlformats.org/markup-compatibility/2006">
          <mc:Choice Requires="x14">
            <control shapeId="253985" r:id="rId24" name="Check Box 33">
              <controlPr defaultSize="0" autoFill="0" autoLine="0" autoPict="0">
                <anchor moveWithCells="1">
                  <from>
                    <xdr:col>22</xdr:col>
                    <xdr:colOff>0</xdr:colOff>
                    <xdr:row>58</xdr:row>
                    <xdr:rowOff>0</xdr:rowOff>
                  </from>
                  <to>
                    <xdr:col>25</xdr:col>
                    <xdr:colOff>0</xdr:colOff>
                    <xdr:row>59</xdr:row>
                    <xdr:rowOff>0</xdr:rowOff>
                  </to>
                </anchor>
              </controlPr>
            </control>
          </mc:Choice>
        </mc:AlternateContent>
        <mc:AlternateContent xmlns:mc="http://schemas.openxmlformats.org/markup-compatibility/2006">
          <mc:Choice Requires="x14">
            <control shapeId="253986" r:id="rId25" name="Check Box 34">
              <controlPr defaultSize="0" autoFill="0" autoLine="0" autoPict="0">
                <anchor moveWithCells="1">
                  <from>
                    <xdr:col>16</xdr:col>
                    <xdr:colOff>0</xdr:colOff>
                    <xdr:row>52</xdr:row>
                    <xdr:rowOff>0</xdr:rowOff>
                  </from>
                  <to>
                    <xdr:col>19</xdr:col>
                    <xdr:colOff>0</xdr:colOff>
                    <xdr:row>53</xdr:row>
                    <xdr:rowOff>0</xdr:rowOff>
                  </to>
                </anchor>
              </controlPr>
            </control>
          </mc:Choice>
        </mc:AlternateContent>
        <mc:AlternateContent xmlns:mc="http://schemas.openxmlformats.org/markup-compatibility/2006">
          <mc:Choice Requires="x14">
            <control shapeId="253987" r:id="rId26" name="Check Box 35">
              <controlPr defaultSize="0" autoFill="0" autoLine="0" autoPict="0">
                <anchor moveWithCells="1">
                  <from>
                    <xdr:col>22</xdr:col>
                    <xdr:colOff>0</xdr:colOff>
                    <xdr:row>52</xdr:row>
                    <xdr:rowOff>0</xdr:rowOff>
                  </from>
                  <to>
                    <xdr:col>25</xdr:col>
                    <xdr:colOff>0</xdr:colOff>
                    <xdr:row>53</xdr:row>
                    <xdr:rowOff>0</xdr:rowOff>
                  </to>
                </anchor>
              </controlPr>
            </control>
          </mc:Choice>
        </mc:AlternateContent>
        <mc:AlternateContent xmlns:mc="http://schemas.openxmlformats.org/markup-compatibility/2006">
          <mc:Choice Requires="x14">
            <control shapeId="253988" r:id="rId27" name="Check Box 36">
              <controlPr defaultSize="0" autoFill="0" autoLine="0" autoPict="0">
                <anchor moveWithCells="1">
                  <from>
                    <xdr:col>16</xdr:col>
                    <xdr:colOff>0</xdr:colOff>
                    <xdr:row>54</xdr:row>
                    <xdr:rowOff>0</xdr:rowOff>
                  </from>
                  <to>
                    <xdr:col>19</xdr:col>
                    <xdr:colOff>0</xdr:colOff>
                    <xdr:row>55</xdr:row>
                    <xdr:rowOff>0</xdr:rowOff>
                  </to>
                </anchor>
              </controlPr>
            </control>
          </mc:Choice>
        </mc:AlternateContent>
        <mc:AlternateContent xmlns:mc="http://schemas.openxmlformats.org/markup-compatibility/2006">
          <mc:Choice Requires="x14">
            <control shapeId="253989" r:id="rId28" name="Check Box 37">
              <controlPr defaultSize="0" autoFill="0" autoLine="0" autoPict="0">
                <anchor moveWithCells="1">
                  <from>
                    <xdr:col>22</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253990" r:id="rId29" name="Check Box 38">
              <controlPr defaultSize="0" autoFill="0" autoLine="0" autoPict="0">
                <anchor moveWithCells="1">
                  <from>
                    <xdr:col>16</xdr:col>
                    <xdr:colOff>0</xdr:colOff>
                    <xdr:row>56</xdr:row>
                    <xdr:rowOff>0</xdr:rowOff>
                  </from>
                  <to>
                    <xdr:col>19</xdr:col>
                    <xdr:colOff>0</xdr:colOff>
                    <xdr:row>57</xdr:row>
                    <xdr:rowOff>0</xdr:rowOff>
                  </to>
                </anchor>
              </controlPr>
            </control>
          </mc:Choice>
        </mc:AlternateContent>
        <mc:AlternateContent xmlns:mc="http://schemas.openxmlformats.org/markup-compatibility/2006">
          <mc:Choice Requires="x14">
            <control shapeId="253991" r:id="rId30" name="Check Box 39">
              <controlPr defaultSize="0" autoFill="0" autoLine="0" autoPict="0">
                <anchor moveWithCells="1">
                  <from>
                    <xdr:col>22</xdr:col>
                    <xdr:colOff>0</xdr:colOff>
                    <xdr:row>56</xdr:row>
                    <xdr:rowOff>0</xdr:rowOff>
                  </from>
                  <to>
                    <xdr:col>25</xdr:col>
                    <xdr:colOff>0</xdr:colOff>
                    <xdr:row>57</xdr:row>
                    <xdr:rowOff>0</xdr:rowOff>
                  </to>
                </anchor>
              </controlPr>
            </control>
          </mc:Choice>
        </mc:AlternateContent>
        <mc:AlternateContent xmlns:mc="http://schemas.openxmlformats.org/markup-compatibility/2006">
          <mc:Choice Requires="x14">
            <control shapeId="253992" r:id="rId31" name="Check Box 40">
              <controlPr defaultSize="0" autoFill="0" autoLine="0" autoPict="0">
                <anchor moveWithCells="1">
                  <from>
                    <xdr:col>17</xdr:col>
                    <xdr:colOff>47625</xdr:colOff>
                    <xdr:row>65</xdr:row>
                    <xdr:rowOff>142875</xdr:rowOff>
                  </from>
                  <to>
                    <xdr:col>20</xdr:col>
                    <xdr:colOff>171450</xdr:colOff>
                    <xdr:row>66</xdr:row>
                    <xdr:rowOff>152400</xdr:rowOff>
                  </to>
                </anchor>
              </controlPr>
            </control>
          </mc:Choice>
        </mc:AlternateContent>
        <mc:AlternateContent xmlns:mc="http://schemas.openxmlformats.org/markup-compatibility/2006">
          <mc:Choice Requires="x14">
            <control shapeId="253993" r:id="rId32" name="Check Box 41">
              <controlPr defaultSize="0" autoFill="0" autoLine="0" autoPict="0">
                <anchor moveWithCells="1">
                  <from>
                    <xdr:col>22</xdr:col>
                    <xdr:colOff>19050</xdr:colOff>
                    <xdr:row>65</xdr:row>
                    <xdr:rowOff>142875</xdr:rowOff>
                  </from>
                  <to>
                    <xdr:col>25</xdr:col>
                    <xdr:colOff>152400</xdr:colOff>
                    <xdr:row>66</xdr:row>
                    <xdr:rowOff>152400</xdr:rowOff>
                  </to>
                </anchor>
              </controlPr>
            </control>
          </mc:Choice>
        </mc:AlternateContent>
        <mc:AlternateContent xmlns:mc="http://schemas.openxmlformats.org/markup-compatibility/2006">
          <mc:Choice Requires="x14">
            <control shapeId="254002" r:id="rId33" name="Check Box 50">
              <controlPr defaultSize="0" autoFill="0" autoLine="0" autoPict="0">
                <anchor moveWithCells="1">
                  <from>
                    <xdr:col>17</xdr:col>
                    <xdr:colOff>0</xdr:colOff>
                    <xdr:row>47</xdr:row>
                    <xdr:rowOff>57150</xdr:rowOff>
                  </from>
                  <to>
                    <xdr:col>21</xdr:col>
                    <xdr:colOff>114300</xdr:colOff>
                    <xdr:row>48</xdr:row>
                    <xdr:rowOff>38100</xdr:rowOff>
                  </to>
                </anchor>
              </controlPr>
            </control>
          </mc:Choice>
        </mc:AlternateContent>
        <mc:AlternateContent xmlns:mc="http://schemas.openxmlformats.org/markup-compatibility/2006">
          <mc:Choice Requires="x14">
            <control shapeId="254003" r:id="rId34" name="Check Box 51">
              <controlPr defaultSize="0" autoFill="0" autoLine="0" autoPict="0">
                <anchor moveWithCells="1">
                  <from>
                    <xdr:col>22</xdr:col>
                    <xdr:colOff>57150</xdr:colOff>
                    <xdr:row>47</xdr:row>
                    <xdr:rowOff>57150</xdr:rowOff>
                  </from>
                  <to>
                    <xdr:col>27</xdr:col>
                    <xdr:colOff>0</xdr:colOff>
                    <xdr:row>48</xdr:row>
                    <xdr:rowOff>38100</xdr:rowOff>
                  </to>
                </anchor>
              </controlPr>
            </control>
          </mc:Choice>
        </mc:AlternateContent>
        <mc:AlternateContent xmlns:mc="http://schemas.openxmlformats.org/markup-compatibility/2006">
          <mc:Choice Requires="x14">
            <control shapeId="254004" r:id="rId35" name="Check Box 51">
              <controlPr defaultSize="0" autoFill="0" autoLine="0" autoPict="0">
                <anchor moveWithCells="1">
                  <from>
                    <xdr:col>19</xdr:col>
                    <xdr:colOff>0</xdr:colOff>
                    <xdr:row>47</xdr:row>
                    <xdr:rowOff>0</xdr:rowOff>
                  </from>
                  <to>
                    <xdr:col>22</xdr:col>
                    <xdr:colOff>123825</xdr:colOff>
                    <xdr:row>48</xdr:row>
                    <xdr:rowOff>0</xdr:rowOff>
                  </to>
                </anchor>
              </controlPr>
            </control>
          </mc:Choice>
        </mc:AlternateContent>
        <mc:AlternateContent xmlns:mc="http://schemas.openxmlformats.org/markup-compatibility/2006">
          <mc:Choice Requires="x14">
            <control shapeId="254005" r:id="rId36" name="Check Box 52">
              <controlPr defaultSize="0" autoFill="0" autoLine="0" autoPict="0">
                <anchor moveWithCells="1">
                  <from>
                    <xdr:col>23</xdr:col>
                    <xdr:colOff>47625</xdr:colOff>
                    <xdr:row>47</xdr:row>
                    <xdr:rowOff>0</xdr:rowOff>
                  </from>
                  <to>
                    <xdr:col>27</xdr:col>
                    <xdr:colOff>0</xdr:colOff>
                    <xdr:row>48</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H83"/>
  <sheetViews>
    <sheetView showGridLines="0" view="pageBreakPreview" zoomScaleNormal="100" zoomScaleSheetLayoutView="100" workbookViewId="0">
      <selection activeCell="W5" sqref="W5"/>
    </sheetView>
  </sheetViews>
  <sheetFormatPr defaultRowHeight="12" x14ac:dyDescent="0.15"/>
  <cols>
    <col min="1" max="1" width="1.5" style="934" customWidth="1"/>
    <col min="2" max="38" width="2.25" style="934" customWidth="1"/>
    <col min="39" max="62" width="2.125" style="934" customWidth="1"/>
    <col min="63" max="16384" width="9" style="934"/>
  </cols>
  <sheetData>
    <row r="2" spans="1:38" ht="13.5" x14ac:dyDescent="0.15">
      <c r="B2" s="5746" t="s">
        <v>1739</v>
      </c>
      <c r="C2" s="5747"/>
      <c r="D2" s="5747"/>
      <c r="E2" s="5747"/>
      <c r="F2" s="5747"/>
      <c r="G2" s="5747"/>
      <c r="H2" s="5747"/>
      <c r="I2" s="5747"/>
      <c r="J2" s="5747"/>
      <c r="K2" s="5747"/>
      <c r="L2" s="5747"/>
      <c r="M2" s="5747"/>
      <c r="N2" s="5747"/>
      <c r="O2" s="5747"/>
      <c r="P2" s="5747"/>
      <c r="Q2" s="5747"/>
      <c r="R2" s="5747"/>
      <c r="S2" s="5747"/>
      <c r="T2" s="5747"/>
      <c r="U2" s="5747"/>
      <c r="V2" s="5747"/>
      <c r="W2" s="5747"/>
      <c r="X2" s="5747"/>
      <c r="Y2" s="5747"/>
      <c r="Z2" s="5747"/>
      <c r="AA2" s="5747"/>
      <c r="AB2" s="5747"/>
      <c r="AC2" s="5747"/>
      <c r="AD2" s="5747"/>
      <c r="AE2" s="5747"/>
      <c r="AF2" s="5747"/>
      <c r="AG2" s="5747"/>
      <c r="AH2" s="5747"/>
      <c r="AI2" s="5747"/>
      <c r="AJ2" s="5747"/>
      <c r="AK2" s="5747"/>
      <c r="AL2" s="5747"/>
    </row>
    <row r="3" spans="1:38" ht="5.0999999999999996" customHeight="1" thickBot="1" x14ac:dyDescent="0.2"/>
    <row r="4" spans="1:38" x14ac:dyDescent="0.15">
      <c r="B4" s="5748" t="s">
        <v>1082</v>
      </c>
      <c r="C4" s="5749"/>
      <c r="D4" s="5749"/>
      <c r="E4" s="5749"/>
      <c r="F4" s="5749"/>
      <c r="G4" s="5749"/>
      <c r="H4" s="5749"/>
      <c r="I4" s="5749"/>
      <c r="J4" s="5749"/>
      <c r="K4" s="5749"/>
      <c r="L4" s="5749"/>
      <c r="M4" s="5749"/>
      <c r="N4" s="5749"/>
      <c r="O4" s="5749"/>
      <c r="P4" s="5749"/>
      <c r="Q4" s="5749"/>
      <c r="R4" s="5749"/>
      <c r="S4" s="5749"/>
      <c r="T4" s="5749"/>
      <c r="U4" s="5749"/>
      <c r="V4" s="5749"/>
      <c r="W4" s="5749"/>
      <c r="X4" s="5749"/>
      <c r="Y4" s="5749"/>
      <c r="Z4" s="5750"/>
      <c r="AA4" s="5751" t="s">
        <v>8</v>
      </c>
      <c r="AB4" s="5749"/>
      <c r="AC4" s="5749"/>
      <c r="AD4" s="5749"/>
      <c r="AE4" s="5749"/>
      <c r="AF4" s="5749"/>
      <c r="AG4" s="5749"/>
      <c r="AH4" s="5749"/>
      <c r="AI4" s="5749"/>
      <c r="AJ4" s="5749"/>
      <c r="AK4" s="5749"/>
      <c r="AL4" s="5752"/>
    </row>
    <row r="5" spans="1:38" x14ac:dyDescent="0.15">
      <c r="B5" s="935"/>
      <c r="C5" s="936" t="s">
        <v>1003</v>
      </c>
      <c r="D5" s="937"/>
      <c r="E5" s="937"/>
      <c r="F5" s="937"/>
      <c r="G5" s="937"/>
      <c r="H5" s="937"/>
      <c r="I5" s="937"/>
      <c r="J5" s="937"/>
      <c r="K5" s="937"/>
      <c r="L5" s="937"/>
      <c r="M5" s="937"/>
      <c r="N5" s="937"/>
      <c r="O5" s="937"/>
      <c r="P5" s="937"/>
      <c r="Q5" s="937"/>
      <c r="R5" s="937"/>
      <c r="S5" s="937"/>
      <c r="T5" s="937"/>
      <c r="U5" s="937"/>
      <c r="V5" s="937"/>
      <c r="W5" s="937"/>
      <c r="X5" s="937"/>
      <c r="Y5" s="937"/>
      <c r="Z5" s="938"/>
      <c r="AA5" s="939"/>
      <c r="AB5" s="937"/>
      <c r="AC5" s="937"/>
      <c r="AD5" s="937"/>
      <c r="AE5" s="937"/>
      <c r="AF5" s="937"/>
      <c r="AG5" s="937"/>
      <c r="AH5" s="937"/>
      <c r="AI5" s="937"/>
      <c r="AJ5" s="937"/>
      <c r="AK5" s="937"/>
      <c r="AL5" s="940"/>
    </row>
    <row r="6" spans="1:38" ht="13.5" customHeight="1" x14ac:dyDescent="0.15">
      <c r="A6" s="941"/>
      <c r="B6" s="942"/>
      <c r="C6" s="941" t="s">
        <v>1114</v>
      </c>
      <c r="D6" s="943"/>
      <c r="E6" s="943"/>
      <c r="F6" s="943"/>
      <c r="G6" s="943"/>
      <c r="H6" s="943"/>
      <c r="I6" s="943"/>
      <c r="J6" s="943"/>
      <c r="K6" s="943"/>
      <c r="L6" s="943"/>
      <c r="M6" s="941"/>
      <c r="N6" s="941"/>
      <c r="O6" s="941"/>
      <c r="P6" s="941"/>
      <c r="Z6" s="944"/>
      <c r="AA6" s="945" t="s">
        <v>238</v>
      </c>
      <c r="AB6" s="1767" t="s">
        <v>2084</v>
      </c>
      <c r="AC6" s="941"/>
      <c r="AD6" s="941"/>
      <c r="AE6" s="941"/>
      <c r="AF6" s="941"/>
      <c r="AG6" s="941"/>
      <c r="AH6" s="941"/>
      <c r="AI6" s="941"/>
      <c r="AJ6" s="946"/>
      <c r="AK6" s="946"/>
      <c r="AL6" s="947"/>
    </row>
    <row r="7" spans="1:38" ht="13.5" customHeight="1" x14ac:dyDescent="0.15">
      <c r="A7" s="941"/>
      <c r="B7" s="942"/>
      <c r="C7" s="941"/>
      <c r="D7" s="943" t="s">
        <v>1054</v>
      </c>
      <c r="E7" s="943"/>
      <c r="F7" s="943"/>
      <c r="G7" s="943"/>
      <c r="H7" s="943"/>
      <c r="I7" s="943"/>
      <c r="J7" s="943"/>
      <c r="K7" s="943"/>
      <c r="L7" s="943"/>
      <c r="M7" s="941"/>
      <c r="N7" s="941"/>
      <c r="O7" s="941"/>
      <c r="P7" s="941"/>
      <c r="Q7" s="941"/>
      <c r="R7" s="536"/>
      <c r="S7" s="536"/>
      <c r="T7" s="536"/>
      <c r="U7" s="536"/>
      <c r="V7" s="536"/>
      <c r="W7" s="536"/>
      <c r="Y7" s="536"/>
      <c r="Z7" s="944"/>
      <c r="AA7" s="948"/>
      <c r="AB7" s="941"/>
      <c r="AC7" s="941"/>
      <c r="AD7" s="941"/>
      <c r="AE7" s="941"/>
      <c r="AF7" s="941"/>
      <c r="AG7" s="941"/>
      <c r="AH7" s="941"/>
      <c r="AI7" s="941"/>
      <c r="AJ7" s="946"/>
      <c r="AK7" s="946"/>
      <c r="AL7" s="947"/>
    </row>
    <row r="8" spans="1:38" ht="13.5" customHeight="1" x14ac:dyDescent="0.15">
      <c r="A8" s="941"/>
      <c r="B8" s="942"/>
      <c r="C8" s="941"/>
      <c r="D8" s="943"/>
      <c r="E8" s="943"/>
      <c r="F8" s="943"/>
      <c r="G8" s="943"/>
      <c r="H8" s="943"/>
      <c r="I8" s="943"/>
      <c r="J8" s="943"/>
      <c r="K8" s="943"/>
      <c r="L8" s="943"/>
      <c r="M8" s="941"/>
      <c r="N8" s="941"/>
      <c r="O8" s="941"/>
      <c r="P8" s="941"/>
      <c r="Q8" s="941"/>
      <c r="R8" s="536"/>
      <c r="S8" s="536"/>
      <c r="T8" s="536"/>
      <c r="U8" s="536"/>
      <c r="V8" s="536"/>
      <c r="W8" s="536"/>
      <c r="Y8" s="536"/>
      <c r="Z8" s="944"/>
      <c r="AA8" s="948"/>
      <c r="AB8" s="941"/>
      <c r="AC8" s="941"/>
      <c r="AD8" s="941"/>
      <c r="AE8" s="941"/>
      <c r="AF8" s="941"/>
      <c r="AG8" s="941"/>
      <c r="AH8" s="941"/>
      <c r="AI8" s="941"/>
      <c r="AJ8" s="946"/>
      <c r="AK8" s="946"/>
      <c r="AL8" s="947"/>
    </row>
    <row r="9" spans="1:38" ht="13.5" customHeight="1" x14ac:dyDescent="0.15">
      <c r="A9" s="941"/>
      <c r="B9" s="942"/>
      <c r="C9" s="941" t="s">
        <v>1004</v>
      </c>
      <c r="D9" s="943"/>
      <c r="E9" s="943"/>
      <c r="F9" s="943"/>
      <c r="G9" s="943"/>
      <c r="H9" s="943"/>
      <c r="I9" s="943"/>
      <c r="J9" s="943"/>
      <c r="K9" s="943"/>
      <c r="L9" s="943"/>
      <c r="M9" s="941"/>
      <c r="N9" s="941"/>
      <c r="O9" s="941"/>
      <c r="P9" s="941"/>
      <c r="Q9" s="941"/>
      <c r="R9" s="536"/>
      <c r="S9" s="536"/>
      <c r="T9" s="536"/>
      <c r="U9" s="536"/>
      <c r="V9" s="536"/>
      <c r="W9" s="536"/>
      <c r="Y9" s="536"/>
      <c r="Z9" s="944"/>
      <c r="AA9" s="949"/>
      <c r="AB9" s="950"/>
      <c r="AC9" s="950"/>
      <c r="AD9" s="950"/>
      <c r="AE9" s="950"/>
      <c r="AF9" s="950"/>
      <c r="AG9" s="950"/>
      <c r="AH9" s="950"/>
      <c r="AI9" s="950"/>
      <c r="AJ9" s="950"/>
      <c r="AK9" s="950"/>
      <c r="AL9" s="951"/>
    </row>
    <row r="10" spans="1:38" ht="13.5" customHeight="1" x14ac:dyDescent="0.15">
      <c r="A10" s="941"/>
      <c r="B10" s="942"/>
      <c r="C10" s="941"/>
      <c r="D10" s="943"/>
      <c r="E10" s="943"/>
      <c r="F10" s="943"/>
      <c r="G10" s="943"/>
      <c r="H10" s="943"/>
      <c r="I10" s="943"/>
      <c r="J10" s="943"/>
      <c r="K10" s="943"/>
      <c r="L10" s="943"/>
      <c r="M10" s="941"/>
      <c r="N10" s="941"/>
      <c r="O10" s="941"/>
      <c r="P10" s="941"/>
      <c r="Q10" s="941"/>
      <c r="R10" s="536"/>
      <c r="S10" s="536"/>
      <c r="T10" s="536"/>
      <c r="U10" s="536"/>
      <c r="V10" s="536"/>
      <c r="W10" s="536"/>
      <c r="Y10" s="536"/>
      <c r="Z10" s="944"/>
      <c r="AA10" s="949"/>
      <c r="AB10" s="950"/>
      <c r="AC10" s="950"/>
      <c r="AD10" s="950"/>
      <c r="AE10" s="950"/>
      <c r="AF10" s="950"/>
      <c r="AG10" s="950"/>
      <c r="AH10" s="950"/>
      <c r="AI10" s="950"/>
      <c r="AJ10" s="950"/>
      <c r="AK10" s="950"/>
      <c r="AL10" s="951"/>
    </row>
    <row r="11" spans="1:38" ht="8.25" customHeight="1" x14ac:dyDescent="0.15">
      <c r="A11" s="941"/>
      <c r="B11" s="942"/>
      <c r="C11" s="941"/>
      <c r="D11" s="943"/>
      <c r="E11" s="943"/>
      <c r="F11" s="943"/>
      <c r="G11" s="943"/>
      <c r="H11" s="943"/>
      <c r="I11" s="943"/>
      <c r="J11" s="943"/>
      <c r="K11" s="943"/>
      <c r="L11" s="943"/>
      <c r="M11" s="941"/>
      <c r="N11" s="941"/>
      <c r="O11" s="941"/>
      <c r="P11" s="941"/>
      <c r="Q11" s="941"/>
      <c r="R11" s="536"/>
      <c r="S11" s="536"/>
      <c r="T11" s="536"/>
      <c r="U11" s="536"/>
      <c r="V11" s="536"/>
      <c r="W11" s="536"/>
      <c r="Y11" s="536"/>
      <c r="Z11" s="944"/>
      <c r="AA11" s="949"/>
      <c r="AB11" s="950"/>
      <c r="AC11" s="950"/>
      <c r="AD11" s="950"/>
      <c r="AE11" s="950"/>
      <c r="AF11" s="950"/>
      <c r="AG11" s="950"/>
      <c r="AH11" s="950"/>
      <c r="AI11" s="950"/>
      <c r="AJ11" s="950"/>
      <c r="AK11" s="950"/>
      <c r="AL11" s="951"/>
    </row>
    <row r="12" spans="1:38" ht="13.5" customHeight="1" x14ac:dyDescent="0.15">
      <c r="A12" s="941"/>
      <c r="B12" s="942"/>
      <c r="C12" s="941"/>
      <c r="D12" s="943"/>
      <c r="E12" s="943"/>
      <c r="F12" s="943"/>
      <c r="G12" s="943"/>
      <c r="H12" s="943"/>
      <c r="I12" s="943"/>
      <c r="J12" s="943"/>
      <c r="K12" s="943"/>
      <c r="L12" s="943"/>
      <c r="M12" s="941"/>
      <c r="N12" s="941"/>
      <c r="O12" s="941"/>
      <c r="P12" s="941"/>
      <c r="Q12" s="941"/>
      <c r="R12" s="952" t="s">
        <v>256</v>
      </c>
      <c r="S12" s="5753"/>
      <c r="T12" s="5753"/>
      <c r="U12" s="5753"/>
      <c r="V12" s="5753"/>
      <c r="W12" s="5753"/>
      <c r="X12" s="5753"/>
      <c r="Y12" s="5753"/>
      <c r="Z12" s="944" t="s">
        <v>257</v>
      </c>
      <c r="AA12" s="953"/>
      <c r="AB12" s="950"/>
      <c r="AC12" s="950"/>
      <c r="AD12" s="950"/>
      <c r="AE12" s="950"/>
      <c r="AF12" s="950"/>
      <c r="AG12" s="950"/>
      <c r="AH12" s="950"/>
      <c r="AI12" s="950"/>
      <c r="AJ12" s="950"/>
      <c r="AK12" s="950"/>
      <c r="AL12" s="951"/>
    </row>
    <row r="13" spans="1:38" ht="13.5" customHeight="1" x14ac:dyDescent="0.15">
      <c r="A13" s="941"/>
      <c r="B13" s="942"/>
      <c r="C13" s="941"/>
      <c r="D13" s="943"/>
      <c r="E13" s="943"/>
      <c r="F13" s="943"/>
      <c r="G13" s="943"/>
      <c r="H13" s="943"/>
      <c r="I13" s="943"/>
      <c r="J13" s="943"/>
      <c r="K13" s="943"/>
      <c r="L13" s="943"/>
      <c r="M13" s="941"/>
      <c r="N13" s="941"/>
      <c r="O13" s="941"/>
      <c r="P13" s="941"/>
      <c r="Q13" s="941"/>
      <c r="R13" s="536"/>
      <c r="S13" s="536"/>
      <c r="T13" s="536"/>
      <c r="U13" s="536"/>
      <c r="V13" s="536"/>
      <c r="W13" s="536"/>
      <c r="Y13" s="536"/>
      <c r="Z13" s="944"/>
      <c r="AA13" s="953"/>
      <c r="AB13" s="950"/>
      <c r="AC13" s="950"/>
      <c r="AD13" s="950"/>
      <c r="AE13" s="950"/>
      <c r="AF13" s="950"/>
      <c r="AG13" s="950"/>
      <c r="AH13" s="950"/>
      <c r="AI13" s="950"/>
      <c r="AJ13" s="950"/>
      <c r="AK13" s="950"/>
      <c r="AL13" s="951"/>
    </row>
    <row r="14" spans="1:38" ht="13.5" customHeight="1" x14ac:dyDescent="0.15">
      <c r="A14" s="941"/>
      <c r="B14" s="942"/>
      <c r="C14" s="941" t="s">
        <v>1005</v>
      </c>
      <c r="D14" s="943"/>
      <c r="E14" s="943"/>
      <c r="F14" s="943"/>
      <c r="G14" s="943"/>
      <c r="H14" s="943"/>
      <c r="I14" s="943"/>
      <c r="J14" s="943"/>
      <c r="K14" s="943"/>
      <c r="L14" s="943"/>
      <c r="M14" s="941"/>
      <c r="N14" s="941"/>
      <c r="O14" s="941"/>
      <c r="P14" s="941"/>
      <c r="Q14" s="941"/>
      <c r="R14" s="536"/>
      <c r="S14" s="536"/>
      <c r="T14" s="536"/>
      <c r="U14" s="536"/>
      <c r="V14" s="536"/>
      <c r="W14" s="536"/>
      <c r="Y14" s="536"/>
      <c r="Z14" s="944"/>
      <c r="AA14" s="953"/>
      <c r="AB14" s="950"/>
      <c r="AC14" s="950"/>
      <c r="AD14" s="950"/>
      <c r="AE14" s="950"/>
      <c r="AF14" s="950"/>
      <c r="AG14" s="950"/>
      <c r="AH14" s="950"/>
      <c r="AI14" s="950"/>
      <c r="AJ14" s="950"/>
      <c r="AK14" s="950"/>
      <c r="AL14" s="951"/>
    </row>
    <row r="15" spans="1:38" ht="13.5" customHeight="1" x14ac:dyDescent="0.15">
      <c r="A15" s="941"/>
      <c r="B15" s="942"/>
      <c r="C15" s="941" t="s">
        <v>1006</v>
      </c>
      <c r="D15" s="943"/>
      <c r="E15" s="943"/>
      <c r="F15" s="943"/>
      <c r="G15" s="943"/>
      <c r="H15" s="943"/>
      <c r="I15" s="943"/>
      <c r="J15" s="943"/>
      <c r="K15" s="943"/>
      <c r="L15" s="943"/>
      <c r="M15" s="941"/>
      <c r="N15" s="941"/>
      <c r="O15" s="941"/>
      <c r="P15" s="941"/>
      <c r="Q15" s="941"/>
      <c r="R15" s="536"/>
      <c r="S15" s="536"/>
      <c r="T15" s="536"/>
      <c r="U15" s="536"/>
      <c r="V15" s="536"/>
      <c r="W15" s="536"/>
      <c r="Y15" s="536"/>
      <c r="Z15" s="944"/>
      <c r="AA15" s="945" t="s">
        <v>238</v>
      </c>
      <c r="AB15" s="1767" t="s">
        <v>2085</v>
      </c>
      <c r="AC15" s="954"/>
      <c r="AD15" s="950"/>
      <c r="AE15" s="950"/>
      <c r="AF15" s="950"/>
      <c r="AG15" s="950"/>
      <c r="AH15" s="950"/>
      <c r="AI15" s="950"/>
      <c r="AJ15" s="950"/>
      <c r="AK15" s="950"/>
      <c r="AL15" s="951"/>
    </row>
    <row r="16" spans="1:38" ht="13.5" customHeight="1" x14ac:dyDescent="0.15">
      <c r="A16" s="941"/>
      <c r="B16" s="942"/>
      <c r="C16" s="941"/>
      <c r="D16" s="943" t="s">
        <v>1791</v>
      </c>
      <c r="E16" s="943"/>
      <c r="F16" s="943"/>
      <c r="G16" s="943"/>
      <c r="H16" s="943"/>
      <c r="I16" s="943"/>
      <c r="J16" s="943"/>
      <c r="K16" s="943"/>
      <c r="L16" s="943"/>
      <c r="M16" s="941"/>
      <c r="N16" s="941"/>
      <c r="O16" s="941"/>
      <c r="P16" s="941"/>
      <c r="Q16" s="941"/>
      <c r="R16" s="536"/>
      <c r="S16" s="536"/>
      <c r="T16" s="536"/>
      <c r="U16" s="536"/>
      <c r="V16" s="536"/>
      <c r="W16" s="536"/>
      <c r="Y16" s="536"/>
      <c r="Z16" s="944"/>
      <c r="AA16" s="953"/>
      <c r="AB16" s="950"/>
      <c r="AC16" s="950"/>
      <c r="AD16" s="950"/>
      <c r="AE16" s="950"/>
      <c r="AF16" s="950"/>
      <c r="AG16" s="950"/>
      <c r="AH16" s="950"/>
      <c r="AI16" s="950"/>
      <c r="AJ16" s="950"/>
      <c r="AK16" s="950"/>
      <c r="AL16" s="951"/>
    </row>
    <row r="17" spans="1:60" ht="13.5" customHeight="1" x14ac:dyDescent="0.15">
      <c r="A17" s="941"/>
      <c r="B17" s="942"/>
      <c r="C17" s="941"/>
      <c r="D17" s="943" t="s">
        <v>1785</v>
      </c>
      <c r="E17" s="943"/>
      <c r="F17" s="943"/>
      <c r="G17" s="943"/>
      <c r="H17" s="943"/>
      <c r="I17" s="943"/>
      <c r="J17" s="943"/>
      <c r="K17" s="943"/>
      <c r="L17" s="943"/>
      <c r="M17" s="941"/>
      <c r="N17" s="941"/>
      <c r="O17" s="941"/>
      <c r="P17" s="941"/>
      <c r="Q17" s="941"/>
      <c r="R17" s="536"/>
      <c r="S17" s="536"/>
      <c r="T17" s="536"/>
      <c r="U17" s="536"/>
      <c r="V17" s="536"/>
      <c r="W17" s="536"/>
      <c r="Y17" s="536"/>
      <c r="Z17" s="944"/>
      <c r="AA17" s="953"/>
      <c r="AB17" s="950"/>
      <c r="AC17" s="950"/>
      <c r="AD17" s="950"/>
      <c r="AE17" s="950"/>
      <c r="AF17" s="950"/>
      <c r="AG17" s="950"/>
      <c r="AH17" s="950"/>
      <c r="AI17" s="950"/>
      <c r="AJ17" s="950"/>
      <c r="AK17" s="950"/>
      <c r="AL17" s="951"/>
    </row>
    <row r="18" spans="1:60" ht="13.5" customHeight="1" x14ac:dyDescent="0.15">
      <c r="A18" s="941"/>
      <c r="B18" s="942"/>
      <c r="C18" s="941"/>
      <c r="D18" s="943" t="s">
        <v>1634</v>
      </c>
      <c r="E18" s="943"/>
      <c r="F18" s="943"/>
      <c r="G18" s="943"/>
      <c r="H18" s="943"/>
      <c r="I18" s="943"/>
      <c r="J18" s="943"/>
      <c r="K18" s="943"/>
      <c r="L18" s="943"/>
      <c r="M18" s="941"/>
      <c r="N18" s="941"/>
      <c r="O18" s="941"/>
      <c r="P18" s="941"/>
      <c r="Q18" s="941"/>
      <c r="R18" s="536"/>
      <c r="S18" s="536"/>
      <c r="T18" s="536"/>
      <c r="U18" s="536"/>
      <c r="V18" s="536"/>
      <c r="W18" s="536"/>
      <c r="Y18" s="536"/>
      <c r="Z18" s="944"/>
      <c r="AA18" s="953"/>
      <c r="AB18" s="950"/>
      <c r="AC18" s="950"/>
      <c r="AD18" s="950"/>
      <c r="AE18" s="950"/>
      <c r="AF18" s="950"/>
      <c r="AG18" s="950"/>
      <c r="AH18" s="950"/>
      <c r="AI18" s="950"/>
      <c r="AJ18" s="950"/>
      <c r="AK18" s="950"/>
      <c r="AL18" s="951"/>
    </row>
    <row r="19" spans="1:60" ht="13.5" customHeight="1" x14ac:dyDescent="0.15">
      <c r="A19" s="941"/>
      <c r="B19" s="942"/>
      <c r="C19" s="941"/>
      <c r="D19" s="943"/>
      <c r="E19" s="943"/>
      <c r="F19" s="943"/>
      <c r="G19" s="943"/>
      <c r="H19" s="943"/>
      <c r="I19" s="943"/>
      <c r="J19" s="943"/>
      <c r="K19" s="943"/>
      <c r="L19" s="943"/>
      <c r="M19" s="941"/>
      <c r="N19" s="941"/>
      <c r="O19" s="941"/>
      <c r="P19" s="941"/>
      <c r="Q19" s="941"/>
      <c r="R19" s="536"/>
      <c r="S19" s="536"/>
      <c r="T19" s="536"/>
      <c r="U19" s="536"/>
      <c r="V19" s="536"/>
      <c r="W19" s="536"/>
      <c r="Y19" s="536"/>
      <c r="Z19" s="944"/>
      <c r="AA19" s="953"/>
      <c r="AB19" s="950"/>
      <c r="AC19" s="950"/>
      <c r="AD19" s="950"/>
      <c r="AE19" s="950"/>
      <c r="AF19" s="950"/>
      <c r="AG19" s="950"/>
      <c r="AH19" s="950"/>
      <c r="AI19" s="950"/>
      <c r="AJ19" s="950"/>
      <c r="AK19" s="950"/>
      <c r="AL19" s="951"/>
    </row>
    <row r="20" spans="1:60" ht="13.5" customHeight="1" x14ac:dyDescent="0.15">
      <c r="A20" s="941"/>
      <c r="B20" s="942"/>
      <c r="C20" s="941" t="s">
        <v>1008</v>
      </c>
      <c r="D20" s="943"/>
      <c r="E20" s="943"/>
      <c r="F20" s="943"/>
      <c r="G20" s="943"/>
      <c r="H20" s="943"/>
      <c r="I20" s="943"/>
      <c r="J20" s="943"/>
      <c r="K20" s="943"/>
      <c r="L20" s="943"/>
      <c r="M20" s="941"/>
      <c r="N20" s="941"/>
      <c r="O20" s="941"/>
      <c r="P20" s="941"/>
      <c r="Q20" s="941"/>
      <c r="R20" s="536"/>
      <c r="S20" s="536"/>
      <c r="T20" s="536"/>
      <c r="U20" s="536"/>
      <c r="V20" s="536"/>
      <c r="W20" s="536"/>
      <c r="Y20" s="536"/>
      <c r="Z20" s="944"/>
      <c r="AA20" s="945" t="s">
        <v>238</v>
      </c>
      <c r="AB20" s="1767" t="s">
        <v>2077</v>
      </c>
      <c r="AC20" s="950"/>
      <c r="AD20" s="950"/>
      <c r="AE20" s="950"/>
      <c r="AF20" s="950"/>
      <c r="AG20" s="950"/>
      <c r="AH20" s="950"/>
      <c r="AI20" s="950"/>
      <c r="AJ20" s="950"/>
      <c r="AK20" s="950"/>
      <c r="AL20" s="951"/>
    </row>
    <row r="21" spans="1:60" ht="13.5" customHeight="1" x14ac:dyDescent="0.15">
      <c r="A21" s="941"/>
      <c r="B21" s="942"/>
      <c r="C21" s="941"/>
      <c r="D21" s="943" t="s">
        <v>1009</v>
      </c>
      <c r="E21" s="943"/>
      <c r="F21" s="943"/>
      <c r="G21" s="943"/>
      <c r="H21" s="943"/>
      <c r="I21" s="943"/>
      <c r="J21" s="943"/>
      <c r="K21" s="943"/>
      <c r="L21" s="943"/>
      <c r="M21" s="941"/>
      <c r="N21" s="941"/>
      <c r="O21" s="941"/>
      <c r="P21" s="941"/>
      <c r="Q21" s="941"/>
      <c r="R21" s="536"/>
      <c r="S21" s="536"/>
      <c r="T21" s="536"/>
      <c r="U21" s="536"/>
      <c r="V21" s="536"/>
      <c r="W21" s="536"/>
      <c r="Y21" s="536"/>
      <c r="Z21" s="944"/>
      <c r="AA21" s="953"/>
      <c r="AB21" s="950"/>
      <c r="AC21" s="950"/>
      <c r="AD21" s="950"/>
      <c r="AE21" s="950"/>
      <c r="AF21" s="950"/>
      <c r="AG21" s="950"/>
      <c r="AH21" s="950"/>
      <c r="AI21" s="950"/>
      <c r="AJ21" s="950"/>
      <c r="AK21" s="950"/>
      <c r="AL21" s="951"/>
    </row>
    <row r="22" spans="1:60" ht="13.5" customHeight="1" x14ac:dyDescent="0.15">
      <c r="A22" s="941"/>
      <c r="B22" s="942"/>
      <c r="C22" s="941"/>
      <c r="D22" s="943" t="s">
        <v>1786</v>
      </c>
      <c r="E22" s="943"/>
      <c r="F22" s="943"/>
      <c r="G22" s="943"/>
      <c r="H22" s="943"/>
      <c r="I22" s="943"/>
      <c r="J22" s="943"/>
      <c r="K22" s="943"/>
      <c r="L22" s="943"/>
      <c r="M22" s="941"/>
      <c r="N22" s="941"/>
      <c r="O22" s="941"/>
      <c r="P22" s="941"/>
      <c r="Q22" s="941"/>
      <c r="R22" s="536"/>
      <c r="S22" s="536"/>
      <c r="T22" s="536"/>
      <c r="U22" s="536"/>
      <c r="V22" s="536"/>
      <c r="W22" s="536"/>
      <c r="Y22" s="536"/>
      <c r="Z22" s="944"/>
      <c r="AA22" s="953"/>
      <c r="AB22" s="950"/>
      <c r="AC22" s="950"/>
      <c r="AD22" s="950"/>
      <c r="AE22" s="950"/>
      <c r="AF22" s="950"/>
      <c r="AG22" s="950"/>
      <c r="AH22" s="950"/>
      <c r="AI22" s="950"/>
      <c r="AJ22" s="950"/>
      <c r="AK22" s="950"/>
      <c r="AL22" s="951"/>
    </row>
    <row r="23" spans="1:60" ht="12" customHeight="1" x14ac:dyDescent="0.15">
      <c r="B23" s="955"/>
      <c r="C23" s="937"/>
      <c r="D23" s="537" t="s">
        <v>1787</v>
      </c>
      <c r="E23" s="937"/>
      <c r="F23" s="937"/>
      <c r="G23" s="937"/>
      <c r="H23" s="937"/>
      <c r="I23" s="937"/>
      <c r="J23" s="937"/>
      <c r="K23" s="937"/>
      <c r="L23" s="937"/>
      <c r="M23" s="937"/>
      <c r="N23" s="937"/>
      <c r="O23" s="937"/>
      <c r="P23" s="937"/>
      <c r="Q23" s="937"/>
      <c r="R23" s="937"/>
      <c r="S23" s="937"/>
      <c r="T23" s="937"/>
      <c r="U23" s="937"/>
      <c r="V23" s="937"/>
      <c r="W23" s="937"/>
      <c r="X23" s="937"/>
      <c r="Y23" s="937"/>
      <c r="Z23" s="956"/>
      <c r="AA23" s="957"/>
      <c r="AB23" s="957"/>
      <c r="AC23" s="957"/>
      <c r="AD23" s="957"/>
      <c r="AE23" s="957"/>
      <c r="AF23" s="957"/>
      <c r="AG23" s="957"/>
      <c r="AH23" s="957"/>
      <c r="AI23" s="957"/>
      <c r="AJ23" s="957"/>
      <c r="AK23" s="957"/>
      <c r="AL23" s="958"/>
    </row>
    <row r="24" spans="1:60" ht="13.5" customHeight="1" x14ac:dyDescent="0.15">
      <c r="A24" s="941"/>
      <c r="B24" s="942"/>
      <c r="C24" s="941"/>
      <c r="F24" s="959"/>
      <c r="G24" s="959"/>
      <c r="H24" s="959"/>
      <c r="I24" s="959"/>
      <c r="J24" s="959"/>
      <c r="K24" s="959"/>
      <c r="L24" s="959"/>
      <c r="M24" s="1267"/>
      <c r="N24" s="1267"/>
      <c r="O24" s="1267"/>
      <c r="P24" s="1267"/>
      <c r="Q24" s="1267"/>
      <c r="R24" s="536"/>
      <c r="S24" s="536"/>
      <c r="T24" s="536"/>
      <c r="U24" s="536"/>
      <c r="V24" s="536"/>
      <c r="W24" s="536"/>
      <c r="Y24" s="536"/>
      <c r="Z24" s="1268"/>
      <c r="AA24" s="960"/>
      <c r="AB24" s="960"/>
      <c r="AC24" s="960"/>
      <c r="AD24" s="960"/>
      <c r="AE24" s="960"/>
      <c r="AF24" s="960"/>
      <c r="AG24" s="960"/>
      <c r="AH24" s="960"/>
      <c r="AI24" s="960"/>
      <c r="AJ24" s="960"/>
      <c r="AK24" s="960"/>
      <c r="AL24" s="961"/>
    </row>
    <row r="25" spans="1:60" ht="14.1" customHeight="1" x14ac:dyDescent="0.15">
      <c r="A25" s="941"/>
      <c r="B25" s="942"/>
      <c r="C25" s="936" t="s">
        <v>996</v>
      </c>
      <c r="D25" s="962"/>
      <c r="E25" s="962"/>
      <c r="F25" s="962"/>
      <c r="G25" s="962"/>
      <c r="H25" s="962"/>
      <c r="I25" s="941"/>
      <c r="J25" s="941"/>
      <c r="K25" s="941"/>
      <c r="L25" s="941"/>
      <c r="M25" s="941"/>
      <c r="N25" s="941"/>
      <c r="O25" s="941"/>
      <c r="P25" s="941"/>
      <c r="Q25" s="941"/>
      <c r="R25" s="536"/>
      <c r="S25" s="536"/>
      <c r="T25" s="536"/>
      <c r="U25" s="536"/>
      <c r="V25" s="536"/>
      <c r="W25" s="536"/>
      <c r="Y25" s="536"/>
      <c r="Z25" s="963"/>
      <c r="AA25" s="1264"/>
      <c r="AB25" s="960"/>
      <c r="AC25" s="960"/>
      <c r="AD25" s="960"/>
      <c r="AE25" s="960"/>
      <c r="AF25" s="960"/>
      <c r="AG25" s="960"/>
      <c r="AH25" s="960"/>
      <c r="AI25" s="960"/>
      <c r="AJ25" s="960"/>
      <c r="AK25" s="960"/>
      <c r="AL25" s="961"/>
      <c r="AN25" s="536"/>
      <c r="AO25" s="536"/>
      <c r="AP25" s="536"/>
      <c r="AQ25" s="536"/>
      <c r="AT25" s="536"/>
      <c r="AU25" s="1266"/>
      <c r="AV25" s="1266"/>
      <c r="AW25" s="1266"/>
      <c r="AX25" s="1266"/>
      <c r="AY25" s="1266"/>
      <c r="AZ25" s="1266"/>
      <c r="BA25" s="536"/>
      <c r="BB25" s="1266"/>
      <c r="BC25" s="1266"/>
      <c r="BD25" s="1266"/>
      <c r="BE25" s="1266"/>
      <c r="BF25" s="1266"/>
      <c r="BG25" s="1266"/>
      <c r="BH25" s="536"/>
    </row>
    <row r="26" spans="1:60" ht="13.5" x14ac:dyDescent="0.15">
      <c r="B26" s="964"/>
      <c r="C26" s="943" t="s">
        <v>1788</v>
      </c>
      <c r="D26" s="943"/>
      <c r="E26" s="943"/>
      <c r="F26" s="943"/>
      <c r="G26" s="943"/>
      <c r="H26" s="943"/>
      <c r="I26" s="943"/>
      <c r="J26" s="943"/>
      <c r="K26" s="943"/>
      <c r="L26" s="943"/>
      <c r="M26" s="943"/>
      <c r="N26" s="943"/>
      <c r="O26" s="943"/>
      <c r="P26" s="943"/>
      <c r="Q26" s="536"/>
      <c r="Z26" s="944"/>
      <c r="AL26" s="965"/>
    </row>
    <row r="27" spans="1:60" ht="9" customHeight="1" x14ac:dyDescent="0.15">
      <c r="B27" s="964"/>
      <c r="F27" s="966"/>
      <c r="G27" s="967"/>
      <c r="H27" s="967"/>
      <c r="I27" s="967"/>
      <c r="J27" s="936"/>
      <c r="K27" s="943"/>
      <c r="L27" s="943"/>
      <c r="M27" s="936"/>
      <c r="N27" s="968"/>
      <c r="O27" s="537"/>
      <c r="P27" s="537"/>
      <c r="Q27" s="537"/>
      <c r="R27" s="537"/>
      <c r="S27" s="537"/>
      <c r="T27" s="537"/>
      <c r="U27" s="537"/>
      <c r="V27" s="537"/>
      <c r="W27" s="537"/>
      <c r="X27" s="537"/>
      <c r="Y27" s="943"/>
      <c r="Z27" s="944"/>
      <c r="AL27" s="965"/>
    </row>
    <row r="28" spans="1:60" ht="14.1" customHeight="1" x14ac:dyDescent="0.15">
      <c r="A28" s="941"/>
      <c r="B28" s="942"/>
      <c r="C28" s="941" t="s">
        <v>1053</v>
      </c>
      <c r="D28" s="969"/>
      <c r="E28" s="969"/>
      <c r="F28" s="969"/>
      <c r="G28" s="969"/>
      <c r="H28" s="969"/>
      <c r="I28" s="969"/>
      <c r="J28" s="969"/>
      <c r="K28" s="969"/>
      <c r="L28" s="969"/>
      <c r="M28" s="969"/>
      <c r="N28" s="969"/>
      <c r="O28" s="969"/>
      <c r="P28" s="969"/>
      <c r="Q28" s="969"/>
      <c r="R28" s="969"/>
      <c r="S28" s="969"/>
      <c r="T28" s="969"/>
      <c r="U28" s="969"/>
      <c r="V28" s="969"/>
      <c r="W28" s="969"/>
      <c r="X28" s="969"/>
      <c r="Y28" s="969"/>
      <c r="AA28" s="970" t="s">
        <v>24</v>
      </c>
      <c r="AB28" s="1766" t="s">
        <v>2076</v>
      </c>
      <c r="AC28" s="1101"/>
      <c r="AD28" s="1101"/>
      <c r="AE28" s="1101"/>
      <c r="AF28" s="1101"/>
      <c r="AG28" s="1101"/>
      <c r="AH28" s="1101"/>
      <c r="AI28" s="1101"/>
      <c r="AJ28" s="1101"/>
      <c r="AK28" s="1101"/>
      <c r="AL28" s="1263"/>
    </row>
    <row r="29" spans="1:60" ht="14.1" customHeight="1" x14ac:dyDescent="0.15">
      <c r="A29" s="941"/>
      <c r="B29" s="942"/>
      <c r="C29" s="943"/>
      <c r="D29" s="943" t="s">
        <v>1013</v>
      </c>
      <c r="F29" s="966"/>
      <c r="G29" s="943"/>
      <c r="H29" s="943"/>
      <c r="I29" s="943"/>
      <c r="J29" s="943"/>
      <c r="K29" s="943"/>
      <c r="L29" s="536"/>
      <c r="M29" s="536"/>
      <c r="N29" s="943"/>
      <c r="O29" s="943"/>
      <c r="P29" s="971"/>
      <c r="Q29" s="536"/>
      <c r="R29" s="536"/>
      <c r="S29" s="972"/>
      <c r="T29" s="972"/>
      <c r="U29" s="972"/>
      <c r="V29" s="972"/>
      <c r="W29" s="972"/>
      <c r="X29" s="972"/>
      <c r="Y29" s="972"/>
      <c r="Z29" s="973"/>
      <c r="AA29" s="974"/>
      <c r="AB29" s="1101"/>
      <c r="AC29" s="1101"/>
      <c r="AD29" s="1101"/>
      <c r="AE29" s="1101"/>
      <c r="AF29" s="1101"/>
      <c r="AG29" s="1101"/>
      <c r="AH29" s="1101"/>
      <c r="AI29" s="1101"/>
      <c r="AJ29" s="1101"/>
      <c r="AK29" s="1101"/>
      <c r="AL29" s="1263"/>
    </row>
    <row r="30" spans="1:60" ht="6.75" customHeight="1" x14ac:dyDescent="0.15">
      <c r="A30" s="941"/>
      <c r="B30" s="942"/>
      <c r="C30" s="941"/>
      <c r="D30" s="941"/>
      <c r="E30" s="941"/>
      <c r="F30" s="941"/>
      <c r="G30" s="941"/>
      <c r="H30" s="941"/>
      <c r="I30" s="941"/>
      <c r="J30" s="941"/>
      <c r="K30" s="941"/>
      <c r="L30" s="941"/>
      <c r="M30" s="941"/>
      <c r="N30" s="941"/>
      <c r="O30" s="941"/>
      <c r="P30" s="941"/>
      <c r="Q30" s="941"/>
      <c r="R30" s="536"/>
      <c r="S30" s="536"/>
      <c r="T30" s="536"/>
      <c r="U30" s="536"/>
      <c r="V30" s="536"/>
      <c r="W30" s="536"/>
      <c r="Y30" s="536"/>
      <c r="Z30" s="963"/>
      <c r="AA30" s="974"/>
      <c r="AB30" s="1101"/>
      <c r="AC30" s="1101"/>
      <c r="AD30" s="1101"/>
      <c r="AE30" s="1101"/>
      <c r="AF30" s="1101"/>
      <c r="AG30" s="1101"/>
      <c r="AH30" s="1101"/>
      <c r="AI30" s="1101"/>
      <c r="AJ30" s="1101"/>
      <c r="AK30" s="1101"/>
      <c r="AL30" s="1263"/>
    </row>
    <row r="31" spans="1:60" ht="13.5" customHeight="1" x14ac:dyDescent="0.15">
      <c r="B31" s="955"/>
      <c r="C31" s="943"/>
      <c r="D31" s="537" t="s">
        <v>1017</v>
      </c>
      <c r="E31" s="937"/>
      <c r="F31" s="937"/>
      <c r="G31" s="937"/>
      <c r="H31" s="937"/>
      <c r="I31" s="937"/>
      <c r="J31" s="937"/>
      <c r="K31" s="937"/>
      <c r="L31" s="937"/>
      <c r="M31" s="937"/>
      <c r="N31" s="937"/>
      <c r="O31" s="937"/>
      <c r="P31" s="937"/>
      <c r="Q31" s="937"/>
      <c r="R31" s="937"/>
      <c r="S31" s="937"/>
      <c r="T31" s="937"/>
      <c r="U31" s="937"/>
      <c r="V31" s="937"/>
      <c r="W31" s="937"/>
      <c r="X31" s="937"/>
      <c r="Y31" s="937"/>
      <c r="Z31" s="1266"/>
      <c r="AA31" s="975"/>
      <c r="AB31" s="957"/>
      <c r="AC31" s="957"/>
      <c r="AD31" s="957"/>
      <c r="AE31" s="957"/>
      <c r="AF31" s="957"/>
      <c r="AG31" s="957"/>
      <c r="AH31" s="957"/>
      <c r="AI31" s="957"/>
      <c r="AJ31" s="957"/>
      <c r="AK31" s="957"/>
      <c r="AL31" s="958"/>
      <c r="AQ31" s="976"/>
      <c r="AR31" s="977"/>
    </row>
    <row r="32" spans="1:60" ht="13.5" customHeight="1" x14ac:dyDescent="0.15">
      <c r="A32" s="941"/>
      <c r="B32" s="942"/>
      <c r="C32" s="941"/>
      <c r="D32" s="5772" t="s">
        <v>1014</v>
      </c>
      <c r="E32" s="5772"/>
      <c r="F32" s="5772"/>
      <c r="G32" s="5772"/>
      <c r="H32" s="5772"/>
      <c r="I32" s="5772"/>
      <c r="J32" s="5772"/>
      <c r="K32" s="5772"/>
      <c r="L32" s="5772"/>
      <c r="M32" s="5772"/>
      <c r="N32" s="5772"/>
      <c r="O32" s="5772"/>
      <c r="P32" s="5772"/>
      <c r="Q32" s="5772"/>
      <c r="R32" s="5772"/>
      <c r="S32" s="5772"/>
      <c r="T32" s="5772"/>
      <c r="U32" s="5772"/>
      <c r="V32" s="5772"/>
      <c r="W32" s="5772"/>
      <c r="X32" s="5772"/>
      <c r="Y32" s="5772"/>
      <c r="Z32" s="5772"/>
      <c r="AA32" s="5772"/>
      <c r="AB32" s="5774" t="s">
        <v>1039</v>
      </c>
      <c r="AC32" s="5775"/>
      <c r="AD32" s="5775"/>
      <c r="AE32" s="5775"/>
      <c r="AF32" s="5775"/>
      <c r="AG32" s="5775"/>
      <c r="AH32" s="5775"/>
      <c r="AI32" s="5775"/>
      <c r="AJ32" s="5776"/>
      <c r="AK32" s="1264"/>
      <c r="AL32" s="1265"/>
    </row>
    <row r="33" spans="1:38" ht="13.5" customHeight="1" x14ac:dyDescent="0.15">
      <c r="A33" s="941"/>
      <c r="B33" s="942"/>
      <c r="C33" s="941"/>
      <c r="D33" s="5772"/>
      <c r="E33" s="5772"/>
      <c r="F33" s="5772"/>
      <c r="G33" s="5772"/>
      <c r="H33" s="5772"/>
      <c r="I33" s="5772"/>
      <c r="J33" s="5772"/>
      <c r="K33" s="5772"/>
      <c r="L33" s="5772"/>
      <c r="M33" s="5772"/>
      <c r="N33" s="5772"/>
      <c r="O33" s="5772"/>
      <c r="P33" s="5772"/>
      <c r="Q33" s="5772"/>
      <c r="R33" s="5772"/>
      <c r="S33" s="5772"/>
      <c r="T33" s="5772"/>
      <c r="U33" s="5772"/>
      <c r="V33" s="5772"/>
      <c r="W33" s="5772"/>
      <c r="X33" s="5772"/>
      <c r="Y33" s="5772"/>
      <c r="Z33" s="5772"/>
      <c r="AA33" s="5772"/>
      <c r="AB33" s="5777"/>
      <c r="AC33" s="5778"/>
      <c r="AD33" s="5778"/>
      <c r="AE33" s="5778"/>
      <c r="AF33" s="5778"/>
      <c r="AG33" s="5778"/>
      <c r="AH33" s="5778"/>
      <c r="AI33" s="5778"/>
      <c r="AJ33" s="5779"/>
      <c r="AK33" s="1264"/>
      <c r="AL33" s="1265"/>
    </row>
    <row r="34" spans="1:38" ht="13.5" customHeight="1" x14ac:dyDescent="0.15">
      <c r="A34" s="941"/>
      <c r="B34" s="942"/>
      <c r="C34" s="941"/>
      <c r="D34" s="5773" t="s">
        <v>1083</v>
      </c>
      <c r="E34" s="5773"/>
      <c r="F34" s="5773"/>
      <c r="G34" s="5773"/>
      <c r="H34" s="5773"/>
      <c r="I34" s="5773"/>
      <c r="J34" s="5773"/>
      <c r="K34" s="5773"/>
      <c r="L34" s="5773"/>
      <c r="M34" s="5773"/>
      <c r="N34" s="5773"/>
      <c r="O34" s="5773"/>
      <c r="P34" s="5773"/>
      <c r="Q34" s="5773"/>
      <c r="R34" s="5773"/>
      <c r="S34" s="5773"/>
      <c r="T34" s="5773"/>
      <c r="U34" s="5773"/>
      <c r="V34" s="5773"/>
      <c r="W34" s="5773"/>
      <c r="X34" s="5773"/>
      <c r="Y34" s="5773"/>
      <c r="Z34" s="5773"/>
      <c r="AA34" s="5773"/>
      <c r="AB34" s="5780"/>
      <c r="AC34" s="5781"/>
      <c r="AD34" s="5781"/>
      <c r="AE34" s="5781"/>
      <c r="AF34" s="5781"/>
      <c r="AG34" s="5781"/>
      <c r="AH34" s="5781"/>
      <c r="AI34" s="5781"/>
      <c r="AJ34" s="5782"/>
      <c r="AK34" s="1264"/>
      <c r="AL34" s="1265"/>
    </row>
    <row r="35" spans="1:38" ht="13.5" customHeight="1" x14ac:dyDescent="0.15">
      <c r="A35" s="941"/>
      <c r="B35" s="942"/>
      <c r="C35" s="941"/>
      <c r="D35" s="5773" t="s">
        <v>1015</v>
      </c>
      <c r="E35" s="5773"/>
      <c r="F35" s="5773"/>
      <c r="G35" s="5773"/>
      <c r="H35" s="5773"/>
      <c r="I35" s="5773"/>
      <c r="J35" s="5773"/>
      <c r="K35" s="5773"/>
      <c r="L35" s="5773"/>
      <c r="M35" s="5773"/>
      <c r="N35" s="5773"/>
      <c r="O35" s="5773"/>
      <c r="P35" s="5773"/>
      <c r="Q35" s="5773"/>
      <c r="R35" s="5773"/>
      <c r="S35" s="5773"/>
      <c r="T35" s="5773"/>
      <c r="U35" s="5773"/>
      <c r="V35" s="5773"/>
      <c r="W35" s="5773"/>
      <c r="X35" s="5773"/>
      <c r="Y35" s="5773"/>
      <c r="Z35" s="5773"/>
      <c r="AA35" s="5773"/>
      <c r="AB35" s="5780"/>
      <c r="AC35" s="5781"/>
      <c r="AD35" s="5781"/>
      <c r="AE35" s="5781"/>
      <c r="AF35" s="5781"/>
      <c r="AG35" s="5781"/>
      <c r="AH35" s="5781"/>
      <c r="AI35" s="5781"/>
      <c r="AJ35" s="5782"/>
      <c r="AK35" s="1264"/>
      <c r="AL35" s="1265"/>
    </row>
    <row r="36" spans="1:38" ht="13.5" customHeight="1" x14ac:dyDescent="0.15">
      <c r="A36" s="941"/>
      <c r="B36" s="942"/>
      <c r="C36" s="941"/>
      <c r="D36" s="5773" t="s">
        <v>1016</v>
      </c>
      <c r="E36" s="5773"/>
      <c r="F36" s="5773"/>
      <c r="G36" s="5773"/>
      <c r="H36" s="5773"/>
      <c r="I36" s="5773"/>
      <c r="J36" s="5773"/>
      <c r="K36" s="5773"/>
      <c r="L36" s="5773"/>
      <c r="M36" s="5773"/>
      <c r="N36" s="5773"/>
      <c r="O36" s="5773"/>
      <c r="P36" s="5773"/>
      <c r="Q36" s="5773"/>
      <c r="R36" s="5773"/>
      <c r="S36" s="5773"/>
      <c r="T36" s="5773"/>
      <c r="U36" s="5773"/>
      <c r="V36" s="5773"/>
      <c r="W36" s="5773"/>
      <c r="X36" s="5773"/>
      <c r="Y36" s="5773"/>
      <c r="Z36" s="5773"/>
      <c r="AA36" s="5773"/>
      <c r="AB36" s="5780"/>
      <c r="AC36" s="5781"/>
      <c r="AD36" s="5781"/>
      <c r="AE36" s="5781"/>
      <c r="AF36" s="5781"/>
      <c r="AG36" s="5781"/>
      <c r="AH36" s="5781"/>
      <c r="AI36" s="5781"/>
      <c r="AJ36" s="5782"/>
      <c r="AK36" s="1264"/>
      <c r="AL36" s="1265"/>
    </row>
    <row r="37" spans="1:38" ht="52.5" customHeight="1" x14ac:dyDescent="0.15">
      <c r="A37" s="941"/>
      <c r="B37" s="942"/>
      <c r="C37" s="941"/>
      <c r="D37" s="5773" t="s">
        <v>1116</v>
      </c>
      <c r="E37" s="5773"/>
      <c r="F37" s="5773"/>
      <c r="G37" s="5773"/>
      <c r="H37" s="5773"/>
      <c r="I37" s="5773"/>
      <c r="J37" s="5773"/>
      <c r="K37" s="5773"/>
      <c r="L37" s="5773"/>
      <c r="M37" s="5773"/>
      <c r="N37" s="5773"/>
      <c r="O37" s="5773"/>
      <c r="P37" s="5773"/>
      <c r="Q37" s="5773"/>
      <c r="R37" s="5773"/>
      <c r="S37" s="5773"/>
      <c r="T37" s="5773"/>
      <c r="U37" s="5773"/>
      <c r="V37" s="5773"/>
      <c r="W37" s="5773"/>
      <c r="X37" s="5773"/>
      <c r="Y37" s="5773"/>
      <c r="Z37" s="5773"/>
      <c r="AA37" s="5773"/>
      <c r="AB37" s="5780"/>
      <c r="AC37" s="5781"/>
      <c r="AD37" s="5781"/>
      <c r="AE37" s="5781"/>
      <c r="AF37" s="5781"/>
      <c r="AG37" s="5781"/>
      <c r="AH37" s="5781"/>
      <c r="AI37" s="5781"/>
      <c r="AJ37" s="5782"/>
      <c r="AK37" s="1264"/>
      <c r="AL37" s="1265"/>
    </row>
    <row r="38" spans="1:38" ht="5.25" customHeight="1" x14ac:dyDescent="0.15">
      <c r="A38" s="941"/>
      <c r="B38" s="942"/>
      <c r="Z38" s="963"/>
      <c r="AA38" s="941"/>
      <c r="AB38" s="941"/>
      <c r="AC38" s="941"/>
      <c r="AD38" s="941"/>
      <c r="AE38" s="941"/>
      <c r="AF38" s="941"/>
      <c r="AG38" s="941"/>
      <c r="AH38" s="941"/>
      <c r="AI38" s="941"/>
      <c r="AJ38" s="941"/>
      <c r="AK38" s="941"/>
      <c r="AL38" s="947"/>
    </row>
    <row r="39" spans="1:38" ht="13.5" customHeight="1" x14ac:dyDescent="0.15">
      <c r="A39" s="941"/>
      <c r="B39" s="942"/>
      <c r="C39" s="941" t="s">
        <v>1019</v>
      </c>
      <c r="Z39" s="963"/>
      <c r="AA39" s="970" t="s">
        <v>24</v>
      </c>
      <c r="AB39" s="5794" t="s">
        <v>2073</v>
      </c>
      <c r="AC39" s="5794"/>
      <c r="AD39" s="5794"/>
      <c r="AE39" s="5794"/>
      <c r="AF39" s="5794"/>
      <c r="AG39" s="5794"/>
      <c r="AH39" s="5794"/>
      <c r="AI39" s="5794"/>
      <c r="AJ39" s="5794"/>
      <c r="AK39" s="5794"/>
      <c r="AL39" s="5795"/>
    </row>
    <row r="40" spans="1:38" ht="13.5" customHeight="1" x14ac:dyDescent="0.15">
      <c r="A40" s="941"/>
      <c r="B40" s="942"/>
      <c r="D40" s="934" t="s">
        <v>1020</v>
      </c>
      <c r="Z40" s="963"/>
      <c r="AA40" s="941"/>
      <c r="AB40" s="5794"/>
      <c r="AC40" s="5794"/>
      <c r="AD40" s="5794"/>
      <c r="AE40" s="5794"/>
      <c r="AF40" s="5794"/>
      <c r="AG40" s="5794"/>
      <c r="AH40" s="5794"/>
      <c r="AI40" s="5794"/>
      <c r="AJ40" s="5794"/>
      <c r="AK40" s="5794"/>
      <c r="AL40" s="5795"/>
    </row>
    <row r="41" spans="1:38" ht="13.5" customHeight="1" x14ac:dyDescent="0.15">
      <c r="A41" s="941"/>
      <c r="B41" s="942"/>
      <c r="D41" s="934" t="s">
        <v>1794</v>
      </c>
      <c r="Z41" s="963"/>
      <c r="AA41" s="941"/>
      <c r="AB41" s="941"/>
      <c r="AC41" s="941"/>
      <c r="AD41" s="941"/>
      <c r="AE41" s="941"/>
      <c r="AF41" s="941"/>
      <c r="AG41" s="941"/>
      <c r="AH41" s="941"/>
      <c r="AI41" s="941"/>
      <c r="AJ41" s="941"/>
      <c r="AK41" s="941"/>
      <c r="AL41" s="947"/>
    </row>
    <row r="42" spans="1:38" ht="13.5" customHeight="1" x14ac:dyDescent="0.15">
      <c r="A42" s="941"/>
      <c r="B42" s="942"/>
      <c r="D42" s="5754" t="s">
        <v>1792</v>
      </c>
      <c r="E42" s="5755"/>
      <c r="F42" s="5755"/>
      <c r="G42" s="5755"/>
      <c r="H42" s="5755"/>
      <c r="I42" s="5755"/>
      <c r="J42" s="5755"/>
      <c r="K42" s="5755"/>
      <c r="L42" s="5755"/>
      <c r="M42" s="5755"/>
      <c r="N42" s="5756"/>
      <c r="O42" s="5760" t="s">
        <v>1793</v>
      </c>
      <c r="P42" s="5761"/>
      <c r="Q42" s="5761"/>
      <c r="R42" s="5761"/>
      <c r="S42" s="5762"/>
      <c r="T42" s="5766" t="s">
        <v>997</v>
      </c>
      <c r="U42" s="5767"/>
      <c r="V42" s="5767"/>
      <c r="W42" s="5767"/>
      <c r="X42" s="5767"/>
      <c r="Y42" s="5767"/>
      <c r="Z42" s="5767"/>
      <c r="AA42" s="5767"/>
      <c r="AB42" s="5767"/>
      <c r="AC42" s="5767"/>
      <c r="AD42" s="5767"/>
      <c r="AE42" s="5767"/>
      <c r="AF42" s="5767"/>
      <c r="AG42" s="5767"/>
      <c r="AH42" s="5767"/>
      <c r="AI42" s="5767"/>
      <c r="AJ42" s="5768"/>
      <c r="AK42" s="941"/>
      <c r="AL42" s="947"/>
    </row>
    <row r="43" spans="1:38" ht="13.5" customHeight="1" x14ac:dyDescent="0.15">
      <c r="A43" s="941"/>
      <c r="B43" s="942"/>
      <c r="D43" s="5757"/>
      <c r="E43" s="5758"/>
      <c r="F43" s="5758"/>
      <c r="G43" s="5758"/>
      <c r="H43" s="5758"/>
      <c r="I43" s="5758"/>
      <c r="J43" s="5758"/>
      <c r="K43" s="5758"/>
      <c r="L43" s="5758"/>
      <c r="M43" s="5758"/>
      <c r="N43" s="5759"/>
      <c r="O43" s="5763"/>
      <c r="P43" s="5764"/>
      <c r="Q43" s="5764"/>
      <c r="R43" s="5764"/>
      <c r="S43" s="5765"/>
      <c r="T43" s="5769"/>
      <c r="U43" s="5770"/>
      <c r="V43" s="5770"/>
      <c r="W43" s="5770"/>
      <c r="X43" s="5770"/>
      <c r="Y43" s="5770"/>
      <c r="Z43" s="5770"/>
      <c r="AA43" s="5770"/>
      <c r="AB43" s="5770"/>
      <c r="AC43" s="5770"/>
      <c r="AD43" s="5770"/>
      <c r="AE43" s="5770"/>
      <c r="AF43" s="5770"/>
      <c r="AG43" s="5770"/>
      <c r="AH43" s="5770"/>
      <c r="AI43" s="5770"/>
      <c r="AJ43" s="5771"/>
      <c r="AK43" s="941"/>
      <c r="AL43" s="947"/>
    </row>
    <row r="44" spans="1:38" ht="13.5" customHeight="1" x14ac:dyDescent="0.15">
      <c r="A44" s="941"/>
      <c r="B44" s="942"/>
      <c r="D44" s="5785"/>
      <c r="E44" s="5786"/>
      <c r="F44" s="5786"/>
      <c r="G44" s="5786"/>
      <c r="H44" s="5786"/>
      <c r="I44" s="5786"/>
      <c r="J44" s="5786"/>
      <c r="K44" s="5786"/>
      <c r="L44" s="5786"/>
      <c r="M44" s="5786"/>
      <c r="N44" s="5787"/>
      <c r="O44" s="5788"/>
      <c r="P44" s="5789"/>
      <c r="Q44" s="5789"/>
      <c r="R44" s="5789"/>
      <c r="S44" s="5790"/>
      <c r="T44" s="5791"/>
      <c r="U44" s="5792"/>
      <c r="V44" s="5792"/>
      <c r="W44" s="5792"/>
      <c r="X44" s="5792"/>
      <c r="Y44" s="5792"/>
      <c r="Z44" s="5792"/>
      <c r="AA44" s="5792"/>
      <c r="AB44" s="5792"/>
      <c r="AC44" s="5792"/>
      <c r="AD44" s="5792"/>
      <c r="AE44" s="5792"/>
      <c r="AF44" s="5792"/>
      <c r="AG44" s="5792"/>
      <c r="AH44" s="5792"/>
      <c r="AI44" s="5792"/>
      <c r="AJ44" s="5793"/>
      <c r="AK44" s="941"/>
      <c r="AL44" s="947"/>
    </row>
    <row r="45" spans="1:38" ht="13.5" customHeight="1" x14ac:dyDescent="0.15">
      <c r="A45" s="941"/>
      <c r="B45" s="942"/>
      <c r="D45" s="5785"/>
      <c r="E45" s="5786"/>
      <c r="F45" s="5786"/>
      <c r="G45" s="5786"/>
      <c r="H45" s="5786"/>
      <c r="I45" s="5786"/>
      <c r="J45" s="5786"/>
      <c r="K45" s="5786"/>
      <c r="L45" s="5786"/>
      <c r="M45" s="5786"/>
      <c r="N45" s="5787"/>
      <c r="O45" s="5788"/>
      <c r="P45" s="5789"/>
      <c r="Q45" s="5789"/>
      <c r="R45" s="5789"/>
      <c r="S45" s="5790"/>
      <c r="T45" s="5791"/>
      <c r="U45" s="5792"/>
      <c r="V45" s="5792"/>
      <c r="W45" s="5792"/>
      <c r="X45" s="5792"/>
      <c r="Y45" s="5792"/>
      <c r="Z45" s="5792"/>
      <c r="AA45" s="5792"/>
      <c r="AB45" s="5792"/>
      <c r="AC45" s="5792"/>
      <c r="AD45" s="5792"/>
      <c r="AE45" s="5792"/>
      <c r="AF45" s="5792"/>
      <c r="AG45" s="5792"/>
      <c r="AH45" s="5792"/>
      <c r="AI45" s="5792"/>
      <c r="AJ45" s="5793"/>
      <c r="AK45" s="941"/>
      <c r="AL45" s="947"/>
    </row>
    <row r="46" spans="1:38" ht="13.5" customHeight="1" x14ac:dyDescent="0.15">
      <c r="A46" s="941"/>
      <c r="B46" s="942"/>
      <c r="D46" s="5785"/>
      <c r="E46" s="5786"/>
      <c r="F46" s="5786"/>
      <c r="G46" s="5786"/>
      <c r="H46" s="5786"/>
      <c r="I46" s="5786"/>
      <c r="J46" s="5786"/>
      <c r="K46" s="5786"/>
      <c r="L46" s="5786"/>
      <c r="M46" s="5786"/>
      <c r="N46" s="5787"/>
      <c r="O46" s="5788"/>
      <c r="P46" s="5789"/>
      <c r="Q46" s="5789"/>
      <c r="R46" s="5789"/>
      <c r="S46" s="5790"/>
      <c r="T46" s="5791"/>
      <c r="U46" s="5792"/>
      <c r="V46" s="5792"/>
      <c r="W46" s="5792"/>
      <c r="X46" s="5792"/>
      <c r="Y46" s="5792"/>
      <c r="Z46" s="5792"/>
      <c r="AA46" s="5792"/>
      <c r="AB46" s="5792"/>
      <c r="AC46" s="5792"/>
      <c r="AD46" s="5792"/>
      <c r="AE46" s="5792"/>
      <c r="AF46" s="5792"/>
      <c r="AG46" s="5792"/>
      <c r="AH46" s="5792"/>
      <c r="AI46" s="5792"/>
      <c r="AJ46" s="5793"/>
      <c r="AK46" s="941"/>
      <c r="AL46" s="947"/>
    </row>
    <row r="47" spans="1:38" ht="7.5" customHeight="1" x14ac:dyDescent="0.15">
      <c r="A47" s="941"/>
      <c r="B47" s="942"/>
      <c r="Z47" s="963"/>
      <c r="AA47" s="941" t="s">
        <v>286</v>
      </c>
      <c r="AB47" s="5783" t="s">
        <v>1022</v>
      </c>
      <c r="AC47" s="5783"/>
      <c r="AD47" s="5783"/>
      <c r="AE47" s="5783"/>
      <c r="AF47" s="5783"/>
      <c r="AG47" s="5783"/>
      <c r="AH47" s="5783"/>
      <c r="AI47" s="5783"/>
      <c r="AJ47" s="5783"/>
      <c r="AK47" s="5783"/>
      <c r="AL47" s="5784"/>
    </row>
    <row r="48" spans="1:38" ht="13.5" customHeight="1" x14ac:dyDescent="0.15">
      <c r="A48" s="941"/>
      <c r="B48" s="942"/>
      <c r="C48" s="941" t="s">
        <v>1789</v>
      </c>
      <c r="Z48" s="963"/>
      <c r="AA48" s="941"/>
      <c r="AB48" s="5783"/>
      <c r="AC48" s="5783"/>
      <c r="AD48" s="5783"/>
      <c r="AE48" s="5783"/>
      <c r="AF48" s="5783"/>
      <c r="AG48" s="5783"/>
      <c r="AH48" s="5783"/>
      <c r="AI48" s="5783"/>
      <c r="AJ48" s="5783"/>
      <c r="AK48" s="5783"/>
      <c r="AL48" s="5784"/>
    </row>
    <row r="49" spans="1:40" ht="13.5" customHeight="1" x14ac:dyDescent="0.15">
      <c r="A49" s="941"/>
      <c r="B49" s="942"/>
      <c r="D49" s="934" t="s">
        <v>1012</v>
      </c>
      <c r="Z49" s="963"/>
      <c r="AA49" s="941"/>
      <c r="AB49" s="5783"/>
      <c r="AC49" s="5783"/>
      <c r="AD49" s="5783"/>
      <c r="AE49" s="5783"/>
      <c r="AF49" s="5783"/>
      <c r="AG49" s="5783"/>
      <c r="AH49" s="5783"/>
      <c r="AI49" s="5783"/>
      <c r="AJ49" s="5783"/>
      <c r="AK49" s="5783"/>
      <c r="AL49" s="5784"/>
    </row>
    <row r="50" spans="1:40" ht="13.5" customHeight="1" x14ac:dyDescent="0.15">
      <c r="A50" s="941"/>
      <c r="B50" s="942"/>
      <c r="D50" s="934" t="s">
        <v>1021</v>
      </c>
      <c r="Z50" s="963"/>
      <c r="AA50" s="941"/>
      <c r="AB50" s="5783"/>
      <c r="AC50" s="5783"/>
      <c r="AD50" s="5783"/>
      <c r="AE50" s="5783"/>
      <c r="AF50" s="5783"/>
      <c r="AG50" s="5783"/>
      <c r="AH50" s="5783"/>
      <c r="AI50" s="5783"/>
      <c r="AJ50" s="5783"/>
      <c r="AK50" s="5783"/>
      <c r="AL50" s="5784"/>
    </row>
    <row r="51" spans="1:40" ht="13.5" customHeight="1" x14ac:dyDescent="0.15">
      <c r="A51" s="941"/>
      <c r="B51" s="942"/>
      <c r="D51" s="934" t="s">
        <v>1018</v>
      </c>
      <c r="Z51" s="963"/>
      <c r="AA51" s="941"/>
      <c r="AB51" s="5783"/>
      <c r="AC51" s="5783"/>
      <c r="AD51" s="5783"/>
      <c r="AE51" s="5783"/>
      <c r="AF51" s="5783"/>
      <c r="AG51" s="5783"/>
      <c r="AH51" s="5783"/>
      <c r="AI51" s="5783"/>
      <c r="AJ51" s="5783"/>
      <c r="AK51" s="5783"/>
      <c r="AL51" s="5784"/>
    </row>
    <row r="52" spans="1:40" ht="13.5" customHeight="1" x14ac:dyDescent="0.15">
      <c r="A52" s="941"/>
      <c r="B52" s="942"/>
      <c r="Z52" s="963"/>
      <c r="AA52" s="941"/>
      <c r="AB52" s="5783"/>
      <c r="AC52" s="5783"/>
      <c r="AD52" s="5783"/>
      <c r="AE52" s="5783"/>
      <c r="AF52" s="5783"/>
      <c r="AG52" s="5783"/>
      <c r="AH52" s="5783"/>
      <c r="AI52" s="5783"/>
      <c r="AJ52" s="5783"/>
      <c r="AK52" s="5783"/>
      <c r="AL52" s="5784"/>
    </row>
    <row r="53" spans="1:40" ht="14.1" customHeight="1" x14ac:dyDescent="0.15">
      <c r="A53" s="941"/>
      <c r="B53" s="942"/>
      <c r="C53" s="941" t="s">
        <v>1117</v>
      </c>
      <c r="D53" s="941"/>
      <c r="E53" s="941"/>
      <c r="F53" s="941"/>
      <c r="G53" s="941"/>
      <c r="H53" s="941"/>
      <c r="I53" s="941"/>
      <c r="J53" s="941"/>
      <c r="K53" s="941"/>
      <c r="L53" s="941"/>
      <c r="M53" s="941"/>
      <c r="N53" s="941"/>
      <c r="O53" s="941"/>
      <c r="P53" s="941"/>
      <c r="Q53" s="941"/>
      <c r="R53" s="536"/>
      <c r="S53" s="536"/>
      <c r="T53" s="536"/>
      <c r="U53" s="536"/>
      <c r="V53" s="536"/>
      <c r="W53" s="536"/>
      <c r="Y53" s="536"/>
      <c r="Z53" s="963"/>
      <c r="AA53" s="970" t="s">
        <v>24</v>
      </c>
      <c r="AB53" s="1766" t="s">
        <v>2074</v>
      </c>
      <c r="AC53" s="957"/>
      <c r="AD53" s="957"/>
      <c r="AE53" s="957"/>
      <c r="AF53" s="957"/>
      <c r="AG53" s="957"/>
      <c r="AH53" s="957"/>
      <c r="AI53" s="957"/>
      <c r="AJ53" s="957"/>
      <c r="AK53" s="957"/>
      <c r="AL53" s="958"/>
    </row>
    <row r="54" spans="1:40" ht="14.1" customHeight="1" x14ac:dyDescent="0.15">
      <c r="A54" s="941"/>
      <c r="B54" s="942"/>
      <c r="C54" s="941"/>
      <c r="D54" s="941" t="s">
        <v>998</v>
      </c>
      <c r="E54" s="941"/>
      <c r="F54" s="941"/>
      <c r="G54" s="941"/>
      <c r="H54" s="941"/>
      <c r="I54" s="941"/>
      <c r="J54" s="941"/>
      <c r="K54" s="941"/>
      <c r="L54" s="941"/>
      <c r="M54" s="941"/>
      <c r="N54" s="941"/>
      <c r="O54" s="941"/>
      <c r="P54" s="941"/>
      <c r="Q54" s="941"/>
      <c r="R54" s="536"/>
      <c r="S54" s="536"/>
      <c r="T54" s="536"/>
      <c r="U54" s="536"/>
      <c r="V54" s="536"/>
      <c r="W54" s="536"/>
      <c r="Y54" s="536"/>
      <c r="Z54" s="963"/>
      <c r="AA54" s="978"/>
      <c r="AB54" s="1264"/>
      <c r="AC54" s="1264"/>
      <c r="AD54" s="1264"/>
      <c r="AE54" s="1264"/>
      <c r="AF54" s="1264"/>
      <c r="AG54" s="1264"/>
      <c r="AH54" s="1264"/>
      <c r="AI54" s="1264"/>
      <c r="AJ54" s="1264"/>
      <c r="AK54" s="1264"/>
      <c r="AL54" s="1279"/>
      <c r="AM54" s="964"/>
    </row>
    <row r="55" spans="1:40" ht="14.1" customHeight="1" x14ac:dyDescent="0.15">
      <c r="A55" s="941"/>
      <c r="B55" s="942"/>
      <c r="C55" s="941"/>
      <c r="D55" s="941" t="s">
        <v>1795</v>
      </c>
      <c r="E55" s="941"/>
      <c r="F55" s="941"/>
      <c r="G55" s="941"/>
      <c r="H55" s="941"/>
      <c r="I55" s="941"/>
      <c r="J55" s="941"/>
      <c r="K55" s="941"/>
      <c r="L55" s="1269"/>
      <c r="M55" s="1269"/>
      <c r="N55" s="1269"/>
      <c r="O55" s="1269" t="s">
        <v>1796</v>
      </c>
      <c r="P55" s="1269"/>
      <c r="Q55" s="1269"/>
      <c r="R55" s="1270"/>
      <c r="S55" s="1270"/>
      <c r="T55" s="1270"/>
      <c r="U55" s="1270"/>
      <c r="V55" s="1270"/>
      <c r="W55" s="1270"/>
      <c r="X55" s="1271"/>
      <c r="Y55" s="1270"/>
      <c r="Z55" s="536"/>
      <c r="AA55" s="948"/>
      <c r="AB55" s="1277"/>
      <c r="AC55" s="1278"/>
      <c r="AD55" s="1278"/>
      <c r="AE55" s="1278"/>
      <c r="AF55" s="1278"/>
      <c r="AG55" s="1278"/>
      <c r="AH55" s="1278"/>
      <c r="AI55" s="1278"/>
      <c r="AJ55" s="1278"/>
      <c r="AK55" s="1278"/>
      <c r="AL55" s="1279"/>
      <c r="AM55" s="1275"/>
      <c r="AN55" s="1264"/>
    </row>
    <row r="56" spans="1:40" ht="14.1" customHeight="1" x14ac:dyDescent="0.15">
      <c r="A56" s="941"/>
      <c r="B56" s="942"/>
      <c r="C56" s="941"/>
      <c r="D56" s="941" t="s">
        <v>1797</v>
      </c>
      <c r="E56" s="941"/>
      <c r="F56" s="941"/>
      <c r="G56" s="941"/>
      <c r="H56" s="941"/>
      <c r="I56" s="941"/>
      <c r="J56" s="941"/>
      <c r="K56" s="941"/>
      <c r="L56" s="941"/>
      <c r="M56" s="1272"/>
      <c r="N56" s="1272"/>
      <c r="O56" s="1272"/>
      <c r="P56" s="1272"/>
      <c r="Q56" s="1272"/>
      <c r="R56" s="1273"/>
      <c r="S56" s="1273"/>
      <c r="T56" s="1273"/>
      <c r="U56" s="1273"/>
      <c r="V56" s="1273"/>
      <c r="W56" s="1273"/>
      <c r="X56" s="1274"/>
      <c r="Y56" s="1273"/>
      <c r="Z56" s="1276"/>
      <c r="AA56" s="948"/>
      <c r="AB56" s="1277"/>
      <c r="AC56" s="1278"/>
      <c r="AD56" s="1278"/>
      <c r="AE56" s="1278"/>
      <c r="AF56" s="1278"/>
      <c r="AG56" s="1278"/>
      <c r="AH56" s="1278"/>
      <c r="AI56" s="1278"/>
      <c r="AJ56" s="1278"/>
      <c r="AK56" s="1278"/>
      <c r="AL56" s="1279"/>
      <c r="AM56" s="1275"/>
      <c r="AN56" s="1264"/>
    </row>
    <row r="57" spans="1:40" ht="9" customHeight="1" x14ac:dyDescent="0.15">
      <c r="A57" s="941"/>
      <c r="B57" s="942"/>
      <c r="C57" s="941"/>
      <c r="D57" s="941"/>
      <c r="E57" s="941"/>
      <c r="F57" s="941"/>
      <c r="G57" s="941"/>
      <c r="H57" s="941"/>
      <c r="I57" s="941"/>
      <c r="J57" s="941"/>
      <c r="K57" s="941"/>
      <c r="L57" s="941"/>
      <c r="M57" s="941"/>
      <c r="N57" s="941"/>
      <c r="O57" s="941"/>
      <c r="P57" s="941"/>
      <c r="Q57" s="941"/>
      <c r="R57" s="536"/>
      <c r="S57" s="536"/>
      <c r="T57" s="536"/>
      <c r="U57" s="536"/>
      <c r="V57" s="536"/>
      <c r="W57" s="536"/>
      <c r="Y57" s="536"/>
      <c r="Z57" s="963"/>
      <c r="AA57" s="978"/>
      <c r="AB57" s="1278"/>
      <c r="AC57" s="1278"/>
      <c r="AD57" s="1278"/>
      <c r="AE57" s="1278"/>
      <c r="AF57" s="1278"/>
      <c r="AG57" s="1278"/>
      <c r="AH57" s="1278"/>
      <c r="AI57" s="1278"/>
      <c r="AJ57" s="1278"/>
      <c r="AK57" s="1278"/>
      <c r="AL57" s="1279"/>
    </row>
    <row r="58" spans="1:40" ht="13.5" customHeight="1" x14ac:dyDescent="0.15">
      <c r="A58" s="941"/>
      <c r="B58" s="942"/>
      <c r="C58" s="941" t="s">
        <v>1023</v>
      </c>
      <c r="D58" s="943"/>
      <c r="E58" s="943"/>
      <c r="F58" s="943"/>
      <c r="G58" s="943"/>
      <c r="H58" s="943"/>
      <c r="I58" s="943"/>
      <c r="J58" s="943"/>
      <c r="K58" s="943"/>
      <c r="L58" s="941"/>
      <c r="M58" s="941"/>
      <c r="N58" s="941"/>
      <c r="O58" s="941"/>
      <c r="P58" s="941"/>
      <c r="Q58" s="941"/>
      <c r="R58" s="941"/>
      <c r="S58" s="941"/>
      <c r="T58" s="941"/>
      <c r="U58" s="941"/>
      <c r="V58" s="943"/>
      <c r="W58" s="943"/>
      <c r="X58" s="943"/>
      <c r="Y58" s="943"/>
      <c r="Z58" s="979"/>
      <c r="AA58" s="970" t="s">
        <v>24</v>
      </c>
      <c r="AB58" s="1766" t="s">
        <v>2075</v>
      </c>
      <c r="AC58" s="943"/>
      <c r="AD58" s="943"/>
      <c r="AE58" s="943"/>
      <c r="AF58" s="943"/>
      <c r="AG58" s="943"/>
      <c r="AH58" s="943"/>
      <c r="AI58" s="943"/>
      <c r="AJ58" s="943"/>
      <c r="AK58" s="943"/>
      <c r="AL58" s="980"/>
    </row>
    <row r="59" spans="1:40" ht="13.5" customHeight="1" x14ac:dyDescent="0.15">
      <c r="A59" s="941"/>
      <c r="B59" s="942"/>
      <c r="C59" s="941"/>
      <c r="D59" s="943" t="s">
        <v>1002</v>
      </c>
      <c r="E59" s="943"/>
      <c r="F59" s="943"/>
      <c r="G59" s="943"/>
      <c r="H59" s="943"/>
      <c r="I59" s="943"/>
      <c r="J59" s="943"/>
      <c r="K59" s="943"/>
      <c r="L59" s="941"/>
      <c r="M59" s="941"/>
      <c r="N59" s="941"/>
      <c r="O59" s="941"/>
      <c r="P59" s="943"/>
      <c r="Q59" s="536"/>
      <c r="R59" s="536"/>
      <c r="S59" s="536"/>
      <c r="T59" s="536"/>
      <c r="U59" s="536"/>
      <c r="V59" s="536"/>
      <c r="W59" s="536"/>
      <c r="Y59" s="536"/>
      <c r="Z59" s="979"/>
      <c r="AA59" s="941"/>
      <c r="AB59" s="941"/>
      <c r="AC59" s="941"/>
      <c r="AD59" s="941"/>
      <c r="AE59" s="941"/>
      <c r="AF59" s="941"/>
      <c r="AG59" s="941"/>
      <c r="AH59" s="941"/>
      <c r="AI59" s="941"/>
      <c r="AJ59" s="946"/>
      <c r="AK59" s="946"/>
      <c r="AL59" s="947"/>
    </row>
    <row r="60" spans="1:40" ht="13.5" customHeight="1" x14ac:dyDescent="0.15">
      <c r="A60" s="941"/>
      <c r="B60" s="942"/>
      <c r="C60" s="941"/>
      <c r="D60" s="943"/>
      <c r="E60" s="943"/>
      <c r="F60" s="943"/>
      <c r="G60" s="943"/>
      <c r="H60" s="943"/>
      <c r="I60" s="943"/>
      <c r="J60" s="943"/>
      <c r="K60" s="943"/>
      <c r="L60" s="941"/>
      <c r="M60" s="941"/>
      <c r="N60" s="941"/>
      <c r="O60" s="941"/>
      <c r="P60" s="943"/>
      <c r="Q60" s="536"/>
      <c r="R60" s="536"/>
      <c r="S60" s="536"/>
      <c r="T60" s="536"/>
      <c r="U60" s="536"/>
      <c r="V60" s="536"/>
      <c r="W60" s="536"/>
      <c r="Y60" s="536"/>
      <c r="Z60" s="979"/>
      <c r="AA60" s="941"/>
      <c r="AB60" s="941"/>
      <c r="AC60" s="941"/>
      <c r="AD60" s="941"/>
      <c r="AE60" s="941"/>
      <c r="AF60" s="941"/>
      <c r="AG60" s="941"/>
      <c r="AH60" s="941"/>
      <c r="AI60" s="941"/>
      <c r="AJ60" s="946"/>
      <c r="AK60" s="946"/>
      <c r="AL60" s="947"/>
    </row>
    <row r="61" spans="1:40" ht="13.5" customHeight="1" x14ac:dyDescent="0.15">
      <c r="A61" s="941"/>
      <c r="B61" s="942"/>
      <c r="C61" s="941" t="s">
        <v>1024</v>
      </c>
      <c r="D61" s="943"/>
      <c r="E61" s="943"/>
      <c r="F61" s="943"/>
      <c r="G61" s="943"/>
      <c r="H61" s="943"/>
      <c r="I61" s="943"/>
      <c r="J61" s="943"/>
      <c r="K61" s="943"/>
      <c r="L61" s="941"/>
      <c r="M61" s="941"/>
      <c r="N61" s="941"/>
      <c r="O61" s="941"/>
      <c r="P61" s="941"/>
      <c r="Q61" s="941"/>
      <c r="R61" s="941"/>
      <c r="S61" s="941"/>
      <c r="T61" s="941"/>
      <c r="U61" s="941"/>
      <c r="V61" s="943"/>
      <c r="W61" s="943"/>
      <c r="X61" s="943"/>
      <c r="Y61" s="943"/>
      <c r="Z61" s="979"/>
      <c r="AA61" s="943"/>
      <c r="AB61" s="943"/>
      <c r="AC61" s="943"/>
      <c r="AD61" s="943"/>
      <c r="AE61" s="943"/>
      <c r="AF61" s="943"/>
      <c r="AG61" s="943"/>
      <c r="AH61" s="943"/>
      <c r="AI61" s="943"/>
      <c r="AJ61" s="943"/>
      <c r="AK61" s="943"/>
      <c r="AL61" s="980"/>
    </row>
    <row r="62" spans="1:40" ht="13.5" customHeight="1" x14ac:dyDescent="0.15">
      <c r="A62" s="941"/>
      <c r="B62" s="942"/>
      <c r="C62" s="941"/>
      <c r="E62" s="943" t="s">
        <v>999</v>
      </c>
      <c r="F62" s="943"/>
      <c r="G62" s="943"/>
      <c r="H62" s="943"/>
      <c r="I62" s="943"/>
      <c r="J62" s="943"/>
      <c r="K62" s="943"/>
      <c r="L62" s="941"/>
      <c r="M62" s="941"/>
      <c r="N62" s="941"/>
      <c r="O62" s="941"/>
      <c r="P62" s="941"/>
      <c r="Q62" s="941"/>
      <c r="R62" s="941"/>
      <c r="S62" s="943"/>
      <c r="T62" s="536"/>
      <c r="U62" s="537"/>
      <c r="V62" s="943"/>
      <c r="W62" s="536"/>
      <c r="X62" s="537"/>
      <c r="Y62" s="941"/>
      <c r="Z62" s="979"/>
      <c r="AA62" s="941"/>
      <c r="AB62" s="941"/>
      <c r="AC62" s="943"/>
      <c r="AD62" s="941"/>
      <c r="AE62" s="941"/>
      <c r="AF62" s="941"/>
      <c r="AG62" s="941"/>
      <c r="AH62" s="941"/>
      <c r="AI62" s="941"/>
      <c r="AJ62" s="941"/>
      <c r="AK62" s="941"/>
      <c r="AL62" s="947"/>
    </row>
    <row r="63" spans="1:40" ht="13.5" customHeight="1" x14ac:dyDescent="0.15">
      <c r="A63" s="941"/>
      <c r="B63" s="942"/>
      <c r="C63" s="941"/>
      <c r="E63" s="943" t="s">
        <v>1790</v>
      </c>
      <c r="F63" s="943"/>
      <c r="G63" s="943"/>
      <c r="H63" s="943"/>
      <c r="I63" s="943"/>
      <c r="J63" s="943"/>
      <c r="K63" s="943"/>
      <c r="L63" s="941"/>
      <c r="M63" s="941"/>
      <c r="N63" s="941"/>
      <c r="O63" s="941"/>
      <c r="P63" s="941"/>
      <c r="Q63" s="941"/>
      <c r="R63" s="941"/>
      <c r="S63" s="1266"/>
      <c r="T63" s="1266"/>
      <c r="U63" s="1266"/>
      <c r="V63" s="1266"/>
      <c r="W63" s="1266"/>
      <c r="X63" s="1266"/>
      <c r="Y63" s="536"/>
      <c r="Z63" s="979"/>
      <c r="AA63" s="941"/>
      <c r="AB63" s="943"/>
      <c r="AC63" s="943"/>
      <c r="AD63" s="943"/>
      <c r="AE63" s="943"/>
      <c r="AF63" s="943"/>
      <c r="AG63" s="943"/>
      <c r="AH63" s="943"/>
      <c r="AI63" s="943"/>
      <c r="AJ63" s="943"/>
      <c r="AK63" s="943"/>
      <c r="AL63" s="947"/>
    </row>
    <row r="64" spans="1:40" ht="13.5" customHeight="1" x14ac:dyDescent="0.15">
      <c r="A64" s="941"/>
      <c r="B64" s="942"/>
      <c r="C64" s="941"/>
      <c r="E64" s="943"/>
      <c r="F64" s="943"/>
      <c r="G64" s="943"/>
      <c r="H64" s="943"/>
      <c r="I64" s="943"/>
      <c r="J64" s="943"/>
      <c r="K64" s="943"/>
      <c r="L64" s="941"/>
      <c r="M64" s="941"/>
      <c r="N64" s="941"/>
      <c r="O64" s="941"/>
      <c r="P64" s="941"/>
      <c r="Q64" s="941"/>
      <c r="R64" s="941"/>
      <c r="S64" s="943"/>
      <c r="T64" s="536"/>
      <c r="U64" s="537"/>
      <c r="V64" s="943"/>
      <c r="W64" s="536"/>
      <c r="X64" s="537"/>
      <c r="Y64" s="941"/>
      <c r="Z64" s="979"/>
      <c r="AA64" s="941"/>
      <c r="AB64" s="943"/>
      <c r="AC64" s="943"/>
      <c r="AD64" s="943"/>
      <c r="AE64" s="943"/>
      <c r="AF64" s="943"/>
      <c r="AG64" s="943"/>
      <c r="AH64" s="943"/>
      <c r="AI64" s="943"/>
      <c r="AJ64" s="943"/>
      <c r="AK64" s="943"/>
      <c r="AL64" s="947"/>
    </row>
    <row r="65" spans="1:38" ht="13.5" customHeight="1" x14ac:dyDescent="0.15">
      <c r="A65" s="941"/>
      <c r="B65" s="942"/>
      <c r="C65" s="941" t="s">
        <v>1025</v>
      </c>
      <c r="D65" s="941"/>
      <c r="E65" s="941"/>
      <c r="F65" s="941"/>
      <c r="G65" s="941"/>
      <c r="H65" s="941"/>
      <c r="I65" s="941"/>
      <c r="J65" s="941"/>
      <c r="K65" s="941"/>
      <c r="L65" s="941"/>
      <c r="M65" s="941"/>
      <c r="N65" s="941"/>
      <c r="O65" s="941"/>
      <c r="P65" s="941"/>
      <c r="Q65" s="941"/>
      <c r="R65" s="941"/>
      <c r="S65" s="941"/>
      <c r="T65" s="941"/>
      <c r="U65" s="941"/>
      <c r="V65" s="941"/>
      <c r="W65" s="941"/>
      <c r="X65" s="941"/>
      <c r="Y65" s="941"/>
      <c r="Z65" s="963"/>
      <c r="AA65" s="941"/>
      <c r="AB65" s="941"/>
      <c r="AC65" s="941"/>
      <c r="AD65" s="941"/>
      <c r="AE65" s="941"/>
      <c r="AF65" s="941"/>
      <c r="AG65" s="941"/>
      <c r="AH65" s="941"/>
      <c r="AI65" s="941"/>
      <c r="AJ65" s="941"/>
      <c r="AK65" s="941"/>
      <c r="AL65" s="981"/>
    </row>
    <row r="66" spans="1:38" ht="13.5" customHeight="1" x14ac:dyDescent="0.15">
      <c r="A66" s="941"/>
      <c r="B66" s="942"/>
      <c r="C66" s="941" t="s">
        <v>1000</v>
      </c>
      <c r="D66" s="941" t="s">
        <v>1001</v>
      </c>
      <c r="E66" s="941"/>
      <c r="F66" s="941"/>
      <c r="G66" s="941"/>
      <c r="H66" s="941"/>
      <c r="I66" s="941"/>
      <c r="J66" s="941"/>
      <c r="K66" s="941"/>
      <c r="L66" s="941"/>
      <c r="M66" s="941"/>
      <c r="N66" s="941"/>
      <c r="O66" s="941"/>
      <c r="P66" s="941"/>
      <c r="Q66" s="536"/>
      <c r="Z66" s="963"/>
      <c r="AA66" s="941"/>
      <c r="AB66" s="941"/>
      <c r="AC66" s="941"/>
      <c r="AD66" s="941"/>
      <c r="AE66" s="941"/>
      <c r="AF66" s="941"/>
      <c r="AG66" s="941"/>
      <c r="AH66" s="941"/>
      <c r="AI66" s="941"/>
      <c r="AJ66" s="941"/>
      <c r="AL66" s="981"/>
    </row>
    <row r="67" spans="1:38" ht="13.5" customHeight="1" thickBot="1" x14ac:dyDescent="0.2">
      <c r="B67" s="982"/>
      <c r="C67" s="983"/>
      <c r="D67" s="984"/>
      <c r="E67" s="984"/>
      <c r="F67" s="984"/>
      <c r="G67" s="984"/>
      <c r="H67" s="985"/>
      <c r="I67" s="985"/>
      <c r="J67" s="985"/>
      <c r="K67" s="983"/>
      <c r="L67" s="983"/>
      <c r="M67" s="983"/>
      <c r="N67" s="983"/>
      <c r="O67" s="983"/>
      <c r="P67" s="983"/>
      <c r="Q67" s="983"/>
      <c r="R67" s="983"/>
      <c r="S67" s="983"/>
      <c r="T67" s="983"/>
      <c r="U67" s="983"/>
      <c r="V67" s="983"/>
      <c r="W67" s="983"/>
      <c r="X67" s="983"/>
      <c r="Y67" s="983"/>
      <c r="Z67" s="986"/>
      <c r="AA67" s="987"/>
      <c r="AB67" s="987"/>
      <c r="AC67" s="987"/>
      <c r="AD67" s="987"/>
      <c r="AE67" s="987"/>
      <c r="AF67" s="987"/>
      <c r="AG67" s="987"/>
      <c r="AH67" s="987"/>
      <c r="AI67" s="987"/>
      <c r="AJ67" s="987"/>
      <c r="AK67" s="987"/>
      <c r="AL67" s="988"/>
    </row>
    <row r="68" spans="1:38" ht="13.5" customHeight="1" x14ac:dyDescent="0.15">
      <c r="B68" s="989"/>
      <c r="C68" s="989"/>
      <c r="D68" s="989"/>
      <c r="E68" s="989"/>
      <c r="F68" s="989"/>
      <c r="G68" s="989"/>
      <c r="H68" s="989"/>
      <c r="I68" s="989"/>
      <c r="J68" s="989"/>
      <c r="K68" s="989"/>
      <c r="L68" s="989"/>
      <c r="M68" s="989"/>
      <c r="N68" s="989"/>
      <c r="O68" s="989"/>
      <c r="P68" s="989"/>
      <c r="Q68" s="989"/>
      <c r="R68" s="989"/>
      <c r="S68" s="989"/>
      <c r="T68" s="989"/>
      <c r="U68" s="989"/>
      <c r="V68" s="989"/>
      <c r="W68" s="989"/>
      <c r="X68" s="989"/>
      <c r="Y68" s="989"/>
      <c r="Z68" s="989"/>
      <c r="AA68" s="989"/>
      <c r="AB68" s="989"/>
      <c r="AC68" s="989"/>
      <c r="AD68" s="989"/>
      <c r="AE68" s="989"/>
      <c r="AF68" s="989"/>
      <c r="AG68" s="989"/>
      <c r="AH68" s="989"/>
      <c r="AI68" s="989"/>
      <c r="AJ68" s="989"/>
      <c r="AK68" s="989"/>
      <c r="AL68" s="989"/>
    </row>
    <row r="69" spans="1:38" ht="13.5" customHeight="1" x14ac:dyDescent="0.15"/>
    <row r="70" spans="1:38" ht="13.5" customHeight="1" x14ac:dyDescent="0.15"/>
    <row r="71" spans="1:38" ht="13.5" customHeight="1" x14ac:dyDescent="0.15"/>
    <row r="72" spans="1:38" ht="13.5" customHeight="1" x14ac:dyDescent="0.15"/>
    <row r="73" spans="1:38" ht="13.5" customHeight="1" x14ac:dyDescent="0.15"/>
    <row r="74" spans="1:38" ht="13.5" customHeight="1" x14ac:dyDescent="0.15"/>
    <row r="75" spans="1:38" ht="13.5" customHeight="1" x14ac:dyDescent="0.15"/>
    <row r="76" spans="1:38" ht="13.5" customHeight="1" x14ac:dyDescent="0.15"/>
    <row r="77" spans="1:38" ht="13.5" customHeight="1" x14ac:dyDescent="0.15"/>
    <row r="78" spans="1:38" ht="13.5" customHeight="1" x14ac:dyDescent="0.15"/>
    <row r="79" spans="1:38" ht="13.5" customHeight="1" x14ac:dyDescent="0.15"/>
    <row r="80" spans="1:38" ht="13.5" customHeight="1" x14ac:dyDescent="0.15"/>
    <row r="81" ht="13.5" customHeight="1" x14ac:dyDescent="0.15"/>
    <row r="82" ht="13.5" customHeight="1" x14ac:dyDescent="0.15"/>
    <row r="83" ht="13.5" customHeight="1" x14ac:dyDescent="0.15"/>
  </sheetData>
  <mergeCells count="28">
    <mergeCell ref="AB37:AJ37"/>
    <mergeCell ref="AB47:AL52"/>
    <mergeCell ref="D46:N46"/>
    <mergeCell ref="O46:S46"/>
    <mergeCell ref="T46:AJ46"/>
    <mergeCell ref="D44:N44"/>
    <mergeCell ref="O44:S44"/>
    <mergeCell ref="T44:AJ44"/>
    <mergeCell ref="D45:N45"/>
    <mergeCell ref="O45:S45"/>
    <mergeCell ref="T45:AJ45"/>
    <mergeCell ref="AB39:AL40"/>
    <mergeCell ref="B2:AL2"/>
    <mergeCell ref="B4:Z4"/>
    <mergeCell ref="AA4:AL4"/>
    <mergeCell ref="S12:Y12"/>
    <mergeCell ref="D42:N43"/>
    <mergeCell ref="O42:S43"/>
    <mergeCell ref="T42:AJ43"/>
    <mergeCell ref="D32:AA33"/>
    <mergeCell ref="D34:AA34"/>
    <mergeCell ref="D35:AA35"/>
    <mergeCell ref="D36:AA36"/>
    <mergeCell ref="D37:AA37"/>
    <mergeCell ref="AB32:AJ33"/>
    <mergeCell ref="AB34:AJ34"/>
    <mergeCell ref="AB35:AJ35"/>
    <mergeCell ref="AB36:AJ36"/>
  </mergeCells>
  <phoneticPr fontId="4"/>
  <printOptions horizontalCentered="1"/>
  <pageMargins left="0.70866141732283472" right="0.31496062992125984" top="0.39370078740157483" bottom="0.39370078740157483" header="0.51181102362204722" footer="0.51181102362204722"/>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5888" r:id="rId4" name="Check Box 96">
              <controlPr defaultSize="0" autoFill="0" autoLine="0" autoPict="0">
                <anchor moveWithCells="1" sizeWithCells="1">
                  <from>
                    <xdr:col>17</xdr:col>
                    <xdr:colOff>104775</xdr:colOff>
                    <xdr:row>39</xdr:row>
                    <xdr:rowOff>19050</xdr:rowOff>
                  </from>
                  <to>
                    <xdr:col>21</xdr:col>
                    <xdr:colOff>38100</xdr:colOff>
                    <xdr:row>40</xdr:row>
                    <xdr:rowOff>38100</xdr:rowOff>
                  </to>
                </anchor>
              </controlPr>
            </control>
          </mc:Choice>
        </mc:AlternateContent>
        <mc:AlternateContent xmlns:mc="http://schemas.openxmlformats.org/markup-compatibility/2006">
          <mc:Choice Requires="x14">
            <control shapeId="545889" r:id="rId5" name="Check Box 97">
              <controlPr defaultSize="0" autoFill="0" autoLine="0" autoPict="0">
                <anchor moveWithCells="1" sizeWithCells="1">
                  <from>
                    <xdr:col>21</xdr:col>
                    <xdr:colOff>47625</xdr:colOff>
                    <xdr:row>39</xdr:row>
                    <xdr:rowOff>19050</xdr:rowOff>
                  </from>
                  <to>
                    <xdr:col>25</xdr:col>
                    <xdr:colOff>0</xdr:colOff>
                    <xdr:row>40</xdr:row>
                    <xdr:rowOff>38100</xdr:rowOff>
                  </to>
                </anchor>
              </controlPr>
            </control>
          </mc:Choice>
        </mc:AlternateContent>
        <mc:AlternateContent xmlns:mc="http://schemas.openxmlformats.org/markup-compatibility/2006">
          <mc:Choice Requires="x14">
            <control shapeId="545890" r:id="rId6" name="Check Box 98">
              <controlPr defaultSize="0" autoFill="0" autoLine="0" autoPict="0">
                <anchor moveWithCells="1" sizeWithCells="1">
                  <from>
                    <xdr:col>17</xdr:col>
                    <xdr:colOff>66675</xdr:colOff>
                    <xdr:row>24</xdr:row>
                    <xdr:rowOff>152400</xdr:rowOff>
                  </from>
                  <to>
                    <xdr:col>20</xdr:col>
                    <xdr:colOff>171450</xdr:colOff>
                    <xdr:row>25</xdr:row>
                    <xdr:rowOff>133350</xdr:rowOff>
                  </to>
                </anchor>
              </controlPr>
            </control>
          </mc:Choice>
        </mc:AlternateContent>
        <mc:AlternateContent xmlns:mc="http://schemas.openxmlformats.org/markup-compatibility/2006">
          <mc:Choice Requires="x14">
            <control shapeId="545891" r:id="rId7" name="Check Box 99">
              <controlPr defaultSize="0" autoFill="0" autoLine="0" autoPict="0">
                <anchor moveWithCells="1" sizeWithCells="1">
                  <from>
                    <xdr:col>21</xdr:col>
                    <xdr:colOff>9525</xdr:colOff>
                    <xdr:row>24</xdr:row>
                    <xdr:rowOff>152400</xdr:rowOff>
                  </from>
                  <to>
                    <xdr:col>24</xdr:col>
                    <xdr:colOff>133350</xdr:colOff>
                    <xdr:row>25</xdr:row>
                    <xdr:rowOff>133350</xdr:rowOff>
                  </to>
                </anchor>
              </controlPr>
            </control>
          </mc:Choice>
        </mc:AlternateContent>
        <mc:AlternateContent xmlns:mc="http://schemas.openxmlformats.org/markup-compatibility/2006">
          <mc:Choice Requires="x14">
            <control shapeId="545892" r:id="rId8" name="Check Box 100">
              <controlPr defaultSize="0" autoFill="0" autoLine="0" autoPict="0">
                <anchor moveWithCells="1" sizeWithCells="1">
                  <from>
                    <xdr:col>18</xdr:col>
                    <xdr:colOff>0</xdr:colOff>
                    <xdr:row>6</xdr:row>
                    <xdr:rowOff>0</xdr:rowOff>
                  </from>
                  <to>
                    <xdr:col>21</xdr:col>
                    <xdr:colOff>104775</xdr:colOff>
                    <xdr:row>7</xdr:row>
                    <xdr:rowOff>0</xdr:rowOff>
                  </to>
                </anchor>
              </controlPr>
            </control>
          </mc:Choice>
        </mc:AlternateContent>
        <mc:AlternateContent xmlns:mc="http://schemas.openxmlformats.org/markup-compatibility/2006">
          <mc:Choice Requires="x14">
            <control shapeId="545893" r:id="rId9" name="Check Box 101">
              <controlPr defaultSize="0" autoFill="0" autoLine="0" autoPict="0">
                <anchor moveWithCells="1" sizeWithCells="1">
                  <from>
                    <xdr:col>21</xdr:col>
                    <xdr:colOff>114300</xdr:colOff>
                    <xdr:row>6</xdr:row>
                    <xdr:rowOff>0</xdr:rowOff>
                  </from>
                  <to>
                    <xdr:col>25</xdr:col>
                    <xdr:colOff>66675</xdr:colOff>
                    <xdr:row>7</xdr:row>
                    <xdr:rowOff>0</xdr:rowOff>
                  </to>
                </anchor>
              </controlPr>
            </control>
          </mc:Choice>
        </mc:AlternateContent>
        <mc:AlternateContent xmlns:mc="http://schemas.openxmlformats.org/markup-compatibility/2006">
          <mc:Choice Requires="x14">
            <control shapeId="545894" r:id="rId10" name="Check Box 102">
              <controlPr defaultSize="0" autoFill="0" autoLine="0" autoPict="0">
                <anchor moveWithCells="1" sizeWithCells="1">
                  <from>
                    <xdr:col>13</xdr:col>
                    <xdr:colOff>38100</xdr:colOff>
                    <xdr:row>9</xdr:row>
                    <xdr:rowOff>47625</xdr:rowOff>
                  </from>
                  <to>
                    <xdr:col>22</xdr:col>
                    <xdr:colOff>85725</xdr:colOff>
                    <xdr:row>10</xdr:row>
                    <xdr:rowOff>85725</xdr:rowOff>
                  </to>
                </anchor>
              </controlPr>
            </control>
          </mc:Choice>
        </mc:AlternateContent>
        <mc:AlternateContent xmlns:mc="http://schemas.openxmlformats.org/markup-compatibility/2006">
          <mc:Choice Requires="x14">
            <control shapeId="545895" r:id="rId11" name="Check Box 103">
              <controlPr defaultSize="0" autoFill="0" autoLine="0" autoPict="0">
                <anchor moveWithCells="1" sizeWithCells="1">
                  <from>
                    <xdr:col>13</xdr:col>
                    <xdr:colOff>95250</xdr:colOff>
                    <xdr:row>22</xdr:row>
                    <xdr:rowOff>85725</xdr:rowOff>
                  </from>
                  <to>
                    <xdr:col>17</xdr:col>
                    <xdr:colOff>28575</xdr:colOff>
                    <xdr:row>23</xdr:row>
                    <xdr:rowOff>123825</xdr:rowOff>
                  </to>
                </anchor>
              </controlPr>
            </control>
          </mc:Choice>
        </mc:AlternateContent>
        <mc:AlternateContent xmlns:mc="http://schemas.openxmlformats.org/markup-compatibility/2006">
          <mc:Choice Requires="x14">
            <control shapeId="545896" r:id="rId12" name="Check Box 104">
              <controlPr defaultSize="0" autoFill="0" autoLine="0" autoPict="0">
                <anchor moveWithCells="1" sizeWithCells="1">
                  <from>
                    <xdr:col>17</xdr:col>
                    <xdr:colOff>38100</xdr:colOff>
                    <xdr:row>22</xdr:row>
                    <xdr:rowOff>85725</xdr:rowOff>
                  </from>
                  <to>
                    <xdr:col>20</xdr:col>
                    <xdr:colOff>161925</xdr:colOff>
                    <xdr:row>23</xdr:row>
                    <xdr:rowOff>123825</xdr:rowOff>
                  </to>
                </anchor>
              </controlPr>
            </control>
          </mc:Choice>
        </mc:AlternateContent>
        <mc:AlternateContent xmlns:mc="http://schemas.openxmlformats.org/markup-compatibility/2006">
          <mc:Choice Requires="x14">
            <control shapeId="545897" r:id="rId13" name="Check Box 105">
              <controlPr defaultSize="0" autoFill="0" autoLine="0" autoPict="0">
                <anchor moveWithCells="1" sizeWithCells="1">
                  <from>
                    <xdr:col>21</xdr:col>
                    <xdr:colOff>38100</xdr:colOff>
                    <xdr:row>22</xdr:row>
                    <xdr:rowOff>85725</xdr:rowOff>
                  </from>
                  <to>
                    <xdr:col>24</xdr:col>
                    <xdr:colOff>161925</xdr:colOff>
                    <xdr:row>23</xdr:row>
                    <xdr:rowOff>123825</xdr:rowOff>
                  </to>
                </anchor>
              </controlPr>
            </control>
          </mc:Choice>
        </mc:AlternateContent>
        <mc:AlternateContent xmlns:mc="http://schemas.openxmlformats.org/markup-compatibility/2006">
          <mc:Choice Requires="x14">
            <control shapeId="545898" r:id="rId14" name="Check Box 106">
              <controlPr defaultSize="0" autoFill="0" autoLine="0" autoPict="0">
                <anchor moveWithCells="1" sizeWithCells="1">
                  <from>
                    <xdr:col>3</xdr:col>
                    <xdr:colOff>28575</xdr:colOff>
                    <xdr:row>9</xdr:row>
                    <xdr:rowOff>57150</xdr:rowOff>
                  </from>
                  <to>
                    <xdr:col>12</xdr:col>
                    <xdr:colOff>76200</xdr:colOff>
                    <xdr:row>10</xdr:row>
                    <xdr:rowOff>95250</xdr:rowOff>
                  </to>
                </anchor>
              </controlPr>
            </control>
          </mc:Choice>
        </mc:AlternateContent>
        <mc:AlternateContent xmlns:mc="http://schemas.openxmlformats.org/markup-compatibility/2006">
          <mc:Choice Requires="x14">
            <control shapeId="545899" r:id="rId15" name="Check Box 107">
              <controlPr defaultSize="0" autoFill="0" autoLine="0" autoPict="0">
                <anchor moveWithCells="1" sizeWithCells="1">
                  <from>
                    <xdr:col>3</xdr:col>
                    <xdr:colOff>19050</xdr:colOff>
                    <xdr:row>10</xdr:row>
                    <xdr:rowOff>133350</xdr:rowOff>
                  </from>
                  <to>
                    <xdr:col>9</xdr:col>
                    <xdr:colOff>85725</xdr:colOff>
                    <xdr:row>12</xdr:row>
                    <xdr:rowOff>0</xdr:rowOff>
                  </to>
                </anchor>
              </controlPr>
            </control>
          </mc:Choice>
        </mc:AlternateContent>
        <mc:AlternateContent xmlns:mc="http://schemas.openxmlformats.org/markup-compatibility/2006">
          <mc:Choice Requires="x14">
            <control shapeId="545900" r:id="rId16" name="Check Box 108">
              <controlPr defaultSize="0" autoFill="0" autoLine="0" autoPict="0">
                <anchor moveWithCells="1" sizeWithCells="1">
                  <from>
                    <xdr:col>13</xdr:col>
                    <xdr:colOff>38100</xdr:colOff>
                    <xdr:row>10</xdr:row>
                    <xdr:rowOff>133350</xdr:rowOff>
                  </from>
                  <to>
                    <xdr:col>17</xdr:col>
                    <xdr:colOff>66675</xdr:colOff>
                    <xdr:row>12</xdr:row>
                    <xdr:rowOff>0</xdr:rowOff>
                  </to>
                </anchor>
              </controlPr>
            </control>
          </mc:Choice>
        </mc:AlternateContent>
        <mc:AlternateContent xmlns:mc="http://schemas.openxmlformats.org/markup-compatibility/2006">
          <mc:Choice Requires="x14">
            <control shapeId="545901" r:id="rId17" name="Check Box 109">
              <controlPr defaultSize="0" autoFill="0" autoLine="0" autoPict="0">
                <anchor moveWithCells="1" sizeWithCells="1">
                  <from>
                    <xdr:col>17</xdr:col>
                    <xdr:colOff>114300</xdr:colOff>
                    <xdr:row>17</xdr:row>
                    <xdr:rowOff>28575</xdr:rowOff>
                  </from>
                  <to>
                    <xdr:col>21</xdr:col>
                    <xdr:colOff>47625</xdr:colOff>
                    <xdr:row>18</xdr:row>
                    <xdr:rowOff>28575</xdr:rowOff>
                  </to>
                </anchor>
              </controlPr>
            </control>
          </mc:Choice>
        </mc:AlternateContent>
        <mc:AlternateContent xmlns:mc="http://schemas.openxmlformats.org/markup-compatibility/2006">
          <mc:Choice Requires="x14">
            <control shapeId="545902" r:id="rId18" name="Check Box 110">
              <controlPr defaultSize="0" autoFill="0" autoLine="0" autoPict="0">
                <anchor moveWithCells="1" sizeWithCells="1">
                  <from>
                    <xdr:col>21</xdr:col>
                    <xdr:colOff>57150</xdr:colOff>
                    <xdr:row>17</xdr:row>
                    <xdr:rowOff>28575</xdr:rowOff>
                  </from>
                  <to>
                    <xdr:col>25</xdr:col>
                    <xdr:colOff>9525</xdr:colOff>
                    <xdr:row>18</xdr:row>
                    <xdr:rowOff>28575</xdr:rowOff>
                  </to>
                </anchor>
              </controlPr>
            </control>
          </mc:Choice>
        </mc:AlternateContent>
        <mc:AlternateContent xmlns:mc="http://schemas.openxmlformats.org/markup-compatibility/2006">
          <mc:Choice Requires="x14">
            <control shapeId="545903" r:id="rId19" name="Check Box 111">
              <controlPr defaultSize="0" autoFill="0" autoLine="0" autoPict="0">
                <anchor moveWithCells="1" sizeWithCells="1">
                  <from>
                    <xdr:col>17</xdr:col>
                    <xdr:colOff>76200</xdr:colOff>
                    <xdr:row>52</xdr:row>
                    <xdr:rowOff>161925</xdr:rowOff>
                  </from>
                  <to>
                    <xdr:col>21</xdr:col>
                    <xdr:colOff>9525</xdr:colOff>
                    <xdr:row>53</xdr:row>
                    <xdr:rowOff>161925</xdr:rowOff>
                  </to>
                </anchor>
              </controlPr>
            </control>
          </mc:Choice>
        </mc:AlternateContent>
        <mc:AlternateContent xmlns:mc="http://schemas.openxmlformats.org/markup-compatibility/2006">
          <mc:Choice Requires="x14">
            <control shapeId="545904" r:id="rId20" name="Check Box 112">
              <controlPr defaultSize="0" autoFill="0" autoLine="0" autoPict="0">
                <anchor moveWithCells="1" sizeWithCells="1">
                  <from>
                    <xdr:col>21</xdr:col>
                    <xdr:colOff>19050</xdr:colOff>
                    <xdr:row>52</xdr:row>
                    <xdr:rowOff>161925</xdr:rowOff>
                  </from>
                  <to>
                    <xdr:col>24</xdr:col>
                    <xdr:colOff>142875</xdr:colOff>
                    <xdr:row>53</xdr:row>
                    <xdr:rowOff>161925</xdr:rowOff>
                  </to>
                </anchor>
              </controlPr>
            </control>
          </mc:Choice>
        </mc:AlternateContent>
        <mc:AlternateContent xmlns:mc="http://schemas.openxmlformats.org/markup-compatibility/2006">
          <mc:Choice Requires="x14">
            <control shapeId="545905" r:id="rId21" name="Check Box 113">
              <controlPr defaultSize="0" autoFill="0" autoLine="0" autoPict="0">
                <anchor moveWithCells="1" sizeWithCells="1">
                  <from>
                    <xdr:col>17</xdr:col>
                    <xdr:colOff>85725</xdr:colOff>
                    <xdr:row>58</xdr:row>
                    <xdr:rowOff>19050</xdr:rowOff>
                  </from>
                  <to>
                    <xdr:col>21</xdr:col>
                    <xdr:colOff>19050</xdr:colOff>
                    <xdr:row>59</xdr:row>
                    <xdr:rowOff>19050</xdr:rowOff>
                  </to>
                </anchor>
              </controlPr>
            </control>
          </mc:Choice>
        </mc:AlternateContent>
        <mc:AlternateContent xmlns:mc="http://schemas.openxmlformats.org/markup-compatibility/2006">
          <mc:Choice Requires="x14">
            <control shapeId="545906" r:id="rId22" name="Check Box 114">
              <controlPr defaultSize="0" autoFill="0" autoLine="0" autoPict="0">
                <anchor moveWithCells="1" sizeWithCells="1">
                  <from>
                    <xdr:col>21</xdr:col>
                    <xdr:colOff>28575</xdr:colOff>
                    <xdr:row>58</xdr:row>
                    <xdr:rowOff>19050</xdr:rowOff>
                  </from>
                  <to>
                    <xdr:col>24</xdr:col>
                    <xdr:colOff>152400</xdr:colOff>
                    <xdr:row>59</xdr:row>
                    <xdr:rowOff>19050</xdr:rowOff>
                  </to>
                </anchor>
              </controlPr>
            </control>
          </mc:Choice>
        </mc:AlternateContent>
        <mc:AlternateContent xmlns:mc="http://schemas.openxmlformats.org/markup-compatibility/2006">
          <mc:Choice Requires="x14">
            <control shapeId="545907" r:id="rId23" name="Check Box 115">
              <controlPr defaultSize="0" autoFill="0" autoLine="0" autoPict="0">
                <anchor moveWithCells="1" sizeWithCells="1">
                  <from>
                    <xdr:col>17</xdr:col>
                    <xdr:colOff>104775</xdr:colOff>
                    <xdr:row>28</xdr:row>
                    <xdr:rowOff>76200</xdr:rowOff>
                  </from>
                  <to>
                    <xdr:col>21</xdr:col>
                    <xdr:colOff>38100</xdr:colOff>
                    <xdr:row>29</xdr:row>
                    <xdr:rowOff>76200</xdr:rowOff>
                  </to>
                </anchor>
              </controlPr>
            </control>
          </mc:Choice>
        </mc:AlternateContent>
        <mc:AlternateContent xmlns:mc="http://schemas.openxmlformats.org/markup-compatibility/2006">
          <mc:Choice Requires="x14">
            <control shapeId="545908" r:id="rId24" name="Check Box 116">
              <controlPr defaultSize="0" autoFill="0" autoLine="0" autoPict="0">
                <anchor moveWithCells="1" sizeWithCells="1">
                  <from>
                    <xdr:col>21</xdr:col>
                    <xdr:colOff>47625</xdr:colOff>
                    <xdr:row>28</xdr:row>
                    <xdr:rowOff>76200</xdr:rowOff>
                  </from>
                  <to>
                    <xdr:col>25</xdr:col>
                    <xdr:colOff>0</xdr:colOff>
                    <xdr:row>29</xdr:row>
                    <xdr:rowOff>76200</xdr:rowOff>
                  </to>
                </anchor>
              </controlPr>
            </control>
          </mc:Choice>
        </mc:AlternateContent>
        <mc:AlternateContent xmlns:mc="http://schemas.openxmlformats.org/markup-compatibility/2006">
          <mc:Choice Requires="x14">
            <control shapeId="545909" r:id="rId25" name="Check Box 117">
              <controlPr defaultSize="0" autoFill="0" autoLine="0" autoPict="0">
                <anchor moveWithCells="1" sizeWithCells="1">
                  <from>
                    <xdr:col>17</xdr:col>
                    <xdr:colOff>85725</xdr:colOff>
                    <xdr:row>50</xdr:row>
                    <xdr:rowOff>66675</xdr:rowOff>
                  </from>
                  <to>
                    <xdr:col>21</xdr:col>
                    <xdr:colOff>19050</xdr:colOff>
                    <xdr:row>51</xdr:row>
                    <xdr:rowOff>66675</xdr:rowOff>
                  </to>
                </anchor>
              </controlPr>
            </control>
          </mc:Choice>
        </mc:AlternateContent>
        <mc:AlternateContent xmlns:mc="http://schemas.openxmlformats.org/markup-compatibility/2006">
          <mc:Choice Requires="x14">
            <control shapeId="545910" r:id="rId26" name="Check Box 118">
              <controlPr defaultSize="0" autoFill="0" autoLine="0" autoPict="0">
                <anchor moveWithCells="1" sizeWithCells="1">
                  <from>
                    <xdr:col>21</xdr:col>
                    <xdr:colOff>28575</xdr:colOff>
                    <xdr:row>50</xdr:row>
                    <xdr:rowOff>66675</xdr:rowOff>
                  </from>
                  <to>
                    <xdr:col>24</xdr:col>
                    <xdr:colOff>152400</xdr:colOff>
                    <xdr:row>51</xdr:row>
                    <xdr:rowOff>66675</xdr:rowOff>
                  </to>
                </anchor>
              </controlPr>
            </control>
          </mc:Choice>
        </mc:AlternateContent>
        <mc:AlternateContent xmlns:mc="http://schemas.openxmlformats.org/markup-compatibility/2006">
          <mc:Choice Requires="x14">
            <control shapeId="545911" r:id="rId27" name="Check Box 119">
              <controlPr defaultSize="0" autoFill="0" autoLine="0" autoPict="0">
                <anchor moveWithCells="1" sizeWithCells="1">
                  <from>
                    <xdr:col>2</xdr:col>
                    <xdr:colOff>161925</xdr:colOff>
                    <xdr:row>61</xdr:row>
                    <xdr:rowOff>0</xdr:rowOff>
                  </from>
                  <to>
                    <xdr:col>4</xdr:col>
                    <xdr:colOff>76200</xdr:colOff>
                    <xdr:row>62</xdr:row>
                    <xdr:rowOff>19050</xdr:rowOff>
                  </to>
                </anchor>
              </controlPr>
            </control>
          </mc:Choice>
        </mc:AlternateContent>
        <mc:AlternateContent xmlns:mc="http://schemas.openxmlformats.org/markup-compatibility/2006">
          <mc:Choice Requires="x14">
            <control shapeId="545912" r:id="rId28" name="Check Box 120">
              <controlPr defaultSize="0" autoFill="0" autoLine="0" autoPict="0">
                <anchor moveWithCells="1" sizeWithCells="1">
                  <from>
                    <xdr:col>2</xdr:col>
                    <xdr:colOff>161925</xdr:colOff>
                    <xdr:row>62</xdr:row>
                    <xdr:rowOff>0</xdr:rowOff>
                  </from>
                  <to>
                    <xdr:col>4</xdr:col>
                    <xdr:colOff>76200</xdr:colOff>
                    <xdr:row>63</xdr:row>
                    <xdr:rowOff>19050</xdr:rowOff>
                  </to>
                </anchor>
              </controlPr>
            </control>
          </mc:Choice>
        </mc:AlternateContent>
        <mc:AlternateContent xmlns:mc="http://schemas.openxmlformats.org/markup-compatibility/2006">
          <mc:Choice Requires="x14">
            <control shapeId="545913" r:id="rId29" name="Check Box 121">
              <controlPr defaultSize="0" autoFill="0" autoLine="0" autoPict="0">
                <anchor moveWithCells="1" sizeWithCells="1">
                  <from>
                    <xdr:col>18</xdr:col>
                    <xdr:colOff>0</xdr:colOff>
                    <xdr:row>65</xdr:row>
                    <xdr:rowOff>38100</xdr:rowOff>
                  </from>
                  <to>
                    <xdr:col>21</xdr:col>
                    <xdr:colOff>104775</xdr:colOff>
                    <xdr:row>66</xdr:row>
                    <xdr:rowOff>0</xdr:rowOff>
                  </to>
                </anchor>
              </controlPr>
            </control>
          </mc:Choice>
        </mc:AlternateContent>
        <mc:AlternateContent xmlns:mc="http://schemas.openxmlformats.org/markup-compatibility/2006">
          <mc:Choice Requires="x14">
            <control shapeId="545914" r:id="rId30" name="Check Box 122">
              <controlPr defaultSize="0" autoFill="0" autoLine="0" autoPict="0">
                <anchor moveWithCells="1" sizeWithCells="1">
                  <from>
                    <xdr:col>21</xdr:col>
                    <xdr:colOff>114300</xdr:colOff>
                    <xdr:row>65</xdr:row>
                    <xdr:rowOff>38100</xdr:rowOff>
                  </from>
                  <to>
                    <xdr:col>25</xdr:col>
                    <xdr:colOff>66675</xdr:colOff>
                    <xdr:row>66</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U61"/>
  <sheetViews>
    <sheetView showGridLines="0" view="pageBreakPreview" zoomScaleNormal="100" zoomScaleSheetLayoutView="100" workbookViewId="0">
      <selection activeCell="AJ7" sqref="AJ7"/>
    </sheetView>
  </sheetViews>
  <sheetFormatPr defaultColWidth="8" defaultRowHeight="12" x14ac:dyDescent="0.15"/>
  <cols>
    <col min="1" max="2" width="1.5" style="218" customWidth="1"/>
    <col min="3" max="58" width="2.375" style="218" customWidth="1"/>
    <col min="59" max="16384" width="8" style="218"/>
  </cols>
  <sheetData>
    <row r="2" spans="1:47" ht="14.1" customHeight="1" x14ac:dyDescent="0.15">
      <c r="B2" s="2704" t="s">
        <v>1101</v>
      </c>
      <c r="C2" s="2705"/>
      <c r="D2" s="2705"/>
      <c r="E2" s="2705"/>
      <c r="F2" s="2705"/>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row>
    <row r="3" spans="1:47" ht="5.0999999999999996" customHeight="1" thickBot="1" x14ac:dyDescent="0.2"/>
    <row r="4" spans="1:47" ht="14.1" customHeight="1" x14ac:dyDescent="0.15">
      <c r="B4" s="2706" t="s">
        <v>57</v>
      </c>
      <c r="C4" s="2707"/>
      <c r="D4" s="2707"/>
      <c r="E4" s="2707"/>
      <c r="F4" s="2707"/>
      <c r="G4" s="2707"/>
      <c r="H4" s="2707"/>
      <c r="I4" s="2707"/>
      <c r="J4" s="2707"/>
      <c r="K4" s="2707"/>
      <c r="L4" s="2707"/>
      <c r="M4" s="2707"/>
      <c r="N4" s="2707"/>
      <c r="O4" s="2707"/>
      <c r="P4" s="2707"/>
      <c r="Q4" s="2707"/>
      <c r="R4" s="2707"/>
      <c r="S4" s="2707"/>
      <c r="T4" s="2707"/>
      <c r="U4" s="2707"/>
      <c r="V4" s="2707"/>
      <c r="W4" s="2707"/>
      <c r="X4" s="2707"/>
      <c r="Y4" s="2707"/>
      <c r="Z4" s="2707"/>
      <c r="AA4" s="2708"/>
      <c r="AB4" s="2709"/>
      <c r="AC4" s="2709"/>
      <c r="AD4" s="2709"/>
      <c r="AE4" s="2709"/>
      <c r="AF4" s="2709"/>
      <c r="AG4" s="2709"/>
      <c r="AH4" s="2709"/>
      <c r="AI4" s="2709"/>
      <c r="AJ4" s="2709"/>
      <c r="AK4" s="2709"/>
      <c r="AL4" s="2709"/>
      <c r="AM4" s="2710"/>
    </row>
    <row r="5" spans="1:47" ht="6.75" customHeight="1" x14ac:dyDescent="0.15">
      <c r="A5" s="769"/>
      <c r="B5" s="251"/>
      <c r="C5" s="769"/>
      <c r="D5" s="769"/>
      <c r="E5" s="769"/>
      <c r="F5" s="769"/>
      <c r="G5" s="769"/>
      <c r="H5" s="769"/>
      <c r="I5" s="769"/>
      <c r="J5" s="769"/>
      <c r="K5" s="769"/>
      <c r="L5" s="769"/>
      <c r="M5" s="769"/>
      <c r="N5" s="769"/>
      <c r="O5" s="769"/>
      <c r="P5" s="769"/>
      <c r="Q5" s="769"/>
      <c r="R5" s="769"/>
      <c r="S5" s="769"/>
      <c r="T5" s="769"/>
      <c r="U5" s="769"/>
      <c r="V5" s="769"/>
      <c r="W5" s="769"/>
      <c r="X5" s="769"/>
      <c r="Y5" s="996"/>
      <c r="Z5" s="769"/>
      <c r="AA5" s="200"/>
      <c r="AB5" s="769"/>
      <c r="AC5" s="769"/>
      <c r="AD5" s="769"/>
      <c r="AE5" s="769"/>
      <c r="AF5" s="769"/>
      <c r="AG5" s="769"/>
      <c r="AH5" s="769"/>
      <c r="AI5" s="769"/>
      <c r="AJ5" s="769"/>
      <c r="AK5" s="769"/>
      <c r="AL5" s="769"/>
      <c r="AM5" s="250"/>
    </row>
    <row r="6" spans="1:47" ht="14.1" customHeight="1" x14ac:dyDescent="0.15">
      <c r="A6" s="769"/>
      <c r="B6" s="251"/>
      <c r="C6" s="769" t="s">
        <v>1130</v>
      </c>
      <c r="D6" s="769"/>
      <c r="E6" s="769"/>
      <c r="F6" s="769"/>
      <c r="G6" s="769"/>
      <c r="H6" s="769"/>
      <c r="I6" s="769"/>
      <c r="J6" s="769"/>
      <c r="K6" s="769"/>
      <c r="L6" s="769"/>
      <c r="M6" s="769"/>
      <c r="N6" s="769"/>
      <c r="O6" s="769"/>
      <c r="Q6" s="769"/>
      <c r="R6" s="768"/>
      <c r="S6" s="768"/>
      <c r="T6" s="7"/>
      <c r="U6" s="767"/>
      <c r="V6" s="767"/>
      <c r="W6" s="769"/>
      <c r="X6" s="769"/>
      <c r="Y6" s="996"/>
      <c r="Z6" s="769"/>
      <c r="AA6" s="200" t="s">
        <v>1459</v>
      </c>
      <c r="AB6" s="773"/>
      <c r="AC6" s="221"/>
      <c r="AD6" s="769"/>
      <c r="AE6" s="769"/>
      <c r="AF6" s="769"/>
      <c r="AG6" s="769"/>
      <c r="AH6" s="769"/>
      <c r="AI6" s="769"/>
      <c r="AJ6" s="769"/>
      <c r="AK6" s="769"/>
      <c r="AL6" s="769"/>
      <c r="AM6" s="250"/>
      <c r="AP6" s="2703"/>
      <c r="AQ6" s="2703"/>
      <c r="AR6" s="2703"/>
      <c r="AS6" s="2695"/>
      <c r="AT6" s="2695"/>
      <c r="AU6" s="2695"/>
    </row>
    <row r="7" spans="1:47" ht="14.1" customHeight="1" x14ac:dyDescent="0.15">
      <c r="A7" s="769"/>
      <c r="B7" s="251"/>
      <c r="C7" s="769"/>
      <c r="D7" s="769"/>
      <c r="E7" s="769"/>
      <c r="F7" s="769"/>
      <c r="G7" s="769"/>
      <c r="H7" s="769"/>
      <c r="I7" s="769"/>
      <c r="J7" s="769"/>
      <c r="K7" s="769"/>
      <c r="L7" s="769"/>
      <c r="M7" s="769"/>
      <c r="N7" s="769"/>
      <c r="O7" s="769"/>
      <c r="R7" s="769"/>
      <c r="S7" s="769"/>
      <c r="T7" s="769"/>
      <c r="Z7" s="769"/>
      <c r="AA7" s="1804" t="s">
        <v>24</v>
      </c>
      <c r="AB7" s="1805" t="s">
        <v>2133</v>
      </c>
      <c r="AC7" s="221"/>
      <c r="AD7" s="769"/>
      <c r="AE7" s="769"/>
      <c r="AF7" s="769"/>
      <c r="AG7" s="769"/>
      <c r="AH7" s="769"/>
      <c r="AI7" s="769"/>
      <c r="AJ7" s="769"/>
      <c r="AK7" s="769"/>
      <c r="AL7" s="769"/>
      <c r="AM7" s="250"/>
      <c r="AP7" s="7"/>
      <c r="AQ7" s="7"/>
      <c r="AR7" s="7"/>
      <c r="AS7" s="1761"/>
      <c r="AT7" s="7"/>
      <c r="AU7" s="7"/>
    </row>
    <row r="8" spans="1:47" ht="14.1" customHeight="1" x14ac:dyDescent="0.15">
      <c r="A8" s="769"/>
      <c r="B8" s="251"/>
      <c r="C8" s="769" t="s">
        <v>1131</v>
      </c>
      <c r="D8" s="769"/>
      <c r="E8" s="769"/>
      <c r="F8" s="769"/>
      <c r="G8" s="769"/>
      <c r="H8" s="769"/>
      <c r="I8" s="769"/>
      <c r="J8" s="769"/>
      <c r="K8" s="769"/>
      <c r="L8" s="769"/>
      <c r="M8" s="769"/>
      <c r="N8" s="769"/>
      <c r="O8" s="769"/>
      <c r="R8" s="769"/>
      <c r="S8" s="769"/>
      <c r="T8" s="769"/>
      <c r="Z8" s="769"/>
      <c r="AA8" s="368" t="s">
        <v>286</v>
      </c>
      <c r="AB8" s="2698" t="s">
        <v>265</v>
      </c>
      <c r="AC8" s="2699"/>
      <c r="AD8" s="2699"/>
      <c r="AE8" s="2699"/>
      <c r="AF8" s="2699"/>
      <c r="AG8" s="2699"/>
      <c r="AH8" s="2699"/>
      <c r="AI8" s="2699"/>
      <c r="AJ8" s="2699"/>
      <c r="AK8" s="2699"/>
      <c r="AL8" s="2699"/>
      <c r="AM8" s="2700"/>
      <c r="AP8" s="7"/>
      <c r="AQ8" s="7"/>
      <c r="AR8" s="7"/>
      <c r="AS8" s="1761"/>
      <c r="AT8" s="7"/>
      <c r="AU8" s="7"/>
    </row>
    <row r="9" spans="1:47" ht="14.1" customHeight="1" x14ac:dyDescent="0.15">
      <c r="A9" s="769"/>
      <c r="B9" s="251"/>
      <c r="C9" s="769"/>
      <c r="D9" s="769" t="s">
        <v>843</v>
      </c>
      <c r="E9" s="769"/>
      <c r="F9" s="769"/>
      <c r="G9" s="769"/>
      <c r="H9" s="769"/>
      <c r="I9" s="769"/>
      <c r="J9" s="769"/>
      <c r="K9" s="769"/>
      <c r="L9" s="769"/>
      <c r="M9" s="769"/>
      <c r="N9" s="769"/>
      <c r="O9" s="769"/>
      <c r="R9" s="768"/>
      <c r="S9" s="768"/>
      <c r="T9" s="7"/>
      <c r="U9" s="767"/>
      <c r="V9" s="767"/>
      <c r="W9" s="769"/>
      <c r="X9" s="769"/>
      <c r="Y9" s="996"/>
      <c r="Z9" s="769"/>
      <c r="AA9" s="368"/>
      <c r="AB9" s="2699"/>
      <c r="AC9" s="2699"/>
      <c r="AD9" s="2699"/>
      <c r="AE9" s="2699"/>
      <c r="AF9" s="2699"/>
      <c r="AG9" s="2699"/>
      <c r="AH9" s="2699"/>
      <c r="AI9" s="2699"/>
      <c r="AJ9" s="2699"/>
      <c r="AK9" s="2699"/>
      <c r="AL9" s="2699"/>
      <c r="AM9" s="2700"/>
      <c r="AP9" s="2695"/>
      <c r="AQ9" s="2695"/>
      <c r="AR9" s="2695"/>
      <c r="AS9" s="2703"/>
      <c r="AT9" s="2703"/>
      <c r="AU9" s="2703"/>
    </row>
    <row r="10" spans="1:47" ht="14.1" customHeight="1" x14ac:dyDescent="0.15">
      <c r="A10" s="769"/>
      <c r="B10" s="251"/>
      <c r="C10" s="769"/>
      <c r="D10" s="769"/>
      <c r="E10" s="769"/>
      <c r="F10" s="769"/>
      <c r="G10" s="769"/>
      <c r="H10" s="769"/>
      <c r="I10" s="769"/>
      <c r="J10" s="769"/>
      <c r="K10" s="769"/>
      <c r="L10" s="769"/>
      <c r="M10" s="769"/>
      <c r="N10" s="769"/>
      <c r="O10" s="769"/>
      <c r="P10" s="769"/>
      <c r="Q10" s="769"/>
      <c r="R10" s="769"/>
      <c r="S10" s="769"/>
      <c r="T10" s="769"/>
      <c r="Z10" s="769"/>
      <c r="AA10" s="368"/>
      <c r="AB10" s="221"/>
      <c r="AC10" s="221"/>
      <c r="AD10" s="221"/>
      <c r="AE10" s="221"/>
      <c r="AF10" s="221"/>
      <c r="AG10" s="221"/>
      <c r="AH10" s="221"/>
      <c r="AI10" s="221"/>
      <c r="AJ10" s="221"/>
      <c r="AK10" s="221"/>
      <c r="AL10" s="221"/>
      <c r="AM10" s="254"/>
      <c r="AP10" s="1761"/>
      <c r="AQ10" s="7"/>
      <c r="AR10" s="7"/>
      <c r="AS10" s="1761"/>
      <c r="AT10" s="7"/>
      <c r="AU10" s="7"/>
    </row>
    <row r="11" spans="1:47" ht="14.1" customHeight="1" x14ac:dyDescent="0.15">
      <c r="A11" s="769"/>
      <c r="B11" s="251"/>
      <c r="C11" s="769"/>
      <c r="D11" s="769" t="s">
        <v>988</v>
      </c>
      <c r="E11" s="769"/>
      <c r="F11" s="769"/>
      <c r="G11" s="769"/>
      <c r="H11" s="769"/>
      <c r="I11" s="769"/>
      <c r="J11" s="769"/>
      <c r="K11" s="769"/>
      <c r="L11" s="769"/>
      <c r="M11" s="769"/>
      <c r="N11" s="769"/>
      <c r="O11" s="769"/>
      <c r="P11" s="769"/>
      <c r="Q11" s="769"/>
      <c r="R11" s="768"/>
      <c r="S11" s="768"/>
      <c r="T11" s="7"/>
      <c r="U11" s="767"/>
      <c r="V11" s="767"/>
      <c r="W11" s="769"/>
      <c r="X11" s="769"/>
      <c r="Y11" s="996"/>
      <c r="Z11" s="769"/>
      <c r="AA11" s="368"/>
      <c r="AB11" s="221"/>
      <c r="AC11" s="221"/>
      <c r="AD11" s="221"/>
      <c r="AE11" s="221"/>
      <c r="AF11" s="221"/>
      <c r="AG11" s="221"/>
      <c r="AH11" s="221"/>
      <c r="AI11" s="221"/>
      <c r="AJ11" s="221"/>
      <c r="AK11" s="221"/>
      <c r="AL11" s="221"/>
      <c r="AM11" s="254"/>
      <c r="AP11" s="2695"/>
      <c r="AQ11" s="2695"/>
      <c r="AR11" s="2695"/>
      <c r="AS11" s="2695"/>
      <c r="AT11" s="2695"/>
      <c r="AU11" s="2695"/>
    </row>
    <row r="12" spans="1:47" ht="14.1" customHeight="1" x14ac:dyDescent="0.15">
      <c r="A12" s="769"/>
      <c r="B12" s="251"/>
      <c r="C12" s="769"/>
      <c r="D12" s="769"/>
      <c r="E12" s="769"/>
      <c r="F12" s="769"/>
      <c r="G12" s="769"/>
      <c r="H12" s="769"/>
      <c r="I12" s="769"/>
      <c r="J12" s="769"/>
      <c r="K12" s="769"/>
      <c r="L12" s="769"/>
      <c r="M12" s="769"/>
      <c r="N12" s="769"/>
      <c r="O12" s="769"/>
      <c r="P12" s="769"/>
      <c r="Q12" s="769"/>
      <c r="R12" s="769"/>
      <c r="S12" s="769"/>
      <c r="T12" s="769"/>
      <c r="Z12" s="770"/>
      <c r="AA12" s="368"/>
      <c r="AB12" s="769"/>
      <c r="AC12" s="769"/>
      <c r="AD12" s="769"/>
      <c r="AE12" s="769"/>
      <c r="AF12" s="769"/>
      <c r="AG12" s="769"/>
      <c r="AH12" s="769"/>
      <c r="AI12" s="769"/>
      <c r="AJ12" s="769"/>
      <c r="AK12" s="769"/>
      <c r="AL12" s="769"/>
      <c r="AM12" s="250"/>
    </row>
    <row r="13" spans="1:47" ht="14.1" customHeight="1" x14ac:dyDescent="0.15">
      <c r="A13" s="769"/>
      <c r="B13" s="251"/>
      <c r="C13" s="769" t="s">
        <v>1132</v>
      </c>
      <c r="D13" s="769"/>
      <c r="E13" s="769"/>
      <c r="F13" s="769"/>
      <c r="G13" s="769"/>
      <c r="H13" s="769"/>
      <c r="I13" s="769"/>
      <c r="J13" s="769"/>
      <c r="K13" s="769"/>
      <c r="L13" s="769"/>
      <c r="M13" s="769"/>
      <c r="N13" s="769"/>
      <c r="O13" s="769"/>
      <c r="P13" s="769"/>
      <c r="Q13" s="769"/>
      <c r="Z13" s="769"/>
      <c r="AA13" s="368"/>
      <c r="AB13" s="773"/>
      <c r="AC13" s="769"/>
      <c r="AD13" s="769"/>
      <c r="AE13" s="769"/>
      <c r="AF13" s="769"/>
      <c r="AG13" s="769"/>
      <c r="AH13" s="769"/>
      <c r="AI13" s="769"/>
      <c r="AJ13" s="769"/>
      <c r="AK13" s="769"/>
      <c r="AL13" s="769"/>
      <c r="AM13" s="250"/>
    </row>
    <row r="14" spans="1:47" ht="14.1" customHeight="1" x14ac:dyDescent="0.15">
      <c r="A14" s="769"/>
      <c r="B14" s="251"/>
      <c r="C14" s="769"/>
      <c r="D14" s="769" t="s">
        <v>266</v>
      </c>
      <c r="E14" s="769"/>
      <c r="F14" s="769"/>
      <c r="G14" s="769"/>
      <c r="H14" s="769"/>
      <c r="I14" s="769"/>
      <c r="J14" s="769"/>
      <c r="K14" s="769"/>
      <c r="L14" s="769"/>
      <c r="M14" s="769"/>
      <c r="N14" s="769"/>
      <c r="O14" s="769"/>
      <c r="P14" s="769"/>
      <c r="Q14" s="769"/>
      <c r="R14" s="769"/>
      <c r="S14" s="7"/>
      <c r="T14" s="7"/>
      <c r="U14" s="7"/>
      <c r="V14" s="769"/>
      <c r="W14" s="7"/>
      <c r="X14" s="7"/>
      <c r="Y14" s="7"/>
      <c r="Z14" s="770"/>
      <c r="AA14" s="368"/>
      <c r="AB14" s="769"/>
      <c r="AC14" s="769"/>
      <c r="AD14" s="769"/>
      <c r="AE14" s="769"/>
      <c r="AF14" s="769"/>
      <c r="AG14" s="769"/>
      <c r="AH14" s="769"/>
      <c r="AI14" s="769"/>
      <c r="AJ14" s="769"/>
      <c r="AK14" s="769"/>
      <c r="AL14" s="769"/>
      <c r="AM14" s="250"/>
    </row>
    <row r="15" spans="1:47" ht="14.1" customHeight="1" x14ac:dyDescent="0.15">
      <c r="A15" s="769"/>
      <c r="B15" s="251"/>
      <c r="C15" s="769"/>
      <c r="D15" s="769"/>
      <c r="E15" s="769"/>
      <c r="F15" s="769"/>
      <c r="G15" s="769"/>
      <c r="H15" s="769"/>
      <c r="I15" s="769"/>
      <c r="J15" s="769"/>
      <c r="K15" s="769"/>
      <c r="L15" s="769"/>
      <c r="M15" s="769"/>
      <c r="N15" s="769"/>
      <c r="O15" s="769"/>
      <c r="P15" s="769"/>
      <c r="Q15" s="769"/>
      <c r="R15" s="768"/>
      <c r="S15" s="768"/>
      <c r="T15" s="7"/>
      <c r="U15" s="767"/>
      <c r="V15" s="767"/>
      <c r="W15" s="769"/>
      <c r="X15" s="769"/>
      <c r="Y15" s="996"/>
      <c r="Z15" s="770"/>
      <c r="AA15" s="885" t="s">
        <v>1460</v>
      </c>
      <c r="AB15" s="769"/>
      <c r="AC15" s="769"/>
      <c r="AD15" s="769"/>
      <c r="AE15" s="769"/>
      <c r="AF15" s="769"/>
      <c r="AG15" s="769"/>
      <c r="AH15" s="769"/>
      <c r="AI15" s="769"/>
      <c r="AJ15" s="769"/>
      <c r="AK15" s="769"/>
      <c r="AL15" s="769"/>
      <c r="AM15" s="250"/>
    </row>
    <row r="16" spans="1:47" ht="14.1" customHeight="1" x14ac:dyDescent="0.15">
      <c r="A16" s="769"/>
      <c r="B16" s="251"/>
      <c r="C16" s="769"/>
      <c r="D16" s="221" t="s">
        <v>1620</v>
      </c>
      <c r="E16" s="775"/>
      <c r="F16" s="775"/>
      <c r="G16" s="775"/>
      <c r="H16" s="775"/>
      <c r="I16" s="775"/>
      <c r="J16" s="775"/>
      <c r="K16" s="775"/>
      <c r="L16" s="775"/>
      <c r="M16" s="775"/>
      <c r="N16" s="775"/>
      <c r="O16" s="775"/>
      <c r="P16" s="775"/>
      <c r="Q16" s="775"/>
      <c r="R16" s="769"/>
      <c r="S16" s="769"/>
      <c r="T16" s="769"/>
      <c r="Z16" s="769"/>
      <c r="AA16" s="260" t="s">
        <v>968</v>
      </c>
      <c r="AB16" s="2701" t="s">
        <v>1519</v>
      </c>
      <c r="AC16" s="2701"/>
      <c r="AD16" s="2701"/>
      <c r="AE16" s="2701"/>
      <c r="AF16" s="2701"/>
      <c r="AG16" s="2701"/>
      <c r="AH16" s="2701"/>
      <c r="AI16" s="2701"/>
      <c r="AJ16" s="2701"/>
      <c r="AK16" s="2701"/>
      <c r="AL16" s="2701"/>
      <c r="AM16" s="2702"/>
    </row>
    <row r="17" spans="1:39" ht="14.1" customHeight="1" x14ac:dyDescent="0.15">
      <c r="A17" s="769"/>
      <c r="B17" s="251"/>
      <c r="C17" s="769"/>
      <c r="D17" s="769"/>
      <c r="E17" s="769" t="s">
        <v>1621</v>
      </c>
      <c r="F17" s="769"/>
      <c r="G17" s="769"/>
      <c r="H17" s="769"/>
      <c r="I17" s="769"/>
      <c r="J17" s="769"/>
      <c r="K17" s="769"/>
      <c r="L17" s="769"/>
      <c r="M17" s="769"/>
      <c r="N17" s="769"/>
      <c r="O17" s="769"/>
      <c r="P17" s="769"/>
      <c r="Q17" s="769"/>
      <c r="R17" s="769"/>
      <c r="S17" s="769"/>
      <c r="T17" s="775"/>
      <c r="U17" s="775"/>
      <c r="V17" s="769"/>
      <c r="W17" s="764"/>
      <c r="X17" s="764"/>
      <c r="Y17" s="991"/>
      <c r="Z17" s="769"/>
      <c r="AA17" s="800"/>
      <c r="AB17" s="2701"/>
      <c r="AC17" s="2701"/>
      <c r="AD17" s="2701"/>
      <c r="AE17" s="2701"/>
      <c r="AF17" s="2701"/>
      <c r="AG17" s="2701"/>
      <c r="AH17" s="2701"/>
      <c r="AI17" s="2701"/>
      <c r="AJ17" s="2701"/>
      <c r="AK17" s="2701"/>
      <c r="AL17" s="2701"/>
      <c r="AM17" s="2702"/>
    </row>
    <row r="18" spans="1:39" ht="14.1" customHeight="1" x14ac:dyDescent="0.15">
      <c r="A18" s="769"/>
      <c r="B18" s="251"/>
      <c r="C18" s="769"/>
      <c r="D18" s="769"/>
      <c r="E18" s="769" t="s">
        <v>1622</v>
      </c>
      <c r="F18" s="769"/>
      <c r="G18" s="769"/>
      <c r="H18" s="769"/>
      <c r="I18" s="769"/>
      <c r="J18" s="769"/>
      <c r="K18" s="769"/>
      <c r="L18" s="769"/>
      <c r="M18" s="769"/>
      <c r="N18" s="769"/>
      <c r="O18" s="769"/>
      <c r="P18" s="769"/>
      <c r="Q18" s="769"/>
      <c r="R18" s="768"/>
      <c r="S18" s="768"/>
      <c r="T18" s="7"/>
      <c r="U18" s="767"/>
      <c r="V18" s="767"/>
      <c r="W18" s="769"/>
      <c r="X18" s="769"/>
      <c r="Y18" s="996"/>
      <c r="Z18" s="770"/>
      <c r="AA18" s="885" t="s">
        <v>1461</v>
      </c>
      <c r="AB18" s="765"/>
      <c r="AC18" s="765"/>
      <c r="AD18" s="765"/>
      <c r="AE18" s="765"/>
      <c r="AF18" s="765"/>
      <c r="AG18" s="765"/>
      <c r="AH18" s="765"/>
      <c r="AI18" s="765"/>
      <c r="AJ18" s="765"/>
      <c r="AK18" s="765"/>
      <c r="AL18" s="765"/>
      <c r="AM18" s="766"/>
    </row>
    <row r="19" spans="1:39" ht="14.1" customHeight="1" x14ac:dyDescent="0.15">
      <c r="A19" s="769"/>
      <c r="B19" s="251"/>
      <c r="C19" s="769"/>
      <c r="D19" s="769"/>
      <c r="E19" s="769"/>
      <c r="F19" s="769"/>
      <c r="G19" s="769"/>
      <c r="H19" s="769"/>
      <c r="I19" s="769"/>
      <c r="J19" s="769"/>
      <c r="K19" s="769"/>
      <c r="L19" s="769"/>
      <c r="M19" s="769"/>
      <c r="N19" s="769"/>
      <c r="O19" s="769"/>
      <c r="P19" s="769"/>
      <c r="Q19" s="775"/>
      <c r="R19" s="769"/>
      <c r="S19" s="769"/>
      <c r="T19" s="769"/>
      <c r="Z19" s="769"/>
      <c r="AA19" s="260" t="s">
        <v>1462</v>
      </c>
      <c r="AB19" s="773" t="s">
        <v>1463</v>
      </c>
      <c r="AC19" s="765"/>
      <c r="AD19" s="765"/>
      <c r="AE19" s="765"/>
      <c r="AF19" s="765"/>
      <c r="AG19" s="765"/>
      <c r="AH19" s="765"/>
      <c r="AI19" s="765"/>
      <c r="AJ19" s="765"/>
      <c r="AK19" s="765"/>
      <c r="AL19" s="765"/>
      <c r="AM19" s="766"/>
    </row>
    <row r="20" spans="1:39" ht="14.1" customHeight="1" x14ac:dyDescent="0.15">
      <c r="A20" s="769"/>
      <c r="B20" s="251"/>
      <c r="C20" s="769" t="s">
        <v>1133</v>
      </c>
      <c r="D20" s="769"/>
      <c r="E20" s="769"/>
      <c r="F20" s="769"/>
      <c r="G20" s="769"/>
      <c r="H20" s="769"/>
      <c r="I20" s="769"/>
      <c r="J20" s="769"/>
      <c r="K20" s="769"/>
      <c r="L20" s="769"/>
      <c r="M20" s="769"/>
      <c r="N20" s="769"/>
      <c r="O20" s="769"/>
      <c r="P20" s="769"/>
      <c r="Q20" s="769"/>
      <c r="R20" s="769"/>
      <c r="S20" s="7"/>
      <c r="T20" s="769"/>
      <c r="U20" s="769"/>
      <c r="V20" s="769"/>
      <c r="W20" s="769"/>
      <c r="X20" s="769"/>
      <c r="Y20" s="996"/>
      <c r="Z20" s="769"/>
      <c r="AA20" s="368"/>
      <c r="AB20" s="773"/>
      <c r="AC20" s="769"/>
      <c r="AD20" s="769"/>
      <c r="AE20" s="769"/>
      <c r="AF20" s="769"/>
      <c r="AG20" s="769"/>
      <c r="AH20" s="769"/>
      <c r="AI20" s="769"/>
      <c r="AJ20" s="769"/>
      <c r="AK20" s="769"/>
      <c r="AL20" s="769"/>
      <c r="AM20" s="250"/>
    </row>
    <row r="21" spans="1:39" ht="14.1" customHeight="1" x14ac:dyDescent="0.15">
      <c r="A21" s="769"/>
      <c r="B21" s="251"/>
      <c r="C21" s="769"/>
      <c r="D21" s="769" t="s">
        <v>844</v>
      </c>
      <c r="E21" s="221"/>
      <c r="F21" s="769"/>
      <c r="G21" s="769"/>
      <c r="H21" s="769"/>
      <c r="I21" s="769"/>
      <c r="J21" s="769"/>
      <c r="K21" s="769"/>
      <c r="L21" s="769"/>
      <c r="M21" s="769"/>
      <c r="N21" s="769"/>
      <c r="O21" s="769"/>
      <c r="P21" s="769"/>
      <c r="Q21" s="769"/>
      <c r="R21" s="769"/>
      <c r="S21" s="769"/>
      <c r="T21" s="764"/>
      <c r="U21" s="764"/>
      <c r="V21" s="769"/>
      <c r="W21" s="2693"/>
      <c r="X21" s="2693"/>
      <c r="Y21" s="991"/>
      <c r="Z21" s="769"/>
      <c r="AA21" s="200"/>
      <c r="AB21" s="769"/>
      <c r="AC21" s="769"/>
      <c r="AD21" s="769"/>
      <c r="AE21" s="769"/>
      <c r="AF21" s="769"/>
      <c r="AG21" s="769"/>
      <c r="AH21" s="769"/>
      <c r="AI21" s="769"/>
      <c r="AJ21" s="769"/>
      <c r="AK21" s="769"/>
      <c r="AL21" s="769"/>
      <c r="AM21" s="250"/>
    </row>
    <row r="22" spans="1:39" ht="14.1" customHeight="1" x14ac:dyDescent="0.15">
      <c r="A22" s="769"/>
      <c r="B22" s="251"/>
      <c r="C22" s="769"/>
      <c r="D22" s="769"/>
      <c r="E22" s="769"/>
      <c r="F22" s="769"/>
      <c r="G22" s="769"/>
      <c r="H22" s="769"/>
      <c r="I22" s="769"/>
      <c r="J22" s="769"/>
      <c r="K22" s="769"/>
      <c r="L22" s="769"/>
      <c r="M22" s="769"/>
      <c r="N22" s="769"/>
      <c r="O22" s="769"/>
      <c r="P22" s="769"/>
      <c r="Q22" s="769"/>
      <c r="R22" s="768"/>
      <c r="S22" s="768"/>
      <c r="T22" s="7"/>
      <c r="U22" s="767"/>
      <c r="V22" s="767"/>
      <c r="W22" s="769"/>
      <c r="X22" s="769"/>
      <c r="Y22" s="996"/>
      <c r="Z22" s="770"/>
      <c r="AA22" s="200"/>
      <c r="AB22" s="771"/>
      <c r="AC22" s="771"/>
      <c r="AD22" s="771"/>
      <c r="AE22" s="771"/>
      <c r="AF22" s="771"/>
      <c r="AG22" s="771"/>
      <c r="AH22" s="771"/>
      <c r="AI22" s="771"/>
      <c r="AJ22" s="771"/>
      <c r="AK22" s="771"/>
      <c r="AL22" s="771"/>
      <c r="AM22" s="801"/>
    </row>
    <row r="23" spans="1:39" ht="14.1" customHeight="1" x14ac:dyDescent="0.15">
      <c r="A23" s="769"/>
      <c r="B23" s="251"/>
      <c r="C23" s="769"/>
      <c r="D23" s="769" t="s">
        <v>845</v>
      </c>
      <c r="E23" s="769"/>
      <c r="F23" s="769"/>
      <c r="G23" s="769"/>
      <c r="H23" s="769"/>
      <c r="I23" s="769"/>
      <c r="J23" s="769"/>
      <c r="K23" s="769"/>
      <c r="L23" s="769"/>
      <c r="M23" s="769"/>
      <c r="N23" s="769"/>
      <c r="O23" s="769"/>
      <c r="P23" s="769"/>
      <c r="Q23" s="769"/>
      <c r="R23" s="769"/>
      <c r="S23" s="769"/>
      <c r="T23" s="769"/>
      <c r="Z23" s="770"/>
      <c r="AA23" s="800"/>
      <c r="AB23" s="765"/>
      <c r="AC23" s="765"/>
      <c r="AD23" s="765"/>
      <c r="AE23" s="765"/>
      <c r="AF23" s="765"/>
      <c r="AG23" s="765"/>
      <c r="AH23" s="765"/>
      <c r="AI23" s="765"/>
      <c r="AJ23" s="765"/>
      <c r="AK23" s="765"/>
      <c r="AL23" s="765"/>
      <c r="AM23" s="766"/>
    </row>
    <row r="24" spans="1:39" ht="14.1" customHeight="1" x14ac:dyDescent="0.15">
      <c r="A24" s="769"/>
      <c r="B24" s="251"/>
      <c r="C24" s="769"/>
      <c r="D24" s="775" t="s">
        <v>846</v>
      </c>
      <c r="E24" s="221"/>
      <c r="F24" s="775"/>
      <c r="G24" s="775"/>
      <c r="H24" s="775"/>
      <c r="I24" s="775"/>
      <c r="J24" s="775"/>
      <c r="K24" s="775"/>
      <c r="L24" s="775"/>
      <c r="M24" s="775"/>
      <c r="N24" s="775"/>
      <c r="O24" s="775"/>
      <c r="P24" s="775"/>
      <c r="Q24" s="775"/>
      <c r="R24" s="775"/>
      <c r="S24" s="775"/>
      <c r="T24" s="775"/>
      <c r="U24" s="775"/>
      <c r="V24" s="775"/>
      <c r="W24" s="775"/>
      <c r="X24" s="775"/>
      <c r="Y24" s="1022"/>
      <c r="Z24" s="769"/>
      <c r="AA24" s="260"/>
      <c r="AB24" s="773"/>
      <c r="AC24" s="765"/>
      <c r="AD24" s="765"/>
      <c r="AE24" s="765"/>
      <c r="AF24" s="765"/>
      <c r="AG24" s="765"/>
      <c r="AH24" s="765"/>
      <c r="AI24" s="765"/>
      <c r="AJ24" s="765"/>
      <c r="AK24" s="765"/>
      <c r="AL24" s="765"/>
      <c r="AM24" s="766"/>
    </row>
    <row r="25" spans="1:39" ht="14.1" customHeight="1" x14ac:dyDescent="0.15">
      <c r="A25" s="769"/>
      <c r="B25" s="251"/>
      <c r="C25" s="769"/>
      <c r="D25" s="775"/>
      <c r="E25" s="769" t="s">
        <v>847</v>
      </c>
      <c r="F25" s="775"/>
      <c r="G25" s="775"/>
      <c r="H25" s="775"/>
      <c r="I25" s="775"/>
      <c r="J25" s="775"/>
      <c r="K25" s="775"/>
      <c r="L25" s="775"/>
      <c r="M25" s="775"/>
      <c r="N25" s="775"/>
      <c r="O25" s="775"/>
      <c r="P25" s="775"/>
      <c r="Q25" s="775"/>
      <c r="R25" s="775"/>
      <c r="S25" s="775"/>
      <c r="T25" s="775"/>
      <c r="U25" s="775"/>
      <c r="V25" s="775"/>
      <c r="W25" s="775"/>
      <c r="X25" s="775"/>
      <c r="Y25" s="1022"/>
      <c r="Z25" s="769"/>
      <c r="AA25" s="200"/>
      <c r="AB25" s="765"/>
      <c r="AC25" s="765"/>
      <c r="AD25" s="765"/>
      <c r="AE25" s="765"/>
      <c r="AF25" s="765"/>
      <c r="AG25" s="765"/>
      <c r="AH25" s="765"/>
      <c r="AI25" s="765"/>
      <c r="AJ25" s="765"/>
      <c r="AK25" s="765"/>
      <c r="AL25" s="765"/>
      <c r="AM25" s="766"/>
    </row>
    <row r="26" spans="1:39" ht="14.1" customHeight="1" x14ac:dyDescent="0.15">
      <c r="A26" s="769"/>
      <c r="B26" s="251"/>
      <c r="C26" s="769"/>
      <c r="D26" s="775"/>
      <c r="E26" s="221" t="s">
        <v>267</v>
      </c>
      <c r="F26" s="775"/>
      <c r="G26" s="775"/>
      <c r="H26" s="775"/>
      <c r="I26" s="775"/>
      <c r="J26" s="775"/>
      <c r="K26" s="775"/>
      <c r="L26" s="775"/>
      <c r="M26" s="775"/>
      <c r="N26" s="775"/>
      <c r="O26" s="775"/>
      <c r="P26" s="775"/>
      <c r="Q26" s="775"/>
      <c r="R26" s="775"/>
      <c r="S26" s="775"/>
      <c r="T26" s="775"/>
      <c r="U26" s="775"/>
      <c r="V26" s="775"/>
      <c r="W26" s="775"/>
      <c r="X26" s="775"/>
      <c r="Y26" s="1022"/>
      <c r="Z26" s="769"/>
      <c r="AA26" s="258"/>
      <c r="AB26" s="772"/>
      <c r="AC26" s="772"/>
      <c r="AD26" s="772"/>
      <c r="AE26" s="772"/>
      <c r="AF26" s="772"/>
      <c r="AG26" s="772"/>
      <c r="AH26" s="772"/>
      <c r="AI26" s="772"/>
      <c r="AJ26" s="772"/>
      <c r="AK26" s="772"/>
      <c r="AL26" s="772"/>
      <c r="AM26" s="774"/>
    </row>
    <row r="27" spans="1:39" ht="14.1" customHeight="1" x14ac:dyDescent="0.15">
      <c r="A27" s="769"/>
      <c r="B27" s="251"/>
      <c r="C27" s="769"/>
      <c r="D27" s="769" t="s">
        <v>848</v>
      </c>
      <c r="E27" s="48"/>
      <c r="F27" s="48"/>
      <c r="G27" s="48"/>
      <c r="H27" s="48"/>
      <c r="I27" s="48"/>
      <c r="J27" s="48"/>
      <c r="K27" s="48"/>
      <c r="L27" s="48"/>
      <c r="M27" s="48"/>
      <c r="N27" s="48"/>
      <c r="O27" s="48"/>
      <c r="P27" s="48"/>
      <c r="Q27" s="769"/>
      <c r="R27" s="769"/>
      <c r="S27" s="769"/>
      <c r="T27" s="769"/>
      <c r="Z27" s="769"/>
      <c r="AA27" s="200"/>
      <c r="AB27" s="765"/>
      <c r="AC27" s="765"/>
      <c r="AD27" s="765"/>
      <c r="AE27" s="765"/>
      <c r="AF27" s="765"/>
      <c r="AG27" s="765"/>
      <c r="AH27" s="765"/>
      <c r="AI27" s="765"/>
      <c r="AJ27" s="765"/>
      <c r="AK27" s="765"/>
      <c r="AL27" s="765"/>
      <c r="AM27" s="766"/>
    </row>
    <row r="28" spans="1:39" ht="14.1" customHeight="1" x14ac:dyDescent="0.15">
      <c r="A28" s="769"/>
      <c r="B28" s="251"/>
      <c r="C28" s="769"/>
      <c r="D28" s="775" t="s">
        <v>849</v>
      </c>
      <c r="E28" s="221"/>
      <c r="F28" s="775"/>
      <c r="G28" s="775"/>
      <c r="H28" s="775"/>
      <c r="I28" s="775"/>
      <c r="J28" s="775"/>
      <c r="K28" s="775"/>
      <c r="L28" s="775"/>
      <c r="M28" s="775"/>
      <c r="N28" s="775"/>
      <c r="O28" s="775"/>
      <c r="P28" s="775"/>
      <c r="Q28" s="775"/>
      <c r="R28" s="775"/>
      <c r="S28" s="775"/>
      <c r="T28" s="775"/>
      <c r="U28" s="775"/>
      <c r="V28" s="775"/>
      <c r="W28" s="775"/>
      <c r="X28" s="775"/>
      <c r="Y28" s="1022"/>
      <c r="Z28" s="769"/>
      <c r="AA28" s="200"/>
      <c r="AB28" s="765"/>
      <c r="AC28" s="765"/>
      <c r="AD28" s="765"/>
      <c r="AE28" s="765"/>
      <c r="AF28" s="765"/>
      <c r="AG28" s="765"/>
      <c r="AH28" s="765"/>
      <c r="AI28" s="765"/>
      <c r="AJ28" s="765"/>
      <c r="AK28" s="765"/>
      <c r="AL28" s="765"/>
      <c r="AM28" s="766"/>
    </row>
    <row r="29" spans="1:39" ht="14.1" customHeight="1" x14ac:dyDescent="0.15">
      <c r="A29" s="769"/>
      <c r="B29" s="251"/>
      <c r="C29" s="769"/>
      <c r="D29" s="775"/>
      <c r="E29" s="769" t="s">
        <v>850</v>
      </c>
      <c r="F29" s="775"/>
      <c r="G29" s="775"/>
      <c r="H29" s="775"/>
      <c r="I29" s="775"/>
      <c r="J29" s="775"/>
      <c r="K29" s="775"/>
      <c r="L29" s="775"/>
      <c r="M29" s="775"/>
      <c r="N29" s="775"/>
      <c r="O29" s="775"/>
      <c r="P29" s="775"/>
      <c r="Q29" s="775"/>
      <c r="R29" s="775"/>
      <c r="S29" s="775"/>
      <c r="T29" s="775"/>
      <c r="U29" s="775"/>
      <c r="V29" s="775"/>
      <c r="W29" s="775"/>
      <c r="X29" s="775"/>
      <c r="Y29" s="1022"/>
      <c r="Z29" s="769"/>
      <c r="AA29" s="200"/>
      <c r="AB29" s="765"/>
      <c r="AC29" s="765"/>
      <c r="AD29" s="765"/>
      <c r="AE29" s="765"/>
      <c r="AF29" s="765"/>
      <c r="AG29" s="765"/>
      <c r="AH29" s="765"/>
      <c r="AI29" s="765"/>
      <c r="AJ29" s="765"/>
      <c r="AK29" s="765"/>
      <c r="AL29" s="765"/>
      <c r="AM29" s="766"/>
    </row>
    <row r="30" spans="1:39" ht="14.1" customHeight="1" x14ac:dyDescent="0.15">
      <c r="A30" s="769"/>
      <c r="B30" s="251"/>
      <c r="C30" s="769"/>
      <c r="D30" s="775"/>
      <c r="E30" s="221"/>
      <c r="F30" s="775"/>
      <c r="G30" s="775"/>
      <c r="H30" s="775"/>
      <c r="I30" s="775"/>
      <c r="J30" s="775"/>
      <c r="K30" s="775"/>
      <c r="L30" s="775"/>
      <c r="M30" s="775"/>
      <c r="N30" s="775"/>
      <c r="O30" s="775"/>
      <c r="P30" s="775"/>
      <c r="Q30" s="775"/>
      <c r="R30" s="775"/>
      <c r="S30" s="775"/>
      <c r="T30" s="775"/>
      <c r="U30" s="775"/>
      <c r="V30" s="775"/>
      <c r="W30" s="775"/>
      <c r="X30" s="775"/>
      <c r="Y30" s="1022"/>
      <c r="Z30" s="769"/>
      <c r="AA30" s="200"/>
      <c r="AB30" s="765"/>
      <c r="AC30" s="765"/>
      <c r="AD30" s="765"/>
      <c r="AE30" s="765"/>
      <c r="AF30" s="765"/>
      <c r="AG30" s="765"/>
      <c r="AH30" s="765"/>
      <c r="AI30" s="765"/>
      <c r="AJ30" s="765"/>
      <c r="AK30" s="765"/>
      <c r="AL30" s="765"/>
      <c r="AM30" s="766"/>
    </row>
    <row r="31" spans="1:39" ht="14.1" customHeight="1" x14ac:dyDescent="0.15">
      <c r="A31" s="769"/>
      <c r="B31" s="251"/>
      <c r="C31" s="769"/>
      <c r="D31" s="769"/>
      <c r="E31" s="48"/>
      <c r="F31" s="48"/>
      <c r="G31" s="48"/>
      <c r="H31" s="48"/>
      <c r="I31" s="48"/>
      <c r="J31" s="48"/>
      <c r="K31" s="48"/>
      <c r="L31" s="48"/>
      <c r="M31" s="48"/>
      <c r="N31" s="48"/>
      <c r="O31" s="48"/>
      <c r="P31" s="48"/>
      <c r="Q31" s="769"/>
      <c r="R31" s="769"/>
      <c r="S31" s="769"/>
      <c r="T31" s="769"/>
      <c r="Z31" s="770"/>
      <c r="AA31" s="200"/>
      <c r="AB31" s="765"/>
      <c r="AC31" s="765"/>
      <c r="AD31" s="765"/>
      <c r="AE31" s="765"/>
      <c r="AF31" s="765"/>
      <c r="AG31" s="765"/>
      <c r="AH31" s="765"/>
      <c r="AI31" s="765"/>
      <c r="AJ31" s="765"/>
      <c r="AK31" s="765"/>
      <c r="AL31" s="765"/>
      <c r="AM31" s="766"/>
    </row>
    <row r="32" spans="1:39" ht="13.5" customHeight="1" x14ac:dyDescent="0.15">
      <c r="A32" s="769"/>
      <c r="B32" s="251"/>
      <c r="C32" s="769"/>
      <c r="D32" s="775" t="s">
        <v>1618</v>
      </c>
      <c r="E32" s="221"/>
      <c r="F32" s="48"/>
      <c r="G32" s="48"/>
      <c r="H32" s="48"/>
      <c r="I32" s="48"/>
      <c r="J32" s="48"/>
      <c r="K32" s="48"/>
      <c r="L32" s="48"/>
      <c r="M32" s="48"/>
      <c r="N32" s="48"/>
      <c r="O32" s="48"/>
      <c r="P32" s="48"/>
      <c r="Q32" s="48"/>
      <c r="R32" s="48"/>
      <c r="S32" s="48"/>
      <c r="T32" s="48"/>
      <c r="U32" s="48"/>
      <c r="V32" s="48"/>
      <c r="W32" s="48"/>
      <c r="X32" s="48"/>
      <c r="Y32" s="48"/>
      <c r="Z32" s="48"/>
      <c r="AA32" s="200"/>
      <c r="AB32" s="771"/>
      <c r="AC32" s="771"/>
      <c r="AD32" s="771"/>
      <c r="AE32" s="771"/>
      <c r="AF32" s="771"/>
      <c r="AG32" s="771"/>
      <c r="AH32" s="771"/>
      <c r="AI32" s="771"/>
      <c r="AJ32" s="771"/>
      <c r="AK32" s="771"/>
      <c r="AL32" s="771"/>
      <c r="AM32" s="801"/>
    </row>
    <row r="33" spans="1:39" ht="14.1" customHeight="1" x14ac:dyDescent="0.15">
      <c r="A33" s="769"/>
      <c r="B33" s="251"/>
      <c r="C33" s="769"/>
      <c r="D33" s="769"/>
      <c r="E33" s="769" t="s">
        <v>1619</v>
      </c>
      <c r="F33" s="48"/>
      <c r="G33" s="769"/>
      <c r="H33" s="769"/>
      <c r="I33" s="769"/>
      <c r="J33" s="769"/>
      <c r="K33" s="769"/>
      <c r="L33" s="769"/>
      <c r="M33" s="769"/>
      <c r="N33" s="48"/>
      <c r="O33" s="48"/>
      <c r="P33" s="48"/>
      <c r="Q33" s="769"/>
      <c r="R33" s="768"/>
      <c r="S33" s="768"/>
      <c r="T33" s="7"/>
      <c r="U33" s="767"/>
      <c r="V33" s="767"/>
      <c r="W33" s="769"/>
      <c r="X33" s="769"/>
      <c r="Y33" s="996"/>
      <c r="Z33" s="770"/>
      <c r="AA33" s="200"/>
      <c r="AB33" s="771"/>
      <c r="AC33" s="771"/>
      <c r="AD33" s="771"/>
      <c r="AE33" s="771"/>
      <c r="AF33" s="771"/>
      <c r="AG33" s="771"/>
      <c r="AH33" s="771"/>
      <c r="AI33" s="771"/>
      <c r="AJ33" s="771"/>
      <c r="AK33" s="771"/>
      <c r="AL33" s="771"/>
      <c r="AM33" s="801"/>
    </row>
    <row r="34" spans="1:39" ht="14.1" customHeight="1" x14ac:dyDescent="0.15">
      <c r="A34" s="769"/>
      <c r="B34" s="251"/>
      <c r="C34" s="2696" t="s">
        <v>1385</v>
      </c>
      <c r="D34" s="2696"/>
      <c r="E34" s="2696"/>
      <c r="F34" s="2696"/>
      <c r="G34" s="2696"/>
      <c r="H34" s="2696"/>
      <c r="I34" s="2696"/>
      <c r="J34" s="2696"/>
      <c r="K34" s="2696"/>
      <c r="L34" s="2696"/>
      <c r="M34" s="2696"/>
      <c r="N34" s="2696"/>
      <c r="O34" s="2696"/>
      <c r="P34" s="2696"/>
      <c r="Q34" s="2696"/>
      <c r="R34" s="2696"/>
      <c r="S34" s="2696"/>
      <c r="T34" s="2696"/>
      <c r="U34" s="2696"/>
      <c r="V34" s="2696"/>
      <c r="W34" s="2696"/>
      <c r="X34" s="2696"/>
      <c r="Y34" s="2696"/>
      <c r="Z34" s="2697"/>
      <c r="AA34" s="200"/>
      <c r="AB34" s="769"/>
      <c r="AC34" s="769"/>
      <c r="AD34" s="769"/>
      <c r="AE34" s="769"/>
      <c r="AF34" s="769"/>
      <c r="AG34" s="769"/>
      <c r="AH34" s="769"/>
      <c r="AI34" s="769"/>
      <c r="AJ34" s="769"/>
      <c r="AK34" s="769"/>
      <c r="AL34" s="769"/>
      <c r="AM34" s="250"/>
    </row>
    <row r="35" spans="1:39" ht="14.1" customHeight="1" x14ac:dyDescent="0.15">
      <c r="A35" s="769"/>
      <c r="B35" s="251"/>
      <c r="C35" s="769"/>
      <c r="D35" s="775" t="s">
        <v>1616</v>
      </c>
      <c r="E35" s="221"/>
      <c r="F35" s="775"/>
      <c r="G35" s="775"/>
      <c r="H35" s="775"/>
      <c r="I35" s="775"/>
      <c r="J35" s="775"/>
      <c r="K35" s="775"/>
      <c r="L35" s="775"/>
      <c r="M35" s="775"/>
      <c r="N35" s="775"/>
      <c r="O35" s="775"/>
      <c r="P35" s="775"/>
      <c r="Q35" s="775"/>
      <c r="R35" s="775"/>
      <c r="S35" s="775"/>
      <c r="T35" s="7"/>
      <c r="U35" s="7"/>
      <c r="V35" s="769"/>
      <c r="W35" s="7"/>
      <c r="X35" s="7"/>
      <c r="Y35" s="7"/>
      <c r="Z35" s="769"/>
      <c r="AA35" s="200"/>
      <c r="AB35" s="769"/>
      <c r="AC35" s="769"/>
      <c r="AD35" s="769"/>
      <c r="AE35" s="769"/>
      <c r="AF35" s="769"/>
      <c r="AG35" s="769"/>
      <c r="AH35" s="769"/>
      <c r="AI35" s="769"/>
      <c r="AJ35" s="769"/>
      <c r="AK35" s="769"/>
      <c r="AL35" s="769"/>
      <c r="AM35" s="250"/>
    </row>
    <row r="36" spans="1:39" ht="14.1" customHeight="1" x14ac:dyDescent="0.15">
      <c r="A36" s="769"/>
      <c r="B36" s="251"/>
      <c r="C36" s="769"/>
      <c r="D36" s="775"/>
      <c r="E36" s="775" t="s">
        <v>1617</v>
      </c>
      <c r="F36" s="221"/>
      <c r="G36" s="775"/>
      <c r="H36" s="775"/>
      <c r="I36" s="775"/>
      <c r="J36" s="775"/>
      <c r="K36" s="775"/>
      <c r="L36" s="775"/>
      <c r="M36" s="775"/>
      <c r="N36" s="775"/>
      <c r="O36" s="775"/>
      <c r="P36" s="775"/>
      <c r="Q36" s="775"/>
      <c r="R36" s="768"/>
      <c r="S36" s="768"/>
      <c r="T36" s="7"/>
      <c r="U36" s="767"/>
      <c r="V36" s="767"/>
      <c r="W36" s="769"/>
      <c r="X36" s="769"/>
      <c r="Y36" s="996"/>
      <c r="Z36" s="769"/>
      <c r="AA36" s="200"/>
      <c r="AB36" s="769"/>
      <c r="AC36" s="769"/>
      <c r="AD36" s="769"/>
      <c r="AE36" s="769"/>
      <c r="AF36" s="769"/>
      <c r="AG36" s="769"/>
      <c r="AH36" s="769"/>
      <c r="AI36" s="769"/>
      <c r="AJ36" s="769"/>
      <c r="AK36" s="769"/>
      <c r="AL36" s="769"/>
      <c r="AM36" s="250"/>
    </row>
    <row r="37" spans="1:39" ht="14.1" customHeight="1" x14ac:dyDescent="0.15">
      <c r="A37" s="769"/>
      <c r="B37" s="251"/>
      <c r="C37" s="769"/>
      <c r="D37" s="775"/>
      <c r="E37" s="775"/>
      <c r="F37" s="775"/>
      <c r="G37" s="775"/>
      <c r="H37" s="775"/>
      <c r="I37" s="775"/>
      <c r="J37" s="775"/>
      <c r="K37" s="775"/>
      <c r="L37" s="775"/>
      <c r="M37" s="775"/>
      <c r="N37" s="775"/>
      <c r="O37" s="775"/>
      <c r="P37" s="775"/>
      <c r="Q37" s="775"/>
      <c r="R37" s="769"/>
      <c r="S37" s="769"/>
      <c r="T37" s="769"/>
      <c r="Z37" s="769"/>
      <c r="AA37" s="200"/>
      <c r="AB37" s="769"/>
      <c r="AC37" s="769"/>
      <c r="AD37" s="769"/>
      <c r="AE37" s="769"/>
      <c r="AF37" s="769"/>
      <c r="AG37" s="769"/>
      <c r="AH37" s="769"/>
      <c r="AI37" s="769"/>
      <c r="AJ37" s="769"/>
      <c r="AK37" s="769"/>
      <c r="AL37" s="769"/>
      <c r="AM37" s="250"/>
    </row>
    <row r="38" spans="1:39" ht="14.1" customHeight="1" x14ac:dyDescent="0.15">
      <c r="A38" s="769"/>
      <c r="B38" s="251"/>
      <c r="C38" s="769"/>
      <c r="D38" s="775" t="s">
        <v>1615</v>
      </c>
      <c r="E38" s="221"/>
      <c r="F38" s="221"/>
      <c r="G38" s="775"/>
      <c r="H38" s="775"/>
      <c r="I38" s="775"/>
      <c r="J38" s="775"/>
      <c r="K38" s="775"/>
      <c r="L38" s="775"/>
      <c r="M38" s="775"/>
      <c r="N38" s="775"/>
      <c r="O38" s="775"/>
      <c r="P38" s="775"/>
      <c r="Q38" s="775"/>
      <c r="R38" s="775"/>
      <c r="S38" s="775"/>
      <c r="T38" s="775"/>
      <c r="U38" s="775"/>
      <c r="V38" s="775"/>
      <c r="W38" s="775"/>
      <c r="X38" s="775"/>
      <c r="Y38" s="1022"/>
      <c r="Z38" s="769"/>
      <c r="AA38" s="200"/>
      <c r="AB38" s="769"/>
      <c r="AC38" s="769"/>
      <c r="AD38" s="769"/>
      <c r="AE38" s="769"/>
      <c r="AF38" s="769"/>
      <c r="AG38" s="769"/>
      <c r="AH38" s="769"/>
      <c r="AI38" s="769"/>
      <c r="AJ38" s="769"/>
      <c r="AK38" s="769"/>
      <c r="AL38" s="769"/>
      <c r="AM38" s="250"/>
    </row>
    <row r="39" spans="1:39" ht="14.1" customHeight="1" x14ac:dyDescent="0.15">
      <c r="A39" s="769"/>
      <c r="B39" s="251"/>
      <c r="C39" s="769"/>
      <c r="D39" s="775"/>
      <c r="E39" s="775"/>
      <c r="F39" s="775"/>
      <c r="G39" s="775"/>
      <c r="H39" s="775"/>
      <c r="I39" s="775"/>
      <c r="J39" s="775"/>
      <c r="K39" s="775"/>
      <c r="L39" s="775"/>
      <c r="M39" s="775"/>
      <c r="N39" s="769"/>
      <c r="O39" s="769"/>
      <c r="P39" s="769"/>
      <c r="Q39" s="775"/>
      <c r="R39" s="768"/>
      <c r="S39" s="768"/>
      <c r="T39" s="7"/>
      <c r="U39" s="767"/>
      <c r="V39" s="767"/>
      <c r="W39" s="769"/>
      <c r="X39" s="769"/>
      <c r="Y39" s="996"/>
      <c r="Z39" s="769"/>
      <c r="AA39" s="200"/>
      <c r="AB39" s="769"/>
      <c r="AC39" s="769"/>
      <c r="AD39" s="769"/>
      <c r="AE39" s="769"/>
      <c r="AF39" s="769"/>
      <c r="AG39" s="769"/>
      <c r="AH39" s="769"/>
      <c r="AI39" s="769"/>
      <c r="AJ39" s="769"/>
      <c r="AK39" s="769"/>
      <c r="AL39" s="769"/>
      <c r="AM39" s="250"/>
    </row>
    <row r="40" spans="1:39" ht="14.1" customHeight="1" x14ac:dyDescent="0.15">
      <c r="A40" s="769"/>
      <c r="B40" s="251"/>
      <c r="C40" s="769"/>
      <c r="D40" s="769"/>
      <c r="E40" s="769"/>
      <c r="F40" s="769"/>
      <c r="G40" s="769"/>
      <c r="H40" s="769"/>
      <c r="I40" s="769"/>
      <c r="J40" s="769"/>
      <c r="K40" s="769"/>
      <c r="L40" s="769"/>
      <c r="M40" s="769"/>
      <c r="N40" s="769"/>
      <c r="O40" s="769"/>
      <c r="P40" s="769"/>
      <c r="Q40" s="775"/>
      <c r="R40" s="769"/>
      <c r="S40" s="769"/>
      <c r="T40" s="769"/>
      <c r="Z40" s="769"/>
      <c r="AA40" s="200"/>
      <c r="AB40" s="769"/>
      <c r="AC40" s="769"/>
      <c r="AD40" s="769"/>
      <c r="AE40" s="769"/>
      <c r="AF40" s="769"/>
      <c r="AG40" s="769"/>
      <c r="AH40" s="769"/>
      <c r="AI40" s="769"/>
      <c r="AJ40" s="769"/>
      <c r="AK40" s="769"/>
      <c r="AL40" s="769"/>
      <c r="AM40" s="250"/>
    </row>
    <row r="41" spans="1:39" ht="13.5" customHeight="1" x14ac:dyDescent="0.15">
      <c r="A41" s="769"/>
      <c r="B41" s="251"/>
      <c r="C41" s="769"/>
      <c r="D41" s="775" t="s">
        <v>1361</v>
      </c>
      <c r="E41" s="221"/>
      <c r="F41" s="775"/>
      <c r="G41" s="775"/>
      <c r="H41" s="775"/>
      <c r="I41" s="775"/>
      <c r="J41" s="775"/>
      <c r="K41" s="775"/>
      <c r="L41" s="775"/>
      <c r="M41" s="775"/>
      <c r="N41" s="775"/>
      <c r="O41" s="775"/>
      <c r="P41" s="775"/>
      <c r="Q41" s="775"/>
      <c r="R41" s="775"/>
      <c r="S41" s="775"/>
      <c r="T41" s="775"/>
      <c r="U41" s="775"/>
      <c r="V41" s="769"/>
      <c r="W41" s="775"/>
      <c r="X41" s="775"/>
      <c r="Y41" s="1022"/>
      <c r="Z41" s="769"/>
      <c r="AA41" s="200"/>
      <c r="AB41" s="769"/>
      <c r="AC41" s="769"/>
      <c r="AD41" s="769"/>
      <c r="AE41" s="769"/>
      <c r="AF41" s="769"/>
      <c r="AG41" s="769"/>
      <c r="AH41" s="769"/>
      <c r="AI41" s="769"/>
      <c r="AJ41" s="769"/>
      <c r="AK41" s="769"/>
      <c r="AL41" s="769"/>
      <c r="AM41" s="250"/>
    </row>
    <row r="42" spans="1:39" ht="14.1" customHeight="1" x14ac:dyDescent="0.15">
      <c r="A42" s="769"/>
      <c r="B42" s="251"/>
      <c r="C42" s="769"/>
      <c r="D42" s="775"/>
      <c r="E42" s="775"/>
      <c r="F42" s="775"/>
      <c r="G42" s="775"/>
      <c r="H42" s="775"/>
      <c r="I42" s="775"/>
      <c r="J42" s="775"/>
      <c r="K42" s="775"/>
      <c r="L42" s="775"/>
      <c r="M42" s="775"/>
      <c r="N42" s="775"/>
      <c r="O42" s="775"/>
      <c r="P42" s="775"/>
      <c r="Q42" s="775"/>
      <c r="R42" s="768"/>
      <c r="S42" s="768"/>
      <c r="T42" s="7"/>
      <c r="U42" s="767"/>
      <c r="V42" s="767"/>
      <c r="W42" s="769"/>
      <c r="X42" s="769"/>
      <c r="Y42" s="996"/>
      <c r="Z42" s="770"/>
      <c r="AA42" s="200"/>
      <c r="AB42" s="769"/>
      <c r="AC42" s="769"/>
      <c r="AD42" s="769"/>
      <c r="AE42" s="769"/>
      <c r="AF42" s="769"/>
      <c r="AG42" s="769"/>
      <c r="AH42" s="769"/>
      <c r="AI42" s="769"/>
      <c r="AJ42" s="769"/>
      <c r="AK42" s="769"/>
      <c r="AL42" s="769"/>
      <c r="AM42" s="250"/>
    </row>
    <row r="43" spans="1:39" ht="14.1" customHeight="1" x14ac:dyDescent="0.15">
      <c r="A43" s="769"/>
      <c r="B43" s="251"/>
      <c r="C43" s="769"/>
      <c r="D43" s="769"/>
      <c r="E43" s="769"/>
      <c r="F43" s="769"/>
      <c r="G43" s="769"/>
      <c r="H43" s="769"/>
      <c r="I43" s="769"/>
      <c r="J43" s="769"/>
      <c r="K43" s="769"/>
      <c r="L43" s="769"/>
      <c r="M43" s="769"/>
      <c r="N43" s="769"/>
      <c r="O43" s="769"/>
      <c r="P43" s="769"/>
      <c r="Q43" s="769"/>
      <c r="R43" s="769"/>
      <c r="S43" s="769"/>
      <c r="T43" s="769"/>
      <c r="Z43" s="770"/>
      <c r="AA43" s="200"/>
      <c r="AB43" s="769"/>
      <c r="AC43" s="769"/>
      <c r="AD43" s="769"/>
      <c r="AE43" s="769"/>
      <c r="AF43" s="769"/>
      <c r="AG43" s="769"/>
      <c r="AH43" s="769"/>
      <c r="AI43" s="769"/>
      <c r="AJ43" s="769"/>
      <c r="AK43" s="769"/>
      <c r="AL43" s="769"/>
      <c r="AM43" s="250"/>
    </row>
    <row r="44" spans="1:39" ht="14.1" customHeight="1" x14ac:dyDescent="0.15">
      <c r="A44" s="769"/>
      <c r="B44" s="251"/>
      <c r="C44" s="769"/>
      <c r="D44" s="775" t="s">
        <v>1613</v>
      </c>
      <c r="E44" s="221"/>
      <c r="F44" s="769"/>
      <c r="G44" s="769"/>
      <c r="H44" s="769"/>
      <c r="I44" s="769"/>
      <c r="J44" s="769"/>
      <c r="K44" s="769"/>
      <c r="L44" s="769"/>
      <c r="M44" s="769"/>
      <c r="N44" s="769"/>
      <c r="O44" s="769"/>
      <c r="P44" s="769"/>
      <c r="Q44" s="769"/>
      <c r="R44" s="769"/>
      <c r="S44" s="769"/>
      <c r="T44" s="769"/>
      <c r="U44" s="769"/>
      <c r="V44" s="769"/>
      <c r="W44" s="769"/>
      <c r="X44" s="769"/>
      <c r="Y44" s="996"/>
      <c r="Z44" s="769"/>
      <c r="AA44" s="200"/>
      <c r="AB44" s="769"/>
      <c r="AC44" s="769"/>
      <c r="AD44" s="769"/>
      <c r="AE44" s="769"/>
      <c r="AF44" s="769"/>
      <c r="AG44" s="769"/>
      <c r="AH44" s="769"/>
      <c r="AI44" s="769"/>
      <c r="AJ44" s="769"/>
      <c r="AK44" s="769"/>
      <c r="AL44" s="769"/>
      <c r="AM44" s="250"/>
    </row>
    <row r="45" spans="1:39" ht="14.1" customHeight="1" x14ac:dyDescent="0.15">
      <c r="A45" s="769"/>
      <c r="B45" s="251"/>
      <c r="C45" s="769"/>
      <c r="D45" s="775"/>
      <c r="E45" s="775" t="s">
        <v>1614</v>
      </c>
      <c r="F45" s="769"/>
      <c r="G45" s="775"/>
      <c r="H45" s="775"/>
      <c r="I45" s="775"/>
      <c r="J45" s="775"/>
      <c r="K45" s="775"/>
      <c r="L45" s="775"/>
      <c r="M45" s="775"/>
      <c r="N45" s="775"/>
      <c r="O45" s="775"/>
      <c r="P45" s="775"/>
      <c r="Q45" s="775"/>
      <c r="R45" s="768"/>
      <c r="S45" s="768"/>
      <c r="T45" s="7"/>
      <c r="U45" s="767"/>
      <c r="V45" s="767"/>
      <c r="W45" s="769"/>
      <c r="X45" s="769"/>
      <c r="Y45" s="996"/>
      <c r="Z45" s="769"/>
      <c r="AA45" s="200"/>
      <c r="AB45" s="769"/>
      <c r="AC45" s="769"/>
      <c r="AD45" s="769"/>
      <c r="AE45" s="769"/>
      <c r="AF45" s="769"/>
      <c r="AG45" s="769"/>
      <c r="AH45" s="769"/>
      <c r="AI45" s="769"/>
      <c r="AJ45" s="769"/>
      <c r="AK45" s="769"/>
      <c r="AL45" s="769"/>
      <c r="AM45" s="250"/>
    </row>
    <row r="46" spans="1:39" ht="14.1" customHeight="1" x14ac:dyDescent="0.15">
      <c r="A46" s="769"/>
      <c r="B46" s="251"/>
      <c r="C46" s="769"/>
      <c r="D46" s="769"/>
      <c r="E46" s="769"/>
      <c r="F46" s="769"/>
      <c r="G46" s="769"/>
      <c r="H46" s="769"/>
      <c r="I46" s="769"/>
      <c r="J46" s="769"/>
      <c r="K46" s="769"/>
      <c r="L46" s="769"/>
      <c r="M46" s="769"/>
      <c r="N46" s="769"/>
      <c r="O46" s="769"/>
      <c r="P46" s="769"/>
      <c r="Q46" s="775"/>
      <c r="R46" s="769"/>
      <c r="S46" s="769"/>
      <c r="T46" s="769"/>
      <c r="Z46" s="769"/>
      <c r="AA46" s="200"/>
      <c r="AB46" s="769"/>
      <c r="AC46" s="769"/>
      <c r="AD46" s="769"/>
      <c r="AE46" s="769"/>
      <c r="AF46" s="769"/>
      <c r="AG46" s="769"/>
      <c r="AH46" s="769"/>
      <c r="AI46" s="769"/>
      <c r="AJ46" s="769"/>
      <c r="AK46" s="769"/>
      <c r="AL46" s="769"/>
      <c r="AM46" s="250"/>
    </row>
    <row r="47" spans="1:39" ht="14.1" customHeight="1" x14ac:dyDescent="0.15">
      <c r="A47" s="769"/>
      <c r="B47" s="251"/>
      <c r="C47" s="769"/>
      <c r="D47" s="775" t="s">
        <v>1639</v>
      </c>
      <c r="E47" s="221"/>
      <c r="F47" s="769"/>
      <c r="G47" s="769"/>
      <c r="H47" s="769"/>
      <c r="I47" s="769"/>
      <c r="J47" s="769"/>
      <c r="K47" s="769"/>
      <c r="L47" s="769"/>
      <c r="M47" s="769"/>
      <c r="N47" s="769"/>
      <c r="O47" s="769"/>
      <c r="P47" s="769"/>
      <c r="Q47" s="769"/>
      <c r="R47" s="769"/>
      <c r="S47" s="769"/>
      <c r="T47" s="769"/>
      <c r="U47" s="769"/>
      <c r="V47" s="769"/>
      <c r="W47" s="769"/>
      <c r="X47" s="769"/>
      <c r="Y47" s="996"/>
      <c r="Z47" s="769"/>
      <c r="AA47" s="200"/>
      <c r="AB47" s="769"/>
      <c r="AC47" s="769"/>
      <c r="AD47" s="769"/>
      <c r="AE47" s="769"/>
      <c r="AF47" s="769"/>
      <c r="AG47" s="769"/>
      <c r="AH47" s="769"/>
      <c r="AI47" s="769"/>
      <c r="AJ47" s="769"/>
      <c r="AK47" s="769"/>
      <c r="AL47" s="769"/>
      <c r="AM47" s="250"/>
    </row>
    <row r="48" spans="1:39" ht="14.1" customHeight="1" x14ac:dyDescent="0.15">
      <c r="A48" s="769"/>
      <c r="B48" s="251"/>
      <c r="C48" s="769"/>
      <c r="D48" s="775"/>
      <c r="E48" s="775" t="s">
        <v>1638</v>
      </c>
      <c r="F48" s="769"/>
      <c r="G48" s="775"/>
      <c r="H48" s="775"/>
      <c r="I48" s="775"/>
      <c r="J48" s="775"/>
      <c r="K48" s="775"/>
      <c r="L48" s="775"/>
      <c r="M48" s="775"/>
      <c r="N48" s="775"/>
      <c r="O48" s="775"/>
      <c r="P48" s="775"/>
      <c r="Q48" s="775"/>
      <c r="R48" s="768"/>
      <c r="S48" s="768"/>
      <c r="T48" s="7"/>
      <c r="U48" s="767"/>
      <c r="V48" s="767"/>
      <c r="W48" s="769"/>
      <c r="X48" s="769"/>
      <c r="Y48" s="996"/>
      <c r="Z48" s="769"/>
      <c r="AA48" s="200"/>
      <c r="AB48" s="769"/>
      <c r="AC48" s="769"/>
      <c r="AD48" s="769"/>
      <c r="AE48" s="769"/>
      <c r="AF48" s="769"/>
      <c r="AG48" s="769"/>
      <c r="AH48" s="769"/>
      <c r="AI48" s="769"/>
      <c r="AJ48" s="769"/>
      <c r="AK48" s="769"/>
      <c r="AL48" s="769"/>
      <c r="AM48" s="250"/>
    </row>
    <row r="49" spans="1:39" ht="14.1" customHeight="1" x14ac:dyDescent="0.15">
      <c r="A49" s="769"/>
      <c r="B49" s="251"/>
      <c r="C49" s="769"/>
      <c r="D49" s="769"/>
      <c r="E49" s="769"/>
      <c r="F49" s="769"/>
      <c r="G49" s="769"/>
      <c r="H49" s="769"/>
      <c r="I49" s="769"/>
      <c r="J49" s="769"/>
      <c r="K49" s="769"/>
      <c r="L49" s="769"/>
      <c r="M49" s="769"/>
      <c r="N49" s="769"/>
      <c r="O49" s="769"/>
      <c r="P49" s="769"/>
      <c r="Q49" s="775"/>
      <c r="R49" s="769"/>
      <c r="S49" s="769"/>
      <c r="T49" s="769"/>
      <c r="Z49" s="769"/>
      <c r="AA49" s="200"/>
      <c r="AB49" s="769"/>
      <c r="AC49" s="769"/>
      <c r="AD49" s="769"/>
      <c r="AE49" s="769"/>
      <c r="AF49" s="769"/>
      <c r="AG49" s="769"/>
      <c r="AH49" s="769"/>
      <c r="AI49" s="769"/>
      <c r="AJ49" s="769"/>
      <c r="AK49" s="769"/>
      <c r="AL49" s="769"/>
      <c r="AM49" s="250"/>
    </row>
    <row r="50" spans="1:39" ht="14.1" customHeight="1" x14ac:dyDescent="0.15">
      <c r="A50" s="769"/>
      <c r="B50" s="251"/>
      <c r="C50" s="769"/>
      <c r="D50" s="769"/>
      <c r="E50" s="769"/>
      <c r="F50" s="769"/>
      <c r="G50" s="769"/>
      <c r="H50" s="769"/>
      <c r="I50" s="769"/>
      <c r="J50" s="769"/>
      <c r="K50" s="769"/>
      <c r="L50" s="769"/>
      <c r="M50" s="769"/>
      <c r="N50" s="769"/>
      <c r="O50" s="769"/>
      <c r="P50" s="769"/>
      <c r="Q50" s="769"/>
      <c r="R50" s="769"/>
      <c r="S50" s="769"/>
      <c r="T50" s="775"/>
      <c r="U50" s="775"/>
      <c r="V50" s="769"/>
      <c r="W50" s="775"/>
      <c r="X50" s="775"/>
      <c r="Y50" s="1022"/>
      <c r="Z50" s="769"/>
      <c r="AA50" s="200"/>
      <c r="AB50" s="769"/>
      <c r="AC50" s="769"/>
      <c r="AD50" s="769"/>
      <c r="AE50" s="769"/>
      <c r="AF50" s="769"/>
      <c r="AG50" s="769"/>
      <c r="AH50" s="769"/>
      <c r="AI50" s="769"/>
      <c r="AJ50" s="769"/>
      <c r="AK50" s="769"/>
      <c r="AL50" s="769"/>
      <c r="AM50" s="250"/>
    </row>
    <row r="51" spans="1:39" ht="14.1" customHeight="1" x14ac:dyDescent="0.15">
      <c r="A51" s="769"/>
      <c r="B51" s="251"/>
      <c r="C51" s="769" t="s">
        <v>18</v>
      </c>
      <c r="D51" s="769"/>
      <c r="E51" s="769"/>
      <c r="F51" s="769"/>
      <c r="G51" s="769"/>
      <c r="H51" s="769"/>
      <c r="I51" s="769"/>
      <c r="J51" s="769"/>
      <c r="K51" s="769"/>
      <c r="L51" s="769"/>
      <c r="M51" s="769"/>
      <c r="N51" s="769"/>
      <c r="O51" s="769"/>
      <c r="P51" s="769"/>
      <c r="Q51" s="775"/>
      <c r="R51" s="768"/>
      <c r="S51" s="768"/>
      <c r="T51" s="7"/>
      <c r="U51" s="767"/>
      <c r="V51" s="767"/>
      <c r="W51" s="769"/>
      <c r="X51" s="769"/>
      <c r="Y51" s="996"/>
      <c r="Z51" s="770"/>
      <c r="AA51" s="200"/>
      <c r="AB51" s="769"/>
      <c r="AC51" s="769"/>
      <c r="AD51" s="769"/>
      <c r="AE51" s="769"/>
      <c r="AF51" s="769"/>
      <c r="AG51" s="769"/>
      <c r="AH51" s="769"/>
      <c r="AI51" s="769"/>
      <c r="AJ51" s="769"/>
      <c r="AK51" s="48"/>
      <c r="AL51" s="48"/>
      <c r="AM51" s="250"/>
    </row>
    <row r="52" spans="1:39" ht="14.1" customHeight="1" x14ac:dyDescent="0.15">
      <c r="A52" s="769"/>
      <c r="B52" s="251"/>
      <c r="C52" s="769"/>
      <c r="D52" s="769"/>
      <c r="E52" s="769"/>
      <c r="F52" s="769"/>
      <c r="G52" s="769"/>
      <c r="H52" s="769"/>
      <c r="I52" s="769"/>
      <c r="J52" s="769"/>
      <c r="K52" s="769"/>
      <c r="L52" s="769"/>
      <c r="M52" s="769"/>
      <c r="N52" s="769"/>
      <c r="O52" s="769"/>
      <c r="P52" s="769"/>
      <c r="Q52" s="769"/>
      <c r="R52" s="769"/>
      <c r="S52" s="769"/>
      <c r="T52" s="769"/>
      <c r="Z52" s="770"/>
      <c r="AA52" s="200"/>
      <c r="AB52" s="769"/>
      <c r="AC52" s="769"/>
      <c r="AD52" s="769"/>
      <c r="AE52" s="769"/>
      <c r="AF52" s="769"/>
      <c r="AG52" s="769"/>
      <c r="AH52" s="769"/>
      <c r="AI52" s="769"/>
      <c r="AJ52" s="769"/>
      <c r="AK52" s="769"/>
      <c r="AL52" s="769"/>
      <c r="AM52" s="250"/>
    </row>
    <row r="53" spans="1:39" ht="14.1" customHeight="1" x14ac:dyDescent="0.15">
      <c r="A53" s="769"/>
      <c r="B53" s="251"/>
      <c r="C53" s="769"/>
      <c r="D53" s="769"/>
      <c r="E53" s="769"/>
      <c r="F53" s="769"/>
      <c r="G53" s="769"/>
      <c r="H53" s="769"/>
      <c r="I53" s="769"/>
      <c r="J53" s="769"/>
      <c r="K53" s="769"/>
      <c r="L53" s="769"/>
      <c r="M53" s="769"/>
      <c r="N53" s="769"/>
      <c r="O53" s="769"/>
      <c r="P53" s="769"/>
      <c r="Q53" s="769"/>
      <c r="R53" s="769"/>
      <c r="S53" s="7"/>
      <c r="T53" s="7"/>
      <c r="U53" s="7"/>
      <c r="V53" s="769"/>
      <c r="W53" s="7"/>
      <c r="X53" s="7"/>
      <c r="Y53" s="7"/>
      <c r="Z53" s="769"/>
      <c r="AA53" s="200"/>
      <c r="AB53" s="769"/>
      <c r="AC53" s="769"/>
      <c r="AD53" s="769"/>
      <c r="AE53" s="769"/>
      <c r="AF53" s="769"/>
      <c r="AG53" s="769"/>
      <c r="AH53" s="769"/>
      <c r="AI53" s="769"/>
      <c r="AJ53" s="769"/>
      <c r="AK53" s="769"/>
      <c r="AL53" s="769"/>
      <c r="AM53" s="250"/>
    </row>
    <row r="54" spans="1:39" ht="14.1" customHeight="1" x14ac:dyDescent="0.15">
      <c r="A54" s="769"/>
      <c r="B54" s="251"/>
      <c r="C54" s="769" t="s">
        <v>19</v>
      </c>
      <c r="D54" s="769"/>
      <c r="E54" s="769"/>
      <c r="F54" s="769"/>
      <c r="G54" s="769"/>
      <c r="H54" s="769"/>
      <c r="I54" s="769"/>
      <c r="J54" s="769"/>
      <c r="K54" s="769"/>
      <c r="L54" s="769"/>
      <c r="M54" s="769"/>
      <c r="N54" s="769"/>
      <c r="O54" s="769"/>
      <c r="P54" s="769"/>
      <c r="Q54" s="769"/>
      <c r="R54" s="768"/>
      <c r="S54" s="768"/>
      <c r="T54" s="7"/>
      <c r="U54" s="767"/>
      <c r="V54" s="767"/>
      <c r="W54" s="769"/>
      <c r="X54" s="769"/>
      <c r="Y54" s="996"/>
      <c r="Z54" s="770"/>
      <c r="AA54" s="200"/>
      <c r="AB54" s="769"/>
      <c r="AC54" s="769"/>
      <c r="AD54" s="769"/>
      <c r="AE54" s="769"/>
      <c r="AF54" s="769"/>
      <c r="AG54" s="769"/>
      <c r="AH54" s="769"/>
      <c r="AI54" s="769"/>
      <c r="AJ54" s="769"/>
      <c r="AK54" s="769"/>
      <c r="AL54" s="769"/>
      <c r="AM54" s="250"/>
    </row>
    <row r="55" spans="1:39" ht="14.1" customHeight="1" x14ac:dyDescent="0.15">
      <c r="A55" s="769"/>
      <c r="B55" s="251"/>
      <c r="C55" s="769"/>
      <c r="D55" s="769" t="s">
        <v>851</v>
      </c>
      <c r="F55" s="769"/>
      <c r="G55" s="769"/>
      <c r="H55" s="769"/>
      <c r="I55" s="769"/>
      <c r="J55" s="769"/>
      <c r="K55" s="769"/>
      <c r="L55" s="769"/>
      <c r="M55" s="769"/>
      <c r="N55" s="769"/>
      <c r="O55" s="769"/>
      <c r="P55" s="769"/>
      <c r="Q55" s="769"/>
      <c r="R55" s="769"/>
      <c r="S55" s="769"/>
      <c r="T55" s="769"/>
      <c r="Z55" s="770"/>
      <c r="AA55" s="200"/>
      <c r="AB55" s="769"/>
      <c r="AC55" s="769"/>
      <c r="AD55" s="769"/>
      <c r="AE55" s="769"/>
      <c r="AF55" s="769"/>
      <c r="AG55" s="769"/>
      <c r="AH55" s="769"/>
      <c r="AI55" s="769"/>
      <c r="AJ55" s="769"/>
      <c r="AK55" s="769"/>
      <c r="AL55" s="769"/>
      <c r="AM55" s="250"/>
    </row>
    <row r="56" spans="1:39" ht="5.25" customHeight="1" x14ac:dyDescent="0.15">
      <c r="A56" s="769"/>
      <c r="B56" s="251"/>
      <c r="C56" s="769"/>
      <c r="D56" s="769"/>
      <c r="E56" s="48"/>
      <c r="F56" s="48"/>
      <c r="G56" s="48"/>
      <c r="H56" s="48"/>
      <c r="I56" s="48"/>
      <c r="J56" s="48"/>
      <c r="K56" s="48"/>
      <c r="L56" s="48"/>
      <c r="M56" s="48"/>
      <c r="N56" s="48"/>
      <c r="O56" s="48"/>
      <c r="P56" s="48"/>
      <c r="Q56" s="48"/>
      <c r="R56" s="48"/>
      <c r="S56" s="48"/>
      <c r="T56" s="48"/>
      <c r="U56" s="48"/>
      <c r="V56" s="48"/>
      <c r="W56" s="48"/>
      <c r="X56" s="48"/>
      <c r="Y56" s="48"/>
      <c r="Z56" s="769"/>
      <c r="AA56" s="200"/>
      <c r="AB56" s="769"/>
      <c r="AC56" s="769"/>
      <c r="AD56" s="769"/>
      <c r="AE56" s="769"/>
      <c r="AF56" s="769"/>
      <c r="AG56" s="769"/>
      <c r="AH56" s="769"/>
      <c r="AI56" s="769"/>
      <c r="AJ56" s="769"/>
      <c r="AK56" s="769"/>
      <c r="AL56" s="769"/>
      <c r="AM56" s="250"/>
    </row>
    <row r="57" spans="1:39" ht="14.1" customHeight="1" x14ac:dyDescent="0.15">
      <c r="A57" s="769"/>
      <c r="B57" s="251"/>
      <c r="C57" s="769"/>
      <c r="D57" s="769"/>
      <c r="E57" s="2694"/>
      <c r="F57" s="2694"/>
      <c r="G57" s="2694"/>
      <c r="H57" s="2694"/>
      <c r="I57" s="2694"/>
      <c r="J57" s="2694"/>
      <c r="K57" s="2694"/>
      <c r="L57" s="2694"/>
      <c r="M57" s="2694"/>
      <c r="N57" s="2694"/>
      <c r="O57" s="2694"/>
      <c r="P57" s="2694"/>
      <c r="Q57" s="2694"/>
      <c r="R57" s="2694"/>
      <c r="S57" s="2694"/>
      <c r="T57" s="2694"/>
      <c r="U57" s="2694"/>
      <c r="V57" s="2694"/>
      <c r="W57" s="2694"/>
      <c r="X57" s="2694"/>
      <c r="Y57" s="994"/>
      <c r="Z57" s="769"/>
      <c r="AA57" s="200"/>
      <c r="AB57" s="769"/>
      <c r="AC57" s="769"/>
      <c r="AD57" s="769"/>
      <c r="AE57" s="769"/>
      <c r="AF57" s="769"/>
      <c r="AG57" s="769"/>
      <c r="AH57" s="769"/>
      <c r="AI57" s="769"/>
      <c r="AJ57" s="769"/>
      <c r="AK57" s="48"/>
      <c r="AL57" s="48"/>
      <c r="AM57" s="250"/>
    </row>
    <row r="58" spans="1:39" ht="14.1" customHeight="1" x14ac:dyDescent="0.15">
      <c r="A58" s="769"/>
      <c r="B58" s="251"/>
      <c r="C58" s="769"/>
      <c r="D58" s="769"/>
      <c r="E58" s="2694"/>
      <c r="F58" s="2694"/>
      <c r="G58" s="2694"/>
      <c r="H58" s="2694"/>
      <c r="I58" s="2694"/>
      <c r="J58" s="2694"/>
      <c r="K58" s="2694"/>
      <c r="L58" s="2694"/>
      <c r="M58" s="2694"/>
      <c r="N58" s="2694"/>
      <c r="O58" s="2694"/>
      <c r="P58" s="2694"/>
      <c r="Q58" s="2694"/>
      <c r="R58" s="2694"/>
      <c r="S58" s="2694"/>
      <c r="T58" s="2694"/>
      <c r="U58" s="2694"/>
      <c r="V58" s="2694"/>
      <c r="W58" s="2694"/>
      <c r="X58" s="2694"/>
      <c r="Y58" s="994"/>
      <c r="Z58" s="7"/>
      <c r="AA58" s="200"/>
      <c r="AB58" s="769"/>
      <c r="AC58" s="769"/>
      <c r="AD58" s="769"/>
      <c r="AE58" s="769"/>
      <c r="AF58" s="769"/>
      <c r="AG58" s="769"/>
      <c r="AH58" s="769"/>
      <c r="AI58" s="769"/>
      <c r="AJ58" s="769"/>
      <c r="AK58" s="769"/>
      <c r="AL58" s="769"/>
      <c r="AM58" s="250"/>
    </row>
    <row r="59" spans="1:39" ht="14.1" customHeight="1" x14ac:dyDescent="0.15">
      <c r="A59" s="769"/>
      <c r="B59" s="251"/>
      <c r="C59" s="769"/>
      <c r="D59" s="769"/>
      <c r="E59" s="2694"/>
      <c r="F59" s="2694"/>
      <c r="G59" s="2694"/>
      <c r="H59" s="2694"/>
      <c r="I59" s="2694"/>
      <c r="J59" s="2694"/>
      <c r="K59" s="2694"/>
      <c r="L59" s="2694"/>
      <c r="M59" s="2694"/>
      <c r="N59" s="2694"/>
      <c r="O59" s="2694"/>
      <c r="P59" s="2694"/>
      <c r="Q59" s="2694"/>
      <c r="R59" s="2694"/>
      <c r="S59" s="2694"/>
      <c r="T59" s="2694"/>
      <c r="U59" s="2694"/>
      <c r="V59" s="2694"/>
      <c r="W59" s="2694"/>
      <c r="X59" s="2694"/>
      <c r="Y59" s="994"/>
      <c r="Z59" s="769"/>
      <c r="AA59" s="200"/>
      <c r="AB59" s="769"/>
      <c r="AC59" s="769"/>
      <c r="AD59" s="769"/>
      <c r="AE59" s="769"/>
      <c r="AF59" s="769"/>
      <c r="AG59" s="769"/>
      <c r="AH59" s="769"/>
      <c r="AI59" s="769"/>
      <c r="AJ59" s="769"/>
      <c r="AK59" s="769"/>
      <c r="AL59" s="769"/>
      <c r="AM59" s="250"/>
    </row>
    <row r="60" spans="1:39" x14ac:dyDescent="0.15">
      <c r="B60" s="255"/>
      <c r="C60" s="221"/>
      <c r="D60" s="221"/>
      <c r="E60" s="2694"/>
      <c r="F60" s="2694"/>
      <c r="G60" s="2694"/>
      <c r="H60" s="2694"/>
      <c r="I60" s="2694"/>
      <c r="J60" s="2694"/>
      <c r="K60" s="2694"/>
      <c r="L60" s="2694"/>
      <c r="M60" s="2694"/>
      <c r="N60" s="2694"/>
      <c r="O60" s="2694"/>
      <c r="P60" s="2694"/>
      <c r="Q60" s="2694"/>
      <c r="R60" s="2694"/>
      <c r="S60" s="2694"/>
      <c r="T60" s="2694"/>
      <c r="U60" s="2694"/>
      <c r="V60" s="2694"/>
      <c r="W60" s="2694"/>
      <c r="X60" s="2694"/>
      <c r="Y60" s="994"/>
      <c r="Z60" s="221"/>
      <c r="AA60" s="253"/>
      <c r="AB60" s="221"/>
      <c r="AC60" s="221"/>
      <c r="AD60" s="221"/>
      <c r="AE60" s="221"/>
      <c r="AF60" s="221"/>
      <c r="AG60" s="221"/>
      <c r="AH60" s="221"/>
      <c r="AI60" s="221"/>
      <c r="AJ60" s="221"/>
      <c r="AK60" s="221"/>
      <c r="AL60" s="221"/>
      <c r="AM60" s="254"/>
    </row>
    <row r="61" spans="1:39" ht="14.1" customHeight="1" thickBot="1" x14ac:dyDescent="0.2">
      <c r="A61" s="769"/>
      <c r="B61" s="261"/>
      <c r="C61" s="262"/>
      <c r="D61" s="262"/>
      <c r="E61" s="262"/>
      <c r="F61" s="262"/>
      <c r="G61" s="262"/>
      <c r="H61" s="262"/>
      <c r="I61" s="262"/>
      <c r="J61" s="262"/>
      <c r="K61" s="262"/>
      <c r="L61" s="262"/>
      <c r="M61" s="262"/>
      <c r="N61" s="263"/>
      <c r="O61" s="263"/>
      <c r="P61" s="263"/>
      <c r="Q61" s="263"/>
      <c r="R61" s="263"/>
      <c r="S61" s="263"/>
      <c r="T61" s="262"/>
      <c r="U61" s="262"/>
      <c r="V61" s="262"/>
      <c r="W61" s="262"/>
      <c r="X61" s="262"/>
      <c r="Y61" s="262"/>
      <c r="Z61" s="262"/>
      <c r="AA61" s="495"/>
      <c r="AB61" s="262"/>
      <c r="AC61" s="262"/>
      <c r="AD61" s="262"/>
      <c r="AE61" s="262"/>
      <c r="AF61" s="262"/>
      <c r="AG61" s="262"/>
      <c r="AH61" s="262"/>
      <c r="AI61" s="262"/>
      <c r="AJ61" s="262"/>
      <c r="AK61" s="262"/>
      <c r="AL61" s="262"/>
      <c r="AM61" s="803"/>
    </row>
  </sheetData>
  <mergeCells count="14">
    <mergeCell ref="AS9:AU9"/>
    <mergeCell ref="AP11:AR11"/>
    <mergeCell ref="AS11:AU11"/>
    <mergeCell ref="B2:AM2"/>
    <mergeCell ref="B4:Z4"/>
    <mergeCell ref="AA4:AM4"/>
    <mergeCell ref="AP6:AR6"/>
    <mergeCell ref="AS6:AU6"/>
    <mergeCell ref="W21:X21"/>
    <mergeCell ref="E57:X60"/>
    <mergeCell ref="AP9:AR9"/>
    <mergeCell ref="C34:Z34"/>
    <mergeCell ref="AB8:AM9"/>
    <mergeCell ref="AB16:AM17"/>
  </mergeCells>
  <phoneticPr fontId="4"/>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17</xdr:col>
                    <xdr:colOff>123825</xdr:colOff>
                    <xdr:row>5</xdr:row>
                    <xdr:rowOff>0</xdr:rowOff>
                  </from>
                  <to>
                    <xdr:col>20</xdr:col>
                    <xdr:colOff>133350</xdr:colOff>
                    <xdr:row>6</xdr:row>
                    <xdr:rowOff>38100</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20</xdr:col>
                    <xdr:colOff>123825</xdr:colOff>
                    <xdr:row>5</xdr:row>
                    <xdr:rowOff>0</xdr:rowOff>
                  </from>
                  <to>
                    <xdr:col>23</xdr:col>
                    <xdr:colOff>133350</xdr:colOff>
                    <xdr:row>6</xdr:row>
                    <xdr:rowOff>28575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17</xdr:col>
                    <xdr:colOff>123825</xdr:colOff>
                    <xdr:row>8</xdr:row>
                    <xdr:rowOff>0</xdr:rowOff>
                  </from>
                  <to>
                    <xdr:col>20</xdr:col>
                    <xdr:colOff>133350</xdr:colOff>
                    <xdr:row>9</xdr:row>
                    <xdr:rowOff>38100</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20</xdr:col>
                    <xdr:colOff>123825</xdr:colOff>
                    <xdr:row>8</xdr:row>
                    <xdr:rowOff>0</xdr:rowOff>
                  </from>
                  <to>
                    <xdr:col>23</xdr:col>
                    <xdr:colOff>133350</xdr:colOff>
                    <xdr:row>9</xdr:row>
                    <xdr:rowOff>28575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17</xdr:col>
                    <xdr:colOff>123825</xdr:colOff>
                    <xdr:row>10</xdr:row>
                    <xdr:rowOff>0</xdr:rowOff>
                  </from>
                  <to>
                    <xdr:col>20</xdr:col>
                    <xdr:colOff>133350</xdr:colOff>
                    <xdr:row>11</xdr:row>
                    <xdr:rowOff>38100</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20</xdr:col>
                    <xdr:colOff>123825</xdr:colOff>
                    <xdr:row>10</xdr:row>
                    <xdr:rowOff>0</xdr:rowOff>
                  </from>
                  <to>
                    <xdr:col>23</xdr:col>
                    <xdr:colOff>133350</xdr:colOff>
                    <xdr:row>11</xdr:row>
                    <xdr:rowOff>28575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17</xdr:col>
                    <xdr:colOff>123825</xdr:colOff>
                    <xdr:row>13</xdr:row>
                    <xdr:rowOff>152400</xdr:rowOff>
                  </from>
                  <to>
                    <xdr:col>20</xdr:col>
                    <xdr:colOff>133350</xdr:colOff>
                    <xdr:row>15</xdr:row>
                    <xdr:rowOff>19050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20</xdr:col>
                    <xdr:colOff>123825</xdr:colOff>
                    <xdr:row>13</xdr:row>
                    <xdr:rowOff>152400</xdr:rowOff>
                  </from>
                  <to>
                    <xdr:col>23</xdr:col>
                    <xdr:colOff>133350</xdr:colOff>
                    <xdr:row>15</xdr:row>
                    <xdr:rowOff>9525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17</xdr:col>
                    <xdr:colOff>123825</xdr:colOff>
                    <xdr:row>17</xdr:row>
                    <xdr:rowOff>47625</xdr:rowOff>
                  </from>
                  <to>
                    <xdr:col>20</xdr:col>
                    <xdr:colOff>133350</xdr:colOff>
                    <xdr:row>18</xdr:row>
                    <xdr:rowOff>85725</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20</xdr:col>
                    <xdr:colOff>114300</xdr:colOff>
                    <xdr:row>17</xdr:row>
                    <xdr:rowOff>76200</xdr:rowOff>
                  </from>
                  <to>
                    <xdr:col>23</xdr:col>
                    <xdr:colOff>123825</xdr:colOff>
                    <xdr:row>18</xdr:row>
                    <xdr:rowOff>104775</xdr:rowOff>
                  </to>
                </anchor>
              </controlPr>
            </control>
          </mc:Choice>
        </mc:AlternateContent>
        <mc:AlternateContent xmlns:mc="http://schemas.openxmlformats.org/markup-compatibility/2006">
          <mc:Choice Requires="x14">
            <control shapeId="125965" r:id="rId14" name="Check Box 13">
              <controlPr defaultSize="0" autoFill="0" autoLine="0" autoPict="0">
                <anchor moveWithCells="1">
                  <from>
                    <xdr:col>17</xdr:col>
                    <xdr:colOff>123825</xdr:colOff>
                    <xdr:row>21</xdr:row>
                    <xdr:rowOff>0</xdr:rowOff>
                  </from>
                  <to>
                    <xdr:col>20</xdr:col>
                    <xdr:colOff>133350</xdr:colOff>
                    <xdr:row>22</xdr:row>
                    <xdr:rowOff>38100</xdr:rowOff>
                  </to>
                </anchor>
              </controlPr>
            </control>
          </mc:Choice>
        </mc:AlternateContent>
        <mc:AlternateContent xmlns:mc="http://schemas.openxmlformats.org/markup-compatibility/2006">
          <mc:Choice Requires="x14">
            <control shapeId="125966" r:id="rId15" name="Check Box 14">
              <controlPr defaultSize="0" autoFill="0" autoLine="0" autoPict="0">
                <anchor moveWithCells="1">
                  <from>
                    <xdr:col>20</xdr:col>
                    <xdr:colOff>123825</xdr:colOff>
                    <xdr:row>21</xdr:row>
                    <xdr:rowOff>0</xdr:rowOff>
                  </from>
                  <to>
                    <xdr:col>23</xdr:col>
                    <xdr:colOff>133350</xdr:colOff>
                    <xdr:row>22</xdr:row>
                    <xdr:rowOff>28575</xdr:rowOff>
                  </to>
                </anchor>
              </controlPr>
            </control>
          </mc:Choice>
        </mc:AlternateContent>
        <mc:AlternateContent xmlns:mc="http://schemas.openxmlformats.org/markup-compatibility/2006">
          <mc:Choice Requires="x14">
            <control shapeId="125967" r:id="rId16" name="Check Box 15">
              <controlPr defaultSize="0" autoFill="0" autoLine="0" autoPict="0">
                <anchor moveWithCells="1">
                  <from>
                    <xdr:col>17</xdr:col>
                    <xdr:colOff>123825</xdr:colOff>
                    <xdr:row>24</xdr:row>
                    <xdr:rowOff>161925</xdr:rowOff>
                  </from>
                  <to>
                    <xdr:col>20</xdr:col>
                    <xdr:colOff>133350</xdr:colOff>
                    <xdr:row>26</xdr:row>
                    <xdr:rowOff>0</xdr:rowOff>
                  </to>
                </anchor>
              </controlPr>
            </control>
          </mc:Choice>
        </mc:AlternateContent>
        <mc:AlternateContent xmlns:mc="http://schemas.openxmlformats.org/markup-compatibility/2006">
          <mc:Choice Requires="x14">
            <control shapeId="125968" r:id="rId17" name="Check Box 16">
              <controlPr defaultSize="0" autoFill="0" autoLine="0" autoPict="0">
                <anchor moveWithCells="1">
                  <from>
                    <xdr:col>20</xdr:col>
                    <xdr:colOff>123825</xdr:colOff>
                    <xdr:row>24</xdr:row>
                    <xdr:rowOff>161925</xdr:rowOff>
                  </from>
                  <to>
                    <xdr:col>23</xdr:col>
                    <xdr:colOff>133350</xdr:colOff>
                    <xdr:row>25</xdr:row>
                    <xdr:rowOff>161925</xdr:rowOff>
                  </to>
                </anchor>
              </controlPr>
            </control>
          </mc:Choice>
        </mc:AlternateContent>
        <mc:AlternateContent xmlns:mc="http://schemas.openxmlformats.org/markup-compatibility/2006">
          <mc:Choice Requires="x14">
            <control shapeId="125969" r:id="rId18" name="Check Box 17">
              <controlPr defaultSize="0" autoFill="0" autoLine="0" autoPict="0">
                <anchor moveWithCells="1">
                  <from>
                    <xdr:col>17</xdr:col>
                    <xdr:colOff>123825</xdr:colOff>
                    <xdr:row>31</xdr:row>
                    <xdr:rowOff>152400</xdr:rowOff>
                  </from>
                  <to>
                    <xdr:col>20</xdr:col>
                    <xdr:colOff>133350</xdr:colOff>
                    <xdr:row>33</xdr:row>
                    <xdr:rowOff>19050</xdr:rowOff>
                  </to>
                </anchor>
              </controlPr>
            </control>
          </mc:Choice>
        </mc:AlternateContent>
        <mc:AlternateContent xmlns:mc="http://schemas.openxmlformats.org/markup-compatibility/2006">
          <mc:Choice Requires="x14">
            <control shapeId="125970" r:id="rId19" name="Check Box 18">
              <controlPr defaultSize="0" autoFill="0" autoLine="0" autoPict="0">
                <anchor moveWithCells="1">
                  <from>
                    <xdr:col>20</xdr:col>
                    <xdr:colOff>123825</xdr:colOff>
                    <xdr:row>31</xdr:row>
                    <xdr:rowOff>152400</xdr:rowOff>
                  </from>
                  <to>
                    <xdr:col>23</xdr:col>
                    <xdr:colOff>133350</xdr:colOff>
                    <xdr:row>33</xdr:row>
                    <xdr:rowOff>9525</xdr:rowOff>
                  </to>
                </anchor>
              </controlPr>
            </control>
          </mc:Choice>
        </mc:AlternateContent>
        <mc:AlternateContent xmlns:mc="http://schemas.openxmlformats.org/markup-compatibility/2006">
          <mc:Choice Requires="x14">
            <control shapeId="125971" r:id="rId20" name="Check Box 19">
              <controlPr defaultSize="0" autoFill="0" autoLine="0" autoPict="0">
                <anchor moveWithCells="1">
                  <from>
                    <xdr:col>17</xdr:col>
                    <xdr:colOff>123825</xdr:colOff>
                    <xdr:row>34</xdr:row>
                    <xdr:rowOff>152400</xdr:rowOff>
                  </from>
                  <to>
                    <xdr:col>20</xdr:col>
                    <xdr:colOff>133350</xdr:colOff>
                    <xdr:row>36</xdr:row>
                    <xdr:rowOff>19050</xdr:rowOff>
                  </to>
                </anchor>
              </controlPr>
            </control>
          </mc:Choice>
        </mc:AlternateContent>
        <mc:AlternateContent xmlns:mc="http://schemas.openxmlformats.org/markup-compatibility/2006">
          <mc:Choice Requires="x14">
            <control shapeId="125972" r:id="rId21" name="Check Box 20">
              <controlPr defaultSize="0" autoFill="0" autoLine="0" autoPict="0">
                <anchor moveWithCells="1">
                  <from>
                    <xdr:col>20</xdr:col>
                    <xdr:colOff>123825</xdr:colOff>
                    <xdr:row>34</xdr:row>
                    <xdr:rowOff>152400</xdr:rowOff>
                  </from>
                  <to>
                    <xdr:col>23</xdr:col>
                    <xdr:colOff>133350</xdr:colOff>
                    <xdr:row>36</xdr:row>
                    <xdr:rowOff>9525</xdr:rowOff>
                  </to>
                </anchor>
              </controlPr>
            </control>
          </mc:Choice>
        </mc:AlternateContent>
        <mc:AlternateContent xmlns:mc="http://schemas.openxmlformats.org/markup-compatibility/2006">
          <mc:Choice Requires="x14">
            <control shapeId="125973" r:id="rId22" name="Check Box 21">
              <controlPr defaultSize="0" autoFill="0" autoLine="0" autoPict="0">
                <anchor moveWithCells="1">
                  <from>
                    <xdr:col>17</xdr:col>
                    <xdr:colOff>123825</xdr:colOff>
                    <xdr:row>37</xdr:row>
                    <xdr:rowOff>152400</xdr:rowOff>
                  </from>
                  <to>
                    <xdr:col>20</xdr:col>
                    <xdr:colOff>133350</xdr:colOff>
                    <xdr:row>39</xdr:row>
                    <xdr:rowOff>19050</xdr:rowOff>
                  </to>
                </anchor>
              </controlPr>
            </control>
          </mc:Choice>
        </mc:AlternateContent>
        <mc:AlternateContent xmlns:mc="http://schemas.openxmlformats.org/markup-compatibility/2006">
          <mc:Choice Requires="x14">
            <control shapeId="125974" r:id="rId23" name="Check Box 22">
              <controlPr defaultSize="0" autoFill="0" autoLine="0" autoPict="0">
                <anchor moveWithCells="1">
                  <from>
                    <xdr:col>20</xdr:col>
                    <xdr:colOff>123825</xdr:colOff>
                    <xdr:row>37</xdr:row>
                    <xdr:rowOff>152400</xdr:rowOff>
                  </from>
                  <to>
                    <xdr:col>23</xdr:col>
                    <xdr:colOff>133350</xdr:colOff>
                    <xdr:row>39</xdr:row>
                    <xdr:rowOff>9525</xdr:rowOff>
                  </to>
                </anchor>
              </controlPr>
            </control>
          </mc:Choice>
        </mc:AlternateContent>
        <mc:AlternateContent xmlns:mc="http://schemas.openxmlformats.org/markup-compatibility/2006">
          <mc:Choice Requires="x14">
            <control shapeId="125975" r:id="rId24" name="Check Box 23">
              <controlPr defaultSize="0" autoFill="0" autoLine="0" autoPict="0">
                <anchor moveWithCells="1">
                  <from>
                    <xdr:col>17</xdr:col>
                    <xdr:colOff>123825</xdr:colOff>
                    <xdr:row>40</xdr:row>
                    <xdr:rowOff>152400</xdr:rowOff>
                  </from>
                  <to>
                    <xdr:col>20</xdr:col>
                    <xdr:colOff>133350</xdr:colOff>
                    <xdr:row>42</xdr:row>
                    <xdr:rowOff>19050</xdr:rowOff>
                  </to>
                </anchor>
              </controlPr>
            </control>
          </mc:Choice>
        </mc:AlternateContent>
        <mc:AlternateContent xmlns:mc="http://schemas.openxmlformats.org/markup-compatibility/2006">
          <mc:Choice Requires="x14">
            <control shapeId="125976" r:id="rId25" name="Check Box 24">
              <controlPr defaultSize="0" autoFill="0" autoLine="0" autoPict="0">
                <anchor moveWithCells="1">
                  <from>
                    <xdr:col>20</xdr:col>
                    <xdr:colOff>123825</xdr:colOff>
                    <xdr:row>40</xdr:row>
                    <xdr:rowOff>152400</xdr:rowOff>
                  </from>
                  <to>
                    <xdr:col>23</xdr:col>
                    <xdr:colOff>133350</xdr:colOff>
                    <xdr:row>42</xdr:row>
                    <xdr:rowOff>9525</xdr:rowOff>
                  </to>
                </anchor>
              </controlPr>
            </control>
          </mc:Choice>
        </mc:AlternateContent>
        <mc:AlternateContent xmlns:mc="http://schemas.openxmlformats.org/markup-compatibility/2006">
          <mc:Choice Requires="x14">
            <control shapeId="125977" r:id="rId26" name="Check Box 25">
              <controlPr defaultSize="0" autoFill="0" autoLine="0" autoPict="0">
                <anchor moveWithCells="1">
                  <from>
                    <xdr:col>17</xdr:col>
                    <xdr:colOff>123825</xdr:colOff>
                    <xdr:row>43</xdr:row>
                    <xdr:rowOff>152400</xdr:rowOff>
                  </from>
                  <to>
                    <xdr:col>20</xdr:col>
                    <xdr:colOff>133350</xdr:colOff>
                    <xdr:row>45</xdr:row>
                    <xdr:rowOff>19050</xdr:rowOff>
                  </to>
                </anchor>
              </controlPr>
            </control>
          </mc:Choice>
        </mc:AlternateContent>
        <mc:AlternateContent xmlns:mc="http://schemas.openxmlformats.org/markup-compatibility/2006">
          <mc:Choice Requires="x14">
            <control shapeId="125978" r:id="rId27" name="Check Box 26">
              <controlPr defaultSize="0" autoFill="0" autoLine="0" autoPict="0">
                <anchor moveWithCells="1">
                  <from>
                    <xdr:col>20</xdr:col>
                    <xdr:colOff>123825</xdr:colOff>
                    <xdr:row>43</xdr:row>
                    <xdr:rowOff>152400</xdr:rowOff>
                  </from>
                  <to>
                    <xdr:col>23</xdr:col>
                    <xdr:colOff>133350</xdr:colOff>
                    <xdr:row>45</xdr:row>
                    <xdr:rowOff>9525</xdr:rowOff>
                  </to>
                </anchor>
              </controlPr>
            </control>
          </mc:Choice>
        </mc:AlternateContent>
        <mc:AlternateContent xmlns:mc="http://schemas.openxmlformats.org/markup-compatibility/2006">
          <mc:Choice Requires="x14">
            <control shapeId="125979" r:id="rId28" name="Check Box 27">
              <controlPr defaultSize="0" autoFill="0" autoLine="0" autoPict="0">
                <anchor moveWithCells="1">
                  <from>
                    <xdr:col>17</xdr:col>
                    <xdr:colOff>123825</xdr:colOff>
                    <xdr:row>46</xdr:row>
                    <xdr:rowOff>152400</xdr:rowOff>
                  </from>
                  <to>
                    <xdr:col>20</xdr:col>
                    <xdr:colOff>133350</xdr:colOff>
                    <xdr:row>48</xdr:row>
                    <xdr:rowOff>19050</xdr:rowOff>
                  </to>
                </anchor>
              </controlPr>
            </control>
          </mc:Choice>
        </mc:AlternateContent>
        <mc:AlternateContent xmlns:mc="http://schemas.openxmlformats.org/markup-compatibility/2006">
          <mc:Choice Requires="x14">
            <control shapeId="125980" r:id="rId29" name="Check Box 28">
              <controlPr defaultSize="0" autoFill="0" autoLine="0" autoPict="0">
                <anchor moveWithCells="1">
                  <from>
                    <xdr:col>20</xdr:col>
                    <xdr:colOff>123825</xdr:colOff>
                    <xdr:row>46</xdr:row>
                    <xdr:rowOff>152400</xdr:rowOff>
                  </from>
                  <to>
                    <xdr:col>23</xdr:col>
                    <xdr:colOff>133350</xdr:colOff>
                    <xdr:row>48</xdr:row>
                    <xdr:rowOff>9525</xdr:rowOff>
                  </to>
                </anchor>
              </controlPr>
            </control>
          </mc:Choice>
        </mc:AlternateContent>
        <mc:AlternateContent xmlns:mc="http://schemas.openxmlformats.org/markup-compatibility/2006">
          <mc:Choice Requires="x14">
            <control shapeId="125981" r:id="rId30" name="Check Box 29">
              <controlPr defaultSize="0" autoFill="0" autoLine="0" autoPict="0">
                <anchor moveWithCells="1">
                  <from>
                    <xdr:col>17</xdr:col>
                    <xdr:colOff>123825</xdr:colOff>
                    <xdr:row>49</xdr:row>
                    <xdr:rowOff>152400</xdr:rowOff>
                  </from>
                  <to>
                    <xdr:col>20</xdr:col>
                    <xdr:colOff>133350</xdr:colOff>
                    <xdr:row>51</xdr:row>
                    <xdr:rowOff>0</xdr:rowOff>
                  </to>
                </anchor>
              </controlPr>
            </control>
          </mc:Choice>
        </mc:AlternateContent>
        <mc:AlternateContent xmlns:mc="http://schemas.openxmlformats.org/markup-compatibility/2006">
          <mc:Choice Requires="x14">
            <control shapeId="125982" r:id="rId31" name="Check Box 30">
              <controlPr defaultSize="0" autoFill="0" autoLine="0" autoPict="0">
                <anchor moveWithCells="1">
                  <from>
                    <xdr:col>20</xdr:col>
                    <xdr:colOff>123825</xdr:colOff>
                    <xdr:row>49</xdr:row>
                    <xdr:rowOff>152400</xdr:rowOff>
                  </from>
                  <to>
                    <xdr:col>23</xdr:col>
                    <xdr:colOff>133350</xdr:colOff>
                    <xdr:row>50</xdr:row>
                    <xdr:rowOff>161925</xdr:rowOff>
                  </to>
                </anchor>
              </controlPr>
            </control>
          </mc:Choice>
        </mc:AlternateContent>
        <mc:AlternateContent xmlns:mc="http://schemas.openxmlformats.org/markup-compatibility/2006">
          <mc:Choice Requires="x14">
            <control shapeId="125983" r:id="rId32" name="Check Box 31">
              <controlPr defaultSize="0" autoFill="0" autoLine="0" autoPict="0">
                <anchor moveWithCells="1">
                  <from>
                    <xdr:col>17</xdr:col>
                    <xdr:colOff>123825</xdr:colOff>
                    <xdr:row>52</xdr:row>
                    <xdr:rowOff>152400</xdr:rowOff>
                  </from>
                  <to>
                    <xdr:col>20</xdr:col>
                    <xdr:colOff>133350</xdr:colOff>
                    <xdr:row>54</xdr:row>
                    <xdr:rowOff>0</xdr:rowOff>
                  </to>
                </anchor>
              </controlPr>
            </control>
          </mc:Choice>
        </mc:AlternateContent>
        <mc:AlternateContent xmlns:mc="http://schemas.openxmlformats.org/markup-compatibility/2006">
          <mc:Choice Requires="x14">
            <control shapeId="125984" r:id="rId33" name="Check Box 32">
              <controlPr defaultSize="0" autoFill="0" autoLine="0" autoPict="0">
                <anchor moveWithCells="1">
                  <from>
                    <xdr:col>20</xdr:col>
                    <xdr:colOff>123825</xdr:colOff>
                    <xdr:row>52</xdr:row>
                    <xdr:rowOff>152400</xdr:rowOff>
                  </from>
                  <to>
                    <xdr:col>23</xdr:col>
                    <xdr:colOff>133350</xdr:colOff>
                    <xdr:row>53</xdr:row>
                    <xdr:rowOff>161925</xdr:rowOff>
                  </to>
                </anchor>
              </controlPr>
            </control>
          </mc:Choice>
        </mc:AlternateContent>
        <mc:AlternateContent xmlns:mc="http://schemas.openxmlformats.org/markup-compatibility/2006">
          <mc:Choice Requires="x14">
            <control shapeId="125985" r:id="rId34" name="Check Box 33">
              <controlPr defaultSize="0" autoFill="0" autoLine="0" autoPict="0">
                <anchor moveWithCells="1">
                  <from>
                    <xdr:col>17</xdr:col>
                    <xdr:colOff>123825</xdr:colOff>
                    <xdr:row>28</xdr:row>
                    <xdr:rowOff>161925</xdr:rowOff>
                  </from>
                  <to>
                    <xdr:col>20</xdr:col>
                    <xdr:colOff>133350</xdr:colOff>
                    <xdr:row>30</xdr:row>
                    <xdr:rowOff>28575</xdr:rowOff>
                  </to>
                </anchor>
              </controlPr>
            </control>
          </mc:Choice>
        </mc:AlternateContent>
        <mc:AlternateContent xmlns:mc="http://schemas.openxmlformats.org/markup-compatibility/2006">
          <mc:Choice Requires="x14">
            <control shapeId="125986" r:id="rId35" name="Check Box 34">
              <controlPr defaultSize="0" autoFill="0" autoLine="0" autoPict="0">
                <anchor moveWithCells="1">
                  <from>
                    <xdr:col>20</xdr:col>
                    <xdr:colOff>123825</xdr:colOff>
                    <xdr:row>28</xdr:row>
                    <xdr:rowOff>161925</xdr:rowOff>
                  </from>
                  <to>
                    <xdr:col>23</xdr:col>
                    <xdr:colOff>133350</xdr:colOff>
                    <xdr:row>30</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R63"/>
  <sheetViews>
    <sheetView showGridLines="0" view="pageBreakPreview" zoomScaleNormal="100" zoomScaleSheetLayoutView="100" workbookViewId="0">
      <selection activeCell="Y6" sqref="Y6"/>
    </sheetView>
  </sheetViews>
  <sheetFormatPr defaultColWidth="8" defaultRowHeight="12" x14ac:dyDescent="0.15"/>
  <cols>
    <col min="1" max="1" width="1.5" style="21" customWidth="1"/>
    <col min="2" max="2" width="1.625" style="21" customWidth="1"/>
    <col min="3" max="26" width="2.375" style="21" customWidth="1"/>
    <col min="27" max="27" width="2.375" style="158" customWidth="1"/>
    <col min="28" max="71" width="2.375" style="21" customWidth="1"/>
    <col min="72" max="16384" width="8" style="21"/>
  </cols>
  <sheetData>
    <row r="2" spans="1:70" ht="14.1" customHeight="1" x14ac:dyDescent="0.15">
      <c r="B2" s="2727" t="s">
        <v>1106</v>
      </c>
      <c r="C2" s="2728"/>
      <c r="D2" s="2728"/>
      <c r="E2" s="2728"/>
      <c r="F2" s="2728"/>
      <c r="G2" s="2728"/>
      <c r="H2" s="2728"/>
      <c r="I2" s="2728"/>
      <c r="J2" s="2728"/>
      <c r="K2" s="2728"/>
      <c r="L2" s="2728"/>
      <c r="M2" s="2728"/>
      <c r="N2" s="2728"/>
      <c r="O2" s="2728"/>
      <c r="P2" s="2728"/>
      <c r="Q2" s="2728"/>
      <c r="R2" s="2728"/>
      <c r="S2" s="2728"/>
      <c r="T2" s="2728"/>
      <c r="U2" s="2728"/>
      <c r="V2" s="2728"/>
      <c r="W2" s="2728"/>
      <c r="X2" s="2728"/>
      <c r="Y2" s="2728"/>
      <c r="Z2" s="2728"/>
      <c r="AA2" s="2728"/>
      <c r="AB2" s="2728"/>
      <c r="AC2" s="2728"/>
      <c r="AD2" s="2728"/>
      <c r="AE2" s="2728"/>
      <c r="AF2" s="2728"/>
      <c r="AG2" s="2728"/>
      <c r="AH2" s="2728"/>
      <c r="AI2" s="2728"/>
      <c r="AJ2" s="2728"/>
      <c r="AK2" s="2728"/>
      <c r="AL2" s="2728"/>
      <c r="AM2" s="2728"/>
    </row>
    <row r="3" spans="1:70" ht="5.0999999999999996" customHeight="1" thickBot="1" x14ac:dyDescent="0.2"/>
    <row r="4" spans="1:70" ht="14.1" customHeight="1" x14ac:dyDescent="0.15">
      <c r="B4" s="2729" t="s">
        <v>268</v>
      </c>
      <c r="C4" s="2730"/>
      <c r="D4" s="2730"/>
      <c r="E4" s="2730"/>
      <c r="F4" s="2730"/>
      <c r="G4" s="2730"/>
      <c r="H4" s="2730"/>
      <c r="I4" s="2730"/>
      <c r="J4" s="2730"/>
      <c r="K4" s="2730"/>
      <c r="L4" s="2730"/>
      <c r="M4" s="2730"/>
      <c r="N4" s="2730"/>
      <c r="O4" s="2730"/>
      <c r="P4" s="2730"/>
      <c r="Q4" s="2730"/>
      <c r="R4" s="2730"/>
      <c r="S4" s="2730"/>
      <c r="T4" s="2730"/>
      <c r="U4" s="2730"/>
      <c r="V4" s="2730"/>
      <c r="W4" s="2730"/>
      <c r="X4" s="2730"/>
      <c r="Y4" s="2730"/>
      <c r="Z4" s="2730"/>
      <c r="AA4" s="2730" t="s">
        <v>226</v>
      </c>
      <c r="AB4" s="2730"/>
      <c r="AC4" s="2730"/>
      <c r="AD4" s="2730"/>
      <c r="AE4" s="2730"/>
      <c r="AF4" s="2730"/>
      <c r="AG4" s="2730"/>
      <c r="AH4" s="2730"/>
      <c r="AI4" s="2730"/>
      <c r="AJ4" s="2730"/>
      <c r="AK4" s="2730"/>
      <c r="AL4" s="2730"/>
      <c r="AM4" s="2731"/>
    </row>
    <row r="5" spans="1:70" ht="6.95" customHeight="1" x14ac:dyDescent="0.15">
      <c r="B5" s="49"/>
      <c r="C5" s="107"/>
      <c r="D5" s="107"/>
      <c r="E5" s="107"/>
      <c r="F5" s="107"/>
      <c r="G5" s="107"/>
      <c r="H5" s="107"/>
      <c r="I5" s="107"/>
      <c r="J5" s="107"/>
      <c r="K5" s="107"/>
      <c r="L5" s="107"/>
      <c r="M5" s="107"/>
      <c r="N5" s="107"/>
      <c r="O5" s="107"/>
      <c r="P5" s="107"/>
      <c r="Q5" s="107"/>
      <c r="R5" s="107"/>
      <c r="S5" s="107"/>
      <c r="T5" s="107"/>
      <c r="U5" s="107"/>
      <c r="V5" s="107"/>
      <c r="W5" s="107"/>
      <c r="X5" s="107"/>
      <c r="Y5" s="107"/>
      <c r="Z5" s="107"/>
      <c r="AA5" s="268"/>
      <c r="AB5" s="269"/>
      <c r="AC5" s="269"/>
      <c r="AD5" s="269"/>
      <c r="AE5" s="269"/>
      <c r="AF5" s="269"/>
      <c r="AG5" s="269"/>
      <c r="AH5" s="269"/>
      <c r="AI5" s="269"/>
      <c r="AJ5" s="269"/>
      <c r="AK5" s="269"/>
      <c r="AL5" s="269"/>
      <c r="AM5" s="270"/>
    </row>
    <row r="6" spans="1:70" ht="14.1" customHeight="1" x14ac:dyDescent="0.15">
      <c r="A6" s="4"/>
      <c r="B6" s="73" t="s">
        <v>269</v>
      </c>
      <c r="C6" s="143"/>
      <c r="D6" s="23"/>
      <c r="E6" s="143"/>
      <c r="F6" s="23"/>
      <c r="G6" s="37"/>
      <c r="H6" s="37"/>
      <c r="I6" s="4"/>
      <c r="J6" s="4"/>
      <c r="K6" s="4"/>
      <c r="L6" s="4"/>
      <c r="M6" s="4"/>
      <c r="N6" s="4"/>
      <c r="O6" s="4"/>
      <c r="P6" s="4"/>
      <c r="Q6" s="4"/>
      <c r="R6" s="4"/>
      <c r="S6" s="4"/>
      <c r="T6" s="4"/>
      <c r="U6" s="4"/>
      <c r="V6" s="4"/>
      <c r="W6" s="4"/>
      <c r="X6" s="4"/>
      <c r="Y6" s="4"/>
      <c r="AA6" s="531"/>
      <c r="AB6" s="539"/>
      <c r="AC6" s="162"/>
      <c r="AD6" s="162"/>
      <c r="AE6" s="162"/>
      <c r="AF6" s="162"/>
      <c r="AG6" s="162"/>
      <c r="AH6" s="162"/>
      <c r="AI6" s="162"/>
      <c r="AJ6" s="162"/>
      <c r="AK6" s="72"/>
      <c r="AL6" s="162"/>
      <c r="AM6" s="98"/>
    </row>
    <row r="7" spans="1:70" ht="14.1" customHeight="1" x14ac:dyDescent="0.15">
      <c r="A7" s="4"/>
      <c r="B7" s="73"/>
      <c r="C7" s="143"/>
      <c r="D7" s="23"/>
      <c r="E7" s="143"/>
      <c r="F7" s="23"/>
      <c r="G7" s="37"/>
      <c r="H7" s="37"/>
      <c r="I7" s="4"/>
      <c r="J7" s="4"/>
      <c r="K7" s="4"/>
      <c r="L7" s="4"/>
      <c r="M7" s="4"/>
      <c r="N7" s="4"/>
      <c r="O7" s="4"/>
      <c r="P7" s="4"/>
      <c r="Q7" s="4"/>
      <c r="R7" s="4"/>
      <c r="S7" s="4"/>
      <c r="T7" s="4"/>
      <c r="U7" s="4"/>
      <c r="V7" s="4"/>
      <c r="W7" s="4"/>
      <c r="X7" s="4"/>
      <c r="Y7" s="4"/>
      <c r="AA7" s="271"/>
      <c r="AB7" s="162"/>
      <c r="AC7" s="162"/>
      <c r="AD7" s="162"/>
      <c r="AE7" s="162"/>
      <c r="AF7" s="162"/>
      <c r="AG7" s="162"/>
      <c r="AH7" s="162"/>
      <c r="AI7" s="162"/>
      <c r="AJ7" s="162"/>
      <c r="AK7" s="72"/>
      <c r="AL7" s="162"/>
      <c r="AM7" s="98"/>
    </row>
    <row r="8" spans="1:70" ht="14.1" customHeight="1" x14ac:dyDescent="0.15">
      <c r="A8" s="4"/>
      <c r="B8" s="5"/>
      <c r="C8" s="547" t="s">
        <v>154</v>
      </c>
      <c r="D8" s="221"/>
      <c r="E8" s="547"/>
      <c r="F8" s="547"/>
      <c r="G8" s="547"/>
      <c r="H8" s="547"/>
      <c r="I8" s="547"/>
      <c r="J8" s="547"/>
      <c r="K8" s="4"/>
      <c r="L8" s="4"/>
      <c r="M8" s="4"/>
      <c r="N8" s="4"/>
      <c r="O8" s="4"/>
      <c r="P8" s="4"/>
      <c r="V8" s="2726"/>
      <c r="W8" s="2726"/>
      <c r="X8" s="4"/>
      <c r="Y8" s="4"/>
      <c r="AA8" s="548" t="s">
        <v>238</v>
      </c>
      <c r="AB8" s="1806" t="s">
        <v>2134</v>
      </c>
      <c r="AC8" s="272"/>
      <c r="AD8" s="272"/>
      <c r="AE8" s="272"/>
      <c r="AF8" s="272"/>
      <c r="AG8" s="272"/>
      <c r="AH8" s="272"/>
      <c r="AI8" s="272"/>
      <c r="AJ8" s="272"/>
      <c r="AK8" s="272"/>
      <c r="AL8" s="272"/>
      <c r="AM8" s="273"/>
      <c r="AO8" s="21" t="s">
        <v>270</v>
      </c>
    </row>
    <row r="9" spans="1:70" ht="14.1" customHeight="1" x14ac:dyDescent="0.15">
      <c r="A9" s="4"/>
      <c r="B9" s="5"/>
      <c r="C9" s="4" t="s">
        <v>271</v>
      </c>
      <c r="D9" s="39"/>
      <c r="F9" s="4"/>
      <c r="G9" s="4"/>
      <c r="H9" s="4"/>
      <c r="I9" s="4"/>
      <c r="J9" s="4"/>
      <c r="K9" s="4"/>
      <c r="L9" s="4"/>
      <c r="M9" s="4"/>
      <c r="N9" s="4"/>
      <c r="O9" s="4"/>
      <c r="P9" s="4"/>
      <c r="Q9" s="4"/>
      <c r="R9" s="4"/>
      <c r="S9" s="2726"/>
      <c r="T9" s="2726"/>
      <c r="U9" s="46"/>
      <c r="V9" s="2726"/>
      <c r="W9" s="2726"/>
      <c r="X9" s="4"/>
      <c r="Y9" s="4"/>
      <c r="AA9" s="271"/>
      <c r="AB9" s="272"/>
      <c r="AC9" s="272"/>
      <c r="AD9" s="272"/>
      <c r="AE9" s="272"/>
      <c r="AF9" s="272"/>
      <c r="AG9" s="272"/>
      <c r="AH9" s="272"/>
      <c r="AI9" s="272"/>
      <c r="AJ9" s="272"/>
      <c r="AK9" s="272"/>
      <c r="AL9" s="272"/>
      <c r="AM9" s="273"/>
      <c r="AO9" s="220"/>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225"/>
    </row>
    <row r="10" spans="1:70" ht="14.1" customHeight="1" x14ac:dyDescent="0.15">
      <c r="A10" s="4"/>
      <c r="B10" s="5"/>
      <c r="C10" s="39"/>
      <c r="D10" s="4"/>
      <c r="G10" s="211" t="s">
        <v>272</v>
      </c>
      <c r="H10" s="4"/>
      <c r="I10" s="4"/>
      <c r="J10" s="4"/>
      <c r="K10" s="4"/>
      <c r="L10" s="4"/>
      <c r="M10" s="4"/>
      <c r="N10" s="4"/>
      <c r="O10" s="4"/>
      <c r="P10" s="4"/>
      <c r="Q10" s="4"/>
      <c r="R10" s="4"/>
      <c r="S10" s="4"/>
      <c r="T10" s="4"/>
      <c r="U10" s="4"/>
      <c r="V10" s="4"/>
      <c r="W10" s="4"/>
      <c r="X10" s="4"/>
      <c r="Y10" s="4"/>
      <c r="AA10" s="274" t="s">
        <v>42</v>
      </c>
      <c r="AB10" s="2714" t="s">
        <v>852</v>
      </c>
      <c r="AC10" s="2714"/>
      <c r="AD10" s="2714"/>
      <c r="AE10" s="2714"/>
      <c r="AF10" s="2714"/>
      <c r="AG10" s="2714"/>
      <c r="AH10" s="2714"/>
      <c r="AI10" s="2714"/>
      <c r="AJ10" s="2714"/>
      <c r="AK10" s="2714"/>
      <c r="AL10" s="2714"/>
      <c r="AM10" s="2715"/>
      <c r="AO10" s="275" t="s">
        <v>273</v>
      </c>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159"/>
    </row>
    <row r="11" spans="1:70" ht="14.1" customHeight="1" x14ac:dyDescent="0.15">
      <c r="A11" s="4"/>
      <c r="B11" s="5"/>
      <c r="C11" s="4"/>
      <c r="D11" s="39"/>
      <c r="G11" s="211" t="s">
        <v>274</v>
      </c>
      <c r="H11" s="4"/>
      <c r="I11" s="4"/>
      <c r="J11" s="4"/>
      <c r="K11" s="4"/>
      <c r="L11" s="4"/>
      <c r="M11" s="4"/>
      <c r="N11" s="4"/>
      <c r="O11" s="4"/>
      <c r="P11" s="4"/>
      <c r="Q11" s="4"/>
      <c r="R11" s="4"/>
      <c r="S11" s="61"/>
      <c r="T11" s="61"/>
      <c r="U11" s="61"/>
      <c r="V11" s="61"/>
      <c r="W11" s="61"/>
      <c r="X11" s="4"/>
      <c r="Y11" s="4"/>
      <c r="AA11" s="274"/>
      <c r="AB11" s="2714"/>
      <c r="AC11" s="2714"/>
      <c r="AD11" s="2714"/>
      <c r="AE11" s="2714"/>
      <c r="AF11" s="2714"/>
      <c r="AG11" s="2714"/>
      <c r="AH11" s="2714"/>
      <c r="AI11" s="2714"/>
      <c r="AJ11" s="2714"/>
      <c r="AK11" s="2714"/>
      <c r="AL11" s="2714"/>
      <c r="AM11" s="2715"/>
      <c r="AN11" s="106"/>
      <c r="AO11" s="2717" t="s">
        <v>853</v>
      </c>
      <c r="AP11" s="2718"/>
      <c r="AQ11" s="2718"/>
      <c r="AR11" s="2718"/>
      <c r="AS11" s="2718"/>
      <c r="AT11" s="2718"/>
      <c r="AU11" s="2718"/>
      <c r="AV11" s="2718"/>
      <c r="AW11" s="2718"/>
      <c r="AX11" s="2718"/>
      <c r="AY11" s="2718"/>
      <c r="AZ11" s="2718"/>
      <c r="BA11" s="2718"/>
      <c r="BB11" s="2718"/>
      <c r="BC11" s="2718"/>
      <c r="BD11" s="2718"/>
      <c r="BE11" s="2718"/>
      <c r="BF11" s="2718"/>
      <c r="BG11" s="2718"/>
      <c r="BH11" s="2718"/>
      <c r="BI11" s="2718"/>
      <c r="BJ11" s="2718"/>
      <c r="BK11" s="2718"/>
      <c r="BL11" s="2718"/>
      <c r="BM11" s="2718"/>
      <c r="BN11" s="2718"/>
      <c r="BO11" s="2718"/>
      <c r="BP11" s="2718"/>
      <c r="BQ11" s="2718"/>
      <c r="BR11" s="2719"/>
    </row>
    <row r="12" spans="1:70" ht="14.1" customHeight="1" x14ac:dyDescent="0.15">
      <c r="A12" s="4"/>
      <c r="B12" s="5"/>
      <c r="C12" s="4"/>
      <c r="D12" s="4"/>
      <c r="E12" s="4"/>
      <c r="F12" s="4"/>
      <c r="G12" s="4"/>
      <c r="H12" s="4"/>
      <c r="I12" s="4"/>
      <c r="J12" s="4"/>
      <c r="K12" s="4"/>
      <c r="L12" s="4"/>
      <c r="M12" s="4"/>
      <c r="N12" s="4"/>
      <c r="O12" s="2726"/>
      <c r="P12" s="2726"/>
      <c r="Q12" s="2726"/>
      <c r="R12" s="2726"/>
      <c r="S12" s="2726"/>
      <c r="T12" s="2726"/>
      <c r="U12" s="46"/>
      <c r="V12" s="2726"/>
      <c r="W12" s="2726"/>
      <c r="X12" s="4"/>
      <c r="Y12" s="4"/>
      <c r="AA12" s="271"/>
      <c r="AB12" s="2714"/>
      <c r="AC12" s="2714"/>
      <c r="AD12" s="2714"/>
      <c r="AE12" s="2714"/>
      <c r="AF12" s="2714"/>
      <c r="AG12" s="2714"/>
      <c r="AH12" s="2714"/>
      <c r="AI12" s="2714"/>
      <c r="AJ12" s="2714"/>
      <c r="AK12" s="2714"/>
      <c r="AL12" s="2714"/>
      <c r="AM12" s="2715"/>
      <c r="AN12" s="106"/>
      <c r="AO12" s="2717"/>
      <c r="AP12" s="2718"/>
      <c r="AQ12" s="2718"/>
      <c r="AR12" s="2718"/>
      <c r="AS12" s="2718"/>
      <c r="AT12" s="2718"/>
      <c r="AU12" s="2718"/>
      <c r="AV12" s="2718"/>
      <c r="AW12" s="2718"/>
      <c r="AX12" s="2718"/>
      <c r="AY12" s="2718"/>
      <c r="AZ12" s="2718"/>
      <c r="BA12" s="2718"/>
      <c r="BB12" s="2718"/>
      <c r="BC12" s="2718"/>
      <c r="BD12" s="2718"/>
      <c r="BE12" s="2718"/>
      <c r="BF12" s="2718"/>
      <c r="BG12" s="2718"/>
      <c r="BH12" s="2718"/>
      <c r="BI12" s="2718"/>
      <c r="BJ12" s="2718"/>
      <c r="BK12" s="2718"/>
      <c r="BL12" s="2718"/>
      <c r="BM12" s="2718"/>
      <c r="BN12" s="2718"/>
      <c r="BO12" s="2718"/>
      <c r="BP12" s="2718"/>
      <c r="BQ12" s="2718"/>
      <c r="BR12" s="2719"/>
    </row>
    <row r="13" spans="1:70" ht="14.1" customHeight="1" x14ac:dyDescent="0.15">
      <c r="A13" s="4"/>
      <c r="B13" s="5"/>
      <c r="C13" s="4" t="s">
        <v>1644</v>
      </c>
      <c r="D13" s="9"/>
      <c r="F13" s="9"/>
      <c r="G13" s="9"/>
      <c r="H13" s="9"/>
      <c r="I13" s="9"/>
      <c r="J13" s="9"/>
      <c r="K13" s="9"/>
      <c r="L13" s="9"/>
      <c r="M13" s="9"/>
      <c r="N13" s="9"/>
      <c r="O13" s="39"/>
      <c r="P13" s="190"/>
      <c r="Q13" s="190"/>
      <c r="R13" s="190"/>
      <c r="S13" s="190"/>
      <c r="T13" s="189"/>
      <c r="U13" s="190"/>
      <c r="V13" s="190"/>
      <c r="W13" s="190"/>
      <c r="X13" s="190"/>
      <c r="Y13" s="461"/>
      <c r="Z13" s="39"/>
      <c r="AA13" s="274"/>
      <c r="AB13" s="2714"/>
      <c r="AC13" s="2714"/>
      <c r="AD13" s="2714"/>
      <c r="AE13" s="2714"/>
      <c r="AF13" s="2714"/>
      <c r="AG13" s="2714"/>
      <c r="AH13" s="2714"/>
      <c r="AI13" s="2714"/>
      <c r="AJ13" s="2714"/>
      <c r="AK13" s="2714"/>
      <c r="AL13" s="2714"/>
      <c r="AM13" s="2715"/>
      <c r="AN13" s="106"/>
      <c r="AO13" s="2717"/>
      <c r="AP13" s="2718"/>
      <c r="AQ13" s="2718"/>
      <c r="AR13" s="2718"/>
      <c r="AS13" s="2718"/>
      <c r="AT13" s="2718"/>
      <c r="AU13" s="2718"/>
      <c r="AV13" s="2718"/>
      <c r="AW13" s="2718"/>
      <c r="AX13" s="2718"/>
      <c r="AY13" s="2718"/>
      <c r="AZ13" s="2718"/>
      <c r="BA13" s="2718"/>
      <c r="BB13" s="2718"/>
      <c r="BC13" s="2718"/>
      <c r="BD13" s="2718"/>
      <c r="BE13" s="2718"/>
      <c r="BF13" s="2718"/>
      <c r="BG13" s="2718"/>
      <c r="BH13" s="2718"/>
      <c r="BI13" s="2718"/>
      <c r="BJ13" s="2718"/>
      <c r="BK13" s="2718"/>
      <c r="BL13" s="2718"/>
      <c r="BM13" s="2718"/>
      <c r="BN13" s="2718"/>
      <c r="BO13" s="2718"/>
      <c r="BP13" s="2718"/>
      <c r="BQ13" s="2718"/>
      <c r="BR13" s="2719"/>
    </row>
    <row r="14" spans="1:70" ht="14.1" customHeight="1" x14ac:dyDescent="0.15">
      <c r="A14" s="4"/>
      <c r="B14" s="5"/>
      <c r="C14" s="4"/>
      <c r="D14" s="9" t="s">
        <v>1643</v>
      </c>
      <c r="F14" s="9"/>
      <c r="G14" s="9"/>
      <c r="H14" s="9"/>
      <c r="I14" s="9"/>
      <c r="J14" s="9"/>
      <c r="K14" s="9"/>
      <c r="L14" s="9"/>
      <c r="M14" s="9"/>
      <c r="N14" s="9"/>
      <c r="O14" s="39"/>
      <c r="P14" s="190"/>
      <c r="Q14" s="4"/>
      <c r="R14" s="189"/>
      <c r="S14" s="189"/>
      <c r="T14" s="7"/>
      <c r="U14" s="190"/>
      <c r="V14" s="190"/>
      <c r="W14" s="4"/>
      <c r="X14" s="4"/>
      <c r="Y14" s="4"/>
      <c r="Z14" s="39"/>
      <c r="AA14" s="274"/>
      <c r="AB14" s="153"/>
      <c r="AC14" s="153"/>
      <c r="AD14" s="153"/>
      <c r="AE14" s="153"/>
      <c r="AF14" s="153"/>
      <c r="AG14" s="153"/>
      <c r="AH14" s="153"/>
      <c r="AI14" s="153"/>
      <c r="AJ14" s="153"/>
      <c r="AK14" s="153"/>
      <c r="AL14" s="153"/>
      <c r="AM14" s="155"/>
      <c r="AN14" s="106"/>
      <c r="AO14" s="2717"/>
      <c r="AP14" s="2718"/>
      <c r="AQ14" s="2718"/>
      <c r="AR14" s="2718"/>
      <c r="AS14" s="2718"/>
      <c r="AT14" s="2718"/>
      <c r="AU14" s="2718"/>
      <c r="AV14" s="2718"/>
      <c r="AW14" s="2718"/>
      <c r="AX14" s="2718"/>
      <c r="AY14" s="2718"/>
      <c r="AZ14" s="2718"/>
      <c r="BA14" s="2718"/>
      <c r="BB14" s="2718"/>
      <c r="BC14" s="2718"/>
      <c r="BD14" s="2718"/>
      <c r="BE14" s="2718"/>
      <c r="BF14" s="2718"/>
      <c r="BG14" s="2718"/>
      <c r="BH14" s="2718"/>
      <c r="BI14" s="2718"/>
      <c r="BJ14" s="2718"/>
      <c r="BK14" s="2718"/>
      <c r="BL14" s="2718"/>
      <c r="BM14" s="2718"/>
      <c r="BN14" s="2718"/>
      <c r="BO14" s="2718"/>
      <c r="BP14" s="2718"/>
      <c r="BQ14" s="2718"/>
      <c r="BR14" s="2719"/>
    </row>
    <row r="15" spans="1:70" ht="14.1" customHeight="1" x14ac:dyDescent="0.15">
      <c r="A15" s="4"/>
      <c r="B15" s="5"/>
      <c r="C15" s="4"/>
      <c r="D15" s="9"/>
      <c r="F15" s="9"/>
      <c r="G15" s="9"/>
      <c r="H15" s="9"/>
      <c r="I15" s="9"/>
      <c r="J15" s="9"/>
      <c r="K15" s="9"/>
      <c r="L15" s="9"/>
      <c r="M15" s="9"/>
      <c r="N15" s="9"/>
      <c r="O15" s="39"/>
      <c r="P15" s="190"/>
      <c r="Q15" s="190"/>
      <c r="R15" s="190"/>
      <c r="S15" s="190"/>
      <c r="T15" s="189"/>
      <c r="U15" s="190"/>
      <c r="V15" s="190"/>
      <c r="W15" s="190"/>
      <c r="X15" s="190"/>
      <c r="Y15" s="461"/>
      <c r="Z15" s="39"/>
      <c r="AA15" s="271" t="s">
        <v>275</v>
      </c>
      <c r="AB15" s="2715" t="s">
        <v>276</v>
      </c>
      <c r="AC15" s="2716"/>
      <c r="AD15" s="2716"/>
      <c r="AE15" s="2716"/>
      <c r="AF15" s="2716"/>
      <c r="AG15" s="2716"/>
      <c r="AH15" s="2716"/>
      <c r="AI15" s="2716"/>
      <c r="AJ15" s="2716"/>
      <c r="AK15" s="2716"/>
      <c r="AL15" s="2716"/>
      <c r="AM15" s="2716"/>
      <c r="AN15" s="106"/>
      <c r="AO15" s="275" t="s">
        <v>277</v>
      </c>
      <c r="AP15" s="276"/>
      <c r="AQ15" s="276"/>
      <c r="AR15" s="276"/>
      <c r="AS15" s="276"/>
      <c r="AT15" s="276"/>
      <c r="AU15" s="276"/>
      <c r="AV15" s="276"/>
      <c r="AW15" s="276"/>
      <c r="AX15" s="276"/>
      <c r="AY15" s="276"/>
      <c r="AZ15" s="276"/>
      <c r="BA15" s="276"/>
      <c r="BB15" s="276"/>
      <c r="BC15" s="276"/>
      <c r="BD15" s="276"/>
      <c r="BE15" s="276"/>
      <c r="BF15" s="276"/>
      <c r="BG15" s="276"/>
      <c r="BH15" s="276"/>
      <c r="BI15" s="276"/>
      <c r="BJ15" s="276"/>
      <c r="BK15" s="276"/>
      <c r="BL15" s="276"/>
      <c r="BM15" s="276"/>
      <c r="BN15" s="276"/>
      <c r="BO15" s="276"/>
      <c r="BP15" s="276"/>
      <c r="BQ15" s="276"/>
      <c r="BR15" s="277"/>
    </row>
    <row r="16" spans="1:70" ht="14.1" customHeight="1" x14ac:dyDescent="0.15">
      <c r="A16" s="4"/>
      <c r="B16" s="5"/>
      <c r="C16" s="4"/>
      <c r="D16" s="21" t="s">
        <v>278</v>
      </c>
      <c r="H16" s="9"/>
      <c r="I16" s="9"/>
      <c r="J16" s="9"/>
      <c r="K16" s="9"/>
      <c r="L16" s="9"/>
      <c r="M16" s="9"/>
      <c r="N16" s="9"/>
      <c r="O16" s="195"/>
      <c r="P16" s="190"/>
      <c r="Q16" s="190"/>
      <c r="R16" s="190"/>
      <c r="S16" s="190"/>
      <c r="T16" s="189"/>
      <c r="U16" s="190"/>
      <c r="V16" s="190"/>
      <c r="W16" s="190"/>
      <c r="X16" s="190"/>
      <c r="Y16" s="461"/>
      <c r="Z16" s="195"/>
      <c r="AA16" s="271"/>
      <c r="AB16" s="2715"/>
      <c r="AC16" s="2716"/>
      <c r="AD16" s="2716"/>
      <c r="AE16" s="2716"/>
      <c r="AF16" s="2716"/>
      <c r="AG16" s="2716"/>
      <c r="AH16" s="2716"/>
      <c r="AI16" s="2716"/>
      <c r="AJ16" s="2716"/>
      <c r="AK16" s="2716"/>
      <c r="AL16" s="2716"/>
      <c r="AM16" s="2716"/>
      <c r="AN16" s="106"/>
      <c r="AO16" s="2717" t="s">
        <v>279</v>
      </c>
      <c r="AP16" s="2718"/>
      <c r="AQ16" s="2718"/>
      <c r="AR16" s="2718"/>
      <c r="AS16" s="2718"/>
      <c r="AT16" s="2718"/>
      <c r="AU16" s="2718"/>
      <c r="AV16" s="2718"/>
      <c r="AW16" s="2718"/>
      <c r="AX16" s="2718"/>
      <c r="AY16" s="2718"/>
      <c r="AZ16" s="2718"/>
      <c r="BA16" s="2718"/>
      <c r="BB16" s="2718"/>
      <c r="BC16" s="2718"/>
      <c r="BD16" s="2718"/>
      <c r="BE16" s="2718"/>
      <c r="BF16" s="2718"/>
      <c r="BG16" s="2718"/>
      <c r="BH16" s="2718"/>
      <c r="BI16" s="2718"/>
      <c r="BJ16" s="2718"/>
      <c r="BK16" s="2718"/>
      <c r="BL16" s="2718"/>
      <c r="BM16" s="2718"/>
      <c r="BN16" s="2718"/>
      <c r="BO16" s="2718"/>
      <c r="BP16" s="2718"/>
      <c r="BQ16" s="2718"/>
      <c r="BR16" s="2719"/>
    </row>
    <row r="17" spans="1:70" ht="14.1" customHeight="1" x14ac:dyDescent="0.15">
      <c r="A17" s="4"/>
      <c r="B17" s="5"/>
      <c r="C17" s="4"/>
      <c r="D17" s="4" t="s">
        <v>280</v>
      </c>
      <c r="H17" s="9"/>
      <c r="I17" s="9"/>
      <c r="J17" s="9"/>
      <c r="K17" s="9"/>
      <c r="L17" s="2720" t="s">
        <v>281</v>
      </c>
      <c r="M17" s="2720"/>
      <c r="N17" s="9"/>
      <c r="P17" s="57" t="s">
        <v>282</v>
      </c>
      <c r="Q17" s="190"/>
      <c r="R17" s="190"/>
      <c r="S17" s="190"/>
      <c r="T17" s="189"/>
      <c r="U17" s="190"/>
      <c r="V17" s="190"/>
      <c r="W17" s="190"/>
      <c r="X17" s="190"/>
      <c r="Y17" s="461"/>
      <c r="Z17" s="195"/>
      <c r="AA17" s="271"/>
      <c r="AB17" s="2715"/>
      <c r="AC17" s="2716"/>
      <c r="AD17" s="2716"/>
      <c r="AE17" s="2716"/>
      <c r="AF17" s="2716"/>
      <c r="AG17" s="2716"/>
      <c r="AH17" s="2716"/>
      <c r="AI17" s="2716"/>
      <c r="AJ17" s="2716"/>
      <c r="AK17" s="2716"/>
      <c r="AL17" s="2716"/>
      <c r="AM17" s="2716"/>
      <c r="AN17" s="106"/>
      <c r="AO17" s="2717"/>
      <c r="AP17" s="2718"/>
      <c r="AQ17" s="2718"/>
      <c r="AR17" s="2718"/>
      <c r="AS17" s="2718"/>
      <c r="AT17" s="2718"/>
      <c r="AU17" s="2718"/>
      <c r="AV17" s="2718"/>
      <c r="AW17" s="2718"/>
      <c r="AX17" s="2718"/>
      <c r="AY17" s="2718"/>
      <c r="AZ17" s="2718"/>
      <c r="BA17" s="2718"/>
      <c r="BB17" s="2718"/>
      <c r="BC17" s="2718"/>
      <c r="BD17" s="2718"/>
      <c r="BE17" s="2718"/>
      <c r="BF17" s="2718"/>
      <c r="BG17" s="2718"/>
      <c r="BH17" s="2718"/>
      <c r="BI17" s="2718"/>
      <c r="BJ17" s="2718"/>
      <c r="BK17" s="2718"/>
      <c r="BL17" s="2718"/>
      <c r="BM17" s="2718"/>
      <c r="BN17" s="2718"/>
      <c r="BO17" s="2718"/>
      <c r="BP17" s="2718"/>
      <c r="BQ17" s="2718"/>
      <c r="BR17" s="2719"/>
    </row>
    <row r="18" spans="1:70" ht="14.1" customHeight="1" x14ac:dyDescent="0.15">
      <c r="A18" s="4"/>
      <c r="B18" s="5"/>
      <c r="F18" s="9"/>
      <c r="G18" s="9"/>
      <c r="H18" s="9"/>
      <c r="I18" s="9"/>
      <c r="J18" s="9"/>
      <c r="K18" s="9"/>
      <c r="L18" s="9"/>
      <c r="M18" s="9"/>
      <c r="N18" s="9"/>
      <c r="P18" s="57" t="s">
        <v>283</v>
      </c>
      <c r="Q18" s="4"/>
      <c r="R18" s="9"/>
      <c r="S18" s="9"/>
      <c r="T18" s="47"/>
      <c r="U18" s="47"/>
      <c r="V18" s="9"/>
      <c r="W18" s="47"/>
      <c r="X18" s="461"/>
      <c r="Y18" s="4"/>
      <c r="Z18" s="39"/>
      <c r="AA18" s="271" t="s">
        <v>284</v>
      </c>
      <c r="AB18" s="153" t="s">
        <v>285</v>
      </c>
      <c r="AC18" s="39"/>
      <c r="AD18" s="39"/>
      <c r="AE18" s="39"/>
      <c r="AF18" s="39"/>
      <c r="AG18" s="39"/>
      <c r="AH18" s="39"/>
      <c r="AI18" s="39"/>
      <c r="AJ18" s="39"/>
      <c r="AK18" s="39"/>
      <c r="AL18" s="39"/>
      <c r="AM18" s="152"/>
      <c r="AN18" s="106"/>
      <c r="AO18" s="2717"/>
      <c r="AP18" s="2718"/>
      <c r="AQ18" s="2718"/>
      <c r="AR18" s="2718"/>
      <c r="AS18" s="2718"/>
      <c r="AT18" s="2718"/>
      <c r="AU18" s="2718"/>
      <c r="AV18" s="2718"/>
      <c r="AW18" s="2718"/>
      <c r="AX18" s="2718"/>
      <c r="AY18" s="2718"/>
      <c r="AZ18" s="2718"/>
      <c r="BA18" s="2718"/>
      <c r="BB18" s="2718"/>
      <c r="BC18" s="2718"/>
      <c r="BD18" s="2718"/>
      <c r="BE18" s="2718"/>
      <c r="BF18" s="2718"/>
      <c r="BG18" s="2718"/>
      <c r="BH18" s="2718"/>
      <c r="BI18" s="2718"/>
      <c r="BJ18" s="2718"/>
      <c r="BK18" s="2718"/>
      <c r="BL18" s="2718"/>
      <c r="BM18" s="2718"/>
      <c r="BN18" s="2718"/>
      <c r="BO18" s="2718"/>
      <c r="BP18" s="2718"/>
      <c r="BQ18" s="2718"/>
      <c r="BR18" s="2719"/>
    </row>
    <row r="19" spans="1:70" ht="14.1" customHeight="1" x14ac:dyDescent="0.15">
      <c r="A19" s="4"/>
      <c r="B19" s="5"/>
      <c r="F19" s="9"/>
      <c r="G19" s="9"/>
      <c r="H19" s="9"/>
      <c r="I19" s="9"/>
      <c r="J19" s="9"/>
      <c r="K19" s="9"/>
      <c r="L19" s="9"/>
      <c r="M19" s="9"/>
      <c r="N19" s="9"/>
      <c r="O19" s="57"/>
      <c r="P19" s="4"/>
      <c r="Q19" s="4"/>
      <c r="R19" s="9"/>
      <c r="S19" s="9"/>
      <c r="T19" s="47"/>
      <c r="U19" s="47"/>
      <c r="V19" s="9"/>
      <c r="W19" s="47"/>
      <c r="X19" s="461"/>
      <c r="Y19" s="4"/>
      <c r="Z19" s="39"/>
      <c r="AA19" s="266" t="s">
        <v>286</v>
      </c>
      <c r="AB19" s="2715" t="s">
        <v>287</v>
      </c>
      <c r="AC19" s="2716"/>
      <c r="AD19" s="2716"/>
      <c r="AE19" s="2716"/>
      <c r="AF19" s="2716"/>
      <c r="AG19" s="2716"/>
      <c r="AH19" s="2716"/>
      <c r="AI19" s="2716"/>
      <c r="AJ19" s="2716"/>
      <c r="AK19" s="2716"/>
      <c r="AL19" s="2716"/>
      <c r="AM19" s="2716"/>
      <c r="AN19" s="106"/>
      <c r="AO19" s="2717"/>
      <c r="AP19" s="2718"/>
      <c r="AQ19" s="2718"/>
      <c r="AR19" s="2718"/>
      <c r="AS19" s="2718"/>
      <c r="AT19" s="2718"/>
      <c r="AU19" s="2718"/>
      <c r="AV19" s="2718"/>
      <c r="AW19" s="2718"/>
      <c r="AX19" s="2718"/>
      <c r="AY19" s="2718"/>
      <c r="AZ19" s="2718"/>
      <c r="BA19" s="2718"/>
      <c r="BB19" s="2718"/>
      <c r="BC19" s="2718"/>
      <c r="BD19" s="2718"/>
      <c r="BE19" s="2718"/>
      <c r="BF19" s="2718"/>
      <c r="BG19" s="2718"/>
      <c r="BH19" s="2718"/>
      <c r="BI19" s="2718"/>
      <c r="BJ19" s="2718"/>
      <c r="BK19" s="2718"/>
      <c r="BL19" s="2718"/>
      <c r="BM19" s="2718"/>
      <c r="BN19" s="2718"/>
      <c r="BO19" s="2718"/>
      <c r="BP19" s="2718"/>
      <c r="BQ19" s="2718"/>
      <c r="BR19" s="2719"/>
    </row>
    <row r="20" spans="1:70" ht="14.1" customHeight="1" x14ac:dyDescent="0.15">
      <c r="A20" s="4"/>
      <c r="B20" s="5"/>
      <c r="C20" s="9"/>
      <c r="D20" s="9" t="s">
        <v>288</v>
      </c>
      <c r="F20" s="9"/>
      <c r="G20" s="9"/>
      <c r="H20" s="17"/>
      <c r="I20" s="9"/>
      <c r="J20" s="39"/>
      <c r="K20" s="4"/>
      <c r="L20" s="4"/>
      <c r="M20" s="4"/>
      <c r="N20" s="4"/>
      <c r="O20" s="4"/>
      <c r="P20" s="4"/>
      <c r="Q20" s="4"/>
      <c r="R20" s="189"/>
      <c r="S20" s="189"/>
      <c r="T20" s="7"/>
      <c r="U20" s="190"/>
      <c r="V20" s="190"/>
      <c r="W20" s="4"/>
      <c r="X20" s="4"/>
      <c r="Y20" s="4"/>
      <c r="Z20" s="39"/>
      <c r="AA20" s="469"/>
      <c r="AB20" s="2715"/>
      <c r="AC20" s="2716"/>
      <c r="AD20" s="2716"/>
      <c r="AE20" s="2716"/>
      <c r="AF20" s="2716"/>
      <c r="AG20" s="2716"/>
      <c r="AH20" s="2716"/>
      <c r="AI20" s="2716"/>
      <c r="AJ20" s="2716"/>
      <c r="AK20" s="2716"/>
      <c r="AL20" s="2716"/>
      <c r="AM20" s="2716"/>
      <c r="AN20" s="106"/>
      <c r="AO20" s="2717"/>
      <c r="AP20" s="2718"/>
      <c r="AQ20" s="2718"/>
      <c r="AR20" s="2718"/>
      <c r="AS20" s="2718"/>
      <c r="AT20" s="2718"/>
      <c r="AU20" s="2718"/>
      <c r="AV20" s="2718"/>
      <c r="AW20" s="2718"/>
      <c r="AX20" s="2718"/>
      <c r="AY20" s="2718"/>
      <c r="AZ20" s="2718"/>
      <c r="BA20" s="2718"/>
      <c r="BB20" s="2718"/>
      <c r="BC20" s="2718"/>
      <c r="BD20" s="2718"/>
      <c r="BE20" s="2718"/>
      <c r="BF20" s="2718"/>
      <c r="BG20" s="2718"/>
      <c r="BH20" s="2718"/>
      <c r="BI20" s="2718"/>
      <c r="BJ20" s="2718"/>
      <c r="BK20" s="2718"/>
      <c r="BL20" s="2718"/>
      <c r="BM20" s="2718"/>
      <c r="BN20" s="2718"/>
      <c r="BO20" s="2718"/>
      <c r="BP20" s="2718"/>
      <c r="BQ20" s="2718"/>
      <c r="BR20" s="2719"/>
    </row>
    <row r="21" spans="1:70" ht="14.1" customHeight="1" x14ac:dyDescent="0.15">
      <c r="A21" s="4"/>
      <c r="B21" s="5"/>
      <c r="C21" s="9"/>
      <c r="D21" s="9"/>
      <c r="E21" s="9" t="s">
        <v>289</v>
      </c>
      <c r="O21" s="157"/>
      <c r="P21" s="460" t="s">
        <v>47</v>
      </c>
      <c r="Q21" s="477"/>
      <c r="R21" s="477"/>
      <c r="S21" s="192" t="s">
        <v>161</v>
      </c>
      <c r="V21" s="17"/>
      <c r="W21" s="17"/>
      <c r="X21" s="17"/>
      <c r="Y21" s="4"/>
      <c r="Z21" s="39"/>
      <c r="AA21" s="271"/>
      <c r="AB21" s="2715"/>
      <c r="AC21" s="2716"/>
      <c r="AD21" s="2716"/>
      <c r="AE21" s="2716"/>
      <c r="AF21" s="2716"/>
      <c r="AG21" s="2716"/>
      <c r="AH21" s="2716"/>
      <c r="AI21" s="2716"/>
      <c r="AJ21" s="2716"/>
      <c r="AK21" s="2716"/>
      <c r="AL21" s="2716"/>
      <c r="AM21" s="2716"/>
      <c r="AN21" s="106"/>
      <c r="AO21" s="2717"/>
      <c r="AP21" s="2718"/>
      <c r="AQ21" s="2718"/>
      <c r="AR21" s="2718"/>
      <c r="AS21" s="2718"/>
      <c r="AT21" s="2718"/>
      <c r="AU21" s="2718"/>
      <c r="AV21" s="2718"/>
      <c r="AW21" s="2718"/>
      <c r="AX21" s="2718"/>
      <c r="AY21" s="2718"/>
      <c r="AZ21" s="2718"/>
      <c r="BA21" s="2718"/>
      <c r="BB21" s="2718"/>
      <c r="BC21" s="2718"/>
      <c r="BD21" s="2718"/>
      <c r="BE21" s="2718"/>
      <c r="BF21" s="2718"/>
      <c r="BG21" s="2718"/>
      <c r="BH21" s="2718"/>
      <c r="BI21" s="2718"/>
      <c r="BJ21" s="2718"/>
      <c r="BK21" s="2718"/>
      <c r="BL21" s="2718"/>
      <c r="BM21" s="2718"/>
      <c r="BN21" s="2718"/>
      <c r="BO21" s="2718"/>
      <c r="BP21" s="2718"/>
      <c r="BQ21" s="2718"/>
      <c r="BR21" s="2719"/>
    </row>
    <row r="22" spans="1:70" ht="14.1" customHeight="1" x14ac:dyDescent="0.15">
      <c r="A22" s="4"/>
      <c r="B22" s="5"/>
      <c r="C22" s="9"/>
      <c r="D22" s="9"/>
      <c r="E22" s="39" t="s">
        <v>290</v>
      </c>
      <c r="F22" s="39"/>
      <c r="G22" s="39"/>
      <c r="H22" s="39"/>
      <c r="I22" s="39"/>
      <c r="J22" s="39"/>
      <c r="K22" s="39"/>
      <c r="L22" s="39"/>
      <c r="M22" s="39"/>
      <c r="N22" s="39"/>
      <c r="O22" s="39"/>
      <c r="P22" s="39"/>
      <c r="Q22" s="39"/>
      <c r="R22" s="39"/>
      <c r="S22" s="39"/>
      <c r="T22" s="39"/>
      <c r="U22" s="39"/>
      <c r="V22" s="39"/>
      <c r="W22" s="39"/>
      <c r="X22" s="39"/>
      <c r="Y22" s="4"/>
      <c r="Z22" s="199"/>
      <c r="AA22" s="271"/>
      <c r="AB22" s="2715"/>
      <c r="AC22" s="2716"/>
      <c r="AD22" s="2716"/>
      <c r="AE22" s="2716"/>
      <c r="AF22" s="2716"/>
      <c r="AG22" s="2716"/>
      <c r="AH22" s="2716"/>
      <c r="AI22" s="2716"/>
      <c r="AJ22" s="2716"/>
      <c r="AK22" s="2716"/>
      <c r="AL22" s="2716"/>
      <c r="AM22" s="2716"/>
      <c r="AN22" s="106"/>
      <c r="AO22" s="2717"/>
      <c r="AP22" s="2718"/>
      <c r="AQ22" s="2718"/>
      <c r="AR22" s="2718"/>
      <c r="AS22" s="2718"/>
      <c r="AT22" s="2718"/>
      <c r="AU22" s="2718"/>
      <c r="AV22" s="2718"/>
      <c r="AW22" s="2718"/>
      <c r="AX22" s="2718"/>
      <c r="AY22" s="2718"/>
      <c r="AZ22" s="2718"/>
      <c r="BA22" s="2718"/>
      <c r="BB22" s="2718"/>
      <c r="BC22" s="2718"/>
      <c r="BD22" s="2718"/>
      <c r="BE22" s="2718"/>
      <c r="BF22" s="2718"/>
      <c r="BG22" s="2718"/>
      <c r="BH22" s="2718"/>
      <c r="BI22" s="2718"/>
      <c r="BJ22" s="2718"/>
      <c r="BK22" s="2718"/>
      <c r="BL22" s="2718"/>
      <c r="BM22" s="2718"/>
      <c r="BN22" s="2718"/>
      <c r="BO22" s="2718"/>
      <c r="BP22" s="2718"/>
      <c r="BQ22" s="2718"/>
      <c r="BR22" s="2719"/>
    </row>
    <row r="23" spans="1:70" ht="10.5" customHeight="1" x14ac:dyDescent="0.15">
      <c r="A23" s="514"/>
      <c r="B23" s="5"/>
      <c r="C23" s="542"/>
      <c r="D23" s="542"/>
      <c r="E23" s="39"/>
      <c r="F23" s="39"/>
      <c r="G23" s="39"/>
      <c r="H23" s="39"/>
      <c r="I23" s="39"/>
      <c r="J23" s="2724"/>
      <c r="K23" s="2724"/>
      <c r="L23" s="2724"/>
      <c r="M23" s="2724"/>
      <c r="N23" s="2724"/>
      <c r="O23" s="2724"/>
      <c r="P23" s="2724"/>
      <c r="Q23" s="2724"/>
      <c r="R23" s="2724"/>
      <c r="S23" s="2724"/>
      <c r="T23" s="2724"/>
      <c r="U23" s="2724"/>
      <c r="V23" s="2724"/>
      <c r="W23" s="2724"/>
      <c r="X23" s="2724"/>
      <c r="Y23" s="514"/>
      <c r="Z23" s="199"/>
      <c r="AA23" s="559"/>
      <c r="AB23" s="2715"/>
      <c r="AC23" s="2716"/>
      <c r="AD23" s="2716"/>
      <c r="AE23" s="2716"/>
      <c r="AF23" s="2716"/>
      <c r="AG23" s="2716"/>
      <c r="AH23" s="2716"/>
      <c r="AI23" s="2716"/>
      <c r="AJ23" s="2716"/>
      <c r="AK23" s="2716"/>
      <c r="AL23" s="2716"/>
      <c r="AM23" s="2716"/>
      <c r="AN23" s="106"/>
      <c r="AO23" s="2717"/>
      <c r="AP23" s="2718"/>
      <c r="AQ23" s="2718"/>
      <c r="AR23" s="2718"/>
      <c r="AS23" s="2718"/>
      <c r="AT23" s="2718"/>
      <c r="AU23" s="2718"/>
      <c r="AV23" s="2718"/>
      <c r="AW23" s="2718"/>
      <c r="AX23" s="2718"/>
      <c r="AY23" s="2718"/>
      <c r="AZ23" s="2718"/>
      <c r="BA23" s="2718"/>
      <c r="BB23" s="2718"/>
      <c r="BC23" s="2718"/>
      <c r="BD23" s="2718"/>
      <c r="BE23" s="2718"/>
      <c r="BF23" s="2718"/>
      <c r="BG23" s="2718"/>
      <c r="BH23" s="2718"/>
      <c r="BI23" s="2718"/>
      <c r="BJ23" s="2718"/>
      <c r="BK23" s="2718"/>
      <c r="BL23" s="2718"/>
      <c r="BM23" s="2718"/>
      <c r="BN23" s="2718"/>
      <c r="BO23" s="2718"/>
      <c r="BP23" s="2718"/>
      <c r="BQ23" s="2718"/>
      <c r="BR23" s="2719"/>
    </row>
    <row r="24" spans="1:70" ht="14.1" customHeight="1" x14ac:dyDescent="0.15">
      <c r="A24" s="514"/>
      <c r="B24" s="5"/>
      <c r="C24" s="542"/>
      <c r="D24" s="542"/>
      <c r="E24" s="39" t="s">
        <v>1640</v>
      </c>
      <c r="F24" s="39"/>
      <c r="G24" s="39"/>
      <c r="H24" s="39"/>
      <c r="I24" s="39"/>
      <c r="J24" s="2725"/>
      <c r="K24" s="2725"/>
      <c r="L24" s="2725"/>
      <c r="M24" s="2725"/>
      <c r="N24" s="2725"/>
      <c r="O24" s="2725"/>
      <c r="P24" s="2725"/>
      <c r="Q24" s="2725"/>
      <c r="R24" s="2725"/>
      <c r="S24" s="2725"/>
      <c r="T24" s="2725"/>
      <c r="U24" s="2725"/>
      <c r="V24" s="2725"/>
      <c r="W24" s="2725"/>
      <c r="X24" s="2725"/>
      <c r="Y24" s="1004"/>
      <c r="Z24" s="199"/>
      <c r="AA24" s="559"/>
      <c r="AB24" s="2715"/>
      <c r="AC24" s="2716"/>
      <c r="AD24" s="2716"/>
      <c r="AE24" s="2716"/>
      <c r="AF24" s="2716"/>
      <c r="AG24" s="2716"/>
      <c r="AH24" s="2716"/>
      <c r="AI24" s="2716"/>
      <c r="AJ24" s="2716"/>
      <c r="AK24" s="2716"/>
      <c r="AL24" s="2716"/>
      <c r="AM24" s="2716"/>
      <c r="AN24" s="106"/>
      <c r="AO24" s="2717"/>
      <c r="AP24" s="2718"/>
      <c r="AQ24" s="2718"/>
      <c r="AR24" s="2718"/>
      <c r="AS24" s="2718"/>
      <c r="AT24" s="2718"/>
      <c r="AU24" s="2718"/>
      <c r="AV24" s="2718"/>
      <c r="AW24" s="2718"/>
      <c r="AX24" s="2718"/>
      <c r="AY24" s="2718"/>
      <c r="AZ24" s="2718"/>
      <c r="BA24" s="2718"/>
      <c r="BB24" s="2718"/>
      <c r="BC24" s="2718"/>
      <c r="BD24" s="2718"/>
      <c r="BE24" s="2718"/>
      <c r="BF24" s="2718"/>
      <c r="BG24" s="2718"/>
      <c r="BH24" s="2718"/>
      <c r="BI24" s="2718"/>
      <c r="BJ24" s="2718"/>
      <c r="BK24" s="2718"/>
      <c r="BL24" s="2718"/>
      <c r="BM24" s="2718"/>
      <c r="BN24" s="2718"/>
      <c r="BO24" s="2718"/>
      <c r="BP24" s="2718"/>
      <c r="BQ24" s="2718"/>
      <c r="BR24" s="2719"/>
    </row>
    <row r="25" spans="1:70" ht="14.1" customHeight="1" x14ac:dyDescent="0.15">
      <c r="A25" s="4"/>
      <c r="B25" s="5"/>
      <c r="C25" s="9"/>
      <c r="D25" s="9"/>
      <c r="E25" s="39"/>
      <c r="F25" s="39"/>
      <c r="G25" s="39"/>
      <c r="H25" s="39"/>
      <c r="I25" s="39"/>
      <c r="J25" s="39"/>
      <c r="K25" s="39"/>
      <c r="L25" s="39"/>
      <c r="M25" s="39"/>
      <c r="N25" s="39"/>
      <c r="O25" s="39"/>
      <c r="P25" s="39"/>
      <c r="Q25" s="39"/>
      <c r="R25" s="39"/>
      <c r="S25" s="39"/>
      <c r="T25" s="39"/>
      <c r="U25" s="39"/>
      <c r="V25" s="39"/>
      <c r="W25" s="39"/>
      <c r="X25" s="39"/>
      <c r="Y25" s="4"/>
      <c r="Z25" s="199"/>
      <c r="AA25" s="271"/>
      <c r="AB25" s="2715"/>
      <c r="AC25" s="2716"/>
      <c r="AD25" s="2716"/>
      <c r="AE25" s="2716"/>
      <c r="AF25" s="2716"/>
      <c r="AG25" s="2716"/>
      <c r="AH25" s="2716"/>
      <c r="AI25" s="2716"/>
      <c r="AJ25" s="2716"/>
      <c r="AK25" s="2716"/>
      <c r="AL25" s="2716"/>
      <c r="AM25" s="2716"/>
      <c r="AN25" s="106"/>
      <c r="AO25" s="2717"/>
      <c r="AP25" s="2718"/>
      <c r="AQ25" s="2718"/>
      <c r="AR25" s="2718"/>
      <c r="AS25" s="2718"/>
      <c r="AT25" s="2718"/>
      <c r="AU25" s="2718"/>
      <c r="AV25" s="2718"/>
      <c r="AW25" s="2718"/>
      <c r="AX25" s="2718"/>
      <c r="AY25" s="2718"/>
      <c r="AZ25" s="2718"/>
      <c r="BA25" s="2718"/>
      <c r="BB25" s="2718"/>
      <c r="BC25" s="2718"/>
      <c r="BD25" s="2718"/>
      <c r="BE25" s="2718"/>
      <c r="BF25" s="2718"/>
      <c r="BG25" s="2718"/>
      <c r="BH25" s="2718"/>
      <c r="BI25" s="2718"/>
      <c r="BJ25" s="2718"/>
      <c r="BK25" s="2718"/>
      <c r="BL25" s="2718"/>
      <c r="BM25" s="2718"/>
      <c r="BN25" s="2718"/>
      <c r="BO25" s="2718"/>
      <c r="BP25" s="2718"/>
      <c r="BQ25" s="2718"/>
      <c r="BR25" s="2719"/>
    </row>
    <row r="26" spans="1:70" ht="14.1" customHeight="1" x14ac:dyDescent="0.15">
      <c r="A26" s="4"/>
      <c r="B26" s="5"/>
      <c r="C26" s="9"/>
      <c r="D26" s="1283" t="s">
        <v>1798</v>
      </c>
      <c r="E26" s="39"/>
      <c r="F26" s="9"/>
      <c r="G26" s="9"/>
      <c r="H26" s="9"/>
      <c r="I26" s="9"/>
      <c r="J26" s="9"/>
      <c r="K26" s="9"/>
      <c r="L26" s="9"/>
      <c r="M26" s="9"/>
      <c r="N26" s="9"/>
      <c r="O26" s="9"/>
      <c r="P26" s="9"/>
      <c r="Q26" s="9"/>
      <c r="R26" s="9"/>
      <c r="S26" s="61"/>
      <c r="T26" s="221"/>
      <c r="U26" s="221"/>
      <c r="V26" s="61"/>
      <c r="W26" s="221"/>
      <c r="X26" s="221"/>
      <c r="Y26" s="9"/>
      <c r="Z26" s="199"/>
      <c r="AA26" s="271"/>
      <c r="AB26" s="2715"/>
      <c r="AC26" s="2716"/>
      <c r="AD26" s="2716"/>
      <c r="AE26" s="2716"/>
      <c r="AF26" s="2716"/>
      <c r="AG26" s="2716"/>
      <c r="AH26" s="2716"/>
      <c r="AI26" s="2716"/>
      <c r="AJ26" s="2716"/>
      <c r="AK26" s="2716"/>
      <c r="AL26" s="2716"/>
      <c r="AM26" s="2716"/>
      <c r="AN26" s="106"/>
      <c r="AO26" s="275" t="s">
        <v>291</v>
      </c>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159"/>
    </row>
    <row r="27" spans="1:70" ht="14.1" customHeight="1" x14ac:dyDescent="0.15">
      <c r="A27" s="4"/>
      <c r="B27" s="5"/>
      <c r="C27" s="61"/>
      <c r="D27" s="542" t="s">
        <v>1799</v>
      </c>
      <c r="E27" s="39"/>
      <c r="F27" s="9"/>
      <c r="G27" s="9"/>
      <c r="H27" s="9"/>
      <c r="I27" s="9"/>
      <c r="J27" s="9"/>
      <c r="K27" s="9"/>
      <c r="L27" s="9"/>
      <c r="M27" s="9"/>
      <c r="N27" s="9"/>
      <c r="O27" s="9"/>
      <c r="P27" s="9"/>
      <c r="Q27" s="4"/>
      <c r="R27" s="189"/>
      <c r="S27" s="189"/>
      <c r="T27" s="7"/>
      <c r="U27" s="190"/>
      <c r="V27" s="190"/>
      <c r="W27" s="4"/>
      <c r="X27" s="4"/>
      <c r="Y27" s="4"/>
      <c r="Z27" s="199"/>
      <c r="AA27" s="271"/>
      <c r="AB27" s="2715"/>
      <c r="AC27" s="2716"/>
      <c r="AD27" s="2716"/>
      <c r="AE27" s="2716"/>
      <c r="AF27" s="2716"/>
      <c r="AG27" s="2716"/>
      <c r="AH27" s="2716"/>
      <c r="AI27" s="2716"/>
      <c r="AJ27" s="2716"/>
      <c r="AK27" s="2716"/>
      <c r="AL27" s="2716"/>
      <c r="AM27" s="2716"/>
      <c r="AN27" s="106"/>
      <c r="AO27" s="2717" t="s">
        <v>292</v>
      </c>
      <c r="AP27" s="2718"/>
      <c r="AQ27" s="2718"/>
      <c r="AR27" s="2718"/>
      <c r="AS27" s="2718"/>
      <c r="AT27" s="2718"/>
      <c r="AU27" s="2718"/>
      <c r="AV27" s="2718"/>
      <c r="AW27" s="2718"/>
      <c r="AX27" s="2718"/>
      <c r="AY27" s="2718"/>
      <c r="AZ27" s="2718"/>
      <c r="BA27" s="2718"/>
      <c r="BB27" s="2718"/>
      <c r="BC27" s="2718"/>
      <c r="BD27" s="2718"/>
      <c r="BE27" s="2718"/>
      <c r="BF27" s="2718"/>
      <c r="BG27" s="2718"/>
      <c r="BH27" s="2718"/>
      <c r="BI27" s="2718"/>
      <c r="BJ27" s="2718"/>
      <c r="BK27" s="2718"/>
      <c r="BL27" s="2718"/>
      <c r="BM27" s="2718"/>
      <c r="BN27" s="2718"/>
      <c r="BO27" s="2718"/>
      <c r="BP27" s="2718"/>
      <c r="BQ27" s="2718"/>
      <c r="BR27" s="2719"/>
    </row>
    <row r="28" spans="1:70" ht="10.5" customHeight="1" x14ac:dyDescent="0.15">
      <c r="A28" s="4"/>
      <c r="B28" s="5"/>
      <c r="D28" s="558"/>
      <c r="E28" s="218"/>
      <c r="F28" s="558"/>
      <c r="G28" s="194"/>
      <c r="H28" s="557"/>
      <c r="I28" s="557"/>
      <c r="J28" s="53"/>
      <c r="K28" s="59"/>
      <c r="L28" s="194"/>
      <c r="M28" s="4"/>
      <c r="N28" s="4"/>
      <c r="O28" s="4"/>
      <c r="P28" s="4"/>
      <c r="Q28" s="4"/>
      <c r="R28" s="4"/>
      <c r="S28" s="4"/>
      <c r="T28" s="4"/>
      <c r="U28" s="4"/>
      <c r="V28" s="4"/>
      <c r="W28" s="4"/>
      <c r="X28" s="30"/>
      <c r="Y28" s="30"/>
      <c r="Z28" s="199"/>
      <c r="AA28" s="266" t="s">
        <v>286</v>
      </c>
      <c r="AB28" s="2714" t="s">
        <v>293</v>
      </c>
      <c r="AC28" s="2714"/>
      <c r="AD28" s="2714"/>
      <c r="AE28" s="2714"/>
      <c r="AF28" s="2714"/>
      <c r="AG28" s="2714"/>
      <c r="AH28" s="2714"/>
      <c r="AI28" s="2714"/>
      <c r="AJ28" s="2714"/>
      <c r="AK28" s="2714"/>
      <c r="AL28" s="2714"/>
      <c r="AM28" s="2715"/>
      <c r="AN28" s="106"/>
      <c r="AO28" s="2721"/>
      <c r="AP28" s="2722"/>
      <c r="AQ28" s="2722"/>
      <c r="AR28" s="2722"/>
      <c r="AS28" s="2722"/>
      <c r="AT28" s="2722"/>
      <c r="AU28" s="2722"/>
      <c r="AV28" s="2722"/>
      <c r="AW28" s="2722"/>
      <c r="AX28" s="2722"/>
      <c r="AY28" s="2722"/>
      <c r="AZ28" s="2722"/>
      <c r="BA28" s="2722"/>
      <c r="BB28" s="2722"/>
      <c r="BC28" s="2722"/>
      <c r="BD28" s="2722"/>
      <c r="BE28" s="2722"/>
      <c r="BF28" s="2722"/>
      <c r="BG28" s="2722"/>
      <c r="BH28" s="2722"/>
      <c r="BI28" s="2722"/>
      <c r="BJ28" s="2722"/>
      <c r="BK28" s="2722"/>
      <c r="BL28" s="2722"/>
      <c r="BM28" s="2722"/>
      <c r="BN28" s="2722"/>
      <c r="BO28" s="2722"/>
      <c r="BP28" s="2722"/>
      <c r="BQ28" s="2722"/>
      <c r="BR28" s="2723"/>
    </row>
    <row r="29" spans="1:70" ht="14.1" customHeight="1" x14ac:dyDescent="0.15">
      <c r="A29" s="4"/>
      <c r="B29" s="5"/>
      <c r="C29" s="4"/>
      <c r="D29" s="996" t="s">
        <v>1642</v>
      </c>
      <c r="E29" s="218"/>
      <c r="F29" s="10"/>
      <c r="G29" s="10"/>
      <c r="H29" s="10"/>
      <c r="I29" s="10"/>
      <c r="J29" s="10"/>
      <c r="K29" s="10"/>
      <c r="L29" s="465"/>
      <c r="M29" s="465"/>
      <c r="N29" s="465"/>
      <c r="O29" s="465"/>
      <c r="P29" s="465"/>
      <c r="Q29" s="465"/>
      <c r="R29" s="465"/>
      <c r="S29" s="465"/>
      <c r="T29" s="465"/>
      <c r="U29" s="465"/>
      <c r="V29" s="465"/>
      <c r="W29" s="465"/>
      <c r="X29" s="465"/>
      <c r="Y29" s="465"/>
      <c r="Z29" s="39"/>
      <c r="AA29" s="469"/>
      <c r="AB29" s="2714"/>
      <c r="AC29" s="2714"/>
      <c r="AD29" s="2714"/>
      <c r="AE29" s="2714"/>
      <c r="AF29" s="2714"/>
      <c r="AG29" s="2714"/>
      <c r="AH29" s="2714"/>
      <c r="AI29" s="2714"/>
      <c r="AJ29" s="2714"/>
      <c r="AK29" s="2714"/>
      <c r="AL29" s="2714"/>
      <c r="AM29" s="2715"/>
      <c r="AN29" s="106"/>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row>
    <row r="30" spans="1:70" ht="14.1" customHeight="1" x14ac:dyDescent="0.15">
      <c r="A30" s="4"/>
      <c r="B30" s="5"/>
      <c r="C30" s="4"/>
      <c r="D30" s="4"/>
      <c r="E30" s="4"/>
      <c r="F30" s="10"/>
      <c r="G30" s="10"/>
      <c r="H30" s="10"/>
      <c r="I30" s="10"/>
      <c r="J30" s="10"/>
      <c r="K30" s="10"/>
      <c r="L30" s="10"/>
      <c r="M30" s="10"/>
      <c r="N30" s="10"/>
      <c r="O30" s="10"/>
      <c r="P30" s="10"/>
      <c r="Q30" s="10"/>
      <c r="R30" s="10"/>
      <c r="S30" s="10"/>
      <c r="T30" s="10"/>
      <c r="U30" s="10"/>
      <c r="V30" s="10"/>
      <c r="W30" s="10"/>
      <c r="X30" s="10"/>
      <c r="Y30" s="10"/>
      <c r="Z30" s="39"/>
      <c r="AA30" s="271"/>
      <c r="AB30" s="2714"/>
      <c r="AC30" s="2714"/>
      <c r="AD30" s="2714"/>
      <c r="AE30" s="2714"/>
      <c r="AF30" s="2714"/>
      <c r="AG30" s="2714"/>
      <c r="AH30" s="2714"/>
      <c r="AI30" s="2714"/>
      <c r="AJ30" s="2714"/>
      <c r="AK30" s="2714"/>
      <c r="AL30" s="2714"/>
      <c r="AM30" s="2715"/>
      <c r="AN30" s="106"/>
    </row>
    <row r="31" spans="1:70" ht="14.1" customHeight="1" x14ac:dyDescent="0.15">
      <c r="A31" s="4"/>
      <c r="B31" s="5"/>
      <c r="C31" s="4"/>
      <c r="D31" s="9" t="s">
        <v>1134</v>
      </c>
      <c r="E31" s="10"/>
      <c r="F31" s="10"/>
      <c r="G31" s="10"/>
      <c r="H31" s="10"/>
      <c r="J31" s="157"/>
      <c r="K31" s="920" t="s">
        <v>47</v>
      </c>
      <c r="L31" s="477"/>
      <c r="M31" s="477"/>
      <c r="N31" s="922" t="s">
        <v>161</v>
      </c>
      <c r="O31" s="4"/>
      <c r="Q31" s="10"/>
      <c r="R31" s="36"/>
      <c r="Z31" s="39"/>
      <c r="AA31" s="271" t="s">
        <v>1146</v>
      </c>
      <c r="AB31" s="2701" t="s">
        <v>1147</v>
      </c>
      <c r="AC31" s="2701"/>
      <c r="AD31" s="2701"/>
      <c r="AE31" s="2701"/>
      <c r="AF31" s="2701"/>
      <c r="AG31" s="2701"/>
      <c r="AH31" s="2701"/>
      <c r="AI31" s="2701"/>
      <c r="AJ31" s="2701"/>
      <c r="AK31" s="2701"/>
      <c r="AL31" s="2701"/>
      <c r="AM31" s="2702"/>
      <c r="AN31" s="106"/>
    </row>
    <row r="32" spans="1:70" ht="14.1" customHeight="1" x14ac:dyDescent="0.15">
      <c r="A32" s="4"/>
      <c r="B32" s="5"/>
      <c r="C32" s="4"/>
      <c r="D32" s="39"/>
      <c r="E32" s="10"/>
      <c r="F32" s="10"/>
      <c r="G32" s="10"/>
      <c r="H32" s="10"/>
      <c r="I32" s="10"/>
      <c r="J32" s="10"/>
      <c r="K32" s="10"/>
      <c r="L32" s="9"/>
      <c r="M32" s="10"/>
      <c r="N32" s="61"/>
      <c r="O32" s="61"/>
      <c r="Q32" s="61"/>
      <c r="R32" s="36"/>
      <c r="S32" s="61"/>
      <c r="V32" s="4"/>
      <c r="W32" s="461"/>
      <c r="X32" s="461"/>
      <c r="Y32" s="19"/>
      <c r="Z32" s="39"/>
      <c r="AA32" s="271"/>
      <c r="AB32" s="2701"/>
      <c r="AC32" s="2701"/>
      <c r="AD32" s="2701"/>
      <c r="AE32" s="2701"/>
      <c r="AF32" s="2701"/>
      <c r="AG32" s="2701"/>
      <c r="AH32" s="2701"/>
      <c r="AI32" s="2701"/>
      <c r="AJ32" s="2701"/>
      <c r="AK32" s="2701"/>
      <c r="AL32" s="2701"/>
      <c r="AM32" s="2702"/>
      <c r="AN32" s="106"/>
    </row>
    <row r="33" spans="1:41" ht="14.1" customHeight="1" x14ac:dyDescent="0.15">
      <c r="A33" s="4"/>
      <c r="B33" s="5"/>
      <c r="C33" s="4"/>
      <c r="D33" s="9" t="s">
        <v>1135</v>
      </c>
      <c r="F33" s="9"/>
      <c r="G33" s="10"/>
      <c r="H33" s="10"/>
      <c r="I33" s="10"/>
      <c r="J33" s="10"/>
      <c r="K33" s="10"/>
      <c r="L33" s="10"/>
      <c r="M33" s="9"/>
      <c r="N33" s="10"/>
      <c r="O33" s="10"/>
      <c r="P33" s="10"/>
      <c r="Q33" s="4"/>
      <c r="R33" s="189"/>
      <c r="S33" s="189"/>
      <c r="T33" s="7"/>
      <c r="U33" s="190"/>
      <c r="V33" s="190"/>
      <c r="W33" s="4"/>
      <c r="X33" s="4"/>
      <c r="Y33" s="4"/>
      <c r="Z33" s="39"/>
      <c r="AA33" s="271"/>
      <c r="AB33" s="2701"/>
      <c r="AC33" s="2701"/>
      <c r="AD33" s="2701"/>
      <c r="AE33" s="2701"/>
      <c r="AF33" s="2701"/>
      <c r="AG33" s="2701"/>
      <c r="AH33" s="2701"/>
      <c r="AI33" s="2701"/>
      <c r="AJ33" s="2701"/>
      <c r="AK33" s="2701"/>
      <c r="AL33" s="2701"/>
      <c r="AM33" s="2702"/>
      <c r="AN33" s="106"/>
      <c r="AO33" s="205"/>
    </row>
    <row r="34" spans="1:41" ht="14.1" customHeight="1" x14ac:dyDescent="0.15">
      <c r="A34" s="4"/>
      <c r="B34" s="5"/>
      <c r="C34" s="9"/>
      <c r="E34" s="4"/>
      <c r="F34" s="9"/>
      <c r="G34" s="9"/>
      <c r="H34" s="9"/>
      <c r="I34" s="9"/>
      <c r="J34" s="9"/>
      <c r="K34" s="9"/>
      <c r="L34" s="39"/>
      <c r="M34" s="9"/>
      <c r="N34" s="9"/>
      <c r="O34" s="9"/>
      <c r="P34" s="9"/>
      <c r="Q34" s="4"/>
      <c r="R34" s="189"/>
      <c r="S34" s="189"/>
      <c r="T34" s="7"/>
      <c r="U34" s="190"/>
      <c r="V34" s="190"/>
      <c r="W34" s="4"/>
      <c r="X34" s="4"/>
      <c r="Y34" s="4"/>
      <c r="Z34" s="39"/>
      <c r="AA34" s="271"/>
      <c r="AB34" s="2701"/>
      <c r="AC34" s="2701"/>
      <c r="AD34" s="2701"/>
      <c r="AE34" s="2701"/>
      <c r="AF34" s="2701"/>
      <c r="AG34" s="2701"/>
      <c r="AH34" s="2701"/>
      <c r="AI34" s="2701"/>
      <c r="AJ34" s="2701"/>
      <c r="AK34" s="2701"/>
      <c r="AL34" s="2701"/>
      <c r="AM34" s="2702"/>
      <c r="AN34" s="106"/>
    </row>
    <row r="35" spans="1:41" ht="14.1" customHeight="1" x14ac:dyDescent="0.15">
      <c r="A35" s="4"/>
      <c r="B35" s="5"/>
      <c r="C35" s="4" t="s">
        <v>295</v>
      </c>
      <c r="E35" s="4"/>
      <c r="F35" s="4"/>
      <c r="G35" s="4"/>
      <c r="H35" s="4"/>
      <c r="I35" s="4"/>
      <c r="J35" s="4"/>
      <c r="K35" s="4"/>
      <c r="L35" s="4"/>
      <c r="M35" s="4"/>
      <c r="N35" s="4"/>
      <c r="O35" s="191"/>
      <c r="P35" s="191"/>
      <c r="Q35" s="191"/>
      <c r="R35" s="191"/>
      <c r="S35" s="191"/>
      <c r="T35" s="191"/>
      <c r="U35" s="46"/>
      <c r="V35" s="191"/>
      <c r="W35" s="191"/>
      <c r="X35" s="4"/>
      <c r="Y35" s="4"/>
      <c r="AA35" s="266"/>
      <c r="AB35" s="39"/>
      <c r="AC35" s="39"/>
      <c r="AD35" s="39"/>
      <c r="AE35" s="39"/>
      <c r="AF35" s="39"/>
      <c r="AG35" s="39"/>
      <c r="AH35" s="39"/>
      <c r="AI35" s="39"/>
      <c r="AJ35" s="39"/>
      <c r="AK35" s="39"/>
      <c r="AL35" s="39"/>
      <c r="AM35" s="152"/>
      <c r="AN35" s="106"/>
    </row>
    <row r="36" spans="1:41" ht="14.1" customHeight="1" x14ac:dyDescent="0.15">
      <c r="A36" s="4"/>
      <c r="B36" s="5"/>
      <c r="C36" s="4"/>
      <c r="D36" s="4" t="s">
        <v>296</v>
      </c>
      <c r="F36" s="4"/>
      <c r="H36" s="4"/>
      <c r="I36" s="4"/>
      <c r="J36" s="4"/>
      <c r="K36" s="4"/>
      <c r="L36" s="4"/>
      <c r="M36" s="4"/>
      <c r="N36" s="4"/>
      <c r="O36" s="4"/>
      <c r="P36" s="4"/>
      <c r="Q36" s="4"/>
      <c r="R36" s="189"/>
      <c r="S36" s="189"/>
      <c r="T36" s="7"/>
      <c r="U36" s="190"/>
      <c r="V36" s="190"/>
      <c r="W36" s="4"/>
      <c r="X36" s="4"/>
      <c r="Y36" s="4"/>
      <c r="Z36" s="39"/>
      <c r="AA36" s="274" t="s">
        <v>297</v>
      </c>
      <c r="AB36" s="2714" t="s">
        <v>298</v>
      </c>
      <c r="AC36" s="2714"/>
      <c r="AD36" s="2714"/>
      <c r="AE36" s="2714"/>
      <c r="AF36" s="2714"/>
      <c r="AG36" s="2714"/>
      <c r="AH36" s="2714"/>
      <c r="AI36" s="2714"/>
      <c r="AJ36" s="2714"/>
      <c r="AK36" s="2714"/>
      <c r="AL36" s="2714"/>
      <c r="AM36" s="2715"/>
      <c r="AN36" s="106"/>
    </row>
    <row r="37" spans="1:41" ht="14.1" customHeight="1" x14ac:dyDescent="0.15">
      <c r="A37" s="4"/>
      <c r="B37" s="5"/>
      <c r="C37" s="4"/>
      <c r="D37" s="4" t="s">
        <v>299</v>
      </c>
      <c r="G37" s="197"/>
      <c r="H37" s="191"/>
      <c r="I37" s="191"/>
      <c r="J37" s="36"/>
      <c r="K37" s="38"/>
      <c r="L37" s="197"/>
      <c r="M37" s="4"/>
      <c r="N37" s="4"/>
      <c r="O37" s="4"/>
      <c r="P37" s="4"/>
      <c r="Q37" s="9"/>
      <c r="R37" s="36"/>
      <c r="S37" s="17"/>
      <c r="T37" s="17"/>
      <c r="U37" s="36"/>
      <c r="V37" s="17"/>
      <c r="W37" s="17"/>
      <c r="X37" s="17"/>
      <c r="Y37" s="4"/>
      <c r="Z37" s="39"/>
      <c r="AA37" s="274"/>
      <c r="AB37" s="2714"/>
      <c r="AC37" s="2714"/>
      <c r="AD37" s="2714"/>
      <c r="AE37" s="2714"/>
      <c r="AF37" s="2714"/>
      <c r="AG37" s="2714"/>
      <c r="AH37" s="2714"/>
      <c r="AI37" s="2714"/>
      <c r="AJ37" s="2714"/>
      <c r="AK37" s="2714"/>
      <c r="AL37" s="2714"/>
      <c r="AM37" s="2715"/>
      <c r="AN37" s="106"/>
    </row>
    <row r="38" spans="1:41" ht="14.1" customHeight="1" x14ac:dyDescent="0.15">
      <c r="A38" s="4"/>
      <c r="B38" s="5"/>
      <c r="C38" s="4"/>
      <c r="D38" s="4"/>
      <c r="F38" s="4"/>
      <c r="G38" s="197"/>
      <c r="H38" s="191"/>
      <c r="I38" s="191"/>
      <c r="J38" s="36"/>
      <c r="K38" s="38"/>
      <c r="L38" s="197"/>
      <c r="M38" s="4"/>
      <c r="N38" s="4"/>
      <c r="O38" s="4"/>
      <c r="P38" s="4"/>
      <c r="Q38" s="4"/>
      <c r="R38" s="4"/>
      <c r="S38" s="4"/>
      <c r="T38" s="4"/>
      <c r="U38" s="4"/>
      <c r="V38" s="4"/>
      <c r="W38" s="4"/>
      <c r="X38" s="30"/>
      <c r="Y38" s="30"/>
      <c r="Z38" s="39"/>
      <c r="AA38" s="271"/>
      <c r="AB38" s="2714"/>
      <c r="AC38" s="2714"/>
      <c r="AD38" s="2714"/>
      <c r="AE38" s="2714"/>
      <c r="AF38" s="2714"/>
      <c r="AG38" s="2714"/>
      <c r="AH38" s="2714"/>
      <c r="AI38" s="2714"/>
      <c r="AJ38" s="2714"/>
      <c r="AK38" s="2714"/>
      <c r="AL38" s="2714"/>
      <c r="AM38" s="2715"/>
      <c r="AN38" s="106"/>
    </row>
    <row r="39" spans="1:41" ht="14.1" customHeight="1" x14ac:dyDescent="0.15">
      <c r="A39" s="4"/>
      <c r="B39" s="5"/>
      <c r="C39" s="4"/>
      <c r="D39" s="1021" t="s">
        <v>1641</v>
      </c>
      <c r="E39" s="4"/>
      <c r="F39" s="10"/>
      <c r="G39" s="10"/>
      <c r="H39" s="10"/>
      <c r="I39" s="10"/>
      <c r="J39" s="10"/>
      <c r="K39" s="10"/>
      <c r="L39" s="465"/>
      <c r="M39" s="465"/>
      <c r="N39" s="465"/>
      <c r="O39" s="465"/>
      <c r="P39" s="465"/>
      <c r="Q39" s="465"/>
      <c r="R39" s="465"/>
      <c r="S39" s="465"/>
      <c r="T39" s="465"/>
      <c r="U39" s="465"/>
      <c r="V39" s="465"/>
      <c r="W39" s="465"/>
      <c r="X39" s="465"/>
      <c r="Y39" s="465"/>
      <c r="Z39" s="39"/>
      <c r="AA39" s="266"/>
      <c r="AB39" s="2714"/>
      <c r="AC39" s="2714"/>
      <c r="AD39" s="2714"/>
      <c r="AE39" s="2714"/>
      <c r="AF39" s="2714"/>
      <c r="AG39" s="2714"/>
      <c r="AH39" s="2714"/>
      <c r="AI39" s="2714"/>
      <c r="AJ39" s="2714"/>
      <c r="AK39" s="2714"/>
      <c r="AL39" s="2714"/>
      <c r="AM39" s="2715"/>
      <c r="AN39" s="106"/>
    </row>
    <row r="40" spans="1:41" ht="14.1" customHeight="1" x14ac:dyDescent="0.15">
      <c r="A40" s="4"/>
      <c r="B40" s="5"/>
      <c r="C40" s="4"/>
      <c r="D40" s="4"/>
      <c r="E40" s="4"/>
      <c r="F40" s="10"/>
      <c r="G40" s="10"/>
      <c r="H40" s="10"/>
      <c r="I40" s="10"/>
      <c r="J40" s="10"/>
      <c r="K40" s="10"/>
      <c r="L40" s="10"/>
      <c r="M40" s="10"/>
      <c r="N40" s="10"/>
      <c r="O40" s="10"/>
      <c r="P40" s="10"/>
      <c r="Q40" s="10"/>
      <c r="R40" s="10"/>
      <c r="S40" s="10"/>
      <c r="T40" s="10"/>
      <c r="U40" s="10"/>
      <c r="V40" s="10"/>
      <c r="W40" s="10"/>
      <c r="X40" s="10"/>
      <c r="Y40" s="10"/>
      <c r="Z40" s="39"/>
      <c r="AA40" s="266"/>
      <c r="AB40" s="2714"/>
      <c r="AC40" s="2714"/>
      <c r="AD40" s="2714"/>
      <c r="AE40" s="2714"/>
      <c r="AF40" s="2714"/>
      <c r="AG40" s="2714"/>
      <c r="AH40" s="2714"/>
      <c r="AI40" s="2714"/>
      <c r="AJ40" s="2714"/>
      <c r="AK40" s="2714"/>
      <c r="AL40" s="2714"/>
      <c r="AM40" s="2715"/>
      <c r="AN40" s="106"/>
    </row>
    <row r="41" spans="1:41" ht="14.1" customHeight="1" x14ac:dyDescent="0.15">
      <c r="A41" s="4"/>
      <c r="B41" s="5"/>
      <c r="C41" s="4"/>
      <c r="D41" s="10"/>
      <c r="E41" s="10"/>
      <c r="F41" s="9"/>
      <c r="G41" s="10"/>
      <c r="H41" s="10"/>
      <c r="I41" s="10"/>
      <c r="J41" s="10"/>
      <c r="K41" s="10"/>
      <c r="L41" s="10"/>
      <c r="M41" s="10"/>
      <c r="N41" s="10"/>
      <c r="O41" s="10"/>
      <c r="P41" s="9"/>
      <c r="Q41" s="10"/>
      <c r="R41" s="10"/>
      <c r="S41" s="61"/>
      <c r="T41" s="61"/>
      <c r="U41" s="46"/>
      <c r="V41" s="61"/>
      <c r="W41" s="61"/>
      <c r="X41" s="4"/>
      <c r="Y41" s="4"/>
      <c r="Z41" s="199"/>
      <c r="AB41" s="2714"/>
      <c r="AC41" s="2714"/>
      <c r="AD41" s="2714"/>
      <c r="AE41" s="2714"/>
      <c r="AF41" s="2714"/>
      <c r="AG41" s="2714"/>
      <c r="AH41" s="2714"/>
      <c r="AI41" s="2714"/>
      <c r="AJ41" s="2714"/>
      <c r="AK41" s="2714"/>
      <c r="AL41" s="2714"/>
      <c r="AM41" s="2715"/>
      <c r="AN41" s="106"/>
    </row>
    <row r="42" spans="1:41" ht="14.1" customHeight="1" x14ac:dyDescent="0.15">
      <c r="A42" s="4"/>
      <c r="B42" s="5"/>
      <c r="C42" s="4"/>
      <c r="D42" s="9" t="s">
        <v>294</v>
      </c>
      <c r="F42" s="10"/>
      <c r="G42" s="10"/>
      <c r="H42" s="10"/>
      <c r="I42" s="10"/>
      <c r="K42" s="157"/>
      <c r="L42" s="920" t="s">
        <v>47</v>
      </c>
      <c r="M42" s="477"/>
      <c r="N42" s="477"/>
      <c r="O42" s="922" t="s">
        <v>161</v>
      </c>
      <c r="P42" s="4"/>
      <c r="Q42" s="10"/>
      <c r="R42" s="36"/>
      <c r="Z42" s="199"/>
      <c r="AM42" s="152"/>
      <c r="AN42" s="106"/>
    </row>
    <row r="43" spans="1:41" ht="14.1" customHeight="1" x14ac:dyDescent="0.15">
      <c r="A43" s="4"/>
      <c r="B43" s="5"/>
      <c r="C43" s="4"/>
      <c r="D43" s="39"/>
      <c r="F43" s="10"/>
      <c r="G43" s="10"/>
      <c r="H43" s="10"/>
      <c r="I43" s="10"/>
      <c r="J43" s="10"/>
      <c r="K43" s="10"/>
      <c r="L43" s="10"/>
      <c r="M43" s="9"/>
      <c r="N43" s="10"/>
      <c r="O43" s="61"/>
      <c r="P43" s="61"/>
      <c r="Q43" s="61"/>
      <c r="R43" s="36"/>
      <c r="S43" s="61"/>
      <c r="V43" s="4"/>
      <c r="W43" s="461"/>
      <c r="X43" s="461"/>
      <c r="Y43" s="19"/>
      <c r="Z43" s="199"/>
      <c r="AA43" s="271"/>
      <c r="AB43" s="162"/>
      <c r="AC43" s="162"/>
      <c r="AD43" s="162"/>
      <c r="AE43" s="162"/>
      <c r="AF43" s="162"/>
      <c r="AG43" s="162"/>
      <c r="AH43" s="162"/>
      <c r="AI43" s="162"/>
      <c r="AJ43" s="162"/>
      <c r="AK43" s="162"/>
      <c r="AL43" s="162"/>
      <c r="AM43" s="98"/>
      <c r="AN43" s="106"/>
    </row>
    <row r="44" spans="1:41" ht="14.1" customHeight="1" x14ac:dyDescent="0.15">
      <c r="A44" s="4"/>
      <c r="B44" s="5"/>
      <c r="C44" s="4"/>
      <c r="D44" s="9" t="s">
        <v>300</v>
      </c>
      <c r="F44" s="9"/>
      <c r="G44" s="10"/>
      <c r="H44" s="10"/>
      <c r="I44" s="10"/>
      <c r="J44" s="10"/>
      <c r="K44" s="10"/>
      <c r="L44" s="10"/>
      <c r="M44" s="9"/>
      <c r="N44" s="10"/>
      <c r="O44" s="10"/>
      <c r="P44" s="10"/>
      <c r="Q44" s="4"/>
      <c r="R44" s="189"/>
      <c r="S44" s="189"/>
      <c r="T44" s="7"/>
      <c r="U44" s="190"/>
      <c r="V44" s="190"/>
      <c r="W44" s="4"/>
      <c r="X44" s="4"/>
      <c r="Y44" s="4"/>
      <c r="Z44" s="199"/>
      <c r="AA44" s="271"/>
      <c r="AB44" s="162"/>
      <c r="AC44" s="162"/>
      <c r="AD44" s="162"/>
      <c r="AE44" s="162"/>
      <c r="AF44" s="162"/>
      <c r="AG44" s="162"/>
      <c r="AH44" s="162"/>
      <c r="AI44" s="162"/>
      <c r="AJ44" s="162"/>
      <c r="AK44" s="162"/>
      <c r="AL44" s="162"/>
      <c r="AM44" s="98"/>
      <c r="AN44" s="106"/>
      <c r="AO44" s="205"/>
    </row>
    <row r="45" spans="1:41" ht="14.1" customHeight="1" x14ac:dyDescent="0.15">
      <c r="A45" s="4"/>
      <c r="B45" s="5"/>
      <c r="C45" s="4"/>
      <c r="D45" s="9"/>
      <c r="F45" s="39"/>
      <c r="G45" s="10"/>
      <c r="H45" s="10"/>
      <c r="I45" s="10"/>
      <c r="J45" s="10"/>
      <c r="K45" s="10"/>
      <c r="L45" s="10"/>
      <c r="M45" s="10"/>
      <c r="N45" s="10"/>
      <c r="O45" s="10"/>
      <c r="P45" s="10"/>
      <c r="Q45" s="9"/>
      <c r="R45" s="36"/>
      <c r="S45" s="17"/>
      <c r="T45" s="17"/>
      <c r="U45" s="36"/>
      <c r="V45" s="17"/>
      <c r="W45" s="17"/>
      <c r="X45" s="17"/>
      <c r="Y45" s="4"/>
      <c r="Z45" s="199"/>
      <c r="AA45" s="271"/>
      <c r="AB45" s="162"/>
      <c r="AC45" s="162"/>
      <c r="AD45" s="162"/>
      <c r="AE45" s="72"/>
      <c r="AF45" s="162"/>
      <c r="AG45" s="162"/>
      <c r="AH45" s="162"/>
      <c r="AI45" s="162"/>
      <c r="AJ45" s="162"/>
      <c r="AK45" s="162"/>
      <c r="AL45" s="162"/>
      <c r="AM45" s="99"/>
      <c r="AN45" s="106"/>
    </row>
    <row r="46" spans="1:41" ht="14.1" customHeight="1" x14ac:dyDescent="0.15">
      <c r="A46" s="4"/>
      <c r="B46" s="5"/>
      <c r="C46" s="4"/>
      <c r="D46" s="9" t="s">
        <v>301</v>
      </c>
      <c r="F46" s="9"/>
      <c r="G46" s="9"/>
      <c r="H46" s="9"/>
      <c r="I46" s="9"/>
      <c r="J46" s="9"/>
      <c r="K46" s="9"/>
      <c r="L46" s="9"/>
      <c r="M46" s="9"/>
      <c r="N46" s="9"/>
      <c r="O46" s="10"/>
      <c r="P46" s="47"/>
      <c r="Q46" s="47"/>
      <c r="R46" s="47"/>
      <c r="S46" s="47"/>
      <c r="T46" s="10"/>
      <c r="U46" s="47"/>
      <c r="V46" s="47"/>
      <c r="W46" s="47"/>
      <c r="X46" s="47"/>
      <c r="Y46" s="461"/>
      <c r="Z46" s="199"/>
      <c r="AM46" s="152"/>
      <c r="AN46" s="106"/>
    </row>
    <row r="47" spans="1:41" x14ac:dyDescent="0.15">
      <c r="B47" s="106"/>
      <c r="C47" s="39"/>
      <c r="D47" s="39"/>
      <c r="E47" s="39"/>
      <c r="F47" s="39"/>
      <c r="G47" s="39"/>
      <c r="H47" s="39"/>
      <c r="I47" s="39"/>
      <c r="J47" s="39"/>
      <c r="K47" s="39"/>
      <c r="L47" s="39"/>
      <c r="M47" s="39"/>
      <c r="N47" s="39"/>
      <c r="O47" s="39"/>
      <c r="P47" s="39"/>
      <c r="Q47" s="39"/>
      <c r="R47" s="39"/>
      <c r="S47" s="39"/>
      <c r="T47" s="39"/>
      <c r="U47" s="39"/>
      <c r="V47" s="39"/>
      <c r="W47" s="39"/>
      <c r="X47" s="39"/>
      <c r="Y47" s="39"/>
      <c r="Z47" s="199"/>
      <c r="AM47" s="152"/>
      <c r="AN47" s="106"/>
    </row>
    <row r="48" spans="1:41" ht="14.1" customHeight="1" x14ac:dyDescent="0.15">
      <c r="A48" s="4"/>
      <c r="B48" s="5"/>
      <c r="C48" s="9" t="s">
        <v>302</v>
      </c>
      <c r="D48" s="4"/>
      <c r="E48" s="9"/>
      <c r="F48" s="9"/>
      <c r="G48" s="9"/>
      <c r="H48" s="9"/>
      <c r="I48" s="9"/>
      <c r="J48" s="9"/>
      <c r="K48" s="9"/>
      <c r="L48" s="9"/>
      <c r="M48" s="39"/>
      <c r="N48" s="9"/>
      <c r="O48" s="9"/>
      <c r="P48" s="9"/>
      <c r="Q48" s="9"/>
      <c r="R48" s="36"/>
      <c r="S48" s="17"/>
      <c r="T48" s="17"/>
      <c r="U48" s="36"/>
      <c r="V48" s="17"/>
      <c r="W48" s="17"/>
      <c r="X48" s="17"/>
      <c r="Y48" s="4"/>
      <c r="Z48" s="199"/>
      <c r="AA48" s="271"/>
      <c r="AB48" s="19"/>
      <c r="AC48" s="163"/>
      <c r="AD48" s="163"/>
      <c r="AE48" s="19"/>
      <c r="AF48" s="19"/>
      <c r="AG48" s="19"/>
      <c r="AH48" s="162"/>
      <c r="AI48" s="162"/>
      <c r="AJ48" s="162"/>
      <c r="AK48" s="162"/>
      <c r="AL48" s="162"/>
      <c r="AM48" s="98"/>
      <c r="AN48" s="106"/>
    </row>
    <row r="49" spans="1:70" ht="14.1" customHeight="1" x14ac:dyDescent="0.15">
      <c r="A49" s="4"/>
      <c r="B49" s="5"/>
      <c r="C49" s="9" t="s">
        <v>303</v>
      </c>
      <c r="D49" s="4"/>
      <c r="E49" s="9"/>
      <c r="F49" s="9"/>
      <c r="G49" s="9"/>
      <c r="H49" s="9"/>
      <c r="I49" s="9"/>
      <c r="J49" s="9"/>
      <c r="K49" s="9"/>
      <c r="L49" s="9"/>
      <c r="M49" s="39"/>
      <c r="N49" s="9"/>
      <c r="O49" s="9"/>
      <c r="P49" s="9"/>
      <c r="Q49" s="9"/>
      <c r="R49" s="36"/>
      <c r="S49" s="17"/>
      <c r="T49" s="17"/>
      <c r="U49" s="36"/>
      <c r="V49" s="17"/>
      <c r="W49" s="17"/>
      <c r="X49" s="17"/>
      <c r="Y49" s="4"/>
      <c r="Z49" s="199"/>
      <c r="AA49" s="271"/>
      <c r="AB49" s="19"/>
      <c r="AC49" s="163"/>
      <c r="AD49" s="163"/>
      <c r="AE49" s="19"/>
      <c r="AF49" s="19"/>
      <c r="AG49" s="19"/>
      <c r="AH49" s="162"/>
      <c r="AI49" s="162"/>
      <c r="AJ49" s="162"/>
      <c r="AK49" s="162"/>
      <c r="AL49" s="162"/>
      <c r="AM49" s="98"/>
      <c r="AN49" s="106"/>
    </row>
    <row r="50" spans="1:70" ht="14.1" customHeight="1" x14ac:dyDescent="0.15">
      <c r="A50" s="4"/>
      <c r="B50" s="5"/>
      <c r="C50" s="9"/>
      <c r="D50" s="4"/>
      <c r="E50" s="9"/>
      <c r="F50" s="9"/>
      <c r="G50" s="9"/>
      <c r="H50" s="9"/>
      <c r="I50" s="9"/>
      <c r="J50" s="9"/>
      <c r="K50" s="9"/>
      <c r="L50" s="9"/>
      <c r="M50" s="39"/>
      <c r="N50" s="9"/>
      <c r="O50" s="9"/>
      <c r="P50" s="9"/>
      <c r="Q50" s="9"/>
      <c r="R50" s="36"/>
      <c r="S50" s="17"/>
      <c r="T50" s="2713"/>
      <c r="U50" s="2713"/>
      <c r="V50" s="2713"/>
      <c r="W50" s="2713"/>
      <c r="X50" s="2713"/>
      <c r="Y50" s="2713"/>
      <c r="Z50" s="279" t="s">
        <v>304</v>
      </c>
      <c r="AA50" s="271"/>
      <c r="AB50" s="19"/>
      <c r="AC50" s="163"/>
      <c r="AD50" s="163"/>
      <c r="AE50" s="19"/>
      <c r="AF50" s="19"/>
      <c r="AG50" s="19"/>
      <c r="AH50" s="162"/>
      <c r="AI50" s="162"/>
      <c r="AJ50" s="162"/>
      <c r="AK50" s="162"/>
      <c r="AL50" s="162"/>
      <c r="AM50" s="98"/>
      <c r="AN50" s="106"/>
    </row>
    <row r="51" spans="1:70" ht="14.1" customHeight="1" x14ac:dyDescent="0.15">
      <c r="A51" s="4"/>
      <c r="B51" s="5"/>
      <c r="C51" s="9"/>
      <c r="D51" s="4"/>
      <c r="E51" s="9"/>
      <c r="F51" s="9"/>
      <c r="G51" s="9"/>
      <c r="H51" s="9"/>
      <c r="I51" s="9"/>
      <c r="J51" s="9"/>
      <c r="K51" s="9"/>
      <c r="L51" s="9"/>
      <c r="M51" s="39"/>
      <c r="N51" s="9"/>
      <c r="O51" s="9"/>
      <c r="P51" s="9"/>
      <c r="Q51" s="9"/>
      <c r="R51" s="36"/>
      <c r="S51" s="17"/>
      <c r="T51" s="17"/>
      <c r="U51" s="36"/>
      <c r="V51" s="17"/>
      <c r="W51" s="17"/>
      <c r="X51" s="17"/>
      <c r="Y51" s="4"/>
      <c r="Z51" s="199"/>
      <c r="AA51" s="271"/>
      <c r="AB51" s="19"/>
      <c r="AC51" s="163"/>
      <c r="AD51" s="163"/>
      <c r="AE51" s="19"/>
      <c r="AF51" s="19"/>
      <c r="AG51" s="19"/>
      <c r="AH51" s="162"/>
      <c r="AI51" s="162"/>
      <c r="AJ51" s="162"/>
      <c r="AK51" s="162"/>
      <c r="AL51" s="162"/>
      <c r="AM51" s="98"/>
      <c r="AN51" s="106"/>
    </row>
    <row r="52" spans="1:70" ht="14.1" customHeight="1" x14ac:dyDescent="0.15">
      <c r="A52" s="4"/>
      <c r="B52" s="5"/>
      <c r="C52" s="4" t="s">
        <v>1646</v>
      </c>
      <c r="E52" s="9"/>
      <c r="F52" s="9"/>
      <c r="G52" s="9"/>
      <c r="H52" s="9"/>
      <c r="I52" s="9"/>
      <c r="J52" s="9"/>
      <c r="K52" s="9"/>
      <c r="L52" s="9"/>
      <c r="M52" s="39"/>
      <c r="N52" s="9"/>
      <c r="O52" s="9"/>
      <c r="P52" s="9"/>
      <c r="Q52" s="9"/>
      <c r="R52" s="36"/>
      <c r="S52" s="17"/>
      <c r="T52" s="17"/>
      <c r="U52" s="36"/>
      <c r="V52" s="17"/>
      <c r="W52" s="17"/>
      <c r="X52" s="17"/>
      <c r="Y52" s="4"/>
      <c r="Z52" s="199"/>
      <c r="AA52" s="271"/>
      <c r="AB52" s="19"/>
      <c r="AC52" s="163"/>
      <c r="AD52" s="163"/>
      <c r="AE52" s="19"/>
      <c r="AF52" s="19"/>
      <c r="AG52" s="19"/>
      <c r="AH52" s="162"/>
      <c r="AI52" s="162"/>
      <c r="AJ52" s="162"/>
      <c r="AK52" s="162"/>
      <c r="AL52" s="162"/>
      <c r="AM52" s="98"/>
      <c r="AN52" s="106"/>
      <c r="AO52" s="280" t="s">
        <v>305</v>
      </c>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row>
    <row r="53" spans="1:70" ht="14.1" customHeight="1" x14ac:dyDescent="0.15">
      <c r="A53" s="4"/>
      <c r="B53" s="5"/>
      <c r="C53" s="9"/>
      <c r="D53" s="9" t="s">
        <v>1645</v>
      </c>
      <c r="F53" s="9"/>
      <c r="G53" s="9"/>
      <c r="H53" s="9"/>
      <c r="I53" s="9"/>
      <c r="J53" s="9"/>
      <c r="K53" s="9"/>
      <c r="L53" s="9"/>
      <c r="M53" s="39"/>
      <c r="N53" s="9"/>
      <c r="O53" s="9"/>
      <c r="P53" s="9"/>
      <c r="Q53" s="9"/>
      <c r="R53" s="36"/>
      <c r="S53" s="17"/>
      <c r="T53" s="17"/>
      <c r="U53" s="36"/>
      <c r="V53" s="17"/>
      <c r="W53" s="17"/>
      <c r="X53" s="17"/>
      <c r="Y53" s="4"/>
      <c r="Z53" s="199"/>
      <c r="AA53" s="271" t="s">
        <v>306</v>
      </c>
      <c r="AB53" s="19" t="s">
        <v>1386</v>
      </c>
      <c r="AC53" s="163"/>
      <c r="AD53" s="163"/>
      <c r="AE53" s="19"/>
      <c r="AF53" s="19"/>
      <c r="AG53" s="19"/>
      <c r="AH53" s="162"/>
      <c r="AI53" s="162"/>
      <c r="AJ53" s="162"/>
      <c r="AK53" s="162"/>
      <c r="AL53" s="162"/>
      <c r="AM53" s="98"/>
      <c r="AN53" s="106"/>
      <c r="AO53" s="2711" t="s">
        <v>307</v>
      </c>
      <c r="AP53" s="2711"/>
      <c r="AQ53" s="2711"/>
      <c r="AR53" s="2711"/>
      <c r="AS53" s="2711"/>
      <c r="AT53" s="2711"/>
      <c r="AU53" s="2711"/>
      <c r="AV53" s="2711"/>
      <c r="AW53" s="2711"/>
      <c r="AX53" s="2711"/>
      <c r="AY53" s="2711"/>
      <c r="AZ53" s="2711"/>
      <c r="BA53" s="2711"/>
      <c r="BB53" s="2711"/>
      <c r="BC53" s="2711"/>
      <c r="BD53" s="2711"/>
      <c r="BE53" s="2711"/>
      <c r="BF53" s="2711"/>
      <c r="BG53" s="2711"/>
      <c r="BH53" s="2711"/>
      <c r="BI53" s="2711"/>
      <c r="BJ53" s="2711"/>
      <c r="BK53" s="2711"/>
      <c r="BL53" s="2711"/>
      <c r="BM53" s="2711"/>
      <c r="BN53" s="2711"/>
      <c r="BO53" s="2711"/>
      <c r="BP53" s="2711"/>
      <c r="BQ53" s="2711"/>
    </row>
    <row r="54" spans="1:70" ht="14.1" customHeight="1" x14ac:dyDescent="0.15">
      <c r="A54" s="4"/>
      <c r="B54" s="5"/>
      <c r="C54" s="9"/>
      <c r="D54" s="4"/>
      <c r="E54" s="9"/>
      <c r="F54" s="9"/>
      <c r="G54" s="9"/>
      <c r="H54" s="9"/>
      <c r="I54" s="9"/>
      <c r="J54" s="9"/>
      <c r="K54" s="9"/>
      <c r="L54" s="9"/>
      <c r="M54" s="39"/>
      <c r="N54" s="9"/>
      <c r="O54" s="9"/>
      <c r="P54" s="9"/>
      <c r="Q54" s="9"/>
      <c r="R54" s="36"/>
      <c r="S54" s="17"/>
      <c r="T54" s="17"/>
      <c r="U54" s="36"/>
      <c r="V54" s="17"/>
      <c r="W54" s="17"/>
      <c r="X54" s="17"/>
      <c r="Y54" s="4"/>
      <c r="Z54" s="199"/>
      <c r="AA54" s="271"/>
      <c r="AB54" s="19"/>
      <c r="AC54" s="163"/>
      <c r="AD54" s="163"/>
      <c r="AE54" s="19"/>
      <c r="AF54" s="19"/>
      <c r="AG54" s="19"/>
      <c r="AH54" s="162"/>
      <c r="AI54" s="162"/>
      <c r="AJ54" s="162"/>
      <c r="AK54" s="162"/>
      <c r="AL54" s="162"/>
      <c r="AM54" s="98"/>
      <c r="AN54" s="106"/>
      <c r="AO54" s="2711"/>
      <c r="AP54" s="2711"/>
      <c r="AQ54" s="2711"/>
      <c r="AR54" s="2711"/>
      <c r="AS54" s="2711"/>
      <c r="AT54" s="2711"/>
      <c r="AU54" s="2711"/>
      <c r="AV54" s="2711"/>
      <c r="AW54" s="2711"/>
      <c r="AX54" s="2711"/>
      <c r="AY54" s="2711"/>
      <c r="AZ54" s="2711"/>
      <c r="BA54" s="2711"/>
      <c r="BB54" s="2711"/>
      <c r="BC54" s="2711"/>
      <c r="BD54" s="2711"/>
      <c r="BE54" s="2711"/>
      <c r="BF54" s="2711"/>
      <c r="BG54" s="2711"/>
      <c r="BH54" s="2711"/>
      <c r="BI54" s="2711"/>
      <c r="BJ54" s="2711"/>
      <c r="BK54" s="2711"/>
      <c r="BL54" s="2711"/>
      <c r="BM54" s="2711"/>
      <c r="BN54" s="2711"/>
      <c r="BO54" s="2711"/>
      <c r="BP54" s="2711"/>
      <c r="BQ54" s="2711"/>
    </row>
    <row r="55" spans="1:70" ht="14.1" customHeight="1" x14ac:dyDescent="0.15">
      <c r="A55" s="4"/>
      <c r="B55" s="5"/>
      <c r="C55" s="9"/>
      <c r="D55" s="4"/>
      <c r="E55" s="9"/>
      <c r="F55" s="9"/>
      <c r="G55" s="9"/>
      <c r="H55" s="9"/>
      <c r="I55" s="9"/>
      <c r="J55" s="9"/>
      <c r="K55" s="9"/>
      <c r="L55" s="9"/>
      <c r="M55" s="39"/>
      <c r="N55" s="9"/>
      <c r="O55" s="9"/>
      <c r="P55" s="9"/>
      <c r="Q55" s="9"/>
      <c r="R55" s="36"/>
      <c r="S55" s="17"/>
      <c r="T55" s="17"/>
      <c r="U55" s="36"/>
      <c r="V55" s="17"/>
      <c r="W55" s="17"/>
      <c r="X55" s="17"/>
      <c r="Y55" s="4"/>
      <c r="Z55" s="199"/>
      <c r="AA55" s="271"/>
      <c r="AB55" s="19"/>
      <c r="AC55" s="163"/>
      <c r="AD55" s="163"/>
      <c r="AE55" s="19"/>
      <c r="AF55" s="19"/>
      <c r="AG55" s="19"/>
      <c r="AH55" s="162"/>
      <c r="AI55" s="162"/>
      <c r="AJ55" s="162"/>
      <c r="AK55" s="162"/>
      <c r="AL55" s="162"/>
      <c r="AM55" s="98"/>
      <c r="AN55" s="106"/>
      <c r="AO55" s="2711"/>
      <c r="AP55" s="2711"/>
      <c r="AQ55" s="2711"/>
      <c r="AR55" s="2711"/>
      <c r="AS55" s="2711"/>
      <c r="AT55" s="2711"/>
      <c r="AU55" s="2711"/>
      <c r="AV55" s="2711"/>
      <c r="AW55" s="2711"/>
      <c r="AX55" s="2711"/>
      <c r="AY55" s="2711"/>
      <c r="AZ55" s="2711"/>
      <c r="BA55" s="2711"/>
      <c r="BB55" s="2711"/>
      <c r="BC55" s="2711"/>
      <c r="BD55" s="2711"/>
      <c r="BE55" s="2711"/>
      <c r="BF55" s="2711"/>
      <c r="BG55" s="2711"/>
      <c r="BH55" s="2711"/>
      <c r="BI55" s="2711"/>
      <c r="BJ55" s="2711"/>
      <c r="BK55" s="2711"/>
      <c r="BL55" s="2711"/>
      <c r="BM55" s="2711"/>
      <c r="BN55" s="2711"/>
      <c r="BO55" s="2711"/>
      <c r="BP55" s="2711"/>
      <c r="BQ55" s="2711"/>
    </row>
    <row r="56" spans="1:70" ht="14.1" customHeight="1" x14ac:dyDescent="0.15">
      <c r="A56" s="4"/>
      <c r="B56" s="5"/>
      <c r="C56" s="9" t="s">
        <v>308</v>
      </c>
      <c r="D56" s="4"/>
      <c r="E56" s="9"/>
      <c r="F56" s="9"/>
      <c r="G56" s="9"/>
      <c r="H56" s="9"/>
      <c r="I56" s="9"/>
      <c r="J56" s="9"/>
      <c r="K56" s="9"/>
      <c r="L56" s="9"/>
      <c r="M56" s="39"/>
      <c r="N56" s="9"/>
      <c r="O56" s="9"/>
      <c r="P56" s="9"/>
      <c r="Q56" s="9"/>
      <c r="R56" s="36"/>
      <c r="S56" s="17"/>
      <c r="T56" s="17"/>
      <c r="U56" s="36"/>
      <c r="V56" s="17"/>
      <c r="W56" s="17"/>
      <c r="X56" s="17"/>
      <c r="Y56" s="4"/>
      <c r="Z56" s="199"/>
      <c r="AA56" s="271"/>
      <c r="AB56" s="19"/>
      <c r="AC56" s="163"/>
      <c r="AD56" s="163"/>
      <c r="AE56" s="19"/>
      <c r="AF56" s="19"/>
      <c r="AG56" s="19"/>
      <c r="AH56" s="162"/>
      <c r="AI56" s="162"/>
      <c r="AJ56" s="162"/>
      <c r="AK56" s="162"/>
      <c r="AL56" s="162"/>
      <c r="AM56" s="98"/>
      <c r="AN56" s="106"/>
      <c r="AO56" s="280" t="s">
        <v>1387</v>
      </c>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row>
    <row r="57" spans="1:70" ht="14.1" customHeight="1" x14ac:dyDescent="0.15">
      <c r="A57" s="4"/>
      <c r="B57" s="5"/>
      <c r="C57" s="9" t="s">
        <v>310</v>
      </c>
      <c r="D57" s="4"/>
      <c r="E57" s="9"/>
      <c r="F57" s="9"/>
      <c r="G57" s="9"/>
      <c r="H57" s="9"/>
      <c r="I57" s="9"/>
      <c r="J57" s="9"/>
      <c r="K57" s="9"/>
      <c r="L57" s="9"/>
      <c r="M57" s="39"/>
      <c r="N57" s="9"/>
      <c r="O57" s="9"/>
      <c r="P57" s="9"/>
      <c r="Q57" s="9"/>
      <c r="R57" s="36"/>
      <c r="S57" s="17"/>
      <c r="T57" s="17"/>
      <c r="U57" s="36"/>
      <c r="V57" s="17"/>
      <c r="W57" s="17"/>
      <c r="X57" s="17"/>
      <c r="Y57" s="4"/>
      <c r="Z57" s="199"/>
      <c r="AA57" s="271"/>
      <c r="AB57" s="19"/>
      <c r="AC57" s="163"/>
      <c r="AD57" s="163"/>
      <c r="AE57" s="19"/>
      <c r="AF57" s="19"/>
      <c r="AG57" s="19"/>
      <c r="AH57" s="162"/>
      <c r="AI57" s="162"/>
      <c r="AJ57" s="162"/>
      <c r="AK57" s="162"/>
      <c r="AL57" s="162"/>
      <c r="AM57" s="98"/>
      <c r="AN57" s="106"/>
      <c r="AO57" s="2711" t="s">
        <v>1388</v>
      </c>
      <c r="AP57" s="2712"/>
      <c r="AQ57" s="2712"/>
      <c r="AR57" s="2712"/>
      <c r="AS57" s="2712"/>
      <c r="AT57" s="2712"/>
      <c r="AU57" s="2712"/>
      <c r="AV57" s="2712"/>
      <c r="AW57" s="2712"/>
      <c r="AX57" s="2712"/>
      <c r="AY57" s="2712"/>
      <c r="AZ57" s="2712"/>
      <c r="BA57" s="2712"/>
      <c r="BB57" s="2712"/>
      <c r="BC57" s="2712"/>
      <c r="BD57" s="2712"/>
      <c r="BE57" s="2712"/>
      <c r="BF57" s="2712"/>
      <c r="BG57" s="2712"/>
      <c r="BH57" s="2712"/>
      <c r="BI57" s="2712"/>
      <c r="BJ57" s="2712"/>
      <c r="BK57" s="2712"/>
      <c r="BL57" s="2712"/>
      <c r="BM57" s="2712"/>
      <c r="BN57" s="2712"/>
      <c r="BO57" s="2712"/>
      <c r="BP57" s="2712"/>
      <c r="BQ57" s="2712"/>
    </row>
    <row r="58" spans="1:70" ht="14.1" customHeight="1" x14ac:dyDescent="0.15">
      <c r="A58" s="4"/>
      <c r="B58" s="5"/>
      <c r="C58" s="9"/>
      <c r="D58" s="4"/>
      <c r="E58" s="9"/>
      <c r="F58" s="9"/>
      <c r="G58" s="9"/>
      <c r="H58" s="9"/>
      <c r="I58" s="9"/>
      <c r="J58" s="9"/>
      <c r="K58" s="9"/>
      <c r="L58" s="9"/>
      <c r="M58" s="39"/>
      <c r="N58" s="9"/>
      <c r="O58" s="9"/>
      <c r="P58" s="9"/>
      <c r="Q58" s="9"/>
      <c r="R58" s="36"/>
      <c r="S58" s="17"/>
      <c r="T58" s="17"/>
      <c r="U58" s="36"/>
      <c r="V58" s="17"/>
      <c r="W58" s="17"/>
      <c r="X58" s="17"/>
      <c r="Y58" s="4"/>
      <c r="Z58" s="199"/>
      <c r="AA58" s="271" t="s">
        <v>312</v>
      </c>
      <c r="AB58" s="19" t="s">
        <v>313</v>
      </c>
      <c r="AC58" s="163"/>
      <c r="AD58" s="163"/>
      <c r="AE58" s="19"/>
      <c r="AF58" s="19"/>
      <c r="AG58" s="19"/>
      <c r="AH58" s="162"/>
      <c r="AI58" s="162"/>
      <c r="AJ58" s="162"/>
      <c r="AK58" s="162"/>
      <c r="AL58" s="162"/>
      <c r="AM58" s="98"/>
      <c r="AN58" s="106"/>
      <c r="AO58" s="2712"/>
      <c r="AP58" s="2712"/>
      <c r="AQ58" s="2712"/>
      <c r="AR58" s="2712"/>
      <c r="AS58" s="2712"/>
      <c r="AT58" s="2712"/>
      <c r="AU58" s="2712"/>
      <c r="AV58" s="2712"/>
      <c r="AW58" s="2712"/>
      <c r="AX58" s="2712"/>
      <c r="AY58" s="2712"/>
      <c r="AZ58" s="2712"/>
      <c r="BA58" s="2712"/>
      <c r="BB58" s="2712"/>
      <c r="BC58" s="2712"/>
      <c r="BD58" s="2712"/>
      <c r="BE58" s="2712"/>
      <c r="BF58" s="2712"/>
      <c r="BG58" s="2712"/>
      <c r="BH58" s="2712"/>
      <c r="BI58" s="2712"/>
      <c r="BJ58" s="2712"/>
      <c r="BK58" s="2712"/>
      <c r="BL58" s="2712"/>
      <c r="BM58" s="2712"/>
      <c r="BN58" s="2712"/>
      <c r="BO58" s="2712"/>
      <c r="BP58" s="2712"/>
      <c r="BQ58" s="2712"/>
    </row>
    <row r="59" spans="1:70" ht="14.1" customHeight="1" x14ac:dyDescent="0.15">
      <c r="A59" s="4"/>
      <c r="B59" s="5"/>
      <c r="C59" s="9"/>
      <c r="D59" s="4"/>
      <c r="E59" s="9"/>
      <c r="F59" s="9"/>
      <c r="G59" s="9"/>
      <c r="H59" s="9"/>
      <c r="I59" s="9"/>
      <c r="J59" s="9"/>
      <c r="K59" s="9"/>
      <c r="L59" s="9"/>
      <c r="M59" s="39"/>
      <c r="N59" s="9"/>
      <c r="O59" s="9"/>
      <c r="P59" s="9"/>
      <c r="Q59" s="9"/>
      <c r="R59" s="36"/>
      <c r="S59" s="17"/>
      <c r="T59" s="17"/>
      <c r="U59" s="36"/>
      <c r="V59" s="17"/>
      <c r="W59" s="17"/>
      <c r="X59" s="17"/>
      <c r="Y59" s="4"/>
      <c r="Z59" s="199"/>
      <c r="AA59" s="271"/>
      <c r="AB59" s="19"/>
      <c r="AC59" s="163"/>
      <c r="AD59" s="163"/>
      <c r="AE59" s="19"/>
      <c r="AF59" s="19"/>
      <c r="AG59" s="19"/>
      <c r="AH59" s="162"/>
      <c r="AI59" s="162"/>
      <c r="AJ59" s="162"/>
      <c r="AK59" s="162"/>
      <c r="AL59" s="162"/>
      <c r="AM59" s="98"/>
      <c r="AN59" s="106"/>
      <c r="AO59" s="280" t="s">
        <v>309</v>
      </c>
      <c r="AP59" s="705"/>
      <c r="AQ59" s="705"/>
      <c r="AR59" s="705"/>
      <c r="AS59" s="705"/>
      <c r="AT59" s="705"/>
      <c r="AU59" s="705"/>
      <c r="AV59" s="705"/>
      <c r="AW59" s="705"/>
      <c r="AX59" s="705"/>
      <c r="AY59" s="705"/>
      <c r="AZ59" s="705"/>
      <c r="BA59" s="705"/>
      <c r="BB59" s="705"/>
      <c r="BC59" s="705"/>
      <c r="BD59" s="705"/>
      <c r="BE59" s="705"/>
      <c r="BF59" s="705"/>
      <c r="BG59" s="705"/>
      <c r="BH59" s="705"/>
      <c r="BI59" s="705"/>
      <c r="BJ59" s="705"/>
      <c r="BK59" s="705"/>
      <c r="BL59" s="705"/>
      <c r="BM59" s="705"/>
      <c r="BN59" s="705"/>
      <c r="BO59" s="705"/>
      <c r="BP59" s="705"/>
      <c r="BQ59" s="705"/>
    </row>
    <row r="60" spans="1:70" ht="14.1" customHeight="1" x14ac:dyDescent="0.15">
      <c r="A60" s="4"/>
      <c r="B60" s="5"/>
      <c r="C60" s="9" t="s">
        <v>314</v>
      </c>
      <c r="D60" s="4"/>
      <c r="E60" s="9"/>
      <c r="F60" s="9"/>
      <c r="G60" s="9"/>
      <c r="H60" s="9"/>
      <c r="I60" s="9"/>
      <c r="J60" s="9"/>
      <c r="K60" s="9"/>
      <c r="L60" s="9"/>
      <c r="M60" s="39"/>
      <c r="N60" s="9"/>
      <c r="O60" s="9"/>
      <c r="P60" s="9"/>
      <c r="Q60" s="9"/>
      <c r="R60" s="36"/>
      <c r="S60" s="17"/>
      <c r="T60" s="17"/>
      <c r="U60" s="36"/>
      <c r="V60" s="17"/>
      <c r="W60" s="17"/>
      <c r="X60" s="17"/>
      <c r="Y60" s="4"/>
      <c r="Z60" s="199"/>
      <c r="AA60" s="271"/>
      <c r="AB60" s="19"/>
      <c r="AC60" s="163"/>
      <c r="AD60" s="163"/>
      <c r="AE60" s="19"/>
      <c r="AF60" s="19"/>
      <c r="AG60" s="19"/>
      <c r="AH60" s="162"/>
      <c r="AI60" s="162"/>
      <c r="AJ60" s="162"/>
      <c r="AK60" s="162"/>
      <c r="AL60" s="162"/>
      <c r="AM60" s="98"/>
      <c r="AN60" s="106"/>
      <c r="AO60" s="2711" t="s">
        <v>311</v>
      </c>
      <c r="AP60" s="2711"/>
      <c r="AQ60" s="2711"/>
      <c r="AR60" s="2711"/>
      <c r="AS60" s="2711"/>
      <c r="AT60" s="2711"/>
      <c r="AU60" s="2711"/>
      <c r="AV60" s="2711"/>
      <c r="AW60" s="2711"/>
      <c r="AX60" s="2711"/>
      <c r="AY60" s="2711"/>
      <c r="AZ60" s="2711"/>
      <c r="BA60" s="2711"/>
      <c r="BB60" s="2711"/>
      <c r="BC60" s="2711"/>
      <c r="BD60" s="2711"/>
      <c r="BE60" s="2711"/>
      <c r="BF60" s="2711"/>
      <c r="BG60" s="2711"/>
      <c r="BH60" s="2711"/>
      <c r="BI60" s="2711"/>
      <c r="BJ60" s="2711"/>
      <c r="BK60" s="2711"/>
      <c r="BL60" s="2711"/>
      <c r="BM60" s="2711"/>
      <c r="BN60" s="2711"/>
      <c r="BO60" s="2711"/>
      <c r="BP60" s="2711"/>
      <c r="BQ60" s="2711"/>
      <c r="BR60" s="2711"/>
    </row>
    <row r="61" spans="1:70" x14ac:dyDescent="0.15">
      <c r="B61" s="106"/>
      <c r="C61" s="39"/>
      <c r="D61" s="39"/>
      <c r="E61" s="39"/>
      <c r="F61" s="39"/>
      <c r="G61" s="39"/>
      <c r="H61" s="39"/>
      <c r="I61" s="39"/>
      <c r="J61" s="39"/>
      <c r="K61" s="39"/>
      <c r="L61" s="39"/>
      <c r="M61" s="39"/>
      <c r="N61" s="39"/>
      <c r="O61" s="39"/>
      <c r="P61" s="39"/>
      <c r="Q61" s="39"/>
      <c r="R61" s="39"/>
      <c r="S61" s="39"/>
      <c r="T61" s="39"/>
      <c r="U61" s="39"/>
      <c r="V61" s="39"/>
      <c r="W61" s="39"/>
      <c r="X61" s="39"/>
      <c r="Y61" s="39"/>
      <c r="Z61" s="39"/>
      <c r="AA61" s="266"/>
      <c r="AB61" s="39"/>
      <c r="AC61" s="39"/>
      <c r="AD61" s="39"/>
      <c r="AE61" s="39"/>
      <c r="AF61" s="39"/>
      <c r="AG61" s="39"/>
      <c r="AH61" s="39"/>
      <c r="AI61" s="39"/>
      <c r="AJ61" s="39"/>
      <c r="AK61" s="39"/>
      <c r="AL61" s="39"/>
      <c r="AM61" s="152"/>
      <c r="AO61" s="2711"/>
      <c r="AP61" s="2711"/>
      <c r="AQ61" s="2711"/>
      <c r="AR61" s="2711"/>
      <c r="AS61" s="2711"/>
      <c r="AT61" s="2711"/>
      <c r="AU61" s="2711"/>
      <c r="AV61" s="2711"/>
      <c r="AW61" s="2711"/>
      <c r="AX61" s="2711"/>
      <c r="AY61" s="2711"/>
      <c r="AZ61" s="2711"/>
      <c r="BA61" s="2711"/>
      <c r="BB61" s="2711"/>
      <c r="BC61" s="2711"/>
      <c r="BD61" s="2711"/>
      <c r="BE61" s="2711"/>
      <c r="BF61" s="2711"/>
      <c r="BG61" s="2711"/>
      <c r="BH61" s="2711"/>
      <c r="BI61" s="2711"/>
      <c r="BJ61" s="2711"/>
      <c r="BK61" s="2711"/>
      <c r="BL61" s="2711"/>
      <c r="BM61" s="2711"/>
      <c r="BN61" s="2711"/>
      <c r="BO61" s="2711"/>
      <c r="BP61" s="2711"/>
      <c r="BQ61" s="2711"/>
      <c r="BR61" s="2711"/>
    </row>
    <row r="62" spans="1:70" x14ac:dyDescent="0.15">
      <c r="B62" s="106"/>
      <c r="C62" s="39"/>
      <c r="D62" s="39"/>
      <c r="E62" s="39"/>
      <c r="F62" s="39"/>
      <c r="G62" s="39"/>
      <c r="H62" s="39"/>
      <c r="I62" s="39"/>
      <c r="J62" s="39"/>
      <c r="K62" s="39"/>
      <c r="L62" s="39"/>
      <c r="M62" s="39"/>
      <c r="N62" s="39"/>
      <c r="O62" s="39"/>
      <c r="P62" s="39"/>
      <c r="Q62" s="39"/>
      <c r="R62" s="39"/>
      <c r="S62" s="39"/>
      <c r="T62" s="39"/>
      <c r="U62" s="39"/>
      <c r="V62" s="39"/>
      <c r="W62" s="39"/>
      <c r="X62" s="39"/>
      <c r="Y62" s="39"/>
      <c r="Z62" s="39"/>
      <c r="AA62" s="266"/>
      <c r="AB62" s="39"/>
      <c r="AC62" s="39"/>
      <c r="AD62" s="39"/>
      <c r="AE62" s="39"/>
      <c r="AF62" s="39"/>
      <c r="AG62" s="39"/>
      <c r="AH62" s="39"/>
      <c r="AI62" s="39"/>
      <c r="AJ62" s="39"/>
      <c r="AK62" s="39"/>
      <c r="AL62" s="39"/>
      <c r="AM62" s="152"/>
    </row>
    <row r="63" spans="1:70" ht="12.75" thickBot="1" x14ac:dyDescent="0.2">
      <c r="B63" s="185"/>
      <c r="C63" s="96"/>
      <c r="D63" s="96"/>
      <c r="E63" s="96"/>
      <c r="F63" s="96"/>
      <c r="G63" s="96"/>
      <c r="H63" s="96"/>
      <c r="I63" s="96"/>
      <c r="J63" s="96"/>
      <c r="K63" s="96"/>
      <c r="L63" s="96"/>
      <c r="M63" s="96"/>
      <c r="N63" s="96"/>
      <c r="O63" s="96"/>
      <c r="P63" s="96"/>
      <c r="Q63" s="96"/>
      <c r="R63" s="96"/>
      <c r="S63" s="96"/>
      <c r="T63" s="96"/>
      <c r="U63" s="96"/>
      <c r="V63" s="96"/>
      <c r="W63" s="96"/>
      <c r="X63" s="96"/>
      <c r="Y63" s="96"/>
      <c r="Z63" s="96"/>
      <c r="AA63" s="281"/>
      <c r="AB63" s="96"/>
      <c r="AC63" s="96"/>
      <c r="AD63" s="96"/>
      <c r="AE63" s="96"/>
      <c r="AF63" s="96"/>
      <c r="AG63" s="96"/>
      <c r="AH63" s="96"/>
      <c r="AI63" s="96"/>
      <c r="AJ63" s="96"/>
      <c r="AK63" s="96"/>
      <c r="AL63" s="96"/>
      <c r="AM63" s="282"/>
    </row>
  </sheetData>
  <mergeCells count="25">
    <mergeCell ref="B2:AM2"/>
    <mergeCell ref="B4:Z4"/>
    <mergeCell ref="AA4:AM4"/>
    <mergeCell ref="V8:W8"/>
    <mergeCell ref="S9:T9"/>
    <mergeCell ref="V9:W9"/>
    <mergeCell ref="AB10:AM13"/>
    <mergeCell ref="AO11:BR14"/>
    <mergeCell ref="O12:P12"/>
    <mergeCell ref="Q12:R12"/>
    <mergeCell ref="S12:T12"/>
    <mergeCell ref="V12:W12"/>
    <mergeCell ref="AB31:AM34"/>
    <mergeCell ref="AB15:AM17"/>
    <mergeCell ref="AO16:BR25"/>
    <mergeCell ref="L17:M17"/>
    <mergeCell ref="AB19:AM27"/>
    <mergeCell ref="AO27:BR28"/>
    <mergeCell ref="AB28:AM30"/>
    <mergeCell ref="J23:X24"/>
    <mergeCell ref="AO60:BR61"/>
    <mergeCell ref="AO57:BQ58"/>
    <mergeCell ref="T50:Y50"/>
    <mergeCell ref="AO53:BQ55"/>
    <mergeCell ref="AB36:AM41"/>
  </mergeCells>
  <phoneticPr fontId="4"/>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10</xdr:row>
                    <xdr:rowOff>0</xdr:rowOff>
                  </from>
                  <to>
                    <xdr:col>5</xdr:col>
                    <xdr:colOff>95250</xdr:colOff>
                    <xdr:row>11</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16</xdr:col>
                    <xdr:colOff>152400</xdr:colOff>
                    <xdr:row>43</xdr:row>
                    <xdr:rowOff>0</xdr:rowOff>
                  </from>
                  <to>
                    <xdr:col>20</xdr:col>
                    <xdr:colOff>95250</xdr:colOff>
                    <xdr:row>44</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19050</xdr:colOff>
                    <xdr:row>43</xdr:row>
                    <xdr:rowOff>0</xdr:rowOff>
                  </from>
                  <to>
                    <xdr:col>24</xdr:col>
                    <xdr:colOff>152400</xdr:colOff>
                    <xdr:row>44</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13</xdr:col>
                    <xdr:colOff>161925</xdr:colOff>
                    <xdr:row>44</xdr:row>
                    <xdr:rowOff>152400</xdr:rowOff>
                  </from>
                  <to>
                    <xdr:col>19</xdr:col>
                    <xdr:colOff>104775</xdr:colOff>
                    <xdr:row>46</xdr:row>
                    <xdr:rowOff>19050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28575</xdr:colOff>
                    <xdr:row>44</xdr:row>
                    <xdr:rowOff>152400</xdr:rowOff>
                  </from>
                  <to>
                    <xdr:col>25</xdr:col>
                    <xdr:colOff>161925</xdr:colOff>
                    <xdr:row>46</xdr:row>
                    <xdr:rowOff>19050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16</xdr:col>
                    <xdr:colOff>152400</xdr:colOff>
                    <xdr:row>19</xdr:row>
                    <xdr:rowOff>0</xdr:rowOff>
                  </from>
                  <to>
                    <xdr:col>20</xdr:col>
                    <xdr:colOff>95250</xdr:colOff>
                    <xdr:row>20</xdr:row>
                    <xdr:rowOff>38100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19050</xdr:colOff>
                    <xdr:row>19</xdr:row>
                    <xdr:rowOff>0</xdr:rowOff>
                  </from>
                  <to>
                    <xdr:col>24</xdr:col>
                    <xdr:colOff>152400</xdr:colOff>
                    <xdr:row>20</xdr:row>
                    <xdr:rowOff>38100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16</xdr:col>
                    <xdr:colOff>152400</xdr:colOff>
                    <xdr:row>21</xdr:row>
                    <xdr:rowOff>0</xdr:rowOff>
                  </from>
                  <to>
                    <xdr:col>20</xdr:col>
                    <xdr:colOff>95250</xdr:colOff>
                    <xdr:row>22</xdr:row>
                    <xdr:rowOff>28575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21</xdr:col>
                    <xdr:colOff>19050</xdr:colOff>
                    <xdr:row>21</xdr:row>
                    <xdr:rowOff>0</xdr:rowOff>
                  </from>
                  <to>
                    <xdr:col>24</xdr:col>
                    <xdr:colOff>152400</xdr:colOff>
                    <xdr:row>22</xdr:row>
                    <xdr:rowOff>28575</xdr:rowOff>
                  </to>
                </anchor>
              </controlPr>
            </control>
          </mc:Choice>
        </mc:AlternateContent>
        <mc:AlternateContent xmlns:mc="http://schemas.openxmlformats.org/markup-compatibility/2006">
          <mc:Choice Requires="x14">
            <control shapeId="126991" r:id="rId16" name="Check Box 15">
              <controlPr defaultSize="0" autoFill="0" autoLine="0" autoPict="0">
                <anchor moveWithCells="1">
                  <from>
                    <xdr:col>16</xdr:col>
                    <xdr:colOff>152400</xdr:colOff>
                    <xdr:row>13</xdr:row>
                    <xdr:rowOff>0</xdr:rowOff>
                  </from>
                  <to>
                    <xdr:col>20</xdr:col>
                    <xdr:colOff>95250</xdr:colOff>
                    <xdr:row>14</xdr:row>
                    <xdr:rowOff>38100</xdr:rowOff>
                  </to>
                </anchor>
              </controlPr>
            </control>
          </mc:Choice>
        </mc:AlternateContent>
        <mc:AlternateContent xmlns:mc="http://schemas.openxmlformats.org/markup-compatibility/2006">
          <mc:Choice Requires="x14">
            <control shapeId="126992" r:id="rId17" name="Check Box 16">
              <controlPr defaultSize="0" autoFill="0" autoLine="0" autoPict="0">
                <anchor moveWithCells="1">
                  <from>
                    <xdr:col>21</xdr:col>
                    <xdr:colOff>19050</xdr:colOff>
                    <xdr:row>13</xdr:row>
                    <xdr:rowOff>0</xdr:rowOff>
                  </from>
                  <to>
                    <xdr:col>24</xdr:col>
                    <xdr:colOff>152400</xdr:colOff>
                    <xdr:row>14</xdr:row>
                    <xdr:rowOff>38100</xdr:rowOff>
                  </to>
                </anchor>
              </controlPr>
            </control>
          </mc:Choice>
        </mc:AlternateContent>
        <mc:AlternateContent xmlns:mc="http://schemas.openxmlformats.org/markup-compatibility/2006">
          <mc:Choice Requires="x14">
            <control shapeId="126993" r:id="rId18" name="Check Box 17">
              <controlPr defaultSize="0" autoFill="0" autoLine="0" autoPict="0">
                <anchor moveWithCells="1">
                  <from>
                    <xdr:col>13</xdr:col>
                    <xdr:colOff>133350</xdr:colOff>
                    <xdr:row>15</xdr:row>
                    <xdr:rowOff>142875</xdr:rowOff>
                  </from>
                  <to>
                    <xdr:col>15</xdr:col>
                    <xdr:colOff>0</xdr:colOff>
                    <xdr:row>17</xdr:row>
                    <xdr:rowOff>0</xdr:rowOff>
                  </to>
                </anchor>
              </controlPr>
            </control>
          </mc:Choice>
        </mc:AlternateContent>
        <mc:AlternateContent xmlns:mc="http://schemas.openxmlformats.org/markup-compatibility/2006">
          <mc:Choice Requires="x14">
            <control shapeId="126994" r:id="rId19" name="Check Box 18">
              <controlPr defaultSize="0" autoFill="0" autoLine="0" autoPict="0">
                <anchor moveWithCells="1">
                  <from>
                    <xdr:col>13</xdr:col>
                    <xdr:colOff>133350</xdr:colOff>
                    <xdr:row>16</xdr:row>
                    <xdr:rowOff>142875</xdr:rowOff>
                  </from>
                  <to>
                    <xdr:col>15</xdr:col>
                    <xdr:colOff>0</xdr:colOff>
                    <xdr:row>18</xdr:row>
                    <xdr:rowOff>0</xdr:rowOff>
                  </to>
                </anchor>
              </controlPr>
            </control>
          </mc:Choice>
        </mc:AlternateContent>
        <mc:AlternateContent xmlns:mc="http://schemas.openxmlformats.org/markup-compatibility/2006">
          <mc:Choice Requires="x14">
            <control shapeId="126995" r:id="rId20" name="Check Box 1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126996" r:id="rId21" name="Check Box 2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126997" r:id="rId22" name="Check Box 21">
              <controlPr defaultSize="0" autoFill="0" autoLine="0" autoPict="0">
                <anchor moveWithCells="1">
                  <from>
                    <xdr:col>16</xdr:col>
                    <xdr:colOff>104775</xdr:colOff>
                    <xdr:row>26</xdr:row>
                    <xdr:rowOff>0</xdr:rowOff>
                  </from>
                  <to>
                    <xdr:col>20</xdr:col>
                    <xdr:colOff>47625</xdr:colOff>
                    <xdr:row>27</xdr:row>
                    <xdr:rowOff>28575</xdr:rowOff>
                  </to>
                </anchor>
              </controlPr>
            </control>
          </mc:Choice>
        </mc:AlternateContent>
        <mc:AlternateContent xmlns:mc="http://schemas.openxmlformats.org/markup-compatibility/2006">
          <mc:Choice Requires="x14">
            <control shapeId="126998" r:id="rId23" name="Check Box 22">
              <controlPr defaultSize="0" autoFill="0" autoLine="0" autoPict="0">
                <anchor moveWithCells="1">
                  <from>
                    <xdr:col>20</xdr:col>
                    <xdr:colOff>152400</xdr:colOff>
                    <xdr:row>26</xdr:row>
                    <xdr:rowOff>0</xdr:rowOff>
                  </from>
                  <to>
                    <xdr:col>24</xdr:col>
                    <xdr:colOff>104775</xdr:colOff>
                    <xdr:row>27</xdr:row>
                    <xdr:rowOff>28575</xdr:rowOff>
                  </to>
                </anchor>
              </controlPr>
            </control>
          </mc:Choice>
        </mc:AlternateContent>
        <mc:AlternateContent xmlns:mc="http://schemas.openxmlformats.org/markup-compatibility/2006">
          <mc:Choice Requires="x14">
            <control shapeId="126999" r:id="rId24" name="Check Box 23">
              <controlPr defaultSize="0" autoFill="0" autoLine="0" autoPict="0">
                <anchor moveWithCells="1">
                  <from>
                    <xdr:col>17</xdr:col>
                    <xdr:colOff>0</xdr:colOff>
                    <xdr:row>53</xdr:row>
                    <xdr:rowOff>0</xdr:rowOff>
                  </from>
                  <to>
                    <xdr:col>20</xdr:col>
                    <xdr:colOff>123825</xdr:colOff>
                    <xdr:row>54</xdr:row>
                    <xdr:rowOff>28575</xdr:rowOff>
                  </to>
                </anchor>
              </controlPr>
            </control>
          </mc:Choice>
        </mc:AlternateContent>
        <mc:AlternateContent xmlns:mc="http://schemas.openxmlformats.org/markup-compatibility/2006">
          <mc:Choice Requires="x14">
            <control shapeId="127000" r:id="rId25" name="Check Box 24">
              <controlPr defaultSize="0" autoFill="0" autoLine="0" autoPict="0">
                <anchor moveWithCells="1">
                  <from>
                    <xdr:col>21</xdr:col>
                    <xdr:colOff>47625</xdr:colOff>
                    <xdr:row>53</xdr:row>
                    <xdr:rowOff>0</xdr:rowOff>
                  </from>
                  <to>
                    <xdr:col>25</xdr:col>
                    <xdr:colOff>0</xdr:colOff>
                    <xdr:row>54</xdr:row>
                    <xdr:rowOff>28575</xdr:rowOff>
                  </to>
                </anchor>
              </controlPr>
            </control>
          </mc:Choice>
        </mc:AlternateContent>
        <mc:AlternateContent xmlns:mc="http://schemas.openxmlformats.org/markup-compatibility/2006">
          <mc:Choice Requires="x14">
            <control shapeId="127001" r:id="rId26" name="Check Box 25">
              <controlPr defaultSize="0" autoFill="0" autoLine="0" autoPict="0">
                <anchor moveWithCells="1">
                  <from>
                    <xdr:col>5</xdr:col>
                    <xdr:colOff>0</xdr:colOff>
                    <xdr:row>49</xdr:row>
                    <xdr:rowOff>0</xdr:rowOff>
                  </from>
                  <to>
                    <xdr:col>10</xdr:col>
                    <xdr:colOff>123825</xdr:colOff>
                    <xdr:row>50</xdr:row>
                    <xdr:rowOff>38100</xdr:rowOff>
                  </to>
                </anchor>
              </controlPr>
            </control>
          </mc:Choice>
        </mc:AlternateContent>
        <mc:AlternateContent xmlns:mc="http://schemas.openxmlformats.org/markup-compatibility/2006">
          <mc:Choice Requires="x14">
            <control shapeId="127002" r:id="rId27" name="Check Box 26">
              <controlPr defaultSize="0" autoFill="0" autoLine="0" autoPict="0">
                <anchor moveWithCells="1">
                  <from>
                    <xdr:col>9</xdr:col>
                    <xdr:colOff>152400</xdr:colOff>
                    <xdr:row>49</xdr:row>
                    <xdr:rowOff>0</xdr:rowOff>
                  </from>
                  <to>
                    <xdr:col>15</xdr:col>
                    <xdr:colOff>104775</xdr:colOff>
                    <xdr:row>50</xdr:row>
                    <xdr:rowOff>38100</xdr:rowOff>
                  </to>
                </anchor>
              </controlPr>
            </control>
          </mc:Choice>
        </mc:AlternateContent>
        <mc:AlternateContent xmlns:mc="http://schemas.openxmlformats.org/markup-compatibility/2006">
          <mc:Choice Requires="x14">
            <control shapeId="127003" r:id="rId28" name="Check Box 27">
              <controlPr defaultSize="0" autoFill="0" autoLine="0" autoPict="0">
                <anchor moveWithCells="1">
                  <from>
                    <xdr:col>14</xdr:col>
                    <xdr:colOff>123825</xdr:colOff>
                    <xdr:row>49</xdr:row>
                    <xdr:rowOff>0</xdr:rowOff>
                  </from>
                  <to>
                    <xdr:col>18</xdr:col>
                    <xdr:colOff>114300</xdr:colOff>
                    <xdr:row>50</xdr:row>
                    <xdr:rowOff>38100</xdr:rowOff>
                  </to>
                </anchor>
              </controlPr>
            </control>
          </mc:Choice>
        </mc:AlternateContent>
        <mc:AlternateContent xmlns:mc="http://schemas.openxmlformats.org/markup-compatibility/2006">
          <mc:Choice Requires="x14">
            <control shapeId="127004" r:id="rId29" name="Check Box 28">
              <controlPr defaultSize="0" autoFill="0" autoLine="0" autoPict="0">
                <anchor moveWithCells="1">
                  <from>
                    <xdr:col>4</xdr:col>
                    <xdr:colOff>0</xdr:colOff>
                    <xdr:row>57</xdr:row>
                    <xdr:rowOff>0</xdr:rowOff>
                  </from>
                  <to>
                    <xdr:col>10</xdr:col>
                    <xdr:colOff>85725</xdr:colOff>
                    <xdr:row>58</xdr:row>
                    <xdr:rowOff>38100</xdr:rowOff>
                  </to>
                </anchor>
              </controlPr>
            </control>
          </mc:Choice>
        </mc:AlternateContent>
        <mc:AlternateContent xmlns:mc="http://schemas.openxmlformats.org/markup-compatibility/2006">
          <mc:Choice Requires="x14">
            <control shapeId="127005" r:id="rId30" name="Check Box 29">
              <controlPr defaultSize="0" autoFill="0" autoLine="0" autoPict="0">
                <anchor moveWithCells="1">
                  <from>
                    <xdr:col>11</xdr:col>
                    <xdr:colOff>123825</xdr:colOff>
                    <xdr:row>57</xdr:row>
                    <xdr:rowOff>0</xdr:rowOff>
                  </from>
                  <to>
                    <xdr:col>18</xdr:col>
                    <xdr:colOff>142875</xdr:colOff>
                    <xdr:row>58</xdr:row>
                    <xdr:rowOff>38100</xdr:rowOff>
                  </to>
                </anchor>
              </controlPr>
            </control>
          </mc:Choice>
        </mc:AlternateContent>
        <mc:AlternateContent xmlns:mc="http://schemas.openxmlformats.org/markup-compatibility/2006">
          <mc:Choice Requires="x14">
            <control shapeId="127006" r:id="rId31" name="Check Box 30">
              <controlPr defaultSize="0" autoFill="0" autoLine="0" autoPict="0">
                <anchor moveWithCells="1">
                  <from>
                    <xdr:col>19</xdr:col>
                    <xdr:colOff>114300</xdr:colOff>
                    <xdr:row>57</xdr:row>
                    <xdr:rowOff>0</xdr:rowOff>
                  </from>
                  <to>
                    <xdr:col>23</xdr:col>
                    <xdr:colOff>104775</xdr:colOff>
                    <xdr:row>58</xdr:row>
                    <xdr:rowOff>38100</xdr:rowOff>
                  </to>
                </anchor>
              </controlPr>
            </control>
          </mc:Choice>
        </mc:AlternateContent>
        <mc:AlternateContent xmlns:mc="http://schemas.openxmlformats.org/markup-compatibility/2006">
          <mc:Choice Requires="x14">
            <control shapeId="127007" r:id="rId32" name="Check Box 31">
              <controlPr defaultSize="0" autoFill="0" autoLine="0" autoPict="0">
                <anchor moveWithCells="1">
                  <from>
                    <xdr:col>17</xdr:col>
                    <xdr:colOff>133350</xdr:colOff>
                    <xdr:row>60</xdr:row>
                    <xdr:rowOff>0</xdr:rowOff>
                  </from>
                  <to>
                    <xdr:col>21</xdr:col>
                    <xdr:colOff>76200</xdr:colOff>
                    <xdr:row>61</xdr:row>
                    <xdr:rowOff>38100</xdr:rowOff>
                  </to>
                </anchor>
              </controlPr>
            </control>
          </mc:Choice>
        </mc:AlternateContent>
        <mc:AlternateContent xmlns:mc="http://schemas.openxmlformats.org/markup-compatibility/2006">
          <mc:Choice Requires="x14">
            <control shapeId="127008" r:id="rId33" name="Check Box 32">
              <controlPr defaultSize="0" autoFill="0" autoLine="0" autoPict="0">
                <anchor moveWithCells="1">
                  <from>
                    <xdr:col>22</xdr:col>
                    <xdr:colOff>0</xdr:colOff>
                    <xdr:row>60</xdr:row>
                    <xdr:rowOff>0</xdr:rowOff>
                  </from>
                  <to>
                    <xdr:col>25</xdr:col>
                    <xdr:colOff>133350</xdr:colOff>
                    <xdr:row>61</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C126"/>
  <sheetViews>
    <sheetView showGridLines="0" view="pageBreakPreview" zoomScaleNormal="100" zoomScaleSheetLayoutView="100" workbookViewId="0">
      <selection activeCell="AD6" sqref="AD6"/>
    </sheetView>
  </sheetViews>
  <sheetFormatPr defaultColWidth="8" defaultRowHeight="12" x14ac:dyDescent="0.15"/>
  <cols>
    <col min="1" max="2" width="1.5" style="1410" customWidth="1"/>
    <col min="3" max="3" width="2.375" style="1410" customWidth="1"/>
    <col min="4" max="4" width="3" style="1410" customWidth="1"/>
    <col min="5" max="5" width="2.75" style="1410" customWidth="1"/>
    <col min="6" max="11" width="2.375" style="1410" customWidth="1"/>
    <col min="12" max="12" width="2.25" style="1410" customWidth="1"/>
    <col min="13" max="13" width="2.5" style="1410" customWidth="1"/>
    <col min="14" max="14" width="3" style="1410" customWidth="1"/>
    <col min="15" max="21" width="2.375" style="1410" customWidth="1"/>
    <col min="22" max="22" width="1.875" style="1410" customWidth="1"/>
    <col min="23" max="26" width="2.625" style="1410" customWidth="1"/>
    <col min="27" max="29" width="2.375" style="1410" customWidth="1"/>
    <col min="30" max="30" width="2.375" style="1424" customWidth="1"/>
    <col min="31" max="42" width="2.375" style="1410" customWidth="1"/>
    <col min="43" max="48" width="4.375" style="1410" customWidth="1"/>
    <col min="49" max="105" width="2.375" style="1410" customWidth="1"/>
    <col min="106" max="16384" width="8" style="1410"/>
  </cols>
  <sheetData>
    <row r="1" spans="1:105" ht="14.1" customHeight="1" x14ac:dyDescent="0.15">
      <c r="B1" s="1594"/>
      <c r="C1" s="1594"/>
      <c r="D1" s="1594"/>
      <c r="E1" s="1594"/>
      <c r="F1" s="1594"/>
      <c r="G1" s="1594"/>
      <c r="H1" s="1594"/>
      <c r="I1" s="1594"/>
      <c r="J1" s="1595"/>
      <c r="K1" s="1595"/>
      <c r="M1" s="1595"/>
      <c r="N1" s="1595"/>
      <c r="O1" s="2764" t="s">
        <v>1904</v>
      </c>
      <c r="P1" s="2764"/>
      <c r="Q1" s="2764"/>
      <c r="R1" s="2764"/>
      <c r="S1" s="2764"/>
      <c r="T1" s="2764"/>
      <c r="U1" s="2764"/>
      <c r="V1" s="2764"/>
      <c r="W1" s="2764"/>
      <c r="X1" s="2764"/>
      <c r="Y1" s="2764"/>
      <c r="Z1" s="2764"/>
      <c r="AA1" s="2764"/>
      <c r="AB1" s="2764"/>
      <c r="AC1" s="2764"/>
      <c r="AD1" s="1595"/>
      <c r="AE1" s="1595"/>
      <c r="AF1" s="1596"/>
      <c r="AG1" s="1596"/>
      <c r="AH1" s="1596"/>
      <c r="AI1" s="1596"/>
      <c r="AJ1" s="1596"/>
      <c r="AK1" s="1596"/>
      <c r="AL1" s="1596"/>
      <c r="AM1" s="1596"/>
      <c r="AN1" s="2765" t="s">
        <v>1989</v>
      </c>
      <c r="AO1" s="2765"/>
      <c r="AP1" s="2765"/>
      <c r="AQ1" s="2765"/>
      <c r="AR1" s="2765"/>
      <c r="AS1" s="2765"/>
      <c r="AT1" s="1595"/>
      <c r="AU1" s="2732" t="s">
        <v>1905</v>
      </c>
      <c r="AV1" s="2732"/>
      <c r="AW1" s="2732"/>
      <c r="AX1" s="2732"/>
      <c r="AZ1" s="1422" t="s">
        <v>801</v>
      </c>
    </row>
    <row r="2" spans="1:105" ht="5.0999999999999996" customHeight="1" thickBot="1" x14ac:dyDescent="0.2">
      <c r="B2" s="1597"/>
      <c r="C2" s="1597"/>
      <c r="D2" s="1597"/>
      <c r="E2" s="1597"/>
      <c r="F2" s="1597"/>
      <c r="G2" s="1597"/>
      <c r="H2" s="1597"/>
      <c r="I2" s="1597"/>
      <c r="AF2" s="1598"/>
      <c r="AG2" s="1598"/>
      <c r="AH2" s="1598"/>
      <c r="AI2" s="1598"/>
      <c r="AJ2" s="1598"/>
      <c r="AK2" s="1598"/>
      <c r="AL2" s="1598"/>
      <c r="AM2" s="1598"/>
      <c r="AN2" s="2766"/>
      <c r="AO2" s="2766"/>
      <c r="AP2" s="2766"/>
      <c r="AQ2" s="2766"/>
      <c r="AR2" s="2766"/>
      <c r="AS2" s="2766"/>
      <c r="AT2" s="1595"/>
      <c r="AU2" s="1595"/>
      <c r="AV2" s="1595"/>
      <c r="AW2" s="1595"/>
      <c r="AX2" s="1595"/>
    </row>
    <row r="3" spans="1:105" ht="14.1" customHeight="1" x14ac:dyDescent="0.15">
      <c r="B3" s="2733" t="s">
        <v>58</v>
      </c>
      <c r="C3" s="2734"/>
      <c r="D3" s="2734"/>
      <c r="E3" s="2734"/>
      <c r="F3" s="2734"/>
      <c r="G3" s="2734"/>
      <c r="H3" s="2734"/>
      <c r="I3" s="2734"/>
      <c r="J3" s="2734"/>
      <c r="K3" s="2734"/>
      <c r="L3" s="2734"/>
      <c r="M3" s="2734"/>
      <c r="N3" s="2734"/>
      <c r="O3" s="2734"/>
      <c r="P3" s="2734"/>
      <c r="Q3" s="2734"/>
      <c r="R3" s="2734"/>
      <c r="S3" s="2734"/>
      <c r="T3" s="2734"/>
      <c r="U3" s="2734"/>
      <c r="V3" s="2734"/>
      <c r="W3" s="2734"/>
      <c r="X3" s="2734"/>
      <c r="Y3" s="2734"/>
      <c r="Z3" s="2734"/>
      <c r="AA3" s="2735"/>
      <c r="AB3" s="2736" t="s">
        <v>8</v>
      </c>
      <c r="AC3" s="2734"/>
      <c r="AD3" s="2734"/>
      <c r="AE3" s="2734"/>
      <c r="AF3" s="2734"/>
      <c r="AG3" s="2734"/>
      <c r="AH3" s="2734"/>
      <c r="AI3" s="2734"/>
      <c r="AJ3" s="2734"/>
      <c r="AK3" s="2734"/>
      <c r="AL3" s="2734"/>
      <c r="AM3" s="2734"/>
      <c r="AN3" s="2734"/>
      <c r="AO3" s="2734"/>
      <c r="AP3" s="2734"/>
      <c r="AQ3" s="1599"/>
      <c r="AR3" s="1599"/>
      <c r="AS3" s="1600"/>
      <c r="AT3" s="1413"/>
      <c r="AU3" s="1595"/>
      <c r="AV3" s="1595"/>
      <c r="AW3" s="1595"/>
      <c r="AX3" s="1595"/>
      <c r="CR3" s="1408"/>
      <c r="CS3" s="1408"/>
      <c r="CT3" s="1408"/>
      <c r="CU3" s="1408"/>
      <c r="CV3" s="1408"/>
      <c r="CW3" s="1408"/>
      <c r="CX3" s="1408"/>
      <c r="CY3" s="1408"/>
      <c r="CZ3" s="1408"/>
      <c r="DA3" s="1408"/>
    </row>
    <row r="4" spans="1:105" ht="9.75" customHeight="1" x14ac:dyDescent="0.15">
      <c r="A4" s="1422"/>
      <c r="B4" s="1601"/>
      <c r="C4" s="1602"/>
      <c r="F4" s="1422"/>
      <c r="G4" s="1422"/>
      <c r="H4" s="1422"/>
      <c r="I4" s="1422"/>
      <c r="J4" s="1422"/>
      <c r="K4" s="1422"/>
      <c r="L4" s="1422"/>
      <c r="M4" s="1422"/>
      <c r="N4" s="1422"/>
      <c r="O4" s="1422"/>
      <c r="P4" s="1422"/>
      <c r="Q4" s="1422"/>
      <c r="R4" s="1422"/>
      <c r="S4" s="1422"/>
      <c r="T4" s="1422"/>
      <c r="U4" s="1603"/>
      <c r="V4" s="1603"/>
      <c r="W4" s="1422"/>
      <c r="X4" s="1603"/>
      <c r="Y4" s="1603"/>
      <c r="Z4" s="1603"/>
      <c r="AA4" s="1422"/>
      <c r="AB4" s="2737"/>
      <c r="AC4" s="2738"/>
      <c r="AD4" s="1414"/>
      <c r="AE4" s="1422"/>
      <c r="AF4" s="1422"/>
      <c r="AG4" s="1422"/>
      <c r="AH4" s="1422"/>
      <c r="AI4" s="1422"/>
      <c r="AJ4" s="1422"/>
      <c r="AK4" s="1422"/>
      <c r="AL4" s="1422"/>
      <c r="AM4" s="1422"/>
      <c r="AN4" s="1422"/>
      <c r="AO4" s="1422"/>
      <c r="AP4" s="1421"/>
      <c r="AQ4" s="1421"/>
      <c r="AR4" s="1421"/>
      <c r="AS4" s="1604"/>
      <c r="AT4" s="1421"/>
      <c r="AU4" s="1421"/>
      <c r="AV4" s="1421"/>
      <c r="AX4" s="1414"/>
      <c r="AZ4" s="1410" t="s">
        <v>1887</v>
      </c>
      <c r="BA4" s="1410" t="s">
        <v>1990</v>
      </c>
      <c r="CL4" s="1408"/>
      <c r="CM4" s="1408"/>
      <c r="CN4" s="1408"/>
      <c r="CO4" s="1408"/>
      <c r="CP4" s="1408"/>
      <c r="CQ4" s="1408"/>
      <c r="CR4" s="1408"/>
      <c r="CS4" s="1408"/>
      <c r="CT4" s="1408"/>
      <c r="CU4" s="1408"/>
      <c r="CV4" s="1408"/>
      <c r="CW4" s="1408"/>
      <c r="CX4" s="1408"/>
      <c r="CY4" s="1408"/>
      <c r="CZ4" s="1408"/>
      <c r="DA4" s="1408"/>
    </row>
    <row r="5" spans="1:105" ht="14.1" customHeight="1" x14ac:dyDescent="0.15">
      <c r="A5" s="1422"/>
      <c r="B5" s="1605" t="s">
        <v>809</v>
      </c>
      <c r="C5" s="1602"/>
      <c r="D5" s="1602"/>
      <c r="E5" s="1602"/>
      <c r="F5" s="1602"/>
      <c r="G5" s="1602"/>
      <c r="H5" s="1602"/>
      <c r="I5" s="1602"/>
      <c r="J5" s="1602"/>
      <c r="K5" s="1602"/>
      <c r="L5" s="1422"/>
      <c r="M5" s="1422"/>
      <c r="N5" s="1422"/>
      <c r="O5" s="1422"/>
      <c r="P5" s="1422"/>
      <c r="Q5" s="1422"/>
      <c r="R5" s="1422"/>
      <c r="S5" s="1422"/>
      <c r="T5" s="1422"/>
      <c r="U5" s="1591"/>
      <c r="V5" s="1603"/>
      <c r="W5" s="1422"/>
      <c r="X5" s="1603"/>
      <c r="Y5" s="1591"/>
      <c r="Z5" s="1422"/>
      <c r="AA5" s="1422"/>
      <c r="AB5" s="1606"/>
      <c r="AC5" s="1422"/>
      <c r="AD5" s="1414"/>
      <c r="AE5" s="1422"/>
      <c r="AF5" s="1422"/>
      <c r="AG5" s="1422"/>
      <c r="AH5" s="1422"/>
      <c r="AI5" s="1422"/>
      <c r="AJ5" s="1422"/>
      <c r="AK5" s="1422"/>
      <c r="AL5" s="1422"/>
      <c r="AM5" s="1422"/>
      <c r="AN5" s="1422"/>
      <c r="AO5" s="1422"/>
      <c r="AP5" s="1421"/>
      <c r="AQ5" s="1421"/>
      <c r="AR5" s="1421"/>
      <c r="AS5" s="1604"/>
      <c r="AT5" s="1421"/>
      <c r="AU5" s="1421"/>
      <c r="AV5" s="1421"/>
      <c r="AX5" s="1422"/>
      <c r="AY5" s="1422"/>
      <c r="AZ5" s="1607" t="s">
        <v>1910</v>
      </c>
      <c r="BA5" s="1414"/>
      <c r="BB5" s="1414"/>
      <c r="BC5" s="1414"/>
      <c r="BD5" s="1414"/>
      <c r="BE5" s="1414"/>
      <c r="BF5" s="1414"/>
      <c r="BG5" s="1414"/>
      <c r="BH5" s="1414"/>
      <c r="BI5" s="1414"/>
      <c r="BJ5" s="1414"/>
      <c r="BK5" s="1414"/>
      <c r="BL5" s="1414"/>
      <c r="BM5" s="1414"/>
      <c r="BN5" s="1414"/>
      <c r="BO5" s="1414"/>
      <c r="BP5" s="1423"/>
      <c r="BQ5" s="1423"/>
      <c r="BR5" s="1414"/>
      <c r="BS5" s="1414"/>
      <c r="BT5" s="1414"/>
      <c r="BU5" s="1414"/>
      <c r="BV5" s="1414"/>
      <c r="BW5" s="1414"/>
      <c r="BX5" s="1414"/>
      <c r="BY5" s="1414"/>
      <c r="BZ5" s="1414"/>
      <c r="CA5" s="1414"/>
      <c r="CB5" s="1414"/>
      <c r="CC5" s="1414"/>
      <c r="CD5" s="1414"/>
      <c r="CE5" s="1414"/>
      <c r="CF5" s="1414"/>
      <c r="CG5" s="1414"/>
      <c r="CH5" s="1424"/>
      <c r="CI5" s="1424"/>
      <c r="CK5" s="1414"/>
      <c r="CL5" s="1408"/>
      <c r="CM5" s="1408"/>
      <c r="CN5" s="1408"/>
      <c r="CO5" s="1408"/>
      <c r="CP5" s="1408"/>
      <c r="CQ5" s="1408"/>
      <c r="CR5" s="1408"/>
      <c r="CS5" s="1408"/>
      <c r="CT5" s="1408"/>
      <c r="CU5" s="1408"/>
      <c r="CV5" s="1408"/>
      <c r="CW5" s="1408"/>
      <c r="CX5" s="1408"/>
      <c r="CY5" s="1408"/>
      <c r="CZ5" s="1408"/>
      <c r="DA5" s="1408"/>
    </row>
    <row r="6" spans="1:105" ht="13.5" customHeight="1" x14ac:dyDescent="0.15">
      <c r="A6" s="1422"/>
      <c r="B6" s="1605"/>
      <c r="C6" s="1602"/>
      <c r="D6" s="1602"/>
      <c r="E6" s="1602"/>
      <c r="F6" s="1602"/>
      <c r="G6" s="1602"/>
      <c r="H6" s="1602"/>
      <c r="I6" s="1602"/>
      <c r="J6" s="1602"/>
      <c r="K6" s="1602"/>
      <c r="L6" s="1422"/>
      <c r="M6" s="1422"/>
      <c r="N6" s="1422"/>
      <c r="O6" s="1422"/>
      <c r="P6" s="1422"/>
      <c r="Q6" s="1422"/>
      <c r="R6" s="1422"/>
      <c r="S6" s="1422"/>
      <c r="T6" s="1422"/>
      <c r="U6" s="1591"/>
      <c r="V6" s="1603"/>
      <c r="W6" s="1422"/>
      <c r="X6" s="1603"/>
      <c r="Y6" s="1591"/>
      <c r="Z6" s="1422"/>
      <c r="AA6" s="1422"/>
      <c r="AB6" s="1606"/>
      <c r="AC6" s="1422"/>
      <c r="AD6" s="1414"/>
      <c r="AE6" s="1422"/>
      <c r="AF6" s="1422"/>
      <c r="AG6" s="1422"/>
      <c r="AH6" s="1422"/>
      <c r="AI6" s="1422"/>
      <c r="AJ6" s="1422"/>
      <c r="AK6" s="1422"/>
      <c r="AL6" s="1422"/>
      <c r="AM6" s="1422"/>
      <c r="AN6" s="1422"/>
      <c r="AO6" s="1422"/>
      <c r="AP6" s="1421"/>
      <c r="AQ6" s="1421"/>
      <c r="AR6" s="1421"/>
      <c r="AS6" s="1604"/>
      <c r="AT6" s="1421"/>
      <c r="AU6" s="1421"/>
      <c r="AV6" s="1421"/>
      <c r="AZ6" s="1414"/>
      <c r="BA6" s="1422" t="s">
        <v>802</v>
      </c>
      <c r="BB6" s="1414"/>
      <c r="BC6" s="1414"/>
      <c r="BD6" s="1414"/>
      <c r="BE6" s="1414"/>
      <c r="BF6" s="1414"/>
      <c r="BG6" s="1414"/>
      <c r="BH6" s="1414"/>
      <c r="BI6" s="1414"/>
      <c r="BJ6" s="1414"/>
      <c r="BK6" s="1414"/>
      <c r="BL6" s="1414"/>
      <c r="BM6" s="1414"/>
      <c r="BN6" s="1414"/>
      <c r="BO6" s="1414"/>
      <c r="BP6" s="1439"/>
      <c r="BQ6" s="1439"/>
      <c r="BR6" s="1414"/>
      <c r="BS6" s="1414"/>
      <c r="BT6" s="1414"/>
      <c r="BU6" s="1414"/>
      <c r="BV6" s="1414"/>
      <c r="BW6" s="1414"/>
      <c r="BX6" s="1414"/>
      <c r="BY6" s="1414"/>
      <c r="BZ6" s="1414"/>
      <c r="CA6" s="1414"/>
      <c r="CB6" s="1414"/>
      <c r="CC6" s="1414"/>
      <c r="CD6" s="1414"/>
      <c r="CE6" s="1414"/>
      <c r="CF6" s="1414"/>
      <c r="CG6" s="1414"/>
      <c r="CH6" s="1440"/>
      <c r="CI6" s="1440"/>
      <c r="CL6" s="1408"/>
      <c r="CM6" s="1408"/>
      <c r="CN6" s="1408"/>
      <c r="CO6" s="1408"/>
      <c r="CP6" s="1408"/>
      <c r="CQ6" s="1408"/>
      <c r="CR6" s="1408"/>
      <c r="CS6" s="1408"/>
      <c r="CT6" s="1408"/>
      <c r="CU6" s="1408"/>
      <c r="CV6" s="1408"/>
      <c r="CW6" s="1408"/>
      <c r="CX6" s="1408"/>
      <c r="CY6" s="1408"/>
      <c r="CZ6" s="1408"/>
      <c r="DA6" s="1408"/>
    </row>
    <row r="7" spans="1:105" ht="14.1" customHeight="1" x14ac:dyDescent="0.15">
      <c r="A7" s="1422"/>
      <c r="B7" s="1608"/>
      <c r="C7" s="1607" t="s">
        <v>249</v>
      </c>
      <c r="D7" s="1607"/>
      <c r="E7" s="1607"/>
      <c r="F7" s="1607"/>
      <c r="G7" s="1607"/>
      <c r="H7" s="1607"/>
      <c r="I7" s="1607"/>
      <c r="J7" s="1607"/>
      <c r="K7" s="1607"/>
      <c r="L7" s="1607"/>
      <c r="M7" s="1607"/>
      <c r="N7" s="1607"/>
      <c r="O7" s="1607"/>
      <c r="P7" s="1607"/>
      <c r="Q7" s="1607"/>
      <c r="R7" s="1607"/>
      <c r="S7" s="1607"/>
      <c r="T7" s="1607"/>
      <c r="U7" s="1607"/>
      <c r="V7" s="1607"/>
      <c r="W7" s="1607"/>
      <c r="X7" s="1607"/>
      <c r="Y7" s="1607"/>
      <c r="Z7" s="1607"/>
      <c r="AA7" s="1607"/>
      <c r="AB7" s="1609"/>
      <c r="AC7" s="1414"/>
      <c r="AD7" s="1414"/>
      <c r="AE7" s="1414"/>
      <c r="AF7" s="1414"/>
      <c r="AG7" s="1414"/>
      <c r="AH7" s="1414"/>
      <c r="AI7" s="1414"/>
      <c r="AJ7" s="1414"/>
      <c r="AK7" s="1422"/>
      <c r="AL7" s="1422"/>
      <c r="AM7" s="1422"/>
      <c r="AN7" s="1422"/>
      <c r="AO7" s="1422"/>
      <c r="AP7" s="1421"/>
      <c r="AQ7" s="1421"/>
      <c r="AR7" s="1421"/>
      <c r="AS7" s="1604"/>
      <c r="AT7" s="1421"/>
      <c r="AU7" s="1421"/>
      <c r="AV7" s="1421"/>
      <c r="AX7" s="1422"/>
      <c r="AY7" s="1414"/>
      <c r="AZ7" s="1414"/>
      <c r="BA7" s="1422" t="s">
        <v>803</v>
      </c>
      <c r="BB7" s="1414"/>
      <c r="BC7" s="1414"/>
      <c r="BD7" s="1414"/>
      <c r="BE7" s="1414"/>
      <c r="CL7" s="1408"/>
      <c r="CM7" s="1408"/>
      <c r="CN7" s="1408"/>
      <c r="CO7" s="1408"/>
      <c r="CP7" s="1408"/>
      <c r="CQ7" s="1408"/>
      <c r="CR7" s="1408"/>
      <c r="CS7" s="1408"/>
      <c r="CT7" s="1408"/>
      <c r="CU7" s="1408"/>
      <c r="CV7" s="1408"/>
      <c r="CW7" s="1408"/>
      <c r="CX7" s="1408"/>
      <c r="CY7" s="1408"/>
      <c r="CZ7" s="1408"/>
      <c r="DA7" s="1408"/>
    </row>
    <row r="8" spans="1:105" ht="14.1" customHeight="1" x14ac:dyDescent="0.15">
      <c r="A8" s="1422"/>
      <c r="B8" s="1608"/>
      <c r="D8" s="1436" t="s">
        <v>1800</v>
      </c>
      <c r="AB8" s="1610"/>
      <c r="AC8" s="2772" t="s">
        <v>1911</v>
      </c>
      <c r="AD8" s="2772"/>
      <c r="AE8" s="2772"/>
      <c r="AF8" s="2773"/>
      <c r="AG8" s="2773"/>
      <c r="AH8" s="2773"/>
      <c r="AI8" s="2774"/>
      <c r="AJ8" s="2774"/>
      <c r="AK8" s="2773" t="s">
        <v>1912</v>
      </c>
      <c r="AL8" s="2773"/>
      <c r="AM8" s="2773"/>
      <c r="AN8" s="2773"/>
      <c r="AO8" s="2773"/>
      <c r="AP8" s="2773"/>
      <c r="AQ8" s="1491"/>
      <c r="AR8" s="1491"/>
      <c r="AS8" s="1612"/>
      <c r="AT8" s="1491"/>
      <c r="AX8" s="1414"/>
      <c r="AY8" s="1422"/>
      <c r="AZ8" s="1410" t="s">
        <v>805</v>
      </c>
      <c r="CL8" s="1408"/>
      <c r="CM8" s="1408"/>
      <c r="CN8" s="1408"/>
      <c r="CO8" s="1408"/>
      <c r="CP8" s="1408"/>
      <c r="CQ8" s="1408"/>
      <c r="CR8" s="1408"/>
      <c r="CS8" s="1408"/>
      <c r="CT8" s="1408"/>
      <c r="CU8" s="1408"/>
      <c r="CV8" s="1408"/>
      <c r="CW8" s="1408"/>
      <c r="CX8" s="1408"/>
      <c r="CY8" s="1408"/>
      <c r="CZ8" s="1408"/>
      <c r="DA8" s="1408"/>
    </row>
    <row r="9" spans="1:105" s="1408" customFormat="1" ht="14.1" customHeight="1" x14ac:dyDescent="0.15">
      <c r="A9" s="1425"/>
      <c r="B9" s="1608"/>
      <c r="C9" s="1410"/>
      <c r="D9" s="2739" t="s">
        <v>23</v>
      </c>
      <c r="E9" s="2740"/>
      <c r="F9" s="2740"/>
      <c r="G9" s="2745" t="s">
        <v>1913</v>
      </c>
      <c r="H9" s="2746"/>
      <c r="I9" s="2746"/>
      <c r="J9" s="2746"/>
      <c r="K9" s="2746"/>
      <c r="L9" s="2746"/>
      <c r="M9" s="2746"/>
      <c r="N9" s="2746"/>
      <c r="O9" s="2746"/>
      <c r="P9" s="2746"/>
      <c r="Q9" s="2746"/>
      <c r="R9" s="2746"/>
      <c r="S9" s="2746"/>
      <c r="T9" s="2746"/>
      <c r="U9" s="2746"/>
      <c r="V9" s="2746"/>
      <c r="W9" s="2746"/>
      <c r="X9" s="2746"/>
      <c r="Y9" s="2746"/>
      <c r="Z9" s="2746"/>
      <c r="AA9" s="2746"/>
      <c r="AB9" s="2746"/>
      <c r="AC9" s="2746"/>
      <c r="AD9" s="2746"/>
      <c r="AE9" s="2747"/>
      <c r="AF9" s="1441"/>
      <c r="AG9" s="1442"/>
      <c r="AH9" s="1613"/>
      <c r="AI9" s="1613"/>
      <c r="AJ9" s="1613"/>
      <c r="AK9" s="1613"/>
      <c r="AL9" s="1613"/>
      <c r="AM9" s="1613"/>
      <c r="AN9" s="1613"/>
      <c r="AO9" s="1613"/>
      <c r="AP9" s="1613"/>
      <c r="AQ9" s="1421"/>
      <c r="AR9" s="1421"/>
      <c r="AS9" s="1604"/>
      <c r="AT9" s="1421"/>
      <c r="AU9" s="1410"/>
      <c r="AV9" s="1410"/>
      <c r="AW9" s="1410"/>
      <c r="AX9" s="1414"/>
      <c r="AY9" s="1422"/>
      <c r="AZ9" s="1410"/>
      <c r="BA9" s="1410" t="s">
        <v>804</v>
      </c>
      <c r="BB9" s="1410"/>
      <c r="BC9" s="1410"/>
      <c r="BD9" s="1410"/>
      <c r="BE9" s="1410"/>
      <c r="BF9" s="1410"/>
      <c r="BG9" s="1410"/>
      <c r="BH9" s="1410"/>
      <c r="BI9" s="1410"/>
      <c r="BJ9" s="1410"/>
      <c r="BK9" s="1410"/>
      <c r="BL9" s="1410"/>
      <c r="BM9" s="1410"/>
      <c r="BN9" s="1410"/>
      <c r="BO9" s="1410"/>
      <c r="BP9" s="1410"/>
      <c r="BQ9" s="1410"/>
      <c r="BR9" s="1410"/>
      <c r="BS9" s="1410"/>
      <c r="BT9" s="1410"/>
      <c r="BU9" s="1410"/>
      <c r="BV9" s="1410"/>
      <c r="BW9" s="1410"/>
      <c r="BX9" s="1410"/>
      <c r="BY9" s="1410"/>
      <c r="BZ9" s="1410"/>
      <c r="CA9" s="1410"/>
      <c r="CB9" s="1410"/>
      <c r="CC9" s="1410"/>
      <c r="CD9" s="1410"/>
      <c r="CE9" s="1410"/>
      <c r="CF9" s="1410"/>
      <c r="CG9" s="1410"/>
      <c r="CH9" s="1410"/>
      <c r="CI9" s="1410"/>
      <c r="CJ9" s="1410"/>
      <c r="CK9" s="1410"/>
    </row>
    <row r="10" spans="1:105" s="1408" customFormat="1" ht="26.25" customHeight="1" x14ac:dyDescent="0.15">
      <c r="A10" s="1425"/>
      <c r="B10" s="1608"/>
      <c r="C10" s="1410"/>
      <c r="D10" s="2741"/>
      <c r="E10" s="2742"/>
      <c r="F10" s="2742"/>
      <c r="G10" s="2748" t="s">
        <v>1914</v>
      </c>
      <c r="H10" s="2749"/>
      <c r="I10" s="2749"/>
      <c r="J10" s="2749"/>
      <c r="K10" s="2749"/>
      <c r="L10" s="2749"/>
      <c r="M10" s="2749"/>
      <c r="N10" s="2750"/>
      <c r="O10" s="2751" t="s">
        <v>1991</v>
      </c>
      <c r="P10" s="2752"/>
      <c r="Q10" s="2752"/>
      <c r="R10" s="2752"/>
      <c r="S10" s="2752"/>
      <c r="T10" s="2752"/>
      <c r="U10" s="2752"/>
      <c r="V10" s="2753"/>
      <c r="W10" s="2754" t="s">
        <v>1916</v>
      </c>
      <c r="X10" s="2755"/>
      <c r="Y10" s="2755"/>
      <c r="Z10" s="2755"/>
      <c r="AA10" s="2755"/>
      <c r="AB10" s="2755"/>
      <c r="AC10" s="2755"/>
      <c r="AD10" s="2755"/>
      <c r="AE10" s="2756"/>
      <c r="AF10" s="1442"/>
      <c r="AG10" s="1442"/>
      <c r="AH10" s="1613"/>
      <c r="AI10" s="1613"/>
      <c r="AJ10" s="1613"/>
      <c r="AK10" s="1613"/>
      <c r="AL10" s="1613"/>
      <c r="AM10" s="1613"/>
      <c r="AN10" s="1613"/>
      <c r="AO10" s="1613"/>
      <c r="AP10" s="1613"/>
      <c r="AQ10" s="1614"/>
      <c r="AR10" s="1614"/>
      <c r="AS10" s="1615"/>
      <c r="AT10" s="1614"/>
      <c r="AU10" s="1410"/>
      <c r="AV10" s="1410"/>
      <c r="AW10" s="1410"/>
      <c r="AX10" s="1410"/>
      <c r="AY10" s="1410"/>
      <c r="AZ10" s="1410" t="s">
        <v>806</v>
      </c>
      <c r="BA10" s="1414"/>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24"/>
      <c r="CK10" s="1410"/>
    </row>
    <row r="11" spans="1:105" s="1408" customFormat="1" ht="14.1" customHeight="1" x14ac:dyDescent="0.15">
      <c r="A11" s="1425"/>
      <c r="B11" s="1608"/>
      <c r="C11" s="1410"/>
      <c r="D11" s="2741"/>
      <c r="E11" s="2742"/>
      <c r="F11" s="2742"/>
      <c r="G11" s="2757" t="s">
        <v>798</v>
      </c>
      <c r="H11" s="2758"/>
      <c r="I11" s="2758"/>
      <c r="J11" s="2759"/>
      <c r="K11" s="2760" t="s">
        <v>547</v>
      </c>
      <c r="L11" s="2761"/>
      <c r="M11" s="2761"/>
      <c r="N11" s="2761"/>
      <c r="O11" s="2757" t="s">
        <v>798</v>
      </c>
      <c r="P11" s="2758"/>
      <c r="Q11" s="2758"/>
      <c r="R11" s="2759"/>
      <c r="S11" s="2760" t="s">
        <v>547</v>
      </c>
      <c r="T11" s="2761"/>
      <c r="U11" s="2761"/>
      <c r="V11" s="2761"/>
      <c r="W11" s="2757" t="s">
        <v>798</v>
      </c>
      <c r="X11" s="2758"/>
      <c r="Y11" s="2758"/>
      <c r="Z11" s="2759"/>
      <c r="AA11" s="2760" t="s">
        <v>547</v>
      </c>
      <c r="AB11" s="2761"/>
      <c r="AC11" s="2761"/>
      <c r="AD11" s="2761"/>
      <c r="AE11" s="2770"/>
      <c r="AF11" s="1449"/>
      <c r="AG11" s="1449"/>
      <c r="AH11" s="1616"/>
      <c r="AI11" s="1616"/>
      <c r="AJ11" s="1616"/>
      <c r="AK11" s="1616"/>
      <c r="AL11" s="1616"/>
      <c r="AM11" s="1616"/>
      <c r="AN11" s="1616"/>
      <c r="AO11" s="1616"/>
      <c r="AP11" s="1616"/>
      <c r="AQ11" s="1421"/>
      <c r="AR11" s="1421"/>
      <c r="AS11" s="1604"/>
      <c r="AT11" s="1421"/>
      <c r="AU11" s="1410"/>
      <c r="AV11" s="1410"/>
      <c r="AW11" s="1410"/>
      <c r="AX11" s="1410"/>
      <c r="AY11" s="1410"/>
      <c r="AZ11" s="1410"/>
      <c r="BA11" s="1617" t="s">
        <v>1992</v>
      </c>
      <c r="BB11" s="1454"/>
      <c r="BC11" s="1454"/>
      <c r="BD11" s="1454"/>
      <c r="BE11" s="1454"/>
      <c r="BF11" s="1454"/>
      <c r="BG11" s="1454"/>
      <c r="BH11" s="1454"/>
      <c r="BI11" s="1454"/>
      <c r="BJ11" s="1454"/>
      <c r="BK11" s="1454"/>
      <c r="BL11" s="1454"/>
      <c r="BM11" s="1454"/>
      <c r="BN11" s="1454"/>
      <c r="BO11" s="1454"/>
      <c r="BP11" s="1454"/>
      <c r="BQ11" s="1454"/>
      <c r="BR11" s="1454"/>
      <c r="BS11" s="1454"/>
      <c r="BT11" s="1454"/>
      <c r="BU11" s="1454"/>
      <c r="BV11" s="1454"/>
      <c r="BW11" s="1454"/>
      <c r="BX11" s="1454"/>
      <c r="BY11" s="1454"/>
      <c r="BZ11" s="1454"/>
      <c r="CA11" s="1454"/>
      <c r="CB11" s="1454"/>
      <c r="CC11" s="1454"/>
      <c r="CD11" s="1454"/>
      <c r="CE11" s="1454"/>
      <c r="CF11" s="1454"/>
      <c r="CG11" s="1454"/>
      <c r="CH11" s="1454"/>
      <c r="CI11" s="1454"/>
      <c r="CJ11" s="1454"/>
      <c r="CK11" s="1454"/>
      <c r="CR11" s="1411"/>
    </row>
    <row r="12" spans="1:105" s="1408" customFormat="1" ht="14.1" customHeight="1" x14ac:dyDescent="0.15">
      <c r="A12" s="1425"/>
      <c r="B12" s="1608"/>
      <c r="C12" s="1410"/>
      <c r="D12" s="2743"/>
      <c r="E12" s="2744"/>
      <c r="F12" s="2744"/>
      <c r="G12" s="1450"/>
      <c r="H12" s="1451"/>
      <c r="I12" s="2748" t="s">
        <v>1917</v>
      </c>
      <c r="J12" s="2750"/>
      <c r="K12" s="2762"/>
      <c r="L12" s="2763"/>
      <c r="M12" s="2763"/>
      <c r="N12" s="2763"/>
      <c r="O12" s="1450"/>
      <c r="P12" s="1451"/>
      <c r="Q12" s="2748" t="s">
        <v>1917</v>
      </c>
      <c r="R12" s="2750"/>
      <c r="S12" s="2762"/>
      <c r="T12" s="2763"/>
      <c r="U12" s="2763"/>
      <c r="V12" s="2763"/>
      <c r="W12" s="2767"/>
      <c r="X12" s="2768"/>
      <c r="Y12" s="2768"/>
      <c r="Z12" s="2769"/>
      <c r="AA12" s="2762"/>
      <c r="AB12" s="2763"/>
      <c r="AC12" s="2763"/>
      <c r="AD12" s="2763"/>
      <c r="AE12" s="2771"/>
      <c r="AF12" s="1449"/>
      <c r="AG12" s="1449"/>
      <c r="AH12" s="1616"/>
      <c r="AI12" s="1616"/>
      <c r="AJ12" s="1616"/>
      <c r="AK12" s="1616"/>
      <c r="AL12" s="1616"/>
      <c r="AM12" s="1616"/>
      <c r="AN12" s="1616"/>
      <c r="AO12" s="1616"/>
      <c r="AP12" s="1616"/>
      <c r="AQ12" s="1421"/>
      <c r="AR12" s="1421"/>
      <c r="AS12" s="1604"/>
      <c r="AT12" s="1421"/>
      <c r="AU12" s="1410"/>
      <c r="AV12" s="1410"/>
      <c r="AW12" s="1410"/>
      <c r="AX12" s="1410"/>
      <c r="AY12" s="1414"/>
      <c r="AZ12" s="1410" t="s">
        <v>1888</v>
      </c>
      <c r="BA12" s="1453" t="s">
        <v>1919</v>
      </c>
      <c r="BB12" s="1454"/>
      <c r="BC12" s="1454"/>
      <c r="BD12" s="1454"/>
      <c r="BE12" s="1454"/>
      <c r="BF12" s="1454"/>
      <c r="BG12" s="1454"/>
      <c r="BH12" s="1454"/>
      <c r="BI12" s="1454"/>
      <c r="BJ12" s="1454"/>
      <c r="BK12" s="1454"/>
      <c r="BL12" s="1454"/>
      <c r="BM12" s="1454"/>
      <c r="BN12" s="1454"/>
      <c r="BO12" s="1454"/>
      <c r="BP12" s="1454"/>
      <c r="BQ12" s="1454"/>
      <c r="BR12" s="1454"/>
      <c r="BS12" s="1454"/>
      <c r="BT12" s="1454"/>
      <c r="BU12" s="1454"/>
      <c r="BV12" s="1454"/>
      <c r="BW12" s="1454"/>
      <c r="BX12" s="1454"/>
      <c r="BY12" s="1454"/>
      <c r="BZ12" s="1454"/>
      <c r="CA12" s="1454"/>
      <c r="CB12" s="1454"/>
      <c r="CC12" s="1454"/>
      <c r="CD12" s="1454"/>
      <c r="CE12" s="1454"/>
      <c r="CF12" s="1454"/>
      <c r="CG12" s="1454"/>
      <c r="CH12" s="1454"/>
      <c r="CI12" s="1454"/>
      <c r="CJ12" s="1454"/>
      <c r="CK12" s="1454"/>
      <c r="CL12" s="1428"/>
      <c r="CM12" s="1411"/>
      <c r="CN12" s="1411"/>
      <c r="CO12" s="1411"/>
      <c r="CP12" s="1411"/>
      <c r="CQ12" s="1411"/>
    </row>
    <row r="13" spans="1:105" s="1408" customFormat="1" ht="14.1" customHeight="1" x14ac:dyDescent="0.15">
      <c r="A13" s="1425"/>
      <c r="B13" s="1608"/>
      <c r="C13" s="1410"/>
      <c r="D13" s="2775">
        <v>1</v>
      </c>
      <c r="E13" s="2776"/>
      <c r="F13" s="2776"/>
      <c r="G13" s="2775">
        <v>7</v>
      </c>
      <c r="H13" s="2777"/>
      <c r="I13" s="2786">
        <v>1</v>
      </c>
      <c r="J13" s="2787"/>
      <c r="K13" s="2775">
        <v>14</v>
      </c>
      <c r="L13" s="2776"/>
      <c r="M13" s="2776"/>
      <c r="N13" s="2776"/>
      <c r="O13" s="2775"/>
      <c r="P13" s="2777"/>
      <c r="Q13" s="2786"/>
      <c r="R13" s="2787"/>
      <c r="S13" s="2775">
        <v>1</v>
      </c>
      <c r="T13" s="2776"/>
      <c r="U13" s="2776"/>
      <c r="V13" s="2777"/>
      <c r="W13" s="2775">
        <v>1</v>
      </c>
      <c r="X13" s="2776"/>
      <c r="Y13" s="2776"/>
      <c r="Z13" s="2777"/>
      <c r="AA13" s="2775">
        <v>1</v>
      </c>
      <c r="AB13" s="2776"/>
      <c r="AC13" s="2776"/>
      <c r="AD13" s="2776"/>
      <c r="AE13" s="2777"/>
      <c r="AF13" s="1452"/>
      <c r="AG13" s="1452"/>
      <c r="AH13" s="1618"/>
      <c r="AI13" s="1618"/>
      <c r="AJ13" s="1618"/>
      <c r="AK13" s="1618"/>
      <c r="AL13" s="1618"/>
      <c r="AM13" s="1618"/>
      <c r="AN13" s="1618"/>
      <c r="AO13" s="1618"/>
      <c r="AP13" s="1618"/>
      <c r="AQ13" s="1421"/>
      <c r="AR13" s="1421"/>
      <c r="AS13" s="1604"/>
      <c r="AT13" s="1421"/>
      <c r="AU13" s="1410"/>
      <c r="AV13" s="1410"/>
      <c r="AW13" s="1410"/>
      <c r="AX13" s="1410"/>
      <c r="AY13" s="1454"/>
      <c r="AZ13" s="1491" t="s">
        <v>1894</v>
      </c>
      <c r="BA13" s="1422" t="s">
        <v>1993</v>
      </c>
      <c r="BB13" s="1414"/>
      <c r="BC13" s="1414"/>
      <c r="BD13" s="1414"/>
      <c r="BE13" s="1462"/>
      <c r="BF13" s="1462"/>
      <c r="BG13" s="1462"/>
      <c r="BH13" s="1462"/>
      <c r="BI13" s="1462"/>
      <c r="BJ13" s="1462"/>
      <c r="BK13" s="1462"/>
      <c r="BL13" s="1462"/>
      <c r="BM13" s="1462"/>
      <c r="BN13" s="1462"/>
      <c r="BO13" s="1410"/>
      <c r="BP13" s="1410"/>
      <c r="BQ13" s="1410"/>
      <c r="BR13" s="1410"/>
      <c r="BS13" s="1463"/>
      <c r="BT13" s="1463"/>
      <c r="BU13" s="1463"/>
      <c r="BV13" s="1463"/>
      <c r="BW13" s="1463"/>
      <c r="BX13" s="1463"/>
      <c r="BY13" s="1463"/>
      <c r="BZ13" s="1463"/>
      <c r="CA13" s="1463"/>
      <c r="CB13" s="1463"/>
      <c r="CC13" s="1463"/>
      <c r="CD13" s="1463"/>
      <c r="CE13" s="1463"/>
      <c r="CF13" s="1463"/>
      <c r="CG13" s="1463"/>
      <c r="CH13" s="1463"/>
      <c r="CI13" s="1463"/>
      <c r="CJ13" s="1463"/>
      <c r="CK13" s="1463"/>
      <c r="CR13" s="1410"/>
      <c r="CS13" s="1410"/>
      <c r="CT13" s="1410"/>
      <c r="CU13" s="1410"/>
      <c r="CV13" s="1410"/>
      <c r="CW13" s="1410"/>
      <c r="CX13" s="1410"/>
      <c r="CY13" s="1410"/>
      <c r="CZ13" s="1410"/>
      <c r="DA13" s="1410"/>
    </row>
    <row r="14" spans="1:105" s="1408" customFormat="1" ht="14.1" customHeight="1" x14ac:dyDescent="0.15">
      <c r="A14" s="1425"/>
      <c r="B14" s="1608"/>
      <c r="C14" s="1410"/>
      <c r="D14" s="2778"/>
      <c r="E14" s="2779"/>
      <c r="F14" s="2779"/>
      <c r="G14" s="2778"/>
      <c r="H14" s="2780"/>
      <c r="I14" s="2788"/>
      <c r="J14" s="2789"/>
      <c r="K14" s="2778"/>
      <c r="L14" s="2779"/>
      <c r="M14" s="2779"/>
      <c r="N14" s="2779"/>
      <c r="O14" s="2778"/>
      <c r="P14" s="2780"/>
      <c r="Q14" s="2788"/>
      <c r="R14" s="2789"/>
      <c r="S14" s="2778"/>
      <c r="T14" s="2779"/>
      <c r="U14" s="2779"/>
      <c r="V14" s="2780"/>
      <c r="W14" s="2778"/>
      <c r="X14" s="2779"/>
      <c r="Y14" s="2779"/>
      <c r="Z14" s="2780"/>
      <c r="AA14" s="2778"/>
      <c r="AB14" s="2779"/>
      <c r="AC14" s="2779"/>
      <c r="AD14" s="2779"/>
      <c r="AE14" s="2780"/>
      <c r="AF14" s="1452"/>
      <c r="AG14" s="1452"/>
      <c r="AH14" s="1618"/>
      <c r="AI14" s="1618"/>
      <c r="AJ14" s="1618"/>
      <c r="AK14" s="1618"/>
      <c r="AL14" s="1618"/>
      <c r="AM14" s="1618"/>
      <c r="AN14" s="1618"/>
      <c r="AO14" s="1618"/>
      <c r="AP14" s="1618"/>
      <c r="AQ14" s="1421"/>
      <c r="AR14" s="1421"/>
      <c r="AS14" s="1604"/>
      <c r="AT14" s="1421"/>
      <c r="AU14" s="1410"/>
      <c r="AV14" s="1410"/>
      <c r="AW14" s="1410"/>
      <c r="AX14" s="1421"/>
      <c r="AY14" s="1410"/>
      <c r="BA14" s="1408" t="s">
        <v>1994</v>
      </c>
      <c r="BB14" s="1491"/>
      <c r="BC14" s="1491"/>
      <c r="BD14" s="1491"/>
      <c r="BE14" s="1491"/>
      <c r="BF14" s="1491"/>
      <c r="BG14" s="1491"/>
      <c r="BH14" s="1491"/>
      <c r="BI14" s="1491"/>
      <c r="BJ14" s="1491"/>
      <c r="BK14" s="1491"/>
      <c r="BL14" s="1491"/>
      <c r="BM14" s="1491"/>
      <c r="BN14" s="1491"/>
      <c r="BO14" s="1491"/>
      <c r="BP14" s="1491"/>
      <c r="BQ14" s="1491"/>
      <c r="BR14" s="1491"/>
      <c r="BS14" s="1491"/>
      <c r="BT14" s="1491"/>
      <c r="BU14" s="1491"/>
      <c r="BV14" s="1491"/>
      <c r="BW14" s="1491"/>
      <c r="BX14" s="1491"/>
      <c r="BY14" s="1491"/>
      <c r="BZ14" s="1491"/>
      <c r="CA14" s="1491"/>
      <c r="CB14" s="1491"/>
      <c r="CC14" s="1491"/>
      <c r="CD14" s="1491"/>
      <c r="CE14" s="1491"/>
      <c r="CF14" s="1491"/>
      <c r="CG14" s="1491"/>
      <c r="CH14" s="1491"/>
      <c r="CI14" s="1491"/>
      <c r="CJ14" s="1491"/>
      <c r="CK14" s="1491"/>
      <c r="CL14" s="1410"/>
      <c r="CM14" s="1410"/>
      <c r="CN14" s="1410"/>
      <c r="CO14" s="1410"/>
      <c r="CP14" s="1410"/>
      <c r="CQ14" s="1410"/>
      <c r="CR14" s="1410"/>
      <c r="CS14" s="1410"/>
      <c r="CT14" s="1410"/>
      <c r="CU14" s="1410"/>
      <c r="CV14" s="1410"/>
      <c r="CW14" s="1410"/>
      <c r="CX14" s="1410"/>
      <c r="CY14" s="1410"/>
      <c r="CZ14" s="1410"/>
      <c r="DA14" s="1410"/>
    </row>
    <row r="15" spans="1:105" s="1408" customFormat="1" ht="14.1" customHeight="1" x14ac:dyDescent="0.15">
      <c r="A15" s="1425"/>
      <c r="B15" s="1608"/>
      <c r="C15" s="1422"/>
      <c r="D15" s="1425"/>
      <c r="E15" s="1425"/>
      <c r="F15" s="1455"/>
      <c r="G15" s="1455"/>
      <c r="H15" s="1425"/>
      <c r="I15" s="1425"/>
      <c r="J15" s="1455"/>
      <c r="K15" s="1455"/>
      <c r="L15" s="1455"/>
      <c r="M15" s="1455"/>
      <c r="N15" s="1455"/>
      <c r="O15" s="1455"/>
      <c r="P15" s="1455"/>
      <c r="Q15" s="1455"/>
      <c r="R15" s="1455"/>
      <c r="S15" s="1455"/>
      <c r="T15" s="1455"/>
      <c r="U15" s="1456"/>
      <c r="V15" s="1457"/>
      <c r="W15" s="1455"/>
      <c r="X15" s="1457"/>
      <c r="Y15" s="1456"/>
      <c r="Z15" s="1455"/>
      <c r="AA15" s="1455"/>
      <c r="AB15" s="1458"/>
      <c r="AC15" s="1459"/>
      <c r="AD15" s="1459"/>
      <c r="AE15" s="1459"/>
      <c r="AF15" s="1459"/>
      <c r="AG15" s="1459"/>
      <c r="AH15" s="1462"/>
      <c r="AI15" s="1462"/>
      <c r="AJ15" s="1462"/>
      <c r="AK15" s="1410"/>
      <c r="AL15" s="1410"/>
      <c r="AM15" s="1410"/>
      <c r="AN15" s="1410"/>
      <c r="AO15" s="1410"/>
      <c r="AP15" s="1410"/>
      <c r="AQ15" s="1410"/>
      <c r="AR15" s="1410"/>
      <c r="AS15" s="1619"/>
      <c r="AT15" s="1410"/>
      <c r="AU15" s="1421"/>
      <c r="AV15" s="1421"/>
      <c r="AW15" s="1421"/>
      <c r="AX15" s="1469"/>
      <c r="AY15" s="1410"/>
      <c r="AZ15" s="1436" t="s">
        <v>1903</v>
      </c>
      <c r="BA15" s="1466" t="s">
        <v>1995</v>
      </c>
      <c r="BL15" s="1410"/>
      <c r="BM15" s="1410"/>
      <c r="BN15" s="1410"/>
      <c r="BO15" s="1410"/>
      <c r="BP15" s="1410"/>
      <c r="BQ15" s="1410"/>
      <c r="BR15" s="1410"/>
      <c r="BS15" s="1410"/>
      <c r="BT15" s="1410"/>
      <c r="BU15" s="1410"/>
      <c r="BV15" s="1410"/>
      <c r="BW15" s="1410"/>
      <c r="BX15" s="1410"/>
      <c r="BY15" s="1410"/>
      <c r="BZ15" s="1410"/>
      <c r="CA15" s="1410"/>
      <c r="CB15" s="1410"/>
      <c r="CC15" s="1410"/>
      <c r="CD15" s="1410"/>
      <c r="CE15" s="1410"/>
      <c r="CF15" s="1410"/>
      <c r="CG15" s="1410"/>
      <c r="CH15" s="1410"/>
      <c r="CI15" s="1410"/>
      <c r="CJ15" s="1410"/>
      <c r="CK15" s="1410"/>
      <c r="CL15" s="1410"/>
      <c r="CM15" s="1410"/>
      <c r="CN15" s="1410"/>
      <c r="CO15" s="1410"/>
      <c r="CP15" s="1410"/>
      <c r="CQ15" s="1410"/>
      <c r="CR15" s="1410"/>
      <c r="CS15" s="1410"/>
      <c r="CT15" s="1410"/>
      <c r="CU15" s="1410"/>
      <c r="CV15" s="1410"/>
      <c r="CW15" s="1410"/>
      <c r="CX15" s="1410"/>
      <c r="CY15" s="1410"/>
      <c r="CZ15" s="1410"/>
      <c r="DA15" s="1410"/>
    </row>
    <row r="16" spans="1:105" s="1408" customFormat="1" ht="14.1" customHeight="1" x14ac:dyDescent="0.15">
      <c r="A16" s="1425"/>
      <c r="B16" s="1608"/>
      <c r="C16" s="1422"/>
      <c r="D16" s="2745" t="s">
        <v>799</v>
      </c>
      <c r="E16" s="2746"/>
      <c r="F16" s="2746"/>
      <c r="G16" s="2746"/>
      <c r="H16" s="2746"/>
      <c r="I16" s="2746"/>
      <c r="J16" s="2746"/>
      <c r="K16" s="2746"/>
      <c r="L16" s="2746"/>
      <c r="M16" s="2746"/>
      <c r="N16" s="2781" t="s">
        <v>1921</v>
      </c>
      <c r="O16" s="2782"/>
      <c r="P16" s="2782"/>
      <c r="Q16" s="2782"/>
      <c r="R16" s="2782"/>
      <c r="S16" s="2782"/>
      <c r="T16" s="2782"/>
      <c r="U16" s="2782"/>
      <c r="V16" s="2782"/>
      <c r="W16" s="2782"/>
      <c r="X16" s="2782"/>
      <c r="Y16" s="2783"/>
      <c r="Z16" s="2784" t="s">
        <v>1922</v>
      </c>
      <c r="AA16" s="2785"/>
      <c r="AB16" s="2785"/>
      <c r="AC16" s="2785"/>
      <c r="AD16" s="2785"/>
      <c r="AE16" s="2785"/>
      <c r="AF16" s="2785"/>
      <c r="AG16" s="2785"/>
      <c r="AH16" s="2790" t="s">
        <v>262</v>
      </c>
      <c r="AI16" s="2790"/>
      <c r="AJ16" s="2790"/>
      <c r="AK16" s="2790"/>
      <c r="AL16" s="1410"/>
      <c r="AM16" s="1410"/>
      <c r="AN16" s="1410"/>
      <c r="AO16" s="1410"/>
      <c r="AP16" s="1410"/>
      <c r="AQ16" s="1410"/>
      <c r="AR16" s="1410"/>
      <c r="AS16" s="1619"/>
      <c r="AT16" s="1410"/>
      <c r="AU16" s="1469"/>
      <c r="AV16" s="1469"/>
      <c r="AW16" s="1469"/>
      <c r="AX16" s="1469"/>
      <c r="AY16" s="1410"/>
      <c r="AZ16" s="1436" t="s">
        <v>1929</v>
      </c>
      <c r="BA16" s="1410" t="s">
        <v>1996</v>
      </c>
      <c r="BB16" s="1410"/>
      <c r="BC16" s="1410"/>
      <c r="BD16" s="1410"/>
      <c r="BE16" s="1410"/>
      <c r="BF16" s="1410"/>
      <c r="BG16" s="1410"/>
      <c r="BH16" s="1410"/>
      <c r="BI16" s="1410"/>
      <c r="BJ16" s="1410"/>
      <c r="BK16" s="1410"/>
      <c r="BL16" s="1410"/>
      <c r="BM16" s="1410"/>
      <c r="BN16" s="1410"/>
      <c r="BO16" s="1410"/>
      <c r="BP16" s="1410"/>
      <c r="BQ16" s="1410"/>
      <c r="BR16" s="1410"/>
      <c r="BS16" s="1410"/>
      <c r="BT16" s="1410"/>
      <c r="BU16" s="1410"/>
      <c r="BV16" s="1410"/>
      <c r="BW16" s="1410"/>
      <c r="BX16" s="1410"/>
      <c r="BY16" s="1410"/>
      <c r="BZ16" s="1410"/>
      <c r="CA16" s="1410"/>
      <c r="CB16" s="1410"/>
      <c r="CC16" s="1410"/>
      <c r="CD16" s="1410"/>
      <c r="CE16" s="1410"/>
      <c r="CF16" s="1410"/>
      <c r="CG16" s="1410"/>
      <c r="CH16" s="1410"/>
      <c r="CI16" s="1410"/>
      <c r="CJ16" s="1410"/>
      <c r="CK16" s="1410"/>
      <c r="CL16" s="1410"/>
      <c r="CM16" s="1410"/>
      <c r="CN16" s="1410"/>
      <c r="CO16" s="1410"/>
      <c r="CP16" s="1410"/>
      <c r="CQ16" s="1410"/>
      <c r="CR16" s="1463"/>
      <c r="CS16" s="1463"/>
      <c r="CT16" s="1463"/>
      <c r="CU16" s="1463"/>
      <c r="CV16" s="1463"/>
      <c r="CW16" s="1463"/>
      <c r="CX16" s="1463"/>
      <c r="CY16" s="1463"/>
      <c r="CZ16" s="1463"/>
      <c r="DA16" s="1463"/>
    </row>
    <row r="17" spans="1:107" s="1408" customFormat="1" ht="14.1" customHeight="1" x14ac:dyDescent="0.15">
      <c r="A17" s="1425"/>
      <c r="B17" s="1608"/>
      <c r="C17" s="1422"/>
      <c r="D17" s="2757" t="s">
        <v>798</v>
      </c>
      <c r="E17" s="2758"/>
      <c r="F17" s="2759"/>
      <c r="G17" s="2760" t="s">
        <v>547</v>
      </c>
      <c r="H17" s="2761"/>
      <c r="I17" s="2761"/>
      <c r="J17" s="2761"/>
      <c r="K17" s="2791" t="s">
        <v>1924</v>
      </c>
      <c r="L17" s="2792"/>
      <c r="M17" s="2795" t="s">
        <v>1925</v>
      </c>
      <c r="N17" s="2757" t="s">
        <v>798</v>
      </c>
      <c r="O17" s="2758"/>
      <c r="P17" s="2759"/>
      <c r="Q17" s="2760" t="s">
        <v>547</v>
      </c>
      <c r="R17" s="2761"/>
      <c r="S17" s="2761"/>
      <c r="T17" s="2761"/>
      <c r="U17" s="2761"/>
      <c r="V17" s="2770"/>
      <c r="W17" s="2797" t="s">
        <v>800</v>
      </c>
      <c r="X17" s="2798"/>
      <c r="Y17" s="2799"/>
      <c r="Z17" s="2760" t="s">
        <v>1926</v>
      </c>
      <c r="AA17" s="2761"/>
      <c r="AB17" s="2761"/>
      <c r="AC17" s="2761"/>
      <c r="AD17" s="2803" t="s">
        <v>1927</v>
      </c>
      <c r="AE17" s="2803"/>
      <c r="AF17" s="2803"/>
      <c r="AG17" s="2803"/>
      <c r="AH17" s="2790"/>
      <c r="AI17" s="2790"/>
      <c r="AJ17" s="2790"/>
      <c r="AK17" s="2790"/>
      <c r="AL17" s="1410"/>
      <c r="AM17" s="1410"/>
      <c r="AN17" s="1410"/>
      <c r="AO17" s="1410"/>
      <c r="AP17" s="1410"/>
      <c r="AQ17" s="1410"/>
      <c r="AR17" s="1410"/>
      <c r="AS17" s="1619"/>
      <c r="AT17" s="1410"/>
      <c r="AU17" s="1469"/>
      <c r="AV17" s="1469"/>
      <c r="AW17" s="1469"/>
      <c r="AX17" s="1469"/>
      <c r="AY17" s="1410"/>
      <c r="AZ17" s="1410"/>
      <c r="BA17" s="1410" t="s">
        <v>1931</v>
      </c>
      <c r="BB17" s="1410"/>
      <c r="BC17" s="1410"/>
      <c r="BD17" s="1410"/>
      <c r="BE17" s="1410"/>
      <c r="BF17" s="1410"/>
      <c r="BG17" s="1410"/>
      <c r="BH17" s="1410"/>
      <c r="BI17" s="1410"/>
      <c r="BJ17" s="1410"/>
      <c r="BK17" s="1410"/>
      <c r="BL17" s="1410"/>
      <c r="BM17" s="1410"/>
      <c r="BN17" s="1410"/>
      <c r="BO17" s="1410"/>
      <c r="BP17" s="1410"/>
      <c r="BQ17" s="1410"/>
      <c r="BR17" s="1410"/>
      <c r="BS17" s="1410"/>
      <c r="BT17" s="1410"/>
      <c r="BU17" s="1410"/>
      <c r="BV17" s="1410"/>
      <c r="BW17" s="1410"/>
      <c r="BX17" s="1410"/>
      <c r="BY17" s="1410"/>
      <c r="BZ17" s="1410"/>
      <c r="CA17" s="1410"/>
      <c r="CB17" s="1410"/>
      <c r="CC17" s="1410"/>
      <c r="CD17" s="1410"/>
      <c r="CE17" s="1410"/>
      <c r="CF17" s="1410"/>
      <c r="CG17" s="1410"/>
      <c r="CH17" s="1410"/>
      <c r="CI17" s="1410"/>
      <c r="CJ17" s="1410"/>
      <c r="CK17" s="1410"/>
      <c r="CL17" s="1463"/>
      <c r="CM17" s="1463"/>
      <c r="CN17" s="1463"/>
      <c r="CO17" s="1463"/>
      <c r="CP17" s="1463"/>
      <c r="CQ17" s="1463"/>
      <c r="CR17" s="1463"/>
      <c r="CS17" s="1463"/>
      <c r="CT17" s="1463"/>
      <c r="CU17" s="1463"/>
      <c r="CV17" s="1463"/>
      <c r="CW17" s="1463"/>
      <c r="CX17" s="1463"/>
      <c r="CY17" s="1463"/>
      <c r="CZ17" s="1463"/>
      <c r="DA17" s="1463"/>
    </row>
    <row r="18" spans="1:107" s="1408" customFormat="1" ht="14.1" customHeight="1" x14ac:dyDescent="0.15">
      <c r="A18" s="1425"/>
      <c r="B18" s="1608"/>
      <c r="C18" s="1422"/>
      <c r="D18" s="2767"/>
      <c r="E18" s="2768"/>
      <c r="F18" s="2769"/>
      <c r="G18" s="2762"/>
      <c r="H18" s="2763"/>
      <c r="I18" s="2763"/>
      <c r="J18" s="2763"/>
      <c r="K18" s="2793"/>
      <c r="L18" s="2794"/>
      <c r="M18" s="2796"/>
      <c r="N18" s="2767"/>
      <c r="O18" s="2768"/>
      <c r="P18" s="2769"/>
      <c r="Q18" s="2762"/>
      <c r="R18" s="2763"/>
      <c r="S18" s="2763"/>
      <c r="T18" s="2763"/>
      <c r="U18" s="2763"/>
      <c r="V18" s="2771"/>
      <c r="W18" s="2800"/>
      <c r="X18" s="2801"/>
      <c r="Y18" s="2802"/>
      <c r="Z18" s="2762"/>
      <c r="AA18" s="2763"/>
      <c r="AB18" s="2763"/>
      <c r="AC18" s="2763"/>
      <c r="AD18" s="2803"/>
      <c r="AE18" s="2803"/>
      <c r="AF18" s="2803"/>
      <c r="AG18" s="2803"/>
      <c r="AH18" s="2790"/>
      <c r="AI18" s="2790"/>
      <c r="AJ18" s="2790"/>
      <c r="AK18" s="2790"/>
      <c r="AL18" s="1410"/>
      <c r="AM18" s="1410"/>
      <c r="AN18" s="1410"/>
      <c r="AO18" s="1410"/>
      <c r="AP18" s="1410"/>
      <c r="AQ18" s="1410"/>
      <c r="AR18" s="1410"/>
      <c r="AS18" s="1619"/>
      <c r="AT18" s="1410"/>
      <c r="AU18" s="1469"/>
      <c r="AV18" s="1469"/>
      <c r="AW18" s="1469"/>
      <c r="AX18" s="1469"/>
      <c r="AY18" s="1410"/>
      <c r="AZ18" s="1410"/>
      <c r="BA18" s="1410"/>
      <c r="BB18" s="1410" t="s">
        <v>356</v>
      </c>
      <c r="BC18" s="1410"/>
      <c r="BD18" s="1410"/>
      <c r="BE18" s="1410"/>
      <c r="BF18" s="1410"/>
      <c r="BG18" s="1410"/>
      <c r="BH18" s="1410"/>
      <c r="BI18" s="1410"/>
      <c r="BJ18" s="1410"/>
      <c r="BK18" s="1410"/>
      <c r="BL18" s="1410"/>
      <c r="BM18" s="1410"/>
      <c r="BN18" s="1410"/>
      <c r="BO18" s="1410"/>
      <c r="BP18" s="1410"/>
      <c r="BQ18" s="1410"/>
      <c r="BR18" s="1410"/>
      <c r="BS18" s="1410"/>
      <c r="BT18" s="1410"/>
      <c r="BU18" s="1410"/>
      <c r="BV18" s="1410"/>
      <c r="BW18" s="1410"/>
      <c r="BX18" s="1410"/>
      <c r="BY18" s="1410"/>
      <c r="BZ18" s="1410"/>
      <c r="CA18" s="1410"/>
      <c r="CB18" s="1410"/>
      <c r="CC18" s="1410"/>
      <c r="CD18" s="1410"/>
      <c r="CE18" s="1410"/>
      <c r="CF18" s="1410"/>
      <c r="CG18" s="1410"/>
      <c r="CH18" s="1410"/>
      <c r="CI18" s="1410"/>
      <c r="CJ18" s="1410"/>
      <c r="CK18" s="1410"/>
      <c r="CL18" s="1463"/>
      <c r="CM18" s="1463"/>
      <c r="CN18" s="1463"/>
      <c r="CO18" s="1463"/>
      <c r="CP18" s="1463"/>
      <c r="CQ18" s="1463"/>
      <c r="CR18" s="1463"/>
      <c r="CS18" s="1463"/>
      <c r="CT18" s="1463"/>
      <c r="CU18" s="1463"/>
      <c r="CV18" s="1463"/>
      <c r="CW18" s="1463"/>
      <c r="CX18" s="1463"/>
      <c r="CY18" s="1463"/>
      <c r="CZ18" s="1463"/>
      <c r="DA18" s="1463"/>
    </row>
    <row r="19" spans="1:107" s="1408" customFormat="1" ht="14.1" customHeight="1" x14ac:dyDescent="0.15">
      <c r="A19" s="1425"/>
      <c r="B19" s="1608"/>
      <c r="C19" s="1410"/>
      <c r="D19" s="2775"/>
      <c r="E19" s="2776"/>
      <c r="F19" s="2777"/>
      <c r="G19" s="2775">
        <v>1</v>
      </c>
      <c r="H19" s="2776"/>
      <c r="I19" s="2776"/>
      <c r="J19" s="2776"/>
      <c r="K19" s="2786"/>
      <c r="L19" s="2787"/>
      <c r="M19" s="2811"/>
      <c r="N19" s="2776">
        <v>1</v>
      </c>
      <c r="O19" s="2776"/>
      <c r="P19" s="2777"/>
      <c r="Q19" s="2775">
        <v>3</v>
      </c>
      <c r="R19" s="2776"/>
      <c r="S19" s="2776"/>
      <c r="T19" s="2776"/>
      <c r="U19" s="2776"/>
      <c r="V19" s="2777"/>
      <c r="W19" s="2786"/>
      <c r="X19" s="2804"/>
      <c r="Y19" s="2787"/>
      <c r="Z19" s="2775">
        <v>1</v>
      </c>
      <c r="AA19" s="2776"/>
      <c r="AB19" s="2776"/>
      <c r="AC19" s="2776"/>
      <c r="AD19" s="2806">
        <v>2</v>
      </c>
      <c r="AE19" s="2806"/>
      <c r="AF19" s="2806"/>
      <c r="AG19" s="2807"/>
      <c r="AH19" s="2808">
        <f>SUM(D13:AE14)+SUM(D19:AG20)-I13-Q13-K19-W19-M19</f>
        <v>33</v>
      </c>
      <c r="AI19" s="2808"/>
      <c r="AJ19" s="2808"/>
      <c r="AK19" s="2808"/>
      <c r="AO19" s="1410"/>
      <c r="AP19" s="1410"/>
      <c r="AQ19" s="1410"/>
      <c r="AR19" s="1410"/>
      <c r="AS19" s="1619"/>
      <c r="AT19" s="1410"/>
      <c r="AU19" s="1469"/>
      <c r="AV19" s="1469"/>
      <c r="AW19" s="1469"/>
      <c r="AX19" s="1410"/>
      <c r="AY19" s="1410"/>
      <c r="AZ19" s="1410"/>
      <c r="BA19" s="1414"/>
      <c r="BB19" s="1410" t="s">
        <v>357</v>
      </c>
      <c r="BC19" s="1414"/>
      <c r="BD19" s="1416"/>
      <c r="BE19" s="1462"/>
      <c r="BF19" s="1462"/>
      <c r="BG19" s="1462"/>
      <c r="BH19" s="1462"/>
      <c r="BI19" s="1462"/>
      <c r="BJ19" s="1462"/>
      <c r="BK19" s="1462"/>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63"/>
      <c r="CM19" s="1463"/>
      <c r="CN19" s="1463"/>
      <c r="CO19" s="1463"/>
      <c r="CP19" s="1463"/>
      <c r="CQ19" s="1463"/>
      <c r="CR19" s="1463"/>
      <c r="CS19" s="1463"/>
      <c r="CT19" s="1463"/>
      <c r="CU19" s="1463"/>
      <c r="CV19" s="1463"/>
      <c r="CW19" s="1463"/>
      <c r="CX19" s="1463"/>
      <c r="CY19" s="1463"/>
      <c r="CZ19" s="1463"/>
      <c r="DA19" s="1463"/>
    </row>
    <row r="20" spans="1:107" s="1408" customFormat="1" ht="14.1" customHeight="1" x14ac:dyDescent="0.15">
      <c r="A20" s="1425"/>
      <c r="B20" s="1608"/>
      <c r="C20" s="1422"/>
      <c r="D20" s="2778"/>
      <c r="E20" s="2779"/>
      <c r="F20" s="2780"/>
      <c r="G20" s="2778"/>
      <c r="H20" s="2779"/>
      <c r="I20" s="2779"/>
      <c r="J20" s="2779"/>
      <c r="K20" s="2788"/>
      <c r="L20" s="2789"/>
      <c r="M20" s="2812"/>
      <c r="N20" s="2779"/>
      <c r="O20" s="2779"/>
      <c r="P20" s="2780"/>
      <c r="Q20" s="2778"/>
      <c r="R20" s="2779"/>
      <c r="S20" s="2779"/>
      <c r="T20" s="2779"/>
      <c r="U20" s="2779"/>
      <c r="V20" s="2780"/>
      <c r="W20" s="2788"/>
      <c r="X20" s="2805"/>
      <c r="Y20" s="2789"/>
      <c r="Z20" s="2778"/>
      <c r="AA20" s="2779"/>
      <c r="AB20" s="2779"/>
      <c r="AC20" s="2779"/>
      <c r="AD20" s="2806"/>
      <c r="AE20" s="2806"/>
      <c r="AF20" s="2806"/>
      <c r="AG20" s="2807"/>
      <c r="AH20" s="2808"/>
      <c r="AI20" s="2808"/>
      <c r="AJ20" s="2808"/>
      <c r="AK20" s="2808"/>
      <c r="AL20" s="2809">
        <f>G13+O13+K13+S13+W13+AA13+K19</f>
        <v>24</v>
      </c>
      <c r="AM20" s="2809"/>
      <c r="AN20" s="2809"/>
      <c r="AO20" s="2809"/>
      <c r="AP20" s="2809"/>
      <c r="AQ20" s="2809"/>
      <c r="AR20" s="1410"/>
      <c r="AS20" s="1619"/>
      <c r="AT20" s="1410"/>
      <c r="AU20" s="1469"/>
      <c r="AV20" s="1469"/>
      <c r="AW20" s="1469"/>
      <c r="AX20" s="1410"/>
      <c r="AY20" s="1410"/>
      <c r="AZ20" s="1410"/>
      <c r="BA20" s="1410"/>
      <c r="BB20" s="1410" t="s">
        <v>358</v>
      </c>
      <c r="BC20" s="1410"/>
      <c r="BD20" s="1410"/>
      <c r="BE20" s="1410"/>
      <c r="BF20" s="1410"/>
      <c r="BG20" s="1410"/>
      <c r="BH20" s="1410"/>
      <c r="BI20" s="1410"/>
      <c r="BJ20" s="1410"/>
      <c r="BK20" s="1410"/>
      <c r="BL20" s="1410"/>
      <c r="BM20" s="1410"/>
      <c r="BN20" s="1410"/>
      <c r="BO20" s="1410"/>
      <c r="BP20" s="1410"/>
      <c r="BQ20" s="1410"/>
      <c r="BR20" s="1410"/>
      <c r="BS20" s="1410"/>
      <c r="BT20" s="1410"/>
      <c r="BU20" s="1410"/>
      <c r="BV20" s="1410"/>
      <c r="BW20" s="1410"/>
      <c r="BX20" s="1410"/>
      <c r="BY20" s="1410"/>
      <c r="BZ20" s="1410"/>
      <c r="CA20" s="1410"/>
      <c r="CB20" s="1410"/>
      <c r="CC20" s="1410"/>
      <c r="CD20" s="1410"/>
      <c r="CE20" s="1410"/>
      <c r="CF20" s="1410"/>
      <c r="CG20" s="1410"/>
      <c r="CH20" s="1410"/>
      <c r="CI20" s="1410"/>
      <c r="CJ20" s="1410"/>
      <c r="CK20" s="1410"/>
      <c r="CL20" s="1463"/>
      <c r="CM20" s="1463"/>
      <c r="CN20" s="1463"/>
      <c r="CO20" s="1463"/>
      <c r="CP20" s="1463"/>
      <c r="CQ20" s="1463"/>
      <c r="CR20" s="1410"/>
      <c r="CS20" s="1410"/>
      <c r="CT20" s="1410"/>
      <c r="CU20" s="1410"/>
      <c r="CV20" s="1410"/>
      <c r="CW20" s="1410"/>
      <c r="CX20" s="1410"/>
      <c r="CY20" s="1410"/>
      <c r="CZ20" s="1410"/>
      <c r="DA20" s="1410"/>
    </row>
    <row r="21" spans="1:107" ht="14.1" customHeight="1" x14ac:dyDescent="0.15">
      <c r="A21" s="1422"/>
      <c r="B21" s="1608"/>
      <c r="C21" s="1607"/>
      <c r="D21" s="1410" t="s">
        <v>316</v>
      </c>
      <c r="E21" s="1607"/>
      <c r="AB21" s="1424"/>
      <c r="AD21" s="1410"/>
      <c r="AL21" s="2809"/>
      <c r="AM21" s="2809"/>
      <c r="AN21" s="2809"/>
      <c r="AO21" s="2809"/>
      <c r="AP21" s="2809"/>
      <c r="AQ21" s="2809"/>
      <c r="AR21" s="1620"/>
      <c r="AS21" s="1619"/>
      <c r="AX21" s="1463"/>
    </row>
    <row r="22" spans="1:107" ht="14.1" customHeight="1" x14ac:dyDescent="0.15">
      <c r="A22" s="1422"/>
      <c r="B22" s="1608"/>
      <c r="C22" s="1422"/>
      <c r="D22" s="1424" t="s">
        <v>1932</v>
      </c>
      <c r="E22" s="2810" t="s">
        <v>1933</v>
      </c>
      <c r="F22" s="2810"/>
      <c r="G22" s="2810"/>
      <c r="H22" s="2810"/>
      <c r="I22" s="2810"/>
      <c r="J22" s="2810"/>
      <c r="K22" s="2810"/>
      <c r="L22" s="2810"/>
      <c r="M22" s="2810"/>
      <c r="N22" s="2810"/>
      <c r="O22" s="2810"/>
      <c r="P22" s="2810"/>
      <c r="Q22" s="2810"/>
      <c r="R22" s="2810"/>
      <c r="S22" s="2810"/>
      <c r="T22" s="2810"/>
      <c r="U22" s="2810"/>
      <c r="V22" s="2810"/>
      <c r="W22" s="2810"/>
      <c r="X22" s="2810"/>
      <c r="Y22" s="2810"/>
      <c r="Z22" s="2810"/>
      <c r="AA22" s="2810"/>
      <c r="AB22" s="1414"/>
      <c r="AC22" s="1414"/>
      <c r="AD22" s="1414"/>
      <c r="AE22" s="1414"/>
      <c r="AF22" s="1414"/>
      <c r="AG22" s="1414"/>
      <c r="AH22" s="1414"/>
      <c r="AI22" s="1414"/>
      <c r="AJ22" s="1621"/>
      <c r="AK22" s="1621"/>
      <c r="AL22" s="2809"/>
      <c r="AM22" s="2809"/>
      <c r="AN22" s="2809"/>
      <c r="AO22" s="2809"/>
      <c r="AP22" s="2809"/>
      <c r="AQ22" s="2809"/>
      <c r="AR22" s="1620"/>
      <c r="AS22" s="1604"/>
      <c r="AT22" s="1429"/>
      <c r="AU22" s="1463"/>
      <c r="AV22" s="1463"/>
      <c r="AW22" s="1463"/>
      <c r="AX22" s="1480"/>
      <c r="BL22" s="1410" t="s">
        <v>807</v>
      </c>
    </row>
    <row r="23" spans="1:107" ht="12.75" customHeight="1" x14ac:dyDescent="0.15">
      <c r="A23" s="1422"/>
      <c r="B23" s="1608"/>
      <c r="C23" s="1422"/>
      <c r="D23" s="1424" t="s">
        <v>1059</v>
      </c>
      <c r="E23" s="2827" t="s">
        <v>2098</v>
      </c>
      <c r="F23" s="2827"/>
      <c r="G23" s="2827"/>
      <c r="H23" s="2827"/>
      <c r="I23" s="2827"/>
      <c r="J23" s="2827"/>
      <c r="K23" s="2827"/>
      <c r="L23" s="2827"/>
      <c r="M23" s="2827"/>
      <c r="N23" s="2827"/>
      <c r="O23" s="2827"/>
      <c r="P23" s="2827"/>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c r="AL23" s="2827"/>
      <c r="AM23" s="2827"/>
      <c r="AN23" s="2827"/>
      <c r="AO23" s="2827"/>
      <c r="AP23" s="2827"/>
      <c r="AQ23" s="2827"/>
      <c r="AR23" s="2827"/>
      <c r="AS23" s="2828"/>
      <c r="AT23" s="1429"/>
      <c r="AU23" s="1480"/>
      <c r="AV23" s="1480"/>
      <c r="AW23" s="1480"/>
      <c r="AX23" s="1480"/>
      <c r="BA23" s="2829" t="s">
        <v>346</v>
      </c>
      <c r="BB23" s="2829"/>
      <c r="BC23" s="2829"/>
      <c r="BD23" s="2829"/>
      <c r="BE23" s="2829"/>
      <c r="BF23" s="2829"/>
      <c r="BG23" s="2829"/>
      <c r="BH23" s="2829"/>
      <c r="BI23" s="2829"/>
      <c r="BJ23" s="2829"/>
      <c r="BK23" s="1475"/>
      <c r="BL23" s="1476"/>
      <c r="BM23" s="2829" t="s">
        <v>346</v>
      </c>
      <c r="BN23" s="2829"/>
      <c r="BO23" s="2829"/>
      <c r="BP23" s="2829"/>
      <c r="BQ23" s="2829"/>
      <c r="BR23" s="2829"/>
      <c r="BS23" s="2829"/>
      <c r="BT23" s="2829"/>
      <c r="BU23" s="2829"/>
      <c r="BV23" s="2829"/>
    </row>
    <row r="24" spans="1:107" ht="12.75" customHeight="1" x14ac:dyDescent="0.15">
      <c r="A24" s="1422"/>
      <c r="B24" s="1608"/>
      <c r="C24" s="1422"/>
      <c r="D24" s="1424"/>
      <c r="E24" s="2827"/>
      <c r="F24" s="2827"/>
      <c r="G24" s="2827"/>
      <c r="H24" s="2827"/>
      <c r="I24" s="2827"/>
      <c r="J24" s="2827"/>
      <c r="K24" s="2827"/>
      <c r="L24" s="2827"/>
      <c r="M24" s="2827"/>
      <c r="N24" s="2827"/>
      <c r="O24" s="2827"/>
      <c r="P24" s="2827"/>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8"/>
      <c r="AT24" s="1429"/>
      <c r="AU24" s="1480"/>
      <c r="AV24" s="1480"/>
      <c r="AW24" s="1480"/>
      <c r="AX24" s="1480"/>
      <c r="BA24" s="2830"/>
      <c r="BB24" s="2830"/>
      <c r="BC24" s="2830"/>
      <c r="BD24" s="2830"/>
      <c r="BE24" s="2830"/>
      <c r="BF24" s="2830"/>
      <c r="BG24" s="2830"/>
      <c r="BH24" s="2830"/>
      <c r="BI24" s="2830"/>
      <c r="BJ24" s="2830"/>
      <c r="BK24" s="1475"/>
      <c r="BL24" s="1476"/>
      <c r="BM24" s="2830"/>
      <c r="BN24" s="2830"/>
      <c r="BO24" s="2830"/>
      <c r="BP24" s="2830"/>
      <c r="BQ24" s="2830"/>
      <c r="BR24" s="2830"/>
      <c r="BS24" s="2830"/>
      <c r="BT24" s="2830"/>
      <c r="BU24" s="2830"/>
      <c r="BV24" s="2830"/>
      <c r="DB24" s="1463"/>
      <c r="DC24" s="1463"/>
    </row>
    <row r="25" spans="1:107" ht="12.75" customHeight="1" x14ac:dyDescent="0.15">
      <c r="A25" s="1422"/>
      <c r="B25" s="1608"/>
      <c r="C25" s="1422"/>
      <c r="E25" s="2827"/>
      <c r="F25" s="2827"/>
      <c r="G25" s="2827"/>
      <c r="H25" s="2827"/>
      <c r="I25" s="2827"/>
      <c r="J25" s="2827"/>
      <c r="K25" s="2827"/>
      <c r="L25" s="2827"/>
      <c r="M25" s="2827"/>
      <c r="N25" s="2827"/>
      <c r="O25" s="2827"/>
      <c r="P25" s="2827"/>
      <c r="Q25" s="2827"/>
      <c r="R25" s="2827"/>
      <c r="S25" s="2827"/>
      <c r="T25" s="2827"/>
      <c r="U25" s="2827"/>
      <c r="V25" s="2827"/>
      <c r="W25" s="2827"/>
      <c r="X25" s="2827"/>
      <c r="Y25" s="2827"/>
      <c r="Z25" s="2827"/>
      <c r="AA25" s="2827"/>
      <c r="AB25" s="2827"/>
      <c r="AC25" s="2827"/>
      <c r="AD25" s="2827"/>
      <c r="AE25" s="2827"/>
      <c r="AF25" s="2827"/>
      <c r="AG25" s="2827"/>
      <c r="AH25" s="2827"/>
      <c r="AI25" s="2827"/>
      <c r="AJ25" s="2827"/>
      <c r="AK25" s="2827"/>
      <c r="AL25" s="2827"/>
      <c r="AM25" s="2827"/>
      <c r="AN25" s="2827"/>
      <c r="AO25" s="2827"/>
      <c r="AP25" s="2827"/>
      <c r="AQ25" s="2827"/>
      <c r="AR25" s="2827"/>
      <c r="AS25" s="2828"/>
      <c r="AT25" s="1622"/>
      <c r="AU25" s="1480"/>
      <c r="AV25" s="1480"/>
      <c r="AW25" s="1480"/>
      <c r="AX25" s="1480"/>
      <c r="BA25" s="2831" t="s">
        <v>351</v>
      </c>
      <c r="BB25" s="2832"/>
      <c r="BC25" s="2832"/>
      <c r="BD25" s="2833"/>
      <c r="BE25" s="2837">
        <v>40</v>
      </c>
      <c r="BF25" s="2838"/>
      <c r="BG25" s="2838"/>
      <c r="BH25" s="2823" t="s">
        <v>1937</v>
      </c>
      <c r="BI25" s="2823"/>
      <c r="BJ25" s="2824"/>
      <c r="BK25" s="1475"/>
      <c r="BL25" s="1476"/>
      <c r="BM25" s="2831" t="s">
        <v>1938</v>
      </c>
      <c r="BN25" s="2832"/>
      <c r="BO25" s="2832"/>
      <c r="BP25" s="2833"/>
      <c r="BQ25" s="2837">
        <v>40</v>
      </c>
      <c r="BR25" s="2838"/>
      <c r="BS25" s="2838"/>
      <c r="BT25" s="2823" t="s">
        <v>1937</v>
      </c>
      <c r="BU25" s="2823"/>
      <c r="BV25" s="2824"/>
      <c r="DB25" s="1463"/>
      <c r="DC25" s="1463"/>
    </row>
    <row r="26" spans="1:107" ht="14.1" customHeight="1" x14ac:dyDescent="0.15">
      <c r="A26" s="1422"/>
      <c r="B26" s="1608"/>
      <c r="C26" s="1422"/>
      <c r="D26" s="1424" t="s">
        <v>1934</v>
      </c>
      <c r="E26" s="2843" t="s">
        <v>2097</v>
      </c>
      <c r="F26" s="2843"/>
      <c r="G26" s="2843"/>
      <c r="H26" s="2843"/>
      <c r="I26" s="2843"/>
      <c r="J26" s="2843"/>
      <c r="K26" s="2843"/>
      <c r="L26" s="2843"/>
      <c r="M26" s="2843"/>
      <c r="N26" s="2843"/>
      <c r="O26" s="2843"/>
      <c r="P26" s="2843"/>
      <c r="Q26" s="2843"/>
      <c r="R26" s="2843"/>
      <c r="S26" s="2843"/>
      <c r="T26" s="2843"/>
      <c r="U26" s="2843"/>
      <c r="V26" s="2843"/>
      <c r="W26" s="2843"/>
      <c r="X26" s="2843"/>
      <c r="Y26" s="2843"/>
      <c r="Z26" s="2843"/>
      <c r="AA26" s="2843"/>
      <c r="AB26" s="2843"/>
      <c r="AC26" s="2843"/>
      <c r="AD26" s="2843"/>
      <c r="AE26" s="2843"/>
      <c r="AF26" s="2843"/>
      <c r="AG26" s="2843"/>
      <c r="AH26" s="2843"/>
      <c r="AI26" s="2843"/>
      <c r="AJ26" s="2843"/>
      <c r="AK26" s="2843"/>
      <c r="AL26" s="2843"/>
      <c r="AM26" s="2843"/>
      <c r="AN26" s="2843"/>
      <c r="AO26" s="2843"/>
      <c r="AP26" s="2843"/>
      <c r="AQ26" s="2843"/>
      <c r="AR26" s="2843"/>
      <c r="AS26" s="2844"/>
      <c r="AT26" s="1622"/>
      <c r="AU26" s="1480"/>
      <c r="AV26" s="1480"/>
      <c r="AW26" s="1480"/>
      <c r="AX26" s="1480"/>
      <c r="BA26" s="2834"/>
      <c r="BB26" s="2835"/>
      <c r="BC26" s="2835"/>
      <c r="BD26" s="2836"/>
      <c r="BE26" s="2839"/>
      <c r="BF26" s="2840"/>
      <c r="BG26" s="2840"/>
      <c r="BH26" s="2841"/>
      <c r="BI26" s="2841"/>
      <c r="BJ26" s="2842"/>
      <c r="BK26" s="1475"/>
      <c r="BL26" s="1476"/>
      <c r="BM26" s="2834"/>
      <c r="BN26" s="2835"/>
      <c r="BO26" s="2835"/>
      <c r="BP26" s="2836"/>
      <c r="BQ26" s="2839"/>
      <c r="BR26" s="2840"/>
      <c r="BS26" s="2840"/>
      <c r="BT26" s="2841"/>
      <c r="BU26" s="2841"/>
      <c r="BV26" s="2842"/>
      <c r="DB26" s="1463"/>
      <c r="DC26" s="1463"/>
    </row>
    <row r="27" spans="1:107" ht="14.1" customHeight="1" x14ac:dyDescent="0.15">
      <c r="A27" s="1422"/>
      <c r="B27" s="1608"/>
      <c r="C27" s="1607"/>
      <c r="D27" s="1424"/>
      <c r="E27" s="2843"/>
      <c r="F27" s="2843"/>
      <c r="G27" s="2843"/>
      <c r="H27" s="2843"/>
      <c r="I27" s="2843"/>
      <c r="J27" s="2843"/>
      <c r="K27" s="2843"/>
      <c r="L27" s="2843"/>
      <c r="M27" s="2843"/>
      <c r="N27" s="2843"/>
      <c r="O27" s="2843"/>
      <c r="P27" s="2843"/>
      <c r="Q27" s="2843"/>
      <c r="R27" s="2843"/>
      <c r="S27" s="2843"/>
      <c r="T27" s="2843"/>
      <c r="U27" s="2843"/>
      <c r="V27" s="2843"/>
      <c r="W27" s="2843"/>
      <c r="X27" s="2843"/>
      <c r="Y27" s="2843"/>
      <c r="Z27" s="2843"/>
      <c r="AA27" s="2843"/>
      <c r="AB27" s="2843"/>
      <c r="AC27" s="2843"/>
      <c r="AD27" s="2843"/>
      <c r="AE27" s="2843"/>
      <c r="AF27" s="2843"/>
      <c r="AG27" s="2843"/>
      <c r="AH27" s="2843"/>
      <c r="AI27" s="2843"/>
      <c r="AJ27" s="2843"/>
      <c r="AK27" s="2843"/>
      <c r="AL27" s="2843"/>
      <c r="AM27" s="2843"/>
      <c r="AN27" s="2843"/>
      <c r="AO27" s="2843"/>
      <c r="AP27" s="2843"/>
      <c r="AQ27" s="2843"/>
      <c r="AR27" s="2843"/>
      <c r="AS27" s="2844"/>
      <c r="AT27" s="1622"/>
      <c r="AU27" s="1480"/>
      <c r="AV27" s="1480"/>
      <c r="AW27" s="1480"/>
      <c r="AX27" s="1480"/>
      <c r="AY27" s="1481"/>
      <c r="BA27" s="2813" t="s">
        <v>1939</v>
      </c>
      <c r="BB27" s="2814"/>
      <c r="BC27" s="2814"/>
      <c r="BD27" s="2815"/>
      <c r="BE27" s="2819">
        <f>BE34</f>
        <v>830</v>
      </c>
      <c r="BF27" s="2820"/>
      <c r="BG27" s="2820"/>
      <c r="BH27" s="2823" t="s">
        <v>1937</v>
      </c>
      <c r="BI27" s="2823"/>
      <c r="BJ27" s="2824"/>
      <c r="BK27" s="1475"/>
      <c r="BL27" s="1476"/>
      <c r="BM27" s="2813" t="s">
        <v>1939</v>
      </c>
      <c r="BN27" s="2814"/>
      <c r="BO27" s="2814"/>
      <c r="BP27" s="2815"/>
      <c r="BQ27" s="2819">
        <f>BQ34</f>
        <v>665</v>
      </c>
      <c r="BR27" s="2820"/>
      <c r="BS27" s="2820"/>
      <c r="BT27" s="2823" t="s">
        <v>1937</v>
      </c>
      <c r="BU27" s="2823"/>
      <c r="BV27" s="2824"/>
      <c r="DB27" s="1463"/>
      <c r="DC27" s="1463"/>
    </row>
    <row r="28" spans="1:107" ht="14.1" customHeight="1" thickBot="1" x14ac:dyDescent="0.2">
      <c r="A28" s="1422"/>
      <c r="B28" s="1608"/>
      <c r="C28" s="1607"/>
      <c r="E28" s="2845"/>
      <c r="F28" s="2845"/>
      <c r="G28" s="2845"/>
      <c r="H28" s="2845"/>
      <c r="I28" s="2845"/>
      <c r="J28" s="2845"/>
      <c r="K28" s="2845"/>
      <c r="L28" s="2845"/>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2846"/>
      <c r="AT28" s="1436"/>
      <c r="AU28" s="1480"/>
      <c r="AV28" s="1480"/>
      <c r="AW28" s="1480"/>
      <c r="AX28" s="1500"/>
      <c r="AY28" s="1481"/>
      <c r="BA28" s="2816"/>
      <c r="BB28" s="2817"/>
      <c r="BC28" s="2817"/>
      <c r="BD28" s="2818"/>
      <c r="BE28" s="2821"/>
      <c r="BF28" s="2822"/>
      <c r="BG28" s="2822"/>
      <c r="BH28" s="2825"/>
      <c r="BI28" s="2825"/>
      <c r="BJ28" s="2826"/>
      <c r="BK28" s="1475"/>
      <c r="BL28" s="1476"/>
      <c r="BM28" s="2816"/>
      <c r="BN28" s="2817"/>
      <c r="BO28" s="2817"/>
      <c r="BP28" s="2818"/>
      <c r="BQ28" s="2821"/>
      <c r="BR28" s="2822"/>
      <c r="BS28" s="2822"/>
      <c r="BT28" s="2825"/>
      <c r="BU28" s="2825"/>
      <c r="BV28" s="2826"/>
    </row>
    <row r="29" spans="1:107" ht="14.1" customHeight="1" x14ac:dyDescent="0.15">
      <c r="A29" s="1422"/>
      <c r="B29" s="1608"/>
      <c r="C29" s="1607"/>
      <c r="E29" s="2845"/>
      <c r="F29" s="2845"/>
      <c r="G29" s="2845"/>
      <c r="H29" s="2845"/>
      <c r="I29" s="2845"/>
      <c r="J29" s="2845"/>
      <c r="K29" s="2845"/>
      <c r="L29" s="2845"/>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2846"/>
      <c r="AT29" s="1624"/>
      <c r="AU29" s="1480"/>
      <c r="AV29" s="1480"/>
      <c r="AW29" s="1480"/>
      <c r="AX29" s="1480"/>
      <c r="BA29" s="2850" t="s">
        <v>345</v>
      </c>
      <c r="BB29" s="2851"/>
      <c r="BC29" s="2851"/>
      <c r="BD29" s="2852"/>
      <c r="BE29" s="2856">
        <f>IF(ISERROR(ROUND(BE27/BE25,1)),"",ROUND(BE27/BE25,1))</f>
        <v>20.8</v>
      </c>
      <c r="BF29" s="2857"/>
      <c r="BG29" s="2857"/>
      <c r="BH29" s="2847" t="s">
        <v>217</v>
      </c>
      <c r="BI29" s="2847"/>
      <c r="BJ29" s="2848"/>
      <c r="BK29" s="1475"/>
      <c r="BL29" s="1476"/>
      <c r="BM29" s="2850" t="s">
        <v>345</v>
      </c>
      <c r="BN29" s="2851"/>
      <c r="BO29" s="2851"/>
      <c r="BP29" s="2852"/>
      <c r="BQ29" s="2856">
        <f>IF(ISERROR(ROUND(BQ27/BQ25,1)),"",ROUND(BQ27/BQ25,1))</f>
        <v>16.600000000000001</v>
      </c>
      <c r="BR29" s="2857"/>
      <c r="BS29" s="2857"/>
      <c r="BT29" s="2847" t="s">
        <v>217</v>
      </c>
      <c r="BU29" s="2847"/>
      <c r="BV29" s="2848"/>
    </row>
    <row r="30" spans="1:107" ht="14.1" customHeight="1" thickBot="1" x14ac:dyDescent="0.2">
      <c r="A30" s="1422"/>
      <c r="B30" s="1608"/>
      <c r="C30" s="1607"/>
      <c r="E30" s="2845"/>
      <c r="F30" s="2845"/>
      <c r="G30" s="2845"/>
      <c r="H30" s="2845"/>
      <c r="I30" s="2845"/>
      <c r="J30" s="2845"/>
      <c r="K30" s="2845"/>
      <c r="L30" s="2845"/>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2846"/>
      <c r="AT30" s="1624"/>
      <c r="AU30" s="1480"/>
      <c r="AV30" s="1480"/>
      <c r="AW30" s="1480"/>
      <c r="AX30" s="1480"/>
      <c r="BA30" s="2853"/>
      <c r="BB30" s="2854"/>
      <c r="BC30" s="2854"/>
      <c r="BD30" s="2855"/>
      <c r="BE30" s="2858"/>
      <c r="BF30" s="2859"/>
      <c r="BG30" s="2859"/>
      <c r="BH30" s="2825"/>
      <c r="BI30" s="2825"/>
      <c r="BJ30" s="2849"/>
      <c r="BK30" s="1475"/>
      <c r="BL30" s="1476"/>
      <c r="BM30" s="2853"/>
      <c r="BN30" s="2854"/>
      <c r="BO30" s="2854"/>
      <c r="BP30" s="2855"/>
      <c r="BQ30" s="2858"/>
      <c r="BR30" s="2859"/>
      <c r="BS30" s="2859"/>
      <c r="BT30" s="2825"/>
      <c r="BU30" s="2825"/>
      <c r="BV30" s="2849"/>
    </row>
    <row r="31" spans="1:107" ht="14.1" customHeight="1" x14ac:dyDescent="0.15">
      <c r="A31" s="1422"/>
      <c r="B31" s="1608"/>
      <c r="C31" s="1607"/>
      <c r="F31" s="1623"/>
      <c r="AD31" s="1410"/>
      <c r="AS31" s="1619"/>
      <c r="AT31" s="1436"/>
      <c r="AU31" s="1481"/>
      <c r="AV31" s="1481"/>
      <c r="AW31" s="1481"/>
      <c r="AX31" s="1481"/>
      <c r="BA31" s="2860" t="s">
        <v>1940</v>
      </c>
      <c r="BB31" s="2860"/>
      <c r="BC31" s="2860"/>
      <c r="BD31" s="2860"/>
      <c r="BE31" s="2860"/>
      <c r="BF31" s="2860"/>
      <c r="BG31" s="2860"/>
      <c r="BH31" s="2860"/>
      <c r="BI31" s="2860"/>
      <c r="BJ31" s="2860"/>
      <c r="BK31" s="1475"/>
      <c r="BL31" s="1476"/>
      <c r="BM31" s="2860" t="s">
        <v>1940</v>
      </c>
      <c r="BN31" s="2860"/>
      <c r="BO31" s="2860"/>
      <c r="BP31" s="2860"/>
      <c r="BQ31" s="2860"/>
      <c r="BR31" s="2860"/>
      <c r="BS31" s="2860"/>
      <c r="BT31" s="2860"/>
      <c r="BU31" s="2860"/>
      <c r="BV31" s="2860"/>
    </row>
    <row r="32" spans="1:107" ht="14.1" customHeight="1" x14ac:dyDescent="0.15">
      <c r="A32" s="1422"/>
      <c r="B32" s="1608"/>
      <c r="C32" s="1607"/>
      <c r="D32" s="1625" t="s">
        <v>1935</v>
      </c>
      <c r="E32" s="2862" t="s">
        <v>1936</v>
      </c>
      <c r="F32" s="2862"/>
      <c r="G32" s="2862"/>
      <c r="H32" s="2862"/>
      <c r="I32" s="2862"/>
      <c r="J32" s="2862"/>
      <c r="K32" s="2862"/>
      <c r="L32" s="2862"/>
      <c r="M32" s="2862"/>
      <c r="N32" s="2862"/>
      <c r="O32" s="2862"/>
      <c r="P32" s="2862"/>
      <c r="Q32" s="2862"/>
      <c r="R32" s="2862"/>
      <c r="S32" s="2862"/>
      <c r="T32" s="2862"/>
      <c r="U32" s="2862"/>
      <c r="V32" s="2862"/>
      <c r="W32" s="2862"/>
      <c r="X32" s="2862"/>
      <c r="Y32" s="2862"/>
      <c r="Z32" s="2862"/>
      <c r="AA32" s="2862"/>
      <c r="AB32" s="2862"/>
      <c r="AC32" s="2862"/>
      <c r="AD32" s="2862"/>
      <c r="AE32" s="2862"/>
      <c r="AF32" s="2862"/>
      <c r="AG32" s="2862"/>
      <c r="AH32" s="2862"/>
      <c r="AI32" s="2862"/>
      <c r="AJ32" s="2862"/>
      <c r="AK32" s="2862"/>
      <c r="AL32" s="2862"/>
      <c r="AM32" s="2862"/>
      <c r="AN32" s="2862"/>
      <c r="AO32" s="2862"/>
      <c r="AP32" s="2862"/>
      <c r="AQ32" s="2862"/>
      <c r="AR32" s="2862"/>
      <c r="AS32" s="2863"/>
      <c r="AT32" s="1626"/>
      <c r="AU32" s="1491"/>
      <c r="AV32" s="1491"/>
      <c r="AW32" s="1491"/>
      <c r="AX32" s="1491"/>
      <c r="BA32" s="2861"/>
      <c r="BB32" s="2861"/>
      <c r="BC32" s="2861"/>
      <c r="BD32" s="2861"/>
      <c r="BE32" s="2861"/>
      <c r="BF32" s="2861"/>
      <c r="BG32" s="2861"/>
      <c r="BH32" s="2861"/>
      <c r="BI32" s="2861"/>
      <c r="BJ32" s="2861"/>
      <c r="BK32" s="1475"/>
      <c r="BL32" s="1476"/>
      <c r="BM32" s="2861"/>
      <c r="BN32" s="2861"/>
      <c r="BO32" s="2861"/>
      <c r="BP32" s="2861"/>
      <c r="BQ32" s="2861"/>
      <c r="BR32" s="2861"/>
      <c r="BS32" s="2861"/>
      <c r="BT32" s="2861"/>
      <c r="BU32" s="2861"/>
      <c r="BV32" s="2861"/>
    </row>
    <row r="33" spans="1:74" ht="14.1" customHeight="1" thickBot="1" x14ac:dyDescent="0.2">
      <c r="A33" s="1422"/>
      <c r="B33" s="1608"/>
      <c r="C33" s="1607"/>
      <c r="E33" s="2862"/>
      <c r="F33" s="2862"/>
      <c r="G33" s="2862"/>
      <c r="H33" s="2862"/>
      <c r="I33" s="2862"/>
      <c r="J33" s="2862"/>
      <c r="K33" s="2862"/>
      <c r="L33" s="2862"/>
      <c r="M33" s="2862"/>
      <c r="N33" s="2862"/>
      <c r="O33" s="2862"/>
      <c r="P33" s="2862"/>
      <c r="Q33" s="2862"/>
      <c r="R33" s="2862"/>
      <c r="S33" s="2862"/>
      <c r="T33" s="2862"/>
      <c r="U33" s="2862"/>
      <c r="V33" s="2862"/>
      <c r="W33" s="2862"/>
      <c r="X33" s="2862"/>
      <c r="Y33" s="2862"/>
      <c r="Z33" s="2862"/>
      <c r="AA33" s="2862"/>
      <c r="AB33" s="2862"/>
      <c r="AC33" s="2862"/>
      <c r="AD33" s="2862"/>
      <c r="AE33" s="2862"/>
      <c r="AF33" s="2862"/>
      <c r="AG33" s="2862"/>
      <c r="AH33" s="2862"/>
      <c r="AI33" s="2862"/>
      <c r="AJ33" s="2862"/>
      <c r="AK33" s="2862"/>
      <c r="AL33" s="2862"/>
      <c r="AM33" s="2862"/>
      <c r="AN33" s="2862"/>
      <c r="AO33" s="2862"/>
      <c r="AP33" s="2862"/>
      <c r="AQ33" s="2862"/>
      <c r="AR33" s="2862"/>
      <c r="AS33" s="2863"/>
      <c r="AT33" s="1626"/>
      <c r="BA33" s="2864"/>
      <c r="BB33" s="2865"/>
      <c r="BC33" s="2865"/>
      <c r="BD33" s="2866"/>
      <c r="BE33" s="2867" t="s">
        <v>1943</v>
      </c>
      <c r="BF33" s="2868"/>
      <c r="BG33" s="2868"/>
      <c r="BH33" s="2868"/>
      <c r="BI33" s="2868"/>
      <c r="BJ33" s="2869"/>
      <c r="BK33" s="1475"/>
      <c r="BL33" s="1476"/>
      <c r="BM33" s="2864"/>
      <c r="BN33" s="2865"/>
      <c r="BO33" s="2865"/>
      <c r="BP33" s="2866"/>
      <c r="BQ33" s="2867" t="s">
        <v>1943</v>
      </c>
      <c r="BR33" s="2868"/>
      <c r="BS33" s="2868"/>
      <c r="BT33" s="2868"/>
      <c r="BU33" s="2868"/>
      <c r="BV33" s="2869"/>
    </row>
    <row r="34" spans="1:74" ht="14.1" customHeight="1" thickBot="1" x14ac:dyDescent="0.2">
      <c r="A34" s="1422"/>
      <c r="B34" s="1608"/>
      <c r="C34" s="1607"/>
      <c r="E34" s="2862"/>
      <c r="F34" s="2862"/>
      <c r="G34" s="2862"/>
      <c r="H34" s="2862"/>
      <c r="I34" s="2862"/>
      <c r="J34" s="2862"/>
      <c r="K34" s="2862"/>
      <c r="L34" s="2862"/>
      <c r="M34" s="2862"/>
      <c r="N34" s="2862"/>
      <c r="O34" s="2862"/>
      <c r="P34" s="2862"/>
      <c r="Q34" s="2862"/>
      <c r="R34" s="2862"/>
      <c r="S34" s="2862"/>
      <c r="T34" s="2862"/>
      <c r="U34" s="2862"/>
      <c r="V34" s="2862"/>
      <c r="W34" s="2862"/>
      <c r="X34" s="2862"/>
      <c r="Y34" s="2862"/>
      <c r="Z34" s="2862"/>
      <c r="AA34" s="2862"/>
      <c r="AB34" s="2862"/>
      <c r="AC34" s="2862"/>
      <c r="AD34" s="2862"/>
      <c r="AE34" s="2862"/>
      <c r="AF34" s="2862"/>
      <c r="AG34" s="2862"/>
      <c r="AH34" s="2862"/>
      <c r="AI34" s="2862"/>
      <c r="AJ34" s="2862"/>
      <c r="AK34" s="2862"/>
      <c r="AL34" s="2862"/>
      <c r="AM34" s="2862"/>
      <c r="AN34" s="2862"/>
      <c r="AO34" s="2862"/>
      <c r="AP34" s="2862"/>
      <c r="AQ34" s="2862"/>
      <c r="AR34" s="2862"/>
      <c r="AS34" s="2863"/>
      <c r="AT34" s="1626"/>
      <c r="AU34" s="1480"/>
      <c r="AV34" s="1480"/>
      <c r="AW34" s="1480"/>
      <c r="AX34" s="1480"/>
      <c r="BA34" s="2870">
        <f>COUNTA(BE35:BG94)</f>
        <v>24</v>
      </c>
      <c r="BB34" s="2871"/>
      <c r="BC34" s="2871"/>
      <c r="BD34" s="2871"/>
      <c r="BE34" s="2872">
        <f>SUM(BE35:BG94)</f>
        <v>830</v>
      </c>
      <c r="BF34" s="2872"/>
      <c r="BG34" s="2873"/>
      <c r="BH34" s="1493" t="s">
        <v>808</v>
      </c>
      <c r="BI34" s="1494"/>
      <c r="BJ34" s="1495"/>
      <c r="BK34" s="1475"/>
      <c r="BL34" s="1476"/>
      <c r="BM34" s="2870">
        <f>COUNTA(BQ35:BS94)</f>
        <v>20</v>
      </c>
      <c r="BN34" s="2871"/>
      <c r="BO34" s="2871"/>
      <c r="BP34" s="2871"/>
      <c r="BQ34" s="2880">
        <f>SUM(BQ35:BS94)</f>
        <v>665</v>
      </c>
      <c r="BR34" s="2880"/>
      <c r="BS34" s="2881"/>
      <c r="BT34" s="1493" t="s">
        <v>808</v>
      </c>
      <c r="BU34" s="1494"/>
      <c r="BV34" s="1495"/>
    </row>
    <row r="35" spans="1:74" ht="14.1" customHeight="1" x14ac:dyDescent="0.15">
      <c r="A35" s="1422"/>
      <c r="B35" s="1608"/>
      <c r="C35" s="1607"/>
      <c r="E35" s="2862"/>
      <c r="F35" s="2862"/>
      <c r="G35" s="2862"/>
      <c r="H35" s="2862"/>
      <c r="I35" s="2862"/>
      <c r="J35" s="2862"/>
      <c r="K35" s="2862"/>
      <c r="L35" s="2862"/>
      <c r="M35" s="2862"/>
      <c r="N35" s="2862"/>
      <c r="O35" s="2862"/>
      <c r="P35" s="2862"/>
      <c r="Q35" s="2862"/>
      <c r="R35" s="2862"/>
      <c r="S35" s="2862"/>
      <c r="T35" s="2862"/>
      <c r="U35" s="2862"/>
      <c r="V35" s="2862"/>
      <c r="W35" s="2862"/>
      <c r="X35" s="2862"/>
      <c r="Y35" s="2862"/>
      <c r="Z35" s="2862"/>
      <c r="AA35" s="2862"/>
      <c r="AB35" s="2862"/>
      <c r="AC35" s="2862"/>
      <c r="AD35" s="2862"/>
      <c r="AE35" s="2862"/>
      <c r="AF35" s="2862"/>
      <c r="AG35" s="2862"/>
      <c r="AH35" s="2862"/>
      <c r="AI35" s="2862"/>
      <c r="AJ35" s="2862"/>
      <c r="AK35" s="2862"/>
      <c r="AL35" s="2862"/>
      <c r="AM35" s="2862"/>
      <c r="AN35" s="2862"/>
      <c r="AO35" s="2862"/>
      <c r="AP35" s="2862"/>
      <c r="AQ35" s="2862"/>
      <c r="AR35" s="2862"/>
      <c r="AS35" s="2863"/>
      <c r="AT35" s="1626"/>
      <c r="AU35" s="1500"/>
      <c r="AV35" s="1500"/>
      <c r="AW35" s="1500"/>
      <c r="AY35" s="2882"/>
      <c r="BA35" s="2864">
        <v>1</v>
      </c>
      <c r="BB35" s="2865"/>
      <c r="BC35" s="2865"/>
      <c r="BD35" s="2866"/>
      <c r="BE35" s="2878">
        <v>40</v>
      </c>
      <c r="BF35" s="2879"/>
      <c r="BG35" s="2879"/>
      <c r="BH35" s="1496" t="s">
        <v>808</v>
      </c>
      <c r="BI35" s="1497"/>
      <c r="BJ35" s="1498"/>
      <c r="BK35" s="1475"/>
      <c r="BL35" s="1476"/>
      <c r="BM35" s="2864">
        <v>1</v>
      </c>
      <c r="BN35" s="2865"/>
      <c r="BO35" s="2865"/>
      <c r="BP35" s="2866"/>
      <c r="BQ35" s="2874">
        <v>40</v>
      </c>
      <c r="BR35" s="2875"/>
      <c r="BS35" s="2875"/>
      <c r="BT35" s="1496" t="s">
        <v>808</v>
      </c>
      <c r="BU35" s="1497"/>
      <c r="BV35" s="1499"/>
    </row>
    <row r="36" spans="1:74" ht="14.1" customHeight="1" x14ac:dyDescent="0.15">
      <c r="A36" s="1422"/>
      <c r="B36" s="1608"/>
      <c r="C36" s="1422" t="s">
        <v>810</v>
      </c>
      <c r="D36" s="1408"/>
      <c r="E36" s="1482"/>
      <c r="F36" s="1482"/>
      <c r="G36" s="1482"/>
      <c r="H36" s="1482"/>
      <c r="I36" s="1482"/>
      <c r="J36" s="1482"/>
      <c r="K36" s="1482"/>
      <c r="L36" s="1482"/>
      <c r="M36" s="1482"/>
      <c r="N36" s="1482"/>
      <c r="O36" s="1482"/>
      <c r="P36" s="1482"/>
      <c r="Q36" s="1482"/>
      <c r="R36" s="1482"/>
      <c r="S36" s="1482"/>
      <c r="T36" s="1482"/>
      <c r="U36" s="1482"/>
      <c r="V36" s="1482"/>
      <c r="W36" s="1482"/>
      <c r="X36" s="1482"/>
      <c r="Y36" s="1482"/>
      <c r="Z36" s="1482"/>
      <c r="AA36" s="1482"/>
      <c r="AB36" s="1482"/>
      <c r="AC36" s="1482"/>
      <c r="AD36" s="1482"/>
      <c r="AE36" s="1482"/>
      <c r="AF36" s="1482"/>
      <c r="AG36" s="1482"/>
      <c r="AH36" s="1482"/>
      <c r="AI36" s="1482"/>
      <c r="AJ36" s="1482"/>
      <c r="AK36" s="1482"/>
      <c r="AL36" s="1482"/>
      <c r="AM36" s="1482"/>
      <c r="AN36" s="1482"/>
      <c r="AO36" s="1482"/>
      <c r="AP36" s="1482"/>
      <c r="AQ36" s="1482"/>
      <c r="AR36" s="1482"/>
      <c r="AS36" s="1483"/>
      <c r="AT36" s="1482"/>
      <c r="AU36" s="1480"/>
      <c r="AV36" s="1480"/>
      <c r="AW36" s="1480"/>
      <c r="AY36" s="2882"/>
      <c r="BA36" s="2864">
        <v>2</v>
      </c>
      <c r="BB36" s="2865"/>
      <c r="BC36" s="2865"/>
      <c r="BD36" s="2866"/>
      <c r="BE36" s="2878">
        <v>40</v>
      </c>
      <c r="BF36" s="2879"/>
      <c r="BG36" s="2879"/>
      <c r="BH36" s="1496" t="s">
        <v>808</v>
      </c>
      <c r="BI36" s="1501"/>
      <c r="BJ36" s="1502"/>
      <c r="BK36" s="1475"/>
      <c r="BL36" s="1476"/>
      <c r="BM36" s="2864">
        <v>2</v>
      </c>
      <c r="BN36" s="2865"/>
      <c r="BO36" s="2865"/>
      <c r="BP36" s="2866"/>
      <c r="BQ36" s="2874">
        <v>40</v>
      </c>
      <c r="BR36" s="2875"/>
      <c r="BS36" s="2875"/>
      <c r="BT36" s="1496" t="s">
        <v>808</v>
      </c>
      <c r="BU36" s="1503"/>
      <c r="BV36" s="1502"/>
    </row>
    <row r="37" spans="1:74" ht="14.1" customHeight="1" x14ac:dyDescent="0.15">
      <c r="A37" s="1422"/>
      <c r="B37" s="1608"/>
      <c r="D37" s="1422"/>
      <c r="E37" s="1422"/>
      <c r="F37" s="1469"/>
      <c r="G37" s="1469"/>
      <c r="H37" s="1469"/>
      <c r="I37" s="1469"/>
      <c r="J37" s="1469"/>
      <c r="K37" s="1469"/>
      <c r="L37" s="1469"/>
      <c r="M37" s="1469"/>
      <c r="N37" s="1469"/>
      <c r="O37" s="1469"/>
      <c r="S37" s="1469"/>
      <c r="T37" s="1469"/>
      <c r="U37" s="1469"/>
      <c r="V37" s="1469"/>
      <c r="W37" s="1469"/>
      <c r="X37" s="1469"/>
      <c r="Y37" s="1469"/>
      <c r="Z37" s="1469"/>
      <c r="AA37" s="1627"/>
      <c r="AB37" s="2876" t="s">
        <v>834</v>
      </c>
      <c r="AC37" s="2877"/>
      <c r="AD37" s="2877"/>
      <c r="AE37" s="2877"/>
      <c r="AF37" s="2877"/>
      <c r="AG37" s="2877"/>
      <c r="AH37" s="2877"/>
      <c r="AI37" s="2877"/>
      <c r="AJ37" s="2877"/>
      <c r="AK37" s="2877"/>
      <c r="AL37" s="2877"/>
      <c r="AM37" s="2877"/>
      <c r="AN37" s="2877"/>
      <c r="AO37" s="2877"/>
      <c r="AP37" s="2877"/>
      <c r="AQ37" s="1463"/>
      <c r="AR37" s="1463"/>
      <c r="AS37" s="1630"/>
      <c r="AT37" s="1463"/>
      <c r="AU37" s="1480"/>
      <c r="AV37" s="1480"/>
      <c r="AW37" s="1480"/>
      <c r="AY37" s="2882"/>
      <c r="BA37" s="2864">
        <v>3</v>
      </c>
      <c r="BB37" s="2865"/>
      <c r="BC37" s="2865"/>
      <c r="BD37" s="2866"/>
      <c r="BE37" s="2878">
        <v>40</v>
      </c>
      <c r="BF37" s="2879"/>
      <c r="BG37" s="2879"/>
      <c r="BH37" s="1496" t="s">
        <v>808</v>
      </c>
      <c r="BI37" s="1501"/>
      <c r="BJ37" s="1502"/>
      <c r="BK37" s="1475"/>
      <c r="BL37" s="1476"/>
      <c r="BM37" s="2864">
        <v>3</v>
      </c>
      <c r="BN37" s="2865"/>
      <c r="BO37" s="2865"/>
      <c r="BP37" s="2866"/>
      <c r="BQ37" s="2874">
        <v>40</v>
      </c>
      <c r="BR37" s="2875"/>
      <c r="BS37" s="2875"/>
      <c r="BT37" s="1496" t="s">
        <v>808</v>
      </c>
      <c r="BU37" s="1503"/>
      <c r="BV37" s="1502"/>
    </row>
    <row r="38" spans="1:74" ht="14.1" customHeight="1" x14ac:dyDescent="0.15">
      <c r="A38" s="1422"/>
      <c r="B38" s="1608"/>
      <c r="C38" s="1422"/>
      <c r="D38" s="1422" t="s">
        <v>1941</v>
      </c>
      <c r="E38" s="1415"/>
      <c r="F38" s="1415"/>
      <c r="G38" s="1415"/>
      <c r="H38" s="1415"/>
      <c r="I38" s="1415"/>
      <c r="J38" s="1414"/>
      <c r="K38" s="1414"/>
      <c r="L38" s="1414"/>
      <c r="M38" s="1607"/>
      <c r="N38" s="1607"/>
      <c r="O38" s="1607"/>
      <c r="P38" s="1607"/>
      <c r="Q38" s="1607"/>
      <c r="R38" s="1607"/>
      <c r="T38" s="1424"/>
      <c r="U38" s="1424"/>
      <c r="V38" s="1591"/>
      <c r="W38" s="1592"/>
      <c r="X38" s="1592"/>
      <c r="Y38" s="1422"/>
      <c r="Z38" s="1422"/>
      <c r="AA38" s="1422"/>
      <c r="AB38" s="1631" t="s">
        <v>59</v>
      </c>
      <c r="AC38" s="2885" t="s">
        <v>1997</v>
      </c>
      <c r="AD38" s="2885"/>
      <c r="AE38" s="2885"/>
      <c r="AF38" s="2885"/>
      <c r="AG38" s="2885"/>
      <c r="AH38" s="2885"/>
      <c r="AI38" s="2885"/>
      <c r="AJ38" s="2885"/>
      <c r="AK38" s="2885"/>
      <c r="AL38" s="2885"/>
      <c r="AM38" s="2885"/>
      <c r="AN38" s="2885"/>
      <c r="AO38" s="2885"/>
      <c r="AP38" s="2885"/>
      <c r="AQ38" s="1480"/>
      <c r="AR38" s="1480"/>
      <c r="AS38" s="1632"/>
      <c r="AT38" s="1480"/>
      <c r="AU38" s="1480"/>
      <c r="AV38" s="1480"/>
      <c r="AW38" s="1480"/>
      <c r="AY38" s="2882"/>
      <c r="BA38" s="2864">
        <v>4</v>
      </c>
      <c r="BB38" s="2865"/>
      <c r="BC38" s="2865"/>
      <c r="BD38" s="2866"/>
      <c r="BE38" s="2878">
        <v>40</v>
      </c>
      <c r="BF38" s="2879"/>
      <c r="BG38" s="2879"/>
      <c r="BH38" s="1496" t="s">
        <v>808</v>
      </c>
      <c r="BI38" s="1501"/>
      <c r="BJ38" s="1502"/>
      <c r="BK38" s="1475"/>
      <c r="BL38" s="1476"/>
      <c r="BM38" s="2864">
        <v>4</v>
      </c>
      <c r="BN38" s="2865"/>
      <c r="BO38" s="2865"/>
      <c r="BP38" s="2866"/>
      <c r="BQ38" s="2874">
        <v>40</v>
      </c>
      <c r="BR38" s="2875"/>
      <c r="BS38" s="2875"/>
      <c r="BT38" s="1496" t="s">
        <v>808</v>
      </c>
      <c r="BU38" s="1503"/>
      <c r="BV38" s="1502"/>
    </row>
    <row r="39" spans="1:74" ht="14.1" customHeight="1" x14ac:dyDescent="0.15">
      <c r="A39" s="1422"/>
      <c r="B39" s="1608"/>
      <c r="C39" s="1422"/>
      <c r="D39" s="1422"/>
      <c r="E39" s="1422" t="s">
        <v>427</v>
      </c>
      <c r="F39" s="2886" t="s">
        <v>583</v>
      </c>
      <c r="G39" s="2886"/>
      <c r="H39" s="2886"/>
      <c r="I39" s="2886"/>
      <c r="J39" s="2886"/>
      <c r="K39" s="2886"/>
      <c r="L39" s="2886"/>
      <c r="N39" s="2884">
        <f>T76</f>
        <v>15</v>
      </c>
      <c r="O39" s="2884"/>
      <c r="P39" s="1414" t="s">
        <v>224</v>
      </c>
      <c r="Q39" s="1607"/>
      <c r="R39" s="1422"/>
      <c r="S39" s="2883"/>
      <c r="T39" s="2883"/>
      <c r="U39" s="2883"/>
      <c r="V39" s="2883"/>
      <c r="W39" s="2883"/>
      <c r="AB39" s="1606"/>
      <c r="AC39" s="2885"/>
      <c r="AD39" s="2885"/>
      <c r="AE39" s="2885"/>
      <c r="AF39" s="2885"/>
      <c r="AG39" s="2885"/>
      <c r="AH39" s="2885"/>
      <c r="AI39" s="2885"/>
      <c r="AJ39" s="2885"/>
      <c r="AK39" s="2885"/>
      <c r="AL39" s="2885"/>
      <c r="AM39" s="2885"/>
      <c r="AN39" s="2885"/>
      <c r="AO39" s="2885"/>
      <c r="AP39" s="2885"/>
      <c r="AQ39" s="1480"/>
      <c r="AR39" s="1480"/>
      <c r="AS39" s="1632"/>
      <c r="AT39" s="1480"/>
      <c r="AU39" s="1462"/>
      <c r="AV39" s="1462"/>
      <c r="AW39" s="1462"/>
      <c r="AY39" s="2882"/>
      <c r="BA39" s="2864">
        <v>5</v>
      </c>
      <c r="BB39" s="2865"/>
      <c r="BC39" s="2865"/>
      <c r="BD39" s="2866"/>
      <c r="BE39" s="2878">
        <v>40</v>
      </c>
      <c r="BF39" s="2879"/>
      <c r="BG39" s="2879"/>
      <c r="BH39" s="1496" t="s">
        <v>808</v>
      </c>
      <c r="BI39" s="1501"/>
      <c r="BJ39" s="1502"/>
      <c r="BK39" s="1475"/>
      <c r="BL39" s="1476"/>
      <c r="BM39" s="2864">
        <v>5</v>
      </c>
      <c r="BN39" s="2865"/>
      <c r="BO39" s="2865"/>
      <c r="BP39" s="2866"/>
      <c r="BQ39" s="2874">
        <v>40</v>
      </c>
      <c r="BR39" s="2875"/>
      <c r="BS39" s="2875"/>
      <c r="BT39" s="1496" t="s">
        <v>808</v>
      </c>
      <c r="BU39" s="1503"/>
      <c r="BV39" s="1502"/>
    </row>
    <row r="40" spans="1:74" ht="14.1" customHeight="1" x14ac:dyDescent="0.15">
      <c r="A40" s="1422"/>
      <c r="B40" s="1608"/>
      <c r="C40" s="1422"/>
      <c r="D40" s="1422"/>
      <c r="E40" s="1422" t="s">
        <v>586</v>
      </c>
      <c r="F40" s="2883" t="s">
        <v>585</v>
      </c>
      <c r="G40" s="2883"/>
      <c r="H40" s="2883"/>
      <c r="I40" s="2883"/>
      <c r="J40" s="2883"/>
      <c r="K40" s="2883"/>
      <c r="L40" s="2883"/>
      <c r="N40" s="2884">
        <f>SUM(G13:AK14)+IF(SUM(M19:O20)&gt;0,1)-I13-S13</f>
        <v>24</v>
      </c>
      <c r="O40" s="2884"/>
      <c r="P40" s="1424" t="s">
        <v>224</v>
      </c>
      <c r="AB40" s="1606"/>
      <c r="AC40" s="2885"/>
      <c r="AD40" s="2885"/>
      <c r="AE40" s="2885"/>
      <c r="AF40" s="2885"/>
      <c r="AG40" s="2885"/>
      <c r="AH40" s="2885"/>
      <c r="AI40" s="2885"/>
      <c r="AJ40" s="2885"/>
      <c r="AK40" s="2885"/>
      <c r="AL40" s="2885"/>
      <c r="AM40" s="2885"/>
      <c r="AN40" s="2885"/>
      <c r="AO40" s="2885"/>
      <c r="AP40" s="2885"/>
      <c r="AQ40" s="1480"/>
      <c r="AR40" s="1480"/>
      <c r="AS40" s="1632"/>
      <c r="AT40" s="1480"/>
      <c r="AU40" s="1480"/>
      <c r="AV40" s="1480"/>
      <c r="AW40" s="1480"/>
      <c r="AY40" s="2882"/>
      <c r="BA40" s="2864">
        <v>6</v>
      </c>
      <c r="BB40" s="2865"/>
      <c r="BC40" s="2865"/>
      <c r="BD40" s="2866"/>
      <c r="BE40" s="2878">
        <v>40</v>
      </c>
      <c r="BF40" s="2879"/>
      <c r="BG40" s="2879"/>
      <c r="BH40" s="1496" t="s">
        <v>808</v>
      </c>
      <c r="BI40" s="1497"/>
      <c r="BJ40" s="1498"/>
      <c r="BK40" s="1475"/>
      <c r="BL40" s="1510"/>
      <c r="BM40" s="2864">
        <v>6</v>
      </c>
      <c r="BN40" s="2865"/>
      <c r="BO40" s="2865"/>
      <c r="BP40" s="2866"/>
      <c r="BQ40" s="2874">
        <v>40</v>
      </c>
      <c r="BR40" s="2875"/>
      <c r="BS40" s="2875"/>
      <c r="BT40" s="1496" t="s">
        <v>808</v>
      </c>
      <c r="BU40" s="1497"/>
      <c r="BV40" s="1499"/>
    </row>
    <row r="41" spans="1:74" ht="14.1" customHeight="1" x14ac:dyDescent="0.15">
      <c r="A41" s="1422"/>
      <c r="B41" s="1608"/>
      <c r="C41" s="1422"/>
      <c r="D41" s="1422"/>
      <c r="E41" s="1422" t="s">
        <v>428</v>
      </c>
      <c r="F41" s="2886" t="s">
        <v>584</v>
      </c>
      <c r="G41" s="2886"/>
      <c r="H41" s="2886"/>
      <c r="I41" s="2886"/>
      <c r="J41" s="2886"/>
      <c r="K41" s="2886"/>
      <c r="L41" s="2886"/>
      <c r="N41" s="2891">
        <f>BE29</f>
        <v>20.8</v>
      </c>
      <c r="O41" s="2891"/>
      <c r="P41" s="1424" t="s">
        <v>224</v>
      </c>
      <c r="AB41" s="1609"/>
      <c r="AC41" s="2885"/>
      <c r="AD41" s="2885"/>
      <c r="AE41" s="2885"/>
      <c r="AF41" s="2885"/>
      <c r="AG41" s="2885"/>
      <c r="AH41" s="2885"/>
      <c r="AI41" s="2885"/>
      <c r="AJ41" s="2885"/>
      <c r="AK41" s="2885"/>
      <c r="AL41" s="2885"/>
      <c r="AM41" s="2885"/>
      <c r="AN41" s="2885"/>
      <c r="AO41" s="2885"/>
      <c r="AP41" s="2885"/>
      <c r="AQ41" s="1480"/>
      <c r="AR41" s="1480"/>
      <c r="AS41" s="1632"/>
      <c r="AT41" s="1480"/>
      <c r="AU41" s="1480"/>
      <c r="AV41" s="1480"/>
      <c r="AW41" s="1480"/>
      <c r="AY41" s="2882"/>
      <c r="BA41" s="2864">
        <v>7</v>
      </c>
      <c r="BB41" s="2865"/>
      <c r="BC41" s="2865"/>
      <c r="BD41" s="2866"/>
      <c r="BE41" s="2878">
        <v>40</v>
      </c>
      <c r="BF41" s="2879"/>
      <c r="BG41" s="2879"/>
      <c r="BH41" s="1496" t="s">
        <v>808</v>
      </c>
      <c r="BI41" s="1501"/>
      <c r="BJ41" s="1502"/>
      <c r="BK41" s="1509"/>
      <c r="BL41" s="1476"/>
      <c r="BM41" s="2864">
        <v>7</v>
      </c>
      <c r="BN41" s="2865"/>
      <c r="BO41" s="2865"/>
      <c r="BP41" s="2866"/>
      <c r="BQ41" s="2874">
        <v>40</v>
      </c>
      <c r="BR41" s="2875"/>
      <c r="BS41" s="2875"/>
      <c r="BT41" s="1496" t="s">
        <v>808</v>
      </c>
      <c r="BU41" s="1503"/>
      <c r="BV41" s="1502"/>
    </row>
    <row r="42" spans="1:74" ht="14.1" customHeight="1" x14ac:dyDescent="0.15">
      <c r="A42" s="1422"/>
      <c r="B42" s="1608"/>
      <c r="D42" s="1410" t="s">
        <v>1944</v>
      </c>
      <c r="AB42" s="1554"/>
      <c r="AC42" s="2885"/>
      <c r="AD42" s="2885"/>
      <c r="AE42" s="2885"/>
      <c r="AF42" s="2885"/>
      <c r="AG42" s="2885"/>
      <c r="AH42" s="2885"/>
      <c r="AI42" s="2885"/>
      <c r="AJ42" s="2885"/>
      <c r="AK42" s="2885"/>
      <c r="AL42" s="2885"/>
      <c r="AM42" s="2885"/>
      <c r="AN42" s="2885"/>
      <c r="AO42" s="2885"/>
      <c r="AP42" s="2885"/>
      <c r="AQ42" s="1480"/>
      <c r="AR42" s="1480"/>
      <c r="AS42" s="1632"/>
      <c r="AT42" s="1480"/>
      <c r="AU42" s="1480"/>
      <c r="AV42" s="1480"/>
      <c r="AW42" s="1480"/>
      <c r="AX42" s="1469"/>
      <c r="BA42" s="2864">
        <v>8</v>
      </c>
      <c r="BB42" s="2865"/>
      <c r="BC42" s="2865"/>
      <c r="BD42" s="2866"/>
      <c r="BE42" s="2878">
        <v>40</v>
      </c>
      <c r="BF42" s="2879"/>
      <c r="BG42" s="2879"/>
      <c r="BH42" s="1496" t="s">
        <v>808</v>
      </c>
      <c r="BI42" s="1501"/>
      <c r="BJ42" s="1502"/>
      <c r="BK42" s="1475"/>
      <c r="BL42" s="1512"/>
      <c r="BM42" s="2864">
        <v>8</v>
      </c>
      <c r="BN42" s="2865"/>
      <c r="BO42" s="2865"/>
      <c r="BP42" s="2866"/>
      <c r="BQ42" s="2874">
        <v>35</v>
      </c>
      <c r="BR42" s="2875"/>
      <c r="BS42" s="2875"/>
      <c r="BT42" s="1496" t="s">
        <v>808</v>
      </c>
      <c r="BU42" s="1503"/>
      <c r="BV42" s="1502"/>
    </row>
    <row r="43" spans="1:74" ht="14.1" customHeight="1" x14ac:dyDescent="0.15">
      <c r="A43" s="1422"/>
      <c r="B43" s="1608"/>
      <c r="C43" s="2887" t="s">
        <v>1998</v>
      </c>
      <c r="D43" s="2887"/>
      <c r="E43" s="2887"/>
      <c r="F43" s="2887"/>
      <c r="G43" s="2887"/>
      <c r="H43" s="2887"/>
      <c r="I43" s="2887"/>
      <c r="J43" s="2887"/>
      <c r="K43" s="2887"/>
      <c r="L43" s="2887"/>
      <c r="M43" s="2887"/>
      <c r="N43" s="2887"/>
      <c r="O43" s="2887"/>
      <c r="P43" s="2887"/>
      <c r="Q43" s="2887"/>
      <c r="X43" s="2888">
        <f>IFERROR((G13+O13+K19)/(T80-T74),"")</f>
        <v>0.46666666666666667</v>
      </c>
      <c r="Y43" s="2888"/>
      <c r="Z43" s="2888"/>
      <c r="AA43" s="2888"/>
      <c r="AB43" s="1554"/>
      <c r="AC43" s="1480"/>
      <c r="AD43" s="1480"/>
      <c r="AE43" s="1480"/>
      <c r="AF43" s="1480"/>
      <c r="AG43" s="1480"/>
      <c r="AH43" s="1480"/>
      <c r="AI43" s="1480"/>
      <c r="AJ43" s="1480"/>
      <c r="AK43" s="1480"/>
      <c r="AL43" s="1480"/>
      <c r="AM43" s="1480"/>
      <c r="AN43" s="1480"/>
      <c r="AO43" s="1480"/>
      <c r="AP43" s="1480"/>
      <c r="AQ43" s="1480"/>
      <c r="AR43" s="1480"/>
      <c r="AS43" s="1632"/>
      <c r="AT43" s="1480"/>
      <c r="AU43" s="1462"/>
      <c r="AV43" s="1462"/>
      <c r="AW43" s="1462"/>
      <c r="AX43" s="1469"/>
      <c r="BA43" s="2864">
        <v>9</v>
      </c>
      <c r="BB43" s="2865"/>
      <c r="BC43" s="2865"/>
      <c r="BD43" s="2866"/>
      <c r="BE43" s="2878">
        <v>35</v>
      </c>
      <c r="BF43" s="2879"/>
      <c r="BG43" s="2879"/>
      <c r="BH43" s="1496" t="s">
        <v>808</v>
      </c>
      <c r="BI43" s="1501"/>
      <c r="BJ43" s="1502"/>
      <c r="BK43" s="1511"/>
      <c r="BL43" s="1512"/>
      <c r="BM43" s="2864">
        <v>9</v>
      </c>
      <c r="BN43" s="2865"/>
      <c r="BO43" s="2865"/>
      <c r="BP43" s="2866"/>
      <c r="BQ43" s="2874">
        <v>35</v>
      </c>
      <c r="BR43" s="2875"/>
      <c r="BS43" s="2875"/>
      <c r="BT43" s="1496" t="s">
        <v>808</v>
      </c>
      <c r="BU43" s="1503"/>
      <c r="BV43" s="1502"/>
    </row>
    <row r="44" spans="1:74" ht="14.1" customHeight="1" x14ac:dyDescent="0.15">
      <c r="A44" s="1422"/>
      <c r="B44" s="1608"/>
      <c r="C44" s="2887"/>
      <c r="D44" s="2887"/>
      <c r="E44" s="2887"/>
      <c r="F44" s="2887"/>
      <c r="G44" s="2887"/>
      <c r="H44" s="2887"/>
      <c r="I44" s="2887"/>
      <c r="J44" s="2887"/>
      <c r="K44" s="2887"/>
      <c r="L44" s="2887"/>
      <c r="M44" s="2887"/>
      <c r="N44" s="2887"/>
      <c r="O44" s="2887"/>
      <c r="P44" s="2887"/>
      <c r="Q44" s="2887"/>
      <c r="R44" s="1410" t="s">
        <v>1887</v>
      </c>
      <c r="T44" s="1633" t="s">
        <v>1946</v>
      </c>
      <c r="U44" s="1633"/>
      <c r="V44" s="1633"/>
      <c r="W44" s="1633"/>
      <c r="X44" s="2889"/>
      <c r="Y44" s="2889"/>
      <c r="Z44" s="2889"/>
      <c r="AA44" s="2890"/>
      <c r="AB44" s="1410" t="s">
        <v>1947</v>
      </c>
      <c r="AC44" s="1480"/>
      <c r="AD44" s="1480"/>
      <c r="AE44" s="1480"/>
      <c r="AF44" s="2901" t="s">
        <v>1999</v>
      </c>
      <c r="AG44" s="2901"/>
      <c r="AH44" s="2901"/>
      <c r="AI44" s="2901"/>
      <c r="AJ44" s="2901"/>
      <c r="AK44" s="2901"/>
      <c r="AL44" s="2901"/>
      <c r="AM44" s="2901"/>
      <c r="AN44" s="2901"/>
      <c r="AO44" s="2901"/>
      <c r="AP44" s="1480"/>
      <c r="AQ44" s="1480"/>
      <c r="AR44" s="1480"/>
      <c r="AS44" s="1632"/>
      <c r="AT44" s="1480"/>
      <c r="AU44" s="1480"/>
      <c r="AV44" s="1480"/>
      <c r="AW44" s="1480"/>
      <c r="BA44" s="2864">
        <v>10</v>
      </c>
      <c r="BB44" s="2865"/>
      <c r="BC44" s="2865"/>
      <c r="BD44" s="2866"/>
      <c r="BE44" s="2878">
        <v>35</v>
      </c>
      <c r="BF44" s="2879"/>
      <c r="BG44" s="2879"/>
      <c r="BH44" s="1496" t="s">
        <v>808</v>
      </c>
      <c r="BI44" s="1501"/>
      <c r="BJ44" s="1502"/>
      <c r="BK44" s="1511"/>
      <c r="BL44" s="1520"/>
      <c r="BM44" s="2864">
        <v>10</v>
      </c>
      <c r="BN44" s="2865"/>
      <c r="BO44" s="2865"/>
      <c r="BP44" s="2866"/>
      <c r="BQ44" s="2874">
        <v>35</v>
      </c>
      <c r="BR44" s="2875"/>
      <c r="BS44" s="2875"/>
      <c r="BT44" s="1496" t="s">
        <v>808</v>
      </c>
      <c r="BU44" s="1503"/>
      <c r="BV44" s="1502"/>
    </row>
    <row r="45" spans="1:74" ht="14.1" customHeight="1" x14ac:dyDescent="0.15">
      <c r="A45" s="1422"/>
      <c r="B45" s="1608"/>
      <c r="C45" s="2887"/>
      <c r="D45" s="2887"/>
      <c r="E45" s="2887"/>
      <c r="F45" s="2887"/>
      <c r="G45" s="2887"/>
      <c r="H45" s="2887"/>
      <c r="I45" s="2887"/>
      <c r="J45" s="2887"/>
      <c r="K45" s="2887"/>
      <c r="L45" s="2887"/>
      <c r="M45" s="2887"/>
      <c r="N45" s="2887"/>
      <c r="O45" s="2887"/>
      <c r="P45" s="2887"/>
      <c r="Q45" s="2887"/>
      <c r="AA45" s="1634"/>
      <c r="AB45" s="1580"/>
      <c r="AC45" s="1580"/>
      <c r="AD45" s="1580"/>
      <c r="AE45" s="1580"/>
      <c r="AF45" s="2901"/>
      <c r="AG45" s="2901"/>
      <c r="AH45" s="2901"/>
      <c r="AI45" s="2901"/>
      <c r="AJ45" s="2901"/>
      <c r="AK45" s="2901"/>
      <c r="AL45" s="2901"/>
      <c r="AM45" s="2901"/>
      <c r="AN45" s="2901"/>
      <c r="AO45" s="2901"/>
      <c r="AP45" s="1481"/>
      <c r="AQ45" s="1481"/>
      <c r="AR45" s="1481"/>
      <c r="AS45" s="1635"/>
      <c r="AT45" s="1481"/>
      <c r="AU45" s="1480"/>
      <c r="AV45" s="1480"/>
      <c r="AW45" s="1480"/>
      <c r="AY45" s="2892"/>
      <c r="BA45" s="2864">
        <v>11</v>
      </c>
      <c r="BB45" s="2865"/>
      <c r="BC45" s="2865"/>
      <c r="BD45" s="2866"/>
      <c r="BE45" s="2878">
        <v>35</v>
      </c>
      <c r="BF45" s="2879"/>
      <c r="BG45" s="2879"/>
      <c r="BH45" s="1496" t="s">
        <v>808</v>
      </c>
      <c r="BI45" s="1497"/>
      <c r="BJ45" s="1498"/>
      <c r="BK45" s="1519"/>
      <c r="BL45" s="1520"/>
      <c r="BM45" s="2864">
        <v>11</v>
      </c>
      <c r="BN45" s="2865"/>
      <c r="BO45" s="2865"/>
      <c r="BP45" s="2866"/>
      <c r="BQ45" s="2874">
        <v>35</v>
      </c>
      <c r="BR45" s="2875"/>
      <c r="BS45" s="2875"/>
      <c r="BT45" s="1496" t="s">
        <v>808</v>
      </c>
      <c r="BU45" s="1497"/>
      <c r="BV45" s="1499"/>
    </row>
    <row r="46" spans="1:74" ht="14.1" customHeight="1" x14ac:dyDescent="0.15">
      <c r="A46" s="1422"/>
      <c r="B46" s="1608"/>
      <c r="C46" s="2887"/>
      <c r="D46" s="2887"/>
      <c r="E46" s="2887"/>
      <c r="F46" s="2887"/>
      <c r="G46" s="2887"/>
      <c r="H46" s="2887"/>
      <c r="I46" s="2887"/>
      <c r="J46" s="2887"/>
      <c r="K46" s="2887"/>
      <c r="L46" s="2887"/>
      <c r="M46" s="2887"/>
      <c r="N46" s="2887"/>
      <c r="O46" s="2887"/>
      <c r="P46" s="2887"/>
      <c r="Q46" s="2887"/>
      <c r="W46" s="1636"/>
      <c r="X46" s="2895"/>
      <c r="Y46" s="2895"/>
      <c r="Z46" s="2895"/>
      <c r="AA46" s="2896"/>
      <c r="AB46" s="2899" t="s">
        <v>1949</v>
      </c>
      <c r="AC46" s="2900"/>
      <c r="AD46" s="2900"/>
      <c r="AE46" s="2900"/>
      <c r="AF46" s="2902"/>
      <c r="AG46" s="2902"/>
      <c r="AH46" s="2902"/>
      <c r="AI46" s="2902"/>
      <c r="AJ46" s="2902"/>
      <c r="AK46" s="2902"/>
      <c r="AL46" s="2902"/>
      <c r="AM46" s="2902"/>
      <c r="AN46" s="2902"/>
      <c r="AO46" s="2902"/>
      <c r="AP46" s="1491"/>
      <c r="AQ46" s="1491"/>
      <c r="AR46" s="1491"/>
      <c r="AS46" s="1612"/>
      <c r="AT46" s="1491"/>
      <c r="AU46" s="1464"/>
      <c r="AV46" s="1464"/>
      <c r="AW46" s="1464"/>
      <c r="AY46" s="2892"/>
      <c r="BA46" s="2864">
        <v>12</v>
      </c>
      <c r="BB46" s="2865"/>
      <c r="BC46" s="2865"/>
      <c r="BD46" s="2866"/>
      <c r="BE46" s="2878">
        <v>35</v>
      </c>
      <c r="BF46" s="2879"/>
      <c r="BG46" s="2879"/>
      <c r="BH46" s="1496" t="s">
        <v>808</v>
      </c>
      <c r="BI46" s="1501"/>
      <c r="BJ46" s="1502"/>
      <c r="BK46" s="1519"/>
      <c r="BL46" s="1520"/>
      <c r="BM46" s="2864">
        <v>12</v>
      </c>
      <c r="BN46" s="2865"/>
      <c r="BO46" s="2865"/>
      <c r="BP46" s="2866"/>
      <c r="BQ46" s="2874">
        <v>35</v>
      </c>
      <c r="BR46" s="2875"/>
      <c r="BS46" s="2875"/>
      <c r="BT46" s="1496" t="s">
        <v>808</v>
      </c>
      <c r="BU46" s="1503"/>
      <c r="BV46" s="1502"/>
    </row>
    <row r="47" spans="1:74" ht="14.1" customHeight="1" x14ac:dyDescent="0.15">
      <c r="A47" s="1422"/>
      <c r="B47" s="1608"/>
      <c r="C47" s="2887"/>
      <c r="D47" s="2887"/>
      <c r="E47" s="2887"/>
      <c r="F47" s="2887"/>
      <c r="G47" s="2887"/>
      <c r="H47" s="2887"/>
      <c r="I47" s="2887"/>
      <c r="J47" s="2887"/>
      <c r="K47" s="2887"/>
      <c r="L47" s="2887"/>
      <c r="M47" s="2887"/>
      <c r="N47" s="2887"/>
      <c r="O47" s="2887"/>
      <c r="P47" s="2887"/>
      <c r="Q47" s="2887"/>
      <c r="R47" s="1410" t="s">
        <v>1888</v>
      </c>
      <c r="T47" s="2893" t="s">
        <v>1946</v>
      </c>
      <c r="U47" s="2893"/>
      <c r="V47" s="2893"/>
      <c r="W47" s="2893"/>
      <c r="X47" s="2897"/>
      <c r="Y47" s="2897"/>
      <c r="Z47" s="2897"/>
      <c r="AA47" s="2898"/>
      <c r="AB47" s="2899"/>
      <c r="AC47" s="2900"/>
      <c r="AD47" s="2900"/>
      <c r="AE47" s="2900"/>
      <c r="AF47" s="2894" t="s">
        <v>1950</v>
      </c>
      <c r="AG47" s="2894"/>
      <c r="AH47" s="2894"/>
      <c r="AI47" s="2894"/>
      <c r="AJ47" s="2894"/>
      <c r="AK47" s="2894"/>
      <c r="AL47" s="2894"/>
      <c r="AM47" s="2894"/>
      <c r="AN47" s="2894"/>
      <c r="AO47" s="2894"/>
      <c r="AS47" s="1619"/>
      <c r="AU47" s="1464"/>
      <c r="AV47" s="1464"/>
      <c r="AW47" s="1464"/>
      <c r="AY47" s="2892"/>
      <c r="BA47" s="2864">
        <v>13</v>
      </c>
      <c r="BB47" s="2865"/>
      <c r="BC47" s="2865"/>
      <c r="BD47" s="2866"/>
      <c r="BE47" s="2878">
        <v>35</v>
      </c>
      <c r="BF47" s="2879"/>
      <c r="BG47" s="2879"/>
      <c r="BH47" s="1496" t="s">
        <v>808</v>
      </c>
      <c r="BI47" s="1501"/>
      <c r="BJ47" s="1502"/>
      <c r="BK47" s="1519"/>
      <c r="BL47" s="1520"/>
      <c r="BM47" s="2864">
        <v>13</v>
      </c>
      <c r="BN47" s="2865"/>
      <c r="BO47" s="2865"/>
      <c r="BP47" s="2866"/>
      <c r="BQ47" s="2874">
        <v>35</v>
      </c>
      <c r="BR47" s="2875"/>
      <c r="BS47" s="2875"/>
      <c r="BT47" s="1496" t="s">
        <v>808</v>
      </c>
      <c r="BU47" s="1503"/>
      <c r="BV47" s="1502"/>
    </row>
    <row r="48" spans="1:74" ht="14.1" customHeight="1" x14ac:dyDescent="0.15">
      <c r="A48" s="1422"/>
      <c r="B48" s="1608"/>
      <c r="C48" s="1638"/>
      <c r="S48" s="1453"/>
      <c r="T48" s="1453" t="s">
        <v>1951</v>
      </c>
      <c r="U48" s="1424"/>
      <c r="V48" s="1424"/>
      <c r="W48" s="1424"/>
      <c r="X48" s="1639"/>
      <c r="Y48" s="1639"/>
      <c r="Z48" s="1639"/>
      <c r="AA48" s="1640"/>
      <c r="AC48" s="1480"/>
      <c r="AD48" s="1480"/>
      <c r="AE48" s="1480"/>
      <c r="AF48" s="1480"/>
      <c r="AG48" s="1480"/>
      <c r="AH48" s="1480"/>
      <c r="AI48" s="1480"/>
      <c r="AJ48" s="1480"/>
      <c r="AK48" s="1480"/>
      <c r="AL48" s="1480"/>
      <c r="AM48" s="1480"/>
      <c r="AN48" s="1480"/>
      <c r="AO48" s="1480"/>
      <c r="AP48" s="1480"/>
      <c r="AQ48" s="1480"/>
      <c r="AR48" s="1480"/>
      <c r="AS48" s="1632"/>
      <c r="AT48" s="1480"/>
      <c r="AY48" s="2892"/>
      <c r="BA48" s="2864">
        <v>14</v>
      </c>
      <c r="BB48" s="2865"/>
      <c r="BC48" s="2865"/>
      <c r="BD48" s="2866"/>
      <c r="BE48" s="2878">
        <v>35</v>
      </c>
      <c r="BF48" s="2879"/>
      <c r="BG48" s="2879"/>
      <c r="BH48" s="1496" t="s">
        <v>808</v>
      </c>
      <c r="BI48" s="1501"/>
      <c r="BJ48" s="1502"/>
      <c r="BK48" s="1519"/>
      <c r="BL48" s="1520"/>
      <c r="BM48" s="2864">
        <v>14</v>
      </c>
      <c r="BN48" s="2865"/>
      <c r="BO48" s="2865"/>
      <c r="BP48" s="2866"/>
      <c r="BQ48" s="2874">
        <v>25</v>
      </c>
      <c r="BR48" s="2875"/>
      <c r="BS48" s="2875"/>
      <c r="BT48" s="1496" t="s">
        <v>808</v>
      </c>
      <c r="BU48" s="1503"/>
      <c r="BV48" s="1502"/>
    </row>
    <row r="49" spans="1:94" ht="14.1" customHeight="1" thickBot="1" x14ac:dyDescent="0.2">
      <c r="A49" s="1422"/>
      <c r="B49" s="1608"/>
      <c r="C49" s="1410" t="s">
        <v>317</v>
      </c>
      <c r="AA49" s="1634"/>
      <c r="AB49" s="1514"/>
      <c r="AC49" s="1515"/>
      <c r="AD49" s="1515"/>
      <c r="AE49" s="1515"/>
      <c r="AF49" s="1515"/>
      <c r="AG49" s="1515"/>
      <c r="AH49" s="1515"/>
      <c r="AI49" s="1515"/>
      <c r="AJ49" s="1515"/>
      <c r="AK49" s="1515"/>
      <c r="AL49" s="1515"/>
      <c r="AM49" s="1515"/>
      <c r="AN49" s="1515"/>
      <c r="AO49" s="1515"/>
      <c r="AP49" s="1515"/>
      <c r="AQ49" s="1515"/>
      <c r="AR49" s="1515"/>
      <c r="AS49" s="1641"/>
      <c r="AT49" s="1500"/>
      <c r="AU49" s="1469"/>
      <c r="AV49" s="1469"/>
      <c r="AW49" s="1469"/>
      <c r="AY49" s="2892"/>
      <c r="BA49" s="2864">
        <v>15</v>
      </c>
      <c r="BB49" s="2865"/>
      <c r="BC49" s="2865"/>
      <c r="BD49" s="2866"/>
      <c r="BE49" s="2878">
        <v>35</v>
      </c>
      <c r="BF49" s="2879"/>
      <c r="BG49" s="2879"/>
      <c r="BH49" s="1496" t="s">
        <v>808</v>
      </c>
      <c r="BI49" s="1501"/>
      <c r="BJ49" s="1502"/>
      <c r="BK49" s="1519"/>
      <c r="BL49" s="1520"/>
      <c r="BM49" s="2864">
        <v>15</v>
      </c>
      <c r="BN49" s="2865"/>
      <c r="BO49" s="2865"/>
      <c r="BP49" s="2866"/>
      <c r="BQ49" s="2874">
        <v>25</v>
      </c>
      <c r="BR49" s="2875"/>
      <c r="BS49" s="2875"/>
      <c r="BT49" s="1496" t="s">
        <v>808</v>
      </c>
      <c r="BU49" s="1503"/>
      <c r="BV49" s="1502"/>
    </row>
    <row r="50" spans="1:94" ht="14.1" customHeight="1" x14ac:dyDescent="0.15">
      <c r="A50" s="1422"/>
      <c r="B50" s="1608"/>
      <c r="C50" s="2903"/>
      <c r="D50" s="2905" t="s">
        <v>318</v>
      </c>
      <c r="E50" s="2906"/>
      <c r="F50" s="2906"/>
      <c r="G50" s="2907"/>
      <c r="H50" s="2906" t="s">
        <v>250</v>
      </c>
      <c r="I50" s="2906"/>
      <c r="J50" s="2906"/>
      <c r="K50" s="2906"/>
      <c r="L50" s="2906"/>
      <c r="M50" s="2906"/>
      <c r="N50" s="2906"/>
      <c r="O50" s="2906"/>
      <c r="P50" s="2906"/>
      <c r="Q50" s="2906"/>
      <c r="R50" s="2906"/>
      <c r="S50" s="2906"/>
      <c r="T50" s="2906"/>
      <c r="U50" s="2906"/>
      <c r="V50" s="2907"/>
      <c r="W50" s="2910" t="s">
        <v>20</v>
      </c>
      <c r="X50" s="2911"/>
      <c r="Y50" s="2911"/>
      <c r="Z50" s="2912"/>
      <c r="AA50" s="1492"/>
      <c r="AB50" s="1518" t="s">
        <v>24</v>
      </c>
      <c r="AC50" s="2916" t="s">
        <v>1952</v>
      </c>
      <c r="AD50" s="2916"/>
      <c r="AE50" s="2916"/>
      <c r="AF50" s="2916"/>
      <c r="AG50" s="2916"/>
      <c r="AH50" s="2916"/>
      <c r="AI50" s="2916"/>
      <c r="AJ50" s="2916"/>
      <c r="AK50" s="2916"/>
      <c r="AL50" s="2916"/>
      <c r="AM50" s="2916"/>
      <c r="AN50" s="2916"/>
      <c r="AO50" s="2916"/>
      <c r="AP50" s="2916"/>
      <c r="AQ50" s="2916"/>
      <c r="AR50" s="2916"/>
      <c r="AS50" s="1632"/>
      <c r="AT50" s="1480"/>
      <c r="AU50" s="1469"/>
      <c r="AV50" s="1469"/>
      <c r="AW50" s="1469"/>
      <c r="AY50" s="2892"/>
      <c r="BA50" s="2864">
        <v>16</v>
      </c>
      <c r="BB50" s="2865"/>
      <c r="BC50" s="2865"/>
      <c r="BD50" s="2866"/>
      <c r="BE50" s="2878">
        <v>35</v>
      </c>
      <c r="BF50" s="2879"/>
      <c r="BG50" s="2879"/>
      <c r="BH50" s="1496" t="s">
        <v>808</v>
      </c>
      <c r="BI50" s="1497"/>
      <c r="BJ50" s="1498"/>
      <c r="BK50" s="1519"/>
      <c r="BL50" s="1512"/>
      <c r="BM50" s="2864">
        <v>16</v>
      </c>
      <c r="BN50" s="2865"/>
      <c r="BO50" s="2865"/>
      <c r="BP50" s="2866"/>
      <c r="BQ50" s="2874">
        <v>25</v>
      </c>
      <c r="BR50" s="2875"/>
      <c r="BS50" s="2875"/>
      <c r="BT50" s="1496" t="s">
        <v>808</v>
      </c>
      <c r="BU50" s="1497"/>
      <c r="BV50" s="1499"/>
    </row>
    <row r="51" spans="1:94" ht="14.1" customHeight="1" thickBot="1" x14ac:dyDescent="0.2">
      <c r="A51" s="1422"/>
      <c r="B51" s="1608"/>
      <c r="C51" s="2904"/>
      <c r="D51" s="2908"/>
      <c r="E51" s="2742"/>
      <c r="F51" s="2742"/>
      <c r="G51" s="2909"/>
      <c r="H51" s="2742"/>
      <c r="I51" s="2742"/>
      <c r="J51" s="2742"/>
      <c r="K51" s="2742"/>
      <c r="L51" s="2742"/>
      <c r="M51" s="2742"/>
      <c r="N51" s="2742"/>
      <c r="O51" s="2742"/>
      <c r="P51" s="2742"/>
      <c r="Q51" s="2742"/>
      <c r="R51" s="2742"/>
      <c r="S51" s="2742"/>
      <c r="T51" s="2742"/>
      <c r="U51" s="2742"/>
      <c r="V51" s="2909"/>
      <c r="W51" s="2913"/>
      <c r="X51" s="2914"/>
      <c r="Y51" s="2914"/>
      <c r="Z51" s="2915"/>
      <c r="AA51" s="1492"/>
      <c r="AB51" s="1408"/>
      <c r="AC51" s="2916"/>
      <c r="AD51" s="2916"/>
      <c r="AE51" s="2916"/>
      <c r="AF51" s="2916"/>
      <c r="AG51" s="2916"/>
      <c r="AH51" s="2916"/>
      <c r="AI51" s="2916"/>
      <c r="AJ51" s="2916"/>
      <c r="AK51" s="2916"/>
      <c r="AL51" s="2916"/>
      <c r="AM51" s="2916"/>
      <c r="AN51" s="2916"/>
      <c r="AO51" s="2916"/>
      <c r="AP51" s="2916"/>
      <c r="AQ51" s="2916"/>
      <c r="AR51" s="2916"/>
      <c r="AS51" s="1632"/>
      <c r="AT51" s="1480"/>
      <c r="AU51" s="1469"/>
      <c r="AV51" s="1469"/>
      <c r="AW51" s="1469"/>
      <c r="AY51" s="2892"/>
      <c r="BA51" s="2864">
        <v>17</v>
      </c>
      <c r="BB51" s="2865"/>
      <c r="BC51" s="2865"/>
      <c r="BD51" s="2866"/>
      <c r="BE51" s="2878">
        <v>35</v>
      </c>
      <c r="BF51" s="2879"/>
      <c r="BG51" s="2879"/>
      <c r="BH51" s="1496" t="s">
        <v>808</v>
      </c>
      <c r="BI51" s="1501"/>
      <c r="BJ51" s="1502"/>
      <c r="BK51" s="1511"/>
      <c r="BL51" s="1512"/>
      <c r="BM51" s="2864">
        <v>17</v>
      </c>
      <c r="BN51" s="2865"/>
      <c r="BO51" s="2865"/>
      <c r="BP51" s="2866"/>
      <c r="BQ51" s="2874">
        <v>25</v>
      </c>
      <c r="BR51" s="2875"/>
      <c r="BS51" s="2875"/>
      <c r="BT51" s="1496" t="s">
        <v>808</v>
      </c>
      <c r="BU51" s="1503"/>
      <c r="BV51" s="1502"/>
    </row>
    <row r="52" spans="1:94" ht="14.1" customHeight="1" thickTop="1" x14ac:dyDescent="0.15">
      <c r="A52" s="1422"/>
      <c r="B52" s="1608"/>
      <c r="C52" s="2917" t="s">
        <v>319</v>
      </c>
      <c r="D52" s="2920" t="s">
        <v>320</v>
      </c>
      <c r="E52" s="2923" t="s">
        <v>321</v>
      </c>
      <c r="F52" s="2924"/>
      <c r="G52" s="2925"/>
      <c r="H52" s="2929" t="s">
        <v>60</v>
      </c>
      <c r="I52" s="2930"/>
      <c r="J52" s="2930"/>
      <c r="K52" s="2933">
        <v>17</v>
      </c>
      <c r="L52" s="2933"/>
      <c r="M52" s="2935" t="s">
        <v>223</v>
      </c>
      <c r="N52" s="2935"/>
      <c r="O52" s="2971">
        <v>3</v>
      </c>
      <c r="P52" s="2971"/>
      <c r="Q52" s="2972" t="s">
        <v>322</v>
      </c>
      <c r="R52" s="2972"/>
      <c r="S52" s="2972"/>
      <c r="T52" s="2974">
        <f>IF(K52=0,"",ROUNDDOWN(K52/O52,1))</f>
        <v>5.6</v>
      </c>
      <c r="U52" s="2974"/>
      <c r="V52" s="2976" t="s">
        <v>76</v>
      </c>
      <c r="W52" s="2978" t="s">
        <v>323</v>
      </c>
      <c r="X52" s="2979"/>
      <c r="Y52" s="2979"/>
      <c r="Z52" s="2980"/>
      <c r="AA52" s="1492"/>
      <c r="AB52" s="1434"/>
      <c r="AC52" s="1459" t="s">
        <v>1954</v>
      </c>
      <c r="AD52" s="1459"/>
      <c r="AE52" s="1459"/>
      <c r="AF52" s="1459"/>
      <c r="AG52" s="1459"/>
      <c r="AH52" s="1459"/>
      <c r="AI52" s="1459"/>
      <c r="AJ52" s="1459"/>
      <c r="AK52" s="1459"/>
      <c r="AL52" s="1459"/>
      <c r="AM52" s="1459"/>
      <c r="AN52" s="1459"/>
      <c r="AO52" s="1459"/>
      <c r="AP52" s="1459"/>
      <c r="AQ52" s="1459"/>
      <c r="AR52" s="1459"/>
      <c r="AS52" s="1632"/>
      <c r="AT52" s="1480"/>
      <c r="AU52" s="1469"/>
      <c r="AV52" s="1469"/>
      <c r="AW52" s="1469"/>
      <c r="AX52" s="1469"/>
      <c r="AY52" s="2892"/>
      <c r="BA52" s="2864">
        <v>18</v>
      </c>
      <c r="BB52" s="2865"/>
      <c r="BC52" s="2865"/>
      <c r="BD52" s="2866"/>
      <c r="BE52" s="2878">
        <v>35</v>
      </c>
      <c r="BF52" s="2879"/>
      <c r="BG52" s="2879"/>
      <c r="BH52" s="1496" t="s">
        <v>808</v>
      </c>
      <c r="BI52" s="1501"/>
      <c r="BJ52" s="1502"/>
      <c r="BK52" s="1511"/>
      <c r="BL52" s="1512"/>
      <c r="BM52" s="2864">
        <v>18</v>
      </c>
      <c r="BN52" s="2865"/>
      <c r="BO52" s="2865"/>
      <c r="BP52" s="2866"/>
      <c r="BQ52" s="2874">
        <v>25</v>
      </c>
      <c r="BR52" s="2875"/>
      <c r="BS52" s="2875"/>
      <c r="BT52" s="1496" t="s">
        <v>808</v>
      </c>
      <c r="BU52" s="1503"/>
      <c r="BV52" s="1502"/>
    </row>
    <row r="53" spans="1:94" ht="14.1" customHeight="1" x14ac:dyDescent="0.15">
      <c r="A53" s="1422"/>
      <c r="B53" s="1608"/>
      <c r="C53" s="2918"/>
      <c r="D53" s="2921"/>
      <c r="E53" s="2926"/>
      <c r="F53" s="2927"/>
      <c r="G53" s="2928"/>
      <c r="H53" s="2931"/>
      <c r="I53" s="2932"/>
      <c r="J53" s="2932"/>
      <c r="K53" s="2934"/>
      <c r="L53" s="2934"/>
      <c r="M53" s="2936"/>
      <c r="N53" s="2936"/>
      <c r="O53" s="2768"/>
      <c r="P53" s="2768"/>
      <c r="Q53" s="2973"/>
      <c r="R53" s="2973"/>
      <c r="S53" s="2973"/>
      <c r="T53" s="2975"/>
      <c r="U53" s="2975"/>
      <c r="V53" s="2977"/>
      <c r="W53" s="2981"/>
      <c r="X53" s="2982"/>
      <c r="Y53" s="2982"/>
      <c r="Z53" s="2983"/>
      <c r="AA53" s="1492"/>
      <c r="AB53" s="1408"/>
      <c r="AC53" s="1472" t="s">
        <v>1955</v>
      </c>
      <c r="AD53" s="2916" t="s">
        <v>1956</v>
      </c>
      <c r="AE53" s="2916"/>
      <c r="AF53" s="2916"/>
      <c r="AG53" s="2916"/>
      <c r="AH53" s="2916"/>
      <c r="AI53" s="2916"/>
      <c r="AJ53" s="2916"/>
      <c r="AK53" s="2916"/>
      <c r="AL53" s="2916"/>
      <c r="AM53" s="2916"/>
      <c r="AN53" s="2916"/>
      <c r="AO53" s="2916"/>
      <c r="AP53" s="2916"/>
      <c r="AQ53" s="2916"/>
      <c r="AR53" s="2916"/>
      <c r="AS53" s="1642"/>
      <c r="AT53" s="1462"/>
      <c r="AU53" s="1469"/>
      <c r="AV53" s="1469"/>
      <c r="AW53" s="1469"/>
      <c r="AX53" s="1469"/>
      <c r="AZ53" s="1643"/>
      <c r="BA53" s="2864">
        <v>19</v>
      </c>
      <c r="BB53" s="2865"/>
      <c r="BC53" s="2865"/>
      <c r="BD53" s="2866"/>
      <c r="BE53" s="2878">
        <v>35</v>
      </c>
      <c r="BF53" s="2879"/>
      <c r="BG53" s="2879"/>
      <c r="BH53" s="1496" t="s">
        <v>808</v>
      </c>
      <c r="BI53" s="1501"/>
      <c r="BJ53" s="1502"/>
      <c r="BK53" s="1511"/>
      <c r="BL53" s="1512"/>
      <c r="BM53" s="2864">
        <v>19</v>
      </c>
      <c r="BN53" s="2865"/>
      <c r="BO53" s="2865"/>
      <c r="BP53" s="2866"/>
      <c r="BQ53" s="2874">
        <v>25</v>
      </c>
      <c r="BR53" s="2875"/>
      <c r="BS53" s="2875"/>
      <c r="BT53" s="1496" t="s">
        <v>808</v>
      </c>
      <c r="BU53" s="1503"/>
      <c r="BV53" s="1502"/>
    </row>
    <row r="54" spans="1:94" ht="14.1" customHeight="1" x14ac:dyDescent="0.15">
      <c r="A54" s="1422"/>
      <c r="B54" s="1608"/>
      <c r="C54" s="2918"/>
      <c r="D54" s="2921"/>
      <c r="E54" s="2937" t="s">
        <v>1957</v>
      </c>
      <c r="F54" s="2938"/>
      <c r="G54" s="2939"/>
      <c r="H54" s="2946" t="s">
        <v>1958</v>
      </c>
      <c r="I54" s="2946"/>
      <c r="J54" s="2946"/>
      <c r="K54" s="2947">
        <v>15</v>
      </c>
      <c r="L54" s="2947"/>
      <c r="M54" s="2948" t="s">
        <v>223</v>
      </c>
      <c r="N54" s="2948"/>
      <c r="O54" s="2987">
        <v>6</v>
      </c>
      <c r="P54" s="2987"/>
      <c r="Q54" s="2989" t="s">
        <v>222</v>
      </c>
      <c r="R54" s="2989"/>
      <c r="S54" s="2989"/>
      <c r="T54" s="2991">
        <f>IF(K54=0,"",ROUNDDOWN(K54/O54,1))</f>
        <v>2.5</v>
      </c>
      <c r="U54" s="2991"/>
      <c r="V54" s="2993" t="s">
        <v>76</v>
      </c>
      <c r="W54" s="2981"/>
      <c r="X54" s="2982"/>
      <c r="Y54" s="2982"/>
      <c r="Z54" s="2983"/>
      <c r="AA54" s="1492"/>
      <c r="AB54" s="1408"/>
      <c r="AC54" s="1522"/>
      <c r="AD54" s="2916"/>
      <c r="AE54" s="2916"/>
      <c r="AF54" s="2916"/>
      <c r="AG54" s="2916"/>
      <c r="AH54" s="2916"/>
      <c r="AI54" s="2916"/>
      <c r="AJ54" s="2916"/>
      <c r="AK54" s="2916"/>
      <c r="AL54" s="2916"/>
      <c r="AM54" s="2916"/>
      <c r="AN54" s="2916"/>
      <c r="AO54" s="2916"/>
      <c r="AP54" s="2916"/>
      <c r="AQ54" s="2916"/>
      <c r="AR54" s="2916"/>
      <c r="AS54" s="1642"/>
      <c r="AT54" s="1462"/>
      <c r="AU54" s="1469"/>
      <c r="AV54" s="1469"/>
      <c r="AW54" s="1469"/>
      <c r="AX54" s="1469"/>
      <c r="AZ54" s="1643"/>
      <c r="BA54" s="2864">
        <v>20</v>
      </c>
      <c r="BB54" s="2865"/>
      <c r="BC54" s="2865"/>
      <c r="BD54" s="2866"/>
      <c r="BE54" s="2878">
        <v>25</v>
      </c>
      <c r="BF54" s="2879"/>
      <c r="BG54" s="2879"/>
      <c r="BH54" s="1496" t="s">
        <v>808</v>
      </c>
      <c r="BI54" s="1644"/>
      <c r="BJ54" s="1502"/>
      <c r="BK54" s="1511"/>
      <c r="BL54" s="1512"/>
      <c r="BM54" s="2864">
        <v>20</v>
      </c>
      <c r="BN54" s="2865"/>
      <c r="BO54" s="2865"/>
      <c r="BP54" s="2866"/>
      <c r="BQ54" s="2874">
        <v>25</v>
      </c>
      <c r="BR54" s="2875"/>
      <c r="BS54" s="2875"/>
      <c r="BT54" s="1496" t="s">
        <v>808</v>
      </c>
      <c r="BU54" s="1644"/>
      <c r="BV54" s="1502"/>
    </row>
    <row r="55" spans="1:94" ht="14.1" customHeight="1" x14ac:dyDescent="0.15">
      <c r="A55" s="1422"/>
      <c r="B55" s="1608"/>
      <c r="C55" s="2918"/>
      <c r="D55" s="2921"/>
      <c r="E55" s="2940"/>
      <c r="F55" s="2941"/>
      <c r="G55" s="2942"/>
      <c r="H55" s="2946"/>
      <c r="I55" s="2946"/>
      <c r="J55" s="2946"/>
      <c r="K55" s="2947"/>
      <c r="L55" s="2947"/>
      <c r="M55" s="2949"/>
      <c r="N55" s="2949"/>
      <c r="O55" s="2988"/>
      <c r="P55" s="2988"/>
      <c r="Q55" s="2990"/>
      <c r="R55" s="2990"/>
      <c r="S55" s="2990"/>
      <c r="T55" s="2992"/>
      <c r="U55" s="2992"/>
      <c r="V55" s="2994"/>
      <c r="W55" s="2981"/>
      <c r="X55" s="2982"/>
      <c r="Y55" s="2982"/>
      <c r="Z55" s="2983"/>
      <c r="AA55" s="1492"/>
      <c r="AB55" s="1408"/>
      <c r="AC55" s="1472" t="s">
        <v>1955</v>
      </c>
      <c r="AD55" s="1459" t="s">
        <v>1959</v>
      </c>
      <c r="AE55" s="1523"/>
      <c r="AF55" s="1523"/>
      <c r="AG55" s="1523"/>
      <c r="AH55" s="1523"/>
      <c r="AI55" s="1523"/>
      <c r="AJ55" s="1523"/>
      <c r="AK55" s="1523"/>
      <c r="AL55" s="1523"/>
      <c r="AM55" s="1523"/>
      <c r="AN55" s="1523"/>
      <c r="AO55" s="1523"/>
      <c r="AP55" s="1523"/>
      <c r="AQ55" s="1523"/>
      <c r="AR55" s="1523"/>
      <c r="AS55" s="1642"/>
      <c r="AT55" s="1462"/>
      <c r="AU55" s="1469"/>
      <c r="AV55" s="1469"/>
      <c r="AW55" s="1469"/>
      <c r="AX55" s="1469"/>
      <c r="AZ55" s="1643"/>
      <c r="BA55" s="2864">
        <v>21</v>
      </c>
      <c r="BB55" s="2865"/>
      <c r="BC55" s="2865"/>
      <c r="BD55" s="2866"/>
      <c r="BE55" s="2878">
        <v>25</v>
      </c>
      <c r="BF55" s="2879"/>
      <c r="BG55" s="2879"/>
      <c r="BH55" s="1496" t="s">
        <v>808</v>
      </c>
      <c r="BI55" s="1644"/>
      <c r="BJ55" s="1502"/>
      <c r="BK55" s="1511"/>
      <c r="BL55" s="1512"/>
      <c r="BM55" s="2864">
        <v>21</v>
      </c>
      <c r="BN55" s="2865"/>
      <c r="BO55" s="2865"/>
      <c r="BP55" s="2866"/>
      <c r="BQ55" s="2874"/>
      <c r="BR55" s="2875"/>
      <c r="BS55" s="2875"/>
      <c r="BT55" s="1496" t="s">
        <v>808</v>
      </c>
      <c r="BU55" s="1644"/>
      <c r="BV55" s="1502"/>
      <c r="BY55" s="1529" t="s">
        <v>1966</v>
      </c>
      <c r="CH55" s="1408"/>
      <c r="CI55" s="1408"/>
      <c r="CJ55" s="1408"/>
      <c r="CK55" s="1408"/>
      <c r="CL55" s="1408"/>
      <c r="CM55" s="1408"/>
      <c r="CN55" s="1408"/>
      <c r="CO55" s="1408"/>
      <c r="CP55" s="1408"/>
    </row>
    <row r="56" spans="1:94" ht="14.1" customHeight="1" x14ac:dyDescent="0.15">
      <c r="A56" s="1422"/>
      <c r="B56" s="1608"/>
      <c r="C56" s="2918"/>
      <c r="D56" s="2921"/>
      <c r="E56" s="2940"/>
      <c r="F56" s="2941"/>
      <c r="G56" s="2942"/>
      <c r="H56" s="2950" t="s">
        <v>1960</v>
      </c>
      <c r="I56" s="2950"/>
      <c r="J56" s="2950"/>
      <c r="K56" s="2952"/>
      <c r="L56" s="2952"/>
      <c r="M56" s="2948" t="s">
        <v>223</v>
      </c>
      <c r="N56" s="2948"/>
      <c r="O56" s="2987">
        <v>5</v>
      </c>
      <c r="P56" s="2987"/>
      <c r="Q56" s="2989" t="s">
        <v>222</v>
      </c>
      <c r="R56" s="2989"/>
      <c r="S56" s="2989"/>
      <c r="T56" s="2991" t="str">
        <f>IF(K56=0,"",ROUNDDOWN(K56/O56,1))</f>
        <v/>
      </c>
      <c r="U56" s="2991"/>
      <c r="V56" s="2993" t="s">
        <v>76</v>
      </c>
      <c r="W56" s="2981"/>
      <c r="X56" s="2982"/>
      <c r="Y56" s="2982"/>
      <c r="Z56" s="2983"/>
      <c r="AA56" s="1492"/>
      <c r="AB56" s="1408"/>
      <c r="AC56" s="1472"/>
      <c r="AD56" s="1459"/>
      <c r="AE56" s="1523"/>
      <c r="AF56" s="1523"/>
      <c r="AG56" s="1523"/>
      <c r="AH56" s="1523"/>
      <c r="AI56" s="1523"/>
      <c r="AJ56" s="1523"/>
      <c r="AK56" s="1523"/>
      <c r="AL56" s="1523"/>
      <c r="AM56" s="1523"/>
      <c r="AN56" s="1523"/>
      <c r="AO56" s="1523"/>
      <c r="AP56" s="1523"/>
      <c r="AQ56" s="1523"/>
      <c r="AR56" s="1523"/>
      <c r="AS56" s="1642"/>
      <c r="AT56" s="1462"/>
      <c r="AU56" s="1469"/>
      <c r="AV56" s="1469"/>
      <c r="AW56" s="1469"/>
      <c r="AX56" s="1469"/>
      <c r="AZ56" s="1643"/>
      <c r="BA56" s="2864">
        <v>22</v>
      </c>
      <c r="BB56" s="2865"/>
      <c r="BC56" s="2865"/>
      <c r="BD56" s="2866"/>
      <c r="BE56" s="2878">
        <v>25</v>
      </c>
      <c r="BF56" s="2879"/>
      <c r="BG56" s="2879"/>
      <c r="BH56" s="1496" t="s">
        <v>808</v>
      </c>
      <c r="BI56" s="1644"/>
      <c r="BJ56" s="1502"/>
      <c r="BK56" s="1511"/>
      <c r="BL56" s="1512"/>
      <c r="BM56" s="2864">
        <v>22</v>
      </c>
      <c r="BN56" s="2865"/>
      <c r="BO56" s="2865"/>
      <c r="BP56" s="2866"/>
      <c r="BQ56" s="2874"/>
      <c r="BR56" s="2875"/>
      <c r="BS56" s="2875"/>
      <c r="BT56" s="1496" t="s">
        <v>808</v>
      </c>
      <c r="BU56" s="1644"/>
      <c r="BV56" s="1502"/>
      <c r="BY56" s="3001" t="s">
        <v>1969</v>
      </c>
      <c r="BZ56" s="3001"/>
      <c r="CA56" s="3001"/>
      <c r="CB56" s="3001"/>
      <c r="CC56" s="3001"/>
      <c r="CD56" s="3001"/>
      <c r="CE56" s="3001"/>
      <c r="CF56" s="3001"/>
      <c r="CG56" s="3001"/>
      <c r="CH56" s="3001"/>
      <c r="CI56" s="3001"/>
      <c r="CJ56" s="3001"/>
      <c r="CK56" s="3001"/>
      <c r="CL56" s="3001"/>
      <c r="CM56" s="3001"/>
      <c r="CN56" s="3001"/>
      <c r="CO56" s="3001"/>
      <c r="CP56" s="3001"/>
    </row>
    <row r="57" spans="1:94" ht="14.1" customHeight="1" x14ac:dyDescent="0.15">
      <c r="A57" s="1422"/>
      <c r="B57" s="1608"/>
      <c r="C57" s="2918"/>
      <c r="D57" s="2921"/>
      <c r="E57" s="2943"/>
      <c r="F57" s="2944"/>
      <c r="G57" s="2945"/>
      <c r="H57" s="2951"/>
      <c r="I57" s="2951"/>
      <c r="J57" s="2951"/>
      <c r="K57" s="2953"/>
      <c r="L57" s="2953"/>
      <c r="M57" s="2949"/>
      <c r="N57" s="2949"/>
      <c r="O57" s="2988"/>
      <c r="P57" s="2988"/>
      <c r="Q57" s="2990"/>
      <c r="R57" s="2990"/>
      <c r="S57" s="2990"/>
      <c r="T57" s="2992"/>
      <c r="U57" s="2992"/>
      <c r="V57" s="2994"/>
      <c r="W57" s="2981"/>
      <c r="X57" s="2982"/>
      <c r="Y57" s="2982"/>
      <c r="Z57" s="2983"/>
      <c r="AA57" s="1492"/>
      <c r="AB57" s="1408"/>
      <c r="AC57" s="1472"/>
      <c r="AD57" s="1459"/>
      <c r="AE57" s="1523"/>
      <c r="AF57" s="1523"/>
      <c r="AG57" s="1523"/>
      <c r="AH57" s="1523"/>
      <c r="AI57" s="1523"/>
      <c r="AJ57" s="1523"/>
      <c r="AK57" s="1523"/>
      <c r="AL57" s="1523"/>
      <c r="AM57" s="1523"/>
      <c r="AN57" s="1523"/>
      <c r="AO57" s="1523"/>
      <c r="AP57" s="1523"/>
      <c r="AQ57" s="1523"/>
      <c r="AR57" s="1523"/>
      <c r="AS57" s="1642"/>
      <c r="AT57" s="1462"/>
      <c r="AU57" s="1469"/>
      <c r="AV57" s="1469"/>
      <c r="AW57" s="1469"/>
      <c r="AX57" s="1469"/>
      <c r="AZ57" s="1643"/>
      <c r="BA57" s="2864">
        <v>23</v>
      </c>
      <c r="BB57" s="2865"/>
      <c r="BC57" s="2865"/>
      <c r="BD57" s="2866"/>
      <c r="BE57" s="2878">
        <v>25</v>
      </c>
      <c r="BF57" s="2879"/>
      <c r="BG57" s="2879"/>
      <c r="BH57" s="1496" t="s">
        <v>808</v>
      </c>
      <c r="BI57" s="1644"/>
      <c r="BJ57" s="1502"/>
      <c r="BK57" s="1511"/>
      <c r="BL57" s="1512"/>
      <c r="BM57" s="2864">
        <v>23</v>
      </c>
      <c r="BN57" s="2865"/>
      <c r="BO57" s="2865"/>
      <c r="BP57" s="2866"/>
      <c r="BQ57" s="2874"/>
      <c r="BR57" s="2875"/>
      <c r="BS57" s="2875"/>
      <c r="BT57" s="1496" t="s">
        <v>808</v>
      </c>
      <c r="BU57" s="1644"/>
      <c r="BV57" s="1502"/>
      <c r="BY57" s="3001"/>
      <c r="BZ57" s="3001"/>
      <c r="CA57" s="3001"/>
      <c r="CB57" s="3001"/>
      <c r="CC57" s="3001"/>
      <c r="CD57" s="3001"/>
      <c r="CE57" s="3001"/>
      <c r="CF57" s="3001"/>
      <c r="CG57" s="3001"/>
      <c r="CH57" s="3001"/>
      <c r="CI57" s="3001"/>
      <c r="CJ57" s="3001"/>
      <c r="CK57" s="3001"/>
      <c r="CL57" s="3001"/>
      <c r="CM57" s="3001"/>
      <c r="CN57" s="3001"/>
      <c r="CO57" s="3001"/>
      <c r="CP57" s="3001"/>
    </row>
    <row r="58" spans="1:94" ht="14.1" customHeight="1" x14ac:dyDescent="0.15">
      <c r="A58" s="1422"/>
      <c r="B58" s="1608"/>
      <c r="C58" s="2918"/>
      <c r="D58" s="2921"/>
      <c r="E58" s="2954" t="s">
        <v>1749</v>
      </c>
      <c r="F58" s="2955"/>
      <c r="G58" s="2955"/>
      <c r="H58" s="2956" t="s">
        <v>1961</v>
      </c>
      <c r="I58" s="2957"/>
      <c r="J58" s="2957"/>
      <c r="K58" s="2959">
        <v>22</v>
      </c>
      <c r="L58" s="2959"/>
      <c r="M58" s="2960" t="s">
        <v>223</v>
      </c>
      <c r="N58" s="2960"/>
      <c r="O58" s="2999">
        <v>6</v>
      </c>
      <c r="P58" s="2999"/>
      <c r="Q58" s="3000" t="s">
        <v>222</v>
      </c>
      <c r="R58" s="3000"/>
      <c r="S58" s="3000"/>
      <c r="T58" s="3024">
        <f>IF(K58=0,"",ROUNDDOWN(K58/O58,1))</f>
        <v>3.6</v>
      </c>
      <c r="U58" s="3024"/>
      <c r="V58" s="3025" t="s">
        <v>76</v>
      </c>
      <c r="W58" s="2981"/>
      <c r="X58" s="2982"/>
      <c r="Y58" s="2982"/>
      <c r="Z58" s="2983"/>
      <c r="AA58" s="1492"/>
      <c r="AB58" s="1408"/>
      <c r="AC58" s="1472" t="s">
        <v>1955</v>
      </c>
      <c r="AD58" s="1525" t="s">
        <v>1962</v>
      </c>
      <c r="AE58" s="1523"/>
      <c r="AF58" s="1523"/>
      <c r="AG58" s="1523"/>
      <c r="AH58" s="1523"/>
      <c r="AI58" s="1523"/>
      <c r="AJ58" s="1523"/>
      <c r="AK58" s="1523"/>
      <c r="AL58" s="1523"/>
      <c r="AM58" s="1523"/>
      <c r="AN58" s="1523"/>
      <c r="AO58" s="1523"/>
      <c r="AP58" s="1523"/>
      <c r="AQ58" s="1523"/>
      <c r="AR58" s="1523"/>
      <c r="AS58" s="1632"/>
      <c r="AT58" s="1480"/>
      <c r="AU58" s="1469"/>
      <c r="AV58" s="1469"/>
      <c r="AW58" s="1469"/>
      <c r="AX58" s="1469"/>
      <c r="AZ58" s="1643"/>
      <c r="BA58" s="2864">
        <v>24</v>
      </c>
      <c r="BB58" s="2865"/>
      <c r="BC58" s="2865"/>
      <c r="BD58" s="2866"/>
      <c r="BE58" s="2878">
        <v>25</v>
      </c>
      <c r="BF58" s="2879"/>
      <c r="BG58" s="2879"/>
      <c r="BH58" s="1496" t="s">
        <v>808</v>
      </c>
      <c r="BI58" s="1501"/>
      <c r="BJ58" s="1502"/>
      <c r="BK58" s="1511"/>
      <c r="BL58" s="1549"/>
      <c r="BM58" s="2864">
        <v>24</v>
      </c>
      <c r="BN58" s="2865"/>
      <c r="BO58" s="2865"/>
      <c r="BP58" s="2866"/>
      <c r="BQ58" s="2874"/>
      <c r="BR58" s="2875"/>
      <c r="BS58" s="2875"/>
      <c r="BT58" s="1496" t="s">
        <v>808</v>
      </c>
      <c r="BU58" s="1503"/>
      <c r="BV58" s="1502"/>
      <c r="BY58" s="3001"/>
      <c r="BZ58" s="3001"/>
      <c r="CA58" s="3001"/>
      <c r="CB58" s="3001"/>
      <c r="CC58" s="3001"/>
      <c r="CD58" s="3001"/>
      <c r="CE58" s="3001"/>
      <c r="CF58" s="3001"/>
      <c r="CG58" s="3001"/>
      <c r="CH58" s="3001"/>
      <c r="CI58" s="3001"/>
      <c r="CJ58" s="3001"/>
      <c r="CK58" s="3001"/>
      <c r="CL58" s="3001"/>
      <c r="CM58" s="3001"/>
      <c r="CN58" s="3001"/>
      <c r="CO58" s="3001"/>
      <c r="CP58" s="3001"/>
    </row>
    <row r="59" spans="1:94" ht="14.1" customHeight="1" x14ac:dyDescent="0.15">
      <c r="A59" s="1422"/>
      <c r="B59" s="1608"/>
      <c r="C59" s="2918"/>
      <c r="D59" s="2921"/>
      <c r="E59" s="2762"/>
      <c r="F59" s="2763"/>
      <c r="G59" s="2763"/>
      <c r="H59" s="2958"/>
      <c r="I59" s="2936"/>
      <c r="J59" s="2936"/>
      <c r="K59" s="2934"/>
      <c r="L59" s="2934"/>
      <c r="M59" s="2744"/>
      <c r="N59" s="2744"/>
      <c r="O59" s="2768"/>
      <c r="P59" s="2768"/>
      <c r="Q59" s="2997"/>
      <c r="R59" s="2997"/>
      <c r="S59" s="2997"/>
      <c r="T59" s="2975"/>
      <c r="U59" s="2975"/>
      <c r="V59" s="2977"/>
      <c r="W59" s="2981"/>
      <c r="X59" s="2982"/>
      <c r="Y59" s="2982"/>
      <c r="Z59" s="2983"/>
      <c r="AA59" s="1492"/>
      <c r="AB59" s="1408"/>
      <c r="AC59" s="1408"/>
      <c r="AD59" s="1473" t="s">
        <v>1963</v>
      </c>
      <c r="AE59" s="1459"/>
      <c r="AF59" s="1459"/>
      <c r="AG59" s="1459"/>
      <c r="AH59" s="1459"/>
      <c r="AI59" s="1459"/>
      <c r="AJ59" s="1459"/>
      <c r="AK59" s="1459"/>
      <c r="AL59" s="1459"/>
      <c r="AM59" s="1459"/>
      <c r="AN59" s="1459"/>
      <c r="AO59" s="1459"/>
      <c r="AP59" s="1459"/>
      <c r="AQ59" s="1523"/>
      <c r="AR59" s="1523"/>
      <c r="AS59" s="1632"/>
      <c r="AT59" s="1480"/>
      <c r="AU59" s="1469"/>
      <c r="AV59" s="1469"/>
      <c r="AW59" s="1469"/>
      <c r="AX59" s="1469"/>
      <c r="AY59" s="2892"/>
      <c r="AZ59" s="1643"/>
      <c r="BA59" s="2864">
        <v>25</v>
      </c>
      <c r="BB59" s="2865"/>
      <c r="BC59" s="2865"/>
      <c r="BD59" s="2866"/>
      <c r="BE59" s="2878"/>
      <c r="BF59" s="2879"/>
      <c r="BG59" s="2879"/>
      <c r="BH59" s="1496" t="s">
        <v>808</v>
      </c>
      <c r="BI59" s="1497"/>
      <c r="BJ59" s="1498"/>
      <c r="BK59" s="1548"/>
      <c r="BL59" s="1549"/>
      <c r="BM59" s="2864">
        <v>25</v>
      </c>
      <c r="BN59" s="2865"/>
      <c r="BO59" s="2865"/>
      <c r="BP59" s="2866"/>
      <c r="BQ59" s="2874"/>
      <c r="BR59" s="2875"/>
      <c r="BS59" s="2875"/>
      <c r="BT59" s="1496" t="s">
        <v>808</v>
      </c>
      <c r="BU59" s="1497"/>
      <c r="BV59" s="1499"/>
      <c r="BY59" s="3001"/>
      <c r="BZ59" s="3001"/>
      <c r="CA59" s="3001"/>
      <c r="CB59" s="3001"/>
      <c r="CC59" s="3001"/>
      <c r="CD59" s="3001"/>
      <c r="CE59" s="3001"/>
      <c r="CF59" s="3001"/>
      <c r="CG59" s="3001"/>
      <c r="CH59" s="3001"/>
      <c r="CI59" s="3001"/>
      <c r="CJ59" s="3001"/>
      <c r="CK59" s="3001"/>
      <c r="CL59" s="3001"/>
      <c r="CM59" s="3001"/>
      <c r="CN59" s="3001"/>
      <c r="CO59" s="3001"/>
      <c r="CP59" s="3001"/>
    </row>
    <row r="60" spans="1:94" ht="14.1" customHeight="1" x14ac:dyDescent="0.15">
      <c r="A60" s="1422"/>
      <c r="B60" s="1608"/>
      <c r="C60" s="2918"/>
      <c r="D60" s="2921"/>
      <c r="E60" s="3002" t="s">
        <v>1964</v>
      </c>
      <c r="F60" s="3003"/>
      <c r="G60" s="3004"/>
      <c r="H60" s="3010" t="s">
        <v>1958</v>
      </c>
      <c r="I60" s="3010"/>
      <c r="J60" s="3010"/>
      <c r="K60" s="3012"/>
      <c r="L60" s="3012"/>
      <c r="M60" s="3014" t="s">
        <v>223</v>
      </c>
      <c r="N60" s="3014"/>
      <c r="O60" s="3016">
        <v>20</v>
      </c>
      <c r="P60" s="3016"/>
      <c r="Q60" s="3018" t="s">
        <v>222</v>
      </c>
      <c r="R60" s="3018"/>
      <c r="S60" s="3018"/>
      <c r="T60" s="3020" t="str">
        <f>IF(K60=0,"",ROUNDDOWN(K60/O60,1))</f>
        <v/>
      </c>
      <c r="U60" s="3020"/>
      <c r="V60" s="3022" t="s">
        <v>76</v>
      </c>
      <c r="W60" s="2981"/>
      <c r="X60" s="2982"/>
      <c r="Y60" s="2982"/>
      <c r="Z60" s="2983"/>
      <c r="AA60" s="1492"/>
      <c r="AB60" s="1408"/>
      <c r="AC60" s="1472" t="s">
        <v>1955</v>
      </c>
      <c r="AD60" s="1528" t="s">
        <v>1965</v>
      </c>
      <c r="AE60" s="1525"/>
      <c r="AF60" s="1525"/>
      <c r="AG60" s="1525"/>
      <c r="AH60" s="1525"/>
      <c r="AI60" s="1525"/>
      <c r="AJ60" s="1525"/>
      <c r="AK60" s="1525"/>
      <c r="AL60" s="1525"/>
      <c r="AM60" s="1525"/>
      <c r="AN60" s="1525"/>
      <c r="AO60" s="1525"/>
      <c r="AP60" s="1525"/>
      <c r="AQ60" s="1459"/>
      <c r="AR60" s="1459"/>
      <c r="AS60" s="1632"/>
      <c r="AT60" s="1480"/>
      <c r="AU60" s="1469"/>
      <c r="AV60" s="1469"/>
      <c r="AW60" s="1469"/>
      <c r="AY60" s="2892"/>
      <c r="AZ60" s="1643"/>
      <c r="BA60" s="2864">
        <v>26</v>
      </c>
      <c r="BB60" s="2865"/>
      <c r="BC60" s="2865"/>
      <c r="BD60" s="2866"/>
      <c r="BE60" s="2878"/>
      <c r="BF60" s="2879"/>
      <c r="BG60" s="2879"/>
      <c r="BH60" s="1496" t="s">
        <v>808</v>
      </c>
      <c r="BI60" s="1501"/>
      <c r="BJ60" s="1502"/>
      <c r="BK60" s="1548"/>
      <c r="BL60" s="1549"/>
      <c r="BM60" s="2864">
        <v>26</v>
      </c>
      <c r="BN60" s="2865"/>
      <c r="BO60" s="2865"/>
      <c r="BP60" s="2866"/>
      <c r="BQ60" s="2874"/>
      <c r="BR60" s="2875"/>
      <c r="BS60" s="2875"/>
      <c r="BT60" s="1496" t="s">
        <v>808</v>
      </c>
      <c r="BU60" s="1503"/>
      <c r="BV60" s="1502"/>
      <c r="BY60" s="3001"/>
      <c r="BZ60" s="3001"/>
      <c r="CA60" s="3001"/>
      <c r="CB60" s="3001"/>
      <c r="CC60" s="3001"/>
      <c r="CD60" s="3001"/>
      <c r="CE60" s="3001"/>
      <c r="CF60" s="3001"/>
      <c r="CG60" s="3001"/>
      <c r="CH60" s="3001"/>
      <c r="CI60" s="3001"/>
      <c r="CJ60" s="3001"/>
      <c r="CK60" s="3001"/>
      <c r="CL60" s="3001"/>
      <c r="CM60" s="3001"/>
      <c r="CN60" s="3001"/>
      <c r="CO60" s="3001"/>
      <c r="CP60" s="3001"/>
    </row>
    <row r="61" spans="1:94" ht="14.1" customHeight="1" x14ac:dyDescent="0.15">
      <c r="A61" s="1422"/>
      <c r="B61" s="1608"/>
      <c r="C61" s="2918"/>
      <c r="D61" s="2921"/>
      <c r="E61" s="3005"/>
      <c r="F61" s="3006"/>
      <c r="G61" s="3004"/>
      <c r="H61" s="3011"/>
      <c r="I61" s="3011"/>
      <c r="J61" s="3011"/>
      <c r="K61" s="3013"/>
      <c r="L61" s="3013"/>
      <c r="M61" s="3015"/>
      <c r="N61" s="3015"/>
      <c r="O61" s="3017"/>
      <c r="P61" s="3017"/>
      <c r="Q61" s="3019"/>
      <c r="R61" s="3019"/>
      <c r="S61" s="3019"/>
      <c r="T61" s="3021"/>
      <c r="U61" s="3021"/>
      <c r="V61" s="3023"/>
      <c r="W61" s="2981"/>
      <c r="X61" s="2982"/>
      <c r="Y61" s="2982"/>
      <c r="Z61" s="2983"/>
      <c r="AA61" s="1492"/>
      <c r="AB61" s="1408"/>
      <c r="AC61" s="1408"/>
      <c r="AD61" s="1411"/>
      <c r="AE61" s="1528"/>
      <c r="AF61" s="1528"/>
      <c r="AG61" s="1528"/>
      <c r="AH61" s="1528"/>
      <c r="AI61" s="1528"/>
      <c r="AJ61" s="1528"/>
      <c r="AK61" s="1528"/>
      <c r="AL61" s="1528"/>
      <c r="AM61" s="1528"/>
      <c r="AN61" s="1528"/>
      <c r="AO61" s="1528"/>
      <c r="AP61" s="1528"/>
      <c r="AQ61" s="1525"/>
      <c r="AR61" s="1525"/>
      <c r="AS61" s="1642"/>
      <c r="AT61" s="1462"/>
      <c r="AU61" s="1471"/>
      <c r="AV61" s="1471"/>
      <c r="AW61" s="1471"/>
      <c r="AY61" s="2892"/>
      <c r="BA61" s="2864">
        <v>27</v>
      </c>
      <c r="BB61" s="2865"/>
      <c r="BC61" s="2865"/>
      <c r="BD61" s="2866"/>
      <c r="BE61" s="2878"/>
      <c r="BF61" s="2879"/>
      <c r="BG61" s="2879"/>
      <c r="BH61" s="1496" t="s">
        <v>808</v>
      </c>
      <c r="BI61" s="1501"/>
      <c r="BJ61" s="1502"/>
      <c r="BK61" s="1548"/>
      <c r="BL61" s="1549"/>
      <c r="BM61" s="2864">
        <v>27</v>
      </c>
      <c r="BN61" s="2865"/>
      <c r="BO61" s="2865"/>
      <c r="BP61" s="2866"/>
      <c r="BQ61" s="2874"/>
      <c r="BR61" s="2875"/>
      <c r="BS61" s="2875"/>
      <c r="BT61" s="1496" t="s">
        <v>808</v>
      </c>
      <c r="BU61" s="1503"/>
      <c r="BV61" s="1502"/>
      <c r="BY61" s="3001"/>
      <c r="BZ61" s="3001"/>
      <c r="CA61" s="3001"/>
      <c r="CB61" s="3001"/>
      <c r="CC61" s="3001"/>
      <c r="CD61" s="3001"/>
      <c r="CE61" s="3001"/>
      <c r="CF61" s="3001"/>
      <c r="CG61" s="3001"/>
      <c r="CH61" s="3001"/>
      <c r="CI61" s="3001"/>
      <c r="CJ61" s="3001"/>
      <c r="CK61" s="3001"/>
      <c r="CL61" s="3001"/>
      <c r="CM61" s="3001"/>
      <c r="CN61" s="3001"/>
      <c r="CO61" s="3001"/>
      <c r="CP61" s="3001"/>
    </row>
    <row r="62" spans="1:94" ht="14.1" customHeight="1" x14ac:dyDescent="0.15">
      <c r="A62" s="1422"/>
      <c r="B62" s="1608"/>
      <c r="C62" s="2918"/>
      <c r="D62" s="2921"/>
      <c r="E62" s="3005"/>
      <c r="F62" s="3006"/>
      <c r="G62" s="3004"/>
      <c r="H62" s="2961" t="s">
        <v>2000</v>
      </c>
      <c r="I62" s="2961"/>
      <c r="J62" s="2961"/>
      <c r="K62" s="2962">
        <v>21</v>
      </c>
      <c r="L62" s="2962"/>
      <c r="M62" s="2963" t="s">
        <v>223</v>
      </c>
      <c r="N62" s="2963"/>
      <c r="O62" s="2995">
        <v>15</v>
      </c>
      <c r="P62" s="2995"/>
      <c r="Q62" s="2996" t="s">
        <v>222</v>
      </c>
      <c r="R62" s="2996"/>
      <c r="S62" s="2996"/>
      <c r="T62" s="2998">
        <f>IF(K62=0,"",ROUNDDOWN(K62/O62,1))</f>
        <v>1.4</v>
      </c>
      <c r="U62" s="2998"/>
      <c r="V62" s="3030" t="s">
        <v>76</v>
      </c>
      <c r="W62" s="2981"/>
      <c r="X62" s="2982"/>
      <c r="Y62" s="2982"/>
      <c r="Z62" s="2983"/>
      <c r="AA62" s="1492"/>
      <c r="AB62" s="1533" t="s">
        <v>1968</v>
      </c>
      <c r="AC62" s="1534"/>
      <c r="AD62" s="1534"/>
      <c r="AE62" s="1534"/>
      <c r="AF62" s="1534"/>
      <c r="AG62" s="1534"/>
      <c r="AH62" s="1534"/>
      <c r="AI62" s="1534"/>
      <c r="AJ62" s="1534"/>
      <c r="AK62" s="1534"/>
      <c r="AL62" s="1534"/>
      <c r="AM62" s="1534"/>
      <c r="AN62" s="1534"/>
      <c r="AO62" s="1534"/>
      <c r="AP62" s="1534"/>
      <c r="AQ62" s="1534"/>
      <c r="AR62" s="1534"/>
      <c r="AS62" s="1632"/>
      <c r="AT62" s="1480"/>
      <c r="AU62" s="1560"/>
      <c r="AV62" s="1560"/>
      <c r="AW62" s="1560"/>
      <c r="AY62" s="2892"/>
      <c r="BA62" s="2864">
        <v>28</v>
      </c>
      <c r="BB62" s="2865"/>
      <c r="BC62" s="2865"/>
      <c r="BD62" s="2866"/>
      <c r="BE62" s="2878"/>
      <c r="BF62" s="2879"/>
      <c r="BG62" s="2879"/>
      <c r="BH62" s="1496" t="s">
        <v>808</v>
      </c>
      <c r="BI62" s="1501"/>
      <c r="BJ62" s="1502"/>
      <c r="BK62" s="1548"/>
      <c r="BL62" s="1549"/>
      <c r="BM62" s="2864">
        <v>28</v>
      </c>
      <c r="BN62" s="2865"/>
      <c r="BO62" s="2865"/>
      <c r="BP62" s="2866"/>
      <c r="BQ62" s="2874"/>
      <c r="BR62" s="2875"/>
      <c r="BS62" s="2875"/>
      <c r="BT62" s="1496" t="s">
        <v>808</v>
      </c>
      <c r="BU62" s="1503"/>
      <c r="BV62" s="1502"/>
      <c r="BY62" s="3001"/>
      <c r="BZ62" s="3001"/>
      <c r="CA62" s="3001"/>
      <c r="CB62" s="3001"/>
      <c r="CC62" s="3001"/>
      <c r="CD62" s="3001"/>
      <c r="CE62" s="3001"/>
      <c r="CF62" s="3001"/>
      <c r="CG62" s="3001"/>
      <c r="CH62" s="3001"/>
      <c r="CI62" s="3001"/>
      <c r="CJ62" s="3001"/>
      <c r="CK62" s="3001"/>
      <c r="CL62" s="3001"/>
      <c r="CM62" s="3001"/>
      <c r="CN62" s="3001"/>
      <c r="CO62" s="3001"/>
      <c r="CP62" s="3001"/>
    </row>
    <row r="63" spans="1:94" ht="14.1" customHeight="1" x14ac:dyDescent="0.15">
      <c r="A63" s="1422"/>
      <c r="B63" s="1608"/>
      <c r="C63" s="2918"/>
      <c r="D63" s="2921"/>
      <c r="E63" s="3007"/>
      <c r="F63" s="3008"/>
      <c r="G63" s="3009"/>
      <c r="H63" s="2936"/>
      <c r="I63" s="2936"/>
      <c r="J63" s="2936"/>
      <c r="K63" s="2934"/>
      <c r="L63" s="2934"/>
      <c r="M63" s="2744"/>
      <c r="N63" s="2744"/>
      <c r="O63" s="2768"/>
      <c r="P63" s="2768"/>
      <c r="Q63" s="2997"/>
      <c r="R63" s="2997"/>
      <c r="S63" s="2997"/>
      <c r="T63" s="2975"/>
      <c r="U63" s="2975"/>
      <c r="V63" s="2977"/>
      <c r="W63" s="2981"/>
      <c r="X63" s="2982"/>
      <c r="Y63" s="2982"/>
      <c r="Z63" s="2983"/>
      <c r="AA63" s="1492"/>
      <c r="AB63" s="1465"/>
      <c r="AC63" s="3031" t="s">
        <v>1970</v>
      </c>
      <c r="AD63" s="3031"/>
      <c r="AE63" s="3031"/>
      <c r="AF63" s="3031"/>
      <c r="AG63" s="3031"/>
      <c r="AH63" s="3031"/>
      <c r="AI63" s="3031"/>
      <c r="AJ63" s="3031"/>
      <c r="AK63" s="3031"/>
      <c r="AL63" s="3031"/>
      <c r="AM63" s="3031"/>
      <c r="AN63" s="3031"/>
      <c r="AO63" s="3031"/>
      <c r="AP63" s="3031"/>
      <c r="AQ63" s="3031"/>
      <c r="AR63" s="3031"/>
      <c r="AS63" s="1632"/>
      <c r="AT63" s="1480"/>
      <c r="AU63" s="1645"/>
      <c r="AV63" s="1469"/>
      <c r="AW63" s="1469"/>
      <c r="BA63" s="2864">
        <v>29</v>
      </c>
      <c r="BB63" s="2865"/>
      <c r="BC63" s="2865"/>
      <c r="BD63" s="2866"/>
      <c r="BE63" s="3032"/>
      <c r="BF63" s="3033"/>
      <c r="BG63" s="3033"/>
      <c r="BH63" s="1496" t="s">
        <v>808</v>
      </c>
      <c r="BI63" s="1501"/>
      <c r="BJ63" s="1502"/>
      <c r="BK63" s="1548"/>
      <c r="BL63" s="1549"/>
      <c r="BM63" s="2864">
        <v>29</v>
      </c>
      <c r="BN63" s="2865"/>
      <c r="BO63" s="2865"/>
      <c r="BP63" s="2866"/>
      <c r="BQ63" s="2874"/>
      <c r="BR63" s="2875"/>
      <c r="BS63" s="2875"/>
      <c r="BT63" s="1496" t="s">
        <v>808</v>
      </c>
      <c r="BU63" s="1503"/>
      <c r="BV63" s="1502"/>
      <c r="BY63" s="3001"/>
      <c r="BZ63" s="3001"/>
      <c r="CA63" s="3001"/>
      <c r="CB63" s="3001"/>
      <c r="CC63" s="3001"/>
      <c r="CD63" s="3001"/>
      <c r="CE63" s="3001"/>
      <c r="CF63" s="3001"/>
      <c r="CG63" s="3001"/>
      <c r="CH63" s="3001"/>
      <c r="CI63" s="3001"/>
      <c r="CJ63" s="3001"/>
      <c r="CK63" s="3001"/>
      <c r="CL63" s="3001"/>
      <c r="CM63" s="3001"/>
      <c r="CN63" s="3001"/>
      <c r="CO63" s="3001"/>
      <c r="CP63" s="3001"/>
    </row>
    <row r="64" spans="1:94" ht="14.1" customHeight="1" x14ac:dyDescent="0.15">
      <c r="A64" s="1422"/>
      <c r="B64" s="1608"/>
      <c r="C64" s="2918"/>
      <c r="D64" s="2921"/>
      <c r="E64" s="3037" t="s">
        <v>1971</v>
      </c>
      <c r="F64" s="3038"/>
      <c r="G64" s="3039"/>
      <c r="H64" s="3045" t="s">
        <v>1958</v>
      </c>
      <c r="I64" s="3045"/>
      <c r="J64" s="3045"/>
      <c r="K64" s="3047"/>
      <c r="L64" s="3047"/>
      <c r="M64" s="3049" t="s">
        <v>223</v>
      </c>
      <c r="N64" s="3049"/>
      <c r="O64" s="3050">
        <v>30</v>
      </c>
      <c r="P64" s="3050"/>
      <c r="Q64" s="3051" t="s">
        <v>222</v>
      </c>
      <c r="R64" s="3051"/>
      <c r="S64" s="3051"/>
      <c r="T64" s="3034" t="str">
        <f>IF(K64=0,"",ROUNDDOWN(K64/O64,1))</f>
        <v/>
      </c>
      <c r="U64" s="3034"/>
      <c r="V64" s="3035" t="s">
        <v>76</v>
      </c>
      <c r="W64" s="2981"/>
      <c r="X64" s="2982"/>
      <c r="Y64" s="2982"/>
      <c r="Z64" s="2983"/>
      <c r="AA64" s="1492"/>
      <c r="AB64" s="1465"/>
      <c r="AC64" s="3031"/>
      <c r="AD64" s="3031"/>
      <c r="AE64" s="3031"/>
      <c r="AF64" s="3031"/>
      <c r="AG64" s="3031"/>
      <c r="AH64" s="3031"/>
      <c r="AI64" s="3031"/>
      <c r="AJ64" s="3031"/>
      <c r="AK64" s="3031"/>
      <c r="AL64" s="3031"/>
      <c r="AM64" s="3031"/>
      <c r="AN64" s="3031"/>
      <c r="AO64" s="3031"/>
      <c r="AP64" s="3031"/>
      <c r="AQ64" s="3031"/>
      <c r="AR64" s="3031"/>
      <c r="AS64" s="1632"/>
      <c r="AT64" s="1480"/>
      <c r="AU64" s="1645"/>
      <c r="AV64" s="1469"/>
      <c r="AW64" s="1469"/>
      <c r="BA64" s="2864">
        <v>30</v>
      </c>
      <c r="BB64" s="2865"/>
      <c r="BC64" s="2865"/>
      <c r="BD64" s="2866"/>
      <c r="BE64" s="3032"/>
      <c r="BF64" s="3033"/>
      <c r="BG64" s="3033"/>
      <c r="BH64" s="1496" t="s">
        <v>808</v>
      </c>
      <c r="BI64" s="1497"/>
      <c r="BJ64" s="1498"/>
      <c r="BK64" s="1548"/>
      <c r="BL64" s="1549"/>
      <c r="BM64" s="2864">
        <v>30</v>
      </c>
      <c r="BN64" s="2865"/>
      <c r="BO64" s="2865"/>
      <c r="BP64" s="2866"/>
      <c r="BQ64" s="2874"/>
      <c r="BR64" s="2875"/>
      <c r="BS64" s="2875"/>
      <c r="BT64" s="1496" t="s">
        <v>808</v>
      </c>
      <c r="BU64" s="1497"/>
      <c r="BV64" s="1499"/>
      <c r="BY64" s="3001"/>
      <c r="BZ64" s="3001"/>
      <c r="CA64" s="3001"/>
      <c r="CB64" s="3001"/>
      <c r="CC64" s="3001"/>
      <c r="CD64" s="3001"/>
      <c r="CE64" s="3001"/>
      <c r="CF64" s="3001"/>
      <c r="CG64" s="3001"/>
      <c r="CH64" s="3001"/>
      <c r="CI64" s="3001"/>
      <c r="CJ64" s="3001"/>
      <c r="CK64" s="3001"/>
      <c r="CL64" s="3001"/>
      <c r="CM64" s="3001"/>
      <c r="CN64" s="3001"/>
      <c r="CO64" s="3001"/>
      <c r="CP64" s="3001"/>
    </row>
    <row r="65" spans="1:94" ht="14.1" customHeight="1" x14ac:dyDescent="0.15">
      <c r="A65" s="1422"/>
      <c r="B65" s="1608"/>
      <c r="C65" s="2918"/>
      <c r="D65" s="2921"/>
      <c r="E65" s="3002"/>
      <c r="F65" s="3040"/>
      <c r="G65" s="3041"/>
      <c r="H65" s="3046"/>
      <c r="I65" s="3046"/>
      <c r="J65" s="3046"/>
      <c r="K65" s="3048"/>
      <c r="L65" s="3048"/>
      <c r="M65" s="3049"/>
      <c r="N65" s="3049"/>
      <c r="O65" s="3050"/>
      <c r="P65" s="3050"/>
      <c r="Q65" s="3051"/>
      <c r="R65" s="3051"/>
      <c r="S65" s="3051"/>
      <c r="T65" s="3021"/>
      <c r="U65" s="3021"/>
      <c r="V65" s="3023"/>
      <c r="W65" s="2981"/>
      <c r="X65" s="2982"/>
      <c r="Y65" s="2982"/>
      <c r="Z65" s="2983"/>
      <c r="AA65" s="1492"/>
      <c r="AB65" s="1408"/>
      <c r="AC65" s="3031"/>
      <c r="AD65" s="3031"/>
      <c r="AE65" s="3031"/>
      <c r="AF65" s="3031"/>
      <c r="AG65" s="3031"/>
      <c r="AH65" s="3031"/>
      <c r="AI65" s="3031"/>
      <c r="AJ65" s="3031"/>
      <c r="AK65" s="3031"/>
      <c r="AL65" s="3031"/>
      <c r="AM65" s="3031"/>
      <c r="AN65" s="3031"/>
      <c r="AO65" s="3031"/>
      <c r="AP65" s="3031"/>
      <c r="AQ65" s="3031"/>
      <c r="AR65" s="3031"/>
      <c r="AS65" s="1632"/>
      <c r="AT65" s="1480"/>
      <c r="AU65" s="1645"/>
      <c r="AV65" s="1469"/>
      <c r="AW65" s="1469"/>
      <c r="BA65" s="2864">
        <v>31</v>
      </c>
      <c r="BB65" s="2865"/>
      <c r="BC65" s="2865"/>
      <c r="BD65" s="2866"/>
      <c r="BE65" s="3032"/>
      <c r="BF65" s="3033"/>
      <c r="BG65" s="3033"/>
      <c r="BH65" s="1496" t="s">
        <v>808</v>
      </c>
      <c r="BI65" s="1501"/>
      <c r="BJ65" s="1502"/>
      <c r="BK65" s="1548"/>
      <c r="BL65" s="1549"/>
      <c r="BM65" s="2864">
        <v>31</v>
      </c>
      <c r="BN65" s="2865"/>
      <c r="BO65" s="2865"/>
      <c r="BP65" s="2866"/>
      <c r="BQ65" s="2874"/>
      <c r="BR65" s="2875"/>
      <c r="BS65" s="2875"/>
      <c r="BT65" s="1496" t="s">
        <v>808</v>
      </c>
      <c r="BU65" s="1503"/>
      <c r="BV65" s="1502"/>
      <c r="BY65" s="3001"/>
      <c r="BZ65" s="3001"/>
      <c r="CA65" s="3001"/>
      <c r="CB65" s="3001"/>
      <c r="CC65" s="3001"/>
      <c r="CD65" s="3001"/>
      <c r="CE65" s="3001"/>
      <c r="CF65" s="3001"/>
      <c r="CG65" s="3001"/>
      <c r="CH65" s="3001"/>
      <c r="CI65" s="3001"/>
      <c r="CJ65" s="3001"/>
      <c r="CK65" s="3001"/>
      <c r="CL65" s="3001"/>
      <c r="CM65" s="3001"/>
      <c r="CN65" s="3001"/>
      <c r="CO65" s="3001"/>
      <c r="CP65" s="3001"/>
    </row>
    <row r="66" spans="1:94" ht="14.1" customHeight="1" x14ac:dyDescent="0.15">
      <c r="A66" s="1422"/>
      <c r="B66" s="1608"/>
      <c r="C66" s="2918"/>
      <c r="D66" s="2921"/>
      <c r="E66" s="3002"/>
      <c r="F66" s="3040"/>
      <c r="G66" s="3041"/>
      <c r="H66" s="3049" t="s">
        <v>1967</v>
      </c>
      <c r="I66" s="3049"/>
      <c r="J66" s="3049"/>
      <c r="K66" s="3052"/>
      <c r="L66" s="3052"/>
      <c r="M66" s="3026" t="s">
        <v>223</v>
      </c>
      <c r="N66" s="3026"/>
      <c r="O66" s="3028">
        <v>25</v>
      </c>
      <c r="P66" s="3028"/>
      <c r="Q66" s="2996" t="s">
        <v>222</v>
      </c>
      <c r="R66" s="2996"/>
      <c r="S66" s="2996"/>
      <c r="T66" s="3036" t="str">
        <f>IF(K66=0,"",ROUNDDOWN(K66/O66,1))</f>
        <v/>
      </c>
      <c r="U66" s="3036"/>
      <c r="V66" s="3022" t="s">
        <v>76</v>
      </c>
      <c r="W66" s="2981"/>
      <c r="X66" s="2982"/>
      <c r="Y66" s="2982"/>
      <c r="Z66" s="2983"/>
      <c r="AA66" s="1492"/>
      <c r="AC66" s="1534"/>
      <c r="AD66" s="1534"/>
      <c r="AE66" s="1534"/>
      <c r="AF66" s="1534"/>
      <c r="AG66" s="1534"/>
      <c r="AH66" s="1534"/>
      <c r="AI66" s="1534"/>
      <c r="AJ66" s="1534"/>
      <c r="AK66" s="1534"/>
      <c r="AL66" s="1534"/>
      <c r="AM66" s="1534"/>
      <c r="AN66" s="1534"/>
      <c r="AO66" s="1534"/>
      <c r="AP66" s="1534"/>
      <c r="AQ66" s="1534"/>
      <c r="AR66" s="1534"/>
      <c r="AS66" s="1646"/>
      <c r="AT66" s="1464"/>
      <c r="AU66" s="1645"/>
      <c r="AV66" s="1469"/>
      <c r="AW66" s="1469"/>
      <c r="BA66" s="2864">
        <v>32</v>
      </c>
      <c r="BB66" s="2865"/>
      <c r="BC66" s="2865"/>
      <c r="BD66" s="2866"/>
      <c r="BE66" s="3032"/>
      <c r="BF66" s="3033"/>
      <c r="BG66" s="3033"/>
      <c r="BH66" s="1496" t="s">
        <v>808</v>
      </c>
      <c r="BI66" s="1501"/>
      <c r="BJ66" s="1502"/>
      <c r="BK66" s="1548"/>
      <c r="BL66" s="1549"/>
      <c r="BM66" s="2864">
        <v>32</v>
      </c>
      <c r="BN66" s="2865"/>
      <c r="BO66" s="2865"/>
      <c r="BP66" s="2866"/>
      <c r="BQ66" s="2874"/>
      <c r="BR66" s="2875"/>
      <c r="BS66" s="2875"/>
      <c r="BT66" s="1496" t="s">
        <v>808</v>
      </c>
      <c r="BU66" s="1503"/>
      <c r="BV66" s="1502"/>
      <c r="BY66" s="3001"/>
      <c r="BZ66" s="3001"/>
      <c r="CA66" s="3001"/>
      <c r="CB66" s="3001"/>
      <c r="CC66" s="3001"/>
      <c r="CD66" s="3001"/>
      <c r="CE66" s="3001"/>
      <c r="CF66" s="3001"/>
      <c r="CG66" s="3001"/>
      <c r="CH66" s="3001"/>
      <c r="CI66" s="3001"/>
      <c r="CJ66" s="3001"/>
      <c r="CK66" s="3001"/>
      <c r="CL66" s="3001"/>
      <c r="CM66" s="3001"/>
      <c r="CN66" s="3001"/>
      <c r="CO66" s="3001"/>
      <c r="CP66" s="3001"/>
    </row>
    <row r="67" spans="1:94" ht="14.1" customHeight="1" x14ac:dyDescent="0.15">
      <c r="A67" s="1422"/>
      <c r="B67" s="1608"/>
      <c r="C67" s="2918"/>
      <c r="D67" s="2921"/>
      <c r="E67" s="3042"/>
      <c r="F67" s="3043"/>
      <c r="G67" s="3044"/>
      <c r="H67" s="3049"/>
      <c r="I67" s="3049"/>
      <c r="J67" s="3049"/>
      <c r="K67" s="3053"/>
      <c r="L67" s="3053"/>
      <c r="M67" s="3027"/>
      <c r="N67" s="3027"/>
      <c r="O67" s="3029"/>
      <c r="P67" s="3029"/>
      <c r="Q67" s="2997"/>
      <c r="R67" s="2997"/>
      <c r="S67" s="2997"/>
      <c r="T67" s="2975"/>
      <c r="U67" s="2975"/>
      <c r="V67" s="3022"/>
      <c r="W67" s="2984"/>
      <c r="X67" s="2985"/>
      <c r="Y67" s="2985"/>
      <c r="Z67" s="2986"/>
      <c r="AA67" s="1492"/>
      <c r="AB67" s="1550" t="s">
        <v>1972</v>
      </c>
      <c r="AC67" s="1471"/>
      <c r="AD67" s="1471"/>
      <c r="AE67" s="1471"/>
      <c r="AF67" s="1471"/>
      <c r="AG67" s="1471"/>
      <c r="AH67" s="1471"/>
      <c r="AI67" s="1471"/>
      <c r="AJ67" s="1471"/>
      <c r="AK67" s="1471"/>
      <c r="AL67" s="1471"/>
      <c r="AM67" s="1471"/>
      <c r="AN67" s="1471"/>
      <c r="AO67" s="1471"/>
      <c r="AP67" s="1471"/>
      <c r="AQ67" s="1471"/>
      <c r="AR67" s="1471"/>
      <c r="AS67" s="1646"/>
      <c r="AT67" s="1464"/>
      <c r="AU67" s="1645"/>
      <c r="AV67" s="1469"/>
      <c r="AW67" s="1469"/>
      <c r="BA67" s="2864">
        <v>33</v>
      </c>
      <c r="BB67" s="2865"/>
      <c r="BC67" s="2865"/>
      <c r="BD67" s="2866"/>
      <c r="BE67" s="3032"/>
      <c r="BF67" s="3033"/>
      <c r="BG67" s="3033"/>
      <c r="BH67" s="1496" t="s">
        <v>808</v>
      </c>
      <c r="BI67" s="1501"/>
      <c r="BJ67" s="1502"/>
      <c r="BK67" s="1548"/>
      <c r="BL67" s="1549"/>
      <c r="BM67" s="2864">
        <v>33</v>
      </c>
      <c r="BN67" s="2865"/>
      <c r="BO67" s="2865"/>
      <c r="BP67" s="2866"/>
      <c r="BQ67" s="2874"/>
      <c r="BR67" s="2875"/>
      <c r="BS67" s="2875"/>
      <c r="BT67" s="1496" t="s">
        <v>808</v>
      </c>
      <c r="BU67" s="1503"/>
      <c r="BV67" s="1502"/>
      <c r="BY67" s="3001"/>
      <c r="BZ67" s="3001"/>
      <c r="CA67" s="3001"/>
      <c r="CB67" s="3001"/>
      <c r="CC67" s="3001"/>
      <c r="CD67" s="3001"/>
      <c r="CE67" s="3001"/>
      <c r="CF67" s="3001"/>
      <c r="CG67" s="3001"/>
      <c r="CH67" s="3001"/>
      <c r="CI67" s="3001"/>
      <c r="CJ67" s="3001"/>
      <c r="CK67" s="3001"/>
      <c r="CL67" s="3001"/>
      <c r="CM67" s="3001"/>
      <c r="CN67" s="3001"/>
      <c r="CO67" s="3001"/>
      <c r="CP67" s="3001"/>
    </row>
    <row r="68" spans="1:94" ht="14.1" customHeight="1" x14ac:dyDescent="0.15">
      <c r="A68" s="1422"/>
      <c r="B68" s="1608"/>
      <c r="C68" s="2918"/>
      <c r="D68" s="2921"/>
      <c r="E68" s="2739" t="s">
        <v>324</v>
      </c>
      <c r="F68" s="2740"/>
      <c r="G68" s="2964"/>
      <c r="H68" s="2966" t="s">
        <v>60</v>
      </c>
      <c r="I68" s="2966"/>
      <c r="J68" s="2966"/>
      <c r="K68" s="2968">
        <f>SUM(K52:L67)</f>
        <v>75</v>
      </c>
      <c r="L68" s="2968"/>
      <c r="M68" s="2970" t="s">
        <v>76</v>
      </c>
      <c r="N68" s="2970"/>
      <c r="O68" s="1425"/>
      <c r="P68" s="1408"/>
      <c r="Q68" s="2967" t="s">
        <v>105</v>
      </c>
      <c r="R68" s="2967"/>
      <c r="S68" s="2967"/>
      <c r="T68" s="3054">
        <f>ROUND(SUM(T52:U67),0)</f>
        <v>13</v>
      </c>
      <c r="U68" s="3054"/>
      <c r="V68" s="2759" t="s">
        <v>21</v>
      </c>
      <c r="W68" s="3055" t="s">
        <v>325</v>
      </c>
      <c r="X68" s="3056"/>
      <c r="Y68" s="3056"/>
      <c r="Z68" s="3057"/>
      <c r="AA68" s="1492"/>
      <c r="AB68" s="1554"/>
      <c r="AC68" s="3058" t="s">
        <v>1975</v>
      </c>
      <c r="AD68" s="3058"/>
      <c r="AE68" s="3058"/>
      <c r="AF68" s="3058"/>
      <c r="AG68" s="3058"/>
      <c r="AH68" s="3058"/>
      <c r="AI68" s="3058"/>
      <c r="AJ68" s="3058"/>
      <c r="AK68" s="3058"/>
      <c r="AL68" s="3058"/>
      <c r="AM68" s="3058"/>
      <c r="AN68" s="3058"/>
      <c r="AO68" s="3058"/>
      <c r="AP68" s="3058"/>
      <c r="AQ68" s="3058"/>
      <c r="AR68" s="3058"/>
      <c r="AS68" s="1619"/>
      <c r="AU68" s="1645"/>
      <c r="AV68" s="1469"/>
      <c r="AW68" s="1469"/>
      <c r="BA68" s="2864">
        <v>34</v>
      </c>
      <c r="BB68" s="2865"/>
      <c r="BC68" s="2865"/>
      <c r="BD68" s="2866"/>
      <c r="BE68" s="3032"/>
      <c r="BF68" s="3033"/>
      <c r="BG68" s="3033"/>
      <c r="BH68" s="1496" t="s">
        <v>808</v>
      </c>
      <c r="BI68" s="1501"/>
      <c r="BJ68" s="1502"/>
      <c r="BK68" s="1548"/>
      <c r="BL68" s="1549"/>
      <c r="BM68" s="2864">
        <v>34</v>
      </c>
      <c r="BN68" s="2865"/>
      <c r="BO68" s="2865"/>
      <c r="BP68" s="2866"/>
      <c r="BQ68" s="2874"/>
      <c r="BR68" s="2875"/>
      <c r="BS68" s="2875"/>
      <c r="BT68" s="1496" t="s">
        <v>808</v>
      </c>
      <c r="BU68" s="1503"/>
      <c r="BV68" s="1502"/>
      <c r="BY68" s="3001"/>
      <c r="BZ68" s="3001"/>
      <c r="CA68" s="3001"/>
      <c r="CB68" s="3001"/>
      <c r="CC68" s="3001"/>
      <c r="CD68" s="3001"/>
      <c r="CE68" s="3001"/>
      <c r="CF68" s="3001"/>
      <c r="CG68" s="3001"/>
      <c r="CH68" s="3001"/>
      <c r="CI68" s="3001"/>
      <c r="CJ68" s="3001"/>
      <c r="CK68" s="3001"/>
      <c r="CL68" s="3001"/>
      <c r="CM68" s="3001"/>
      <c r="CN68" s="3001"/>
      <c r="CO68" s="3001"/>
      <c r="CP68" s="3001"/>
    </row>
    <row r="69" spans="1:94" ht="14.1" customHeight="1" x14ac:dyDescent="0.15">
      <c r="A69" s="1422"/>
      <c r="B69" s="1608"/>
      <c r="C69" s="2918"/>
      <c r="D69" s="2922"/>
      <c r="E69" s="2743"/>
      <c r="F69" s="2744"/>
      <c r="G69" s="2965"/>
      <c r="H69" s="2967"/>
      <c r="I69" s="2967"/>
      <c r="J69" s="2967"/>
      <c r="K69" s="2969"/>
      <c r="L69" s="2969"/>
      <c r="M69" s="2970"/>
      <c r="N69" s="2970"/>
      <c r="O69" s="1408"/>
      <c r="P69" s="1408"/>
      <c r="Q69" s="2967"/>
      <c r="R69" s="2967"/>
      <c r="S69" s="2967"/>
      <c r="T69" s="3054"/>
      <c r="U69" s="3054"/>
      <c r="V69" s="2769"/>
      <c r="W69" s="2981"/>
      <c r="X69" s="2982"/>
      <c r="Y69" s="2982"/>
      <c r="Z69" s="2983"/>
      <c r="AA69" s="1492"/>
      <c r="AB69" s="1554"/>
      <c r="AC69" s="3058"/>
      <c r="AD69" s="3058"/>
      <c r="AE69" s="3058"/>
      <c r="AF69" s="3058"/>
      <c r="AG69" s="3058"/>
      <c r="AH69" s="3058"/>
      <c r="AI69" s="3058"/>
      <c r="AJ69" s="3058"/>
      <c r="AK69" s="3058"/>
      <c r="AL69" s="3058"/>
      <c r="AM69" s="3058"/>
      <c r="AN69" s="3058"/>
      <c r="AO69" s="3058"/>
      <c r="AP69" s="3058"/>
      <c r="AQ69" s="3058"/>
      <c r="AR69" s="3058"/>
      <c r="AS69" s="1647"/>
      <c r="AT69" s="1469"/>
      <c r="AU69" s="1436"/>
      <c r="BA69" s="2864">
        <v>35</v>
      </c>
      <c r="BB69" s="2865"/>
      <c r="BC69" s="2865"/>
      <c r="BD69" s="2866"/>
      <c r="BE69" s="3032"/>
      <c r="BF69" s="3033"/>
      <c r="BG69" s="3033"/>
      <c r="BH69" s="1496" t="s">
        <v>808</v>
      </c>
      <c r="BI69" s="1497"/>
      <c r="BJ69" s="1498"/>
      <c r="BK69" s="1548"/>
      <c r="BL69" s="1549"/>
      <c r="BM69" s="2864">
        <v>35</v>
      </c>
      <c r="BN69" s="2865"/>
      <c r="BO69" s="2865"/>
      <c r="BP69" s="2866"/>
      <c r="BQ69" s="2874"/>
      <c r="BR69" s="2875"/>
      <c r="BS69" s="2875"/>
      <c r="BT69" s="1496" t="s">
        <v>808</v>
      </c>
      <c r="BU69" s="1503"/>
      <c r="BV69" s="1502"/>
      <c r="BY69" s="3001"/>
      <c r="BZ69" s="3001"/>
      <c r="CA69" s="3001"/>
      <c r="CB69" s="3001"/>
      <c r="CC69" s="3001"/>
      <c r="CD69" s="3001"/>
      <c r="CE69" s="3001"/>
      <c r="CF69" s="3001"/>
      <c r="CG69" s="3001"/>
      <c r="CH69" s="3001"/>
      <c r="CI69" s="3001"/>
      <c r="CJ69" s="3001"/>
      <c r="CK69" s="3001"/>
      <c r="CL69" s="3001"/>
      <c r="CM69" s="3001"/>
      <c r="CN69" s="3001"/>
      <c r="CO69" s="3001"/>
      <c r="CP69" s="3001"/>
    </row>
    <row r="70" spans="1:94" ht="14.1" customHeight="1" x14ac:dyDescent="0.15">
      <c r="A70" s="1422"/>
      <c r="B70" s="1608"/>
      <c r="C70" s="2918"/>
      <c r="D70" s="3059" t="s">
        <v>22</v>
      </c>
      <c r="E70" s="3060"/>
      <c r="F70" s="3060"/>
      <c r="G70" s="3061"/>
      <c r="H70" s="3065" t="s">
        <v>1976</v>
      </c>
      <c r="I70" s="3065"/>
      <c r="J70" s="3065"/>
      <c r="K70" s="3065"/>
      <c r="L70" s="3065"/>
      <c r="M70" s="3065"/>
      <c r="N70" s="3065"/>
      <c r="O70" s="3065"/>
      <c r="P70" s="3065"/>
      <c r="Q70" s="2966" t="s">
        <v>105</v>
      </c>
      <c r="R70" s="2966"/>
      <c r="S70" s="2966"/>
      <c r="T70" s="3067"/>
      <c r="U70" s="3067"/>
      <c r="V70" s="2759" t="s">
        <v>21</v>
      </c>
      <c r="W70" s="2760"/>
      <c r="X70" s="2761"/>
      <c r="Y70" s="2761"/>
      <c r="Z70" s="3069"/>
      <c r="AA70" s="1492"/>
      <c r="AB70" s="1554"/>
      <c r="AC70" s="3058"/>
      <c r="AD70" s="3058"/>
      <c r="AE70" s="3058"/>
      <c r="AF70" s="3058"/>
      <c r="AG70" s="3058"/>
      <c r="AH70" s="3058"/>
      <c r="AI70" s="3058"/>
      <c r="AJ70" s="3058"/>
      <c r="AK70" s="3058"/>
      <c r="AL70" s="3058"/>
      <c r="AM70" s="3058"/>
      <c r="AN70" s="3058"/>
      <c r="AO70" s="3058"/>
      <c r="AP70" s="3058"/>
      <c r="AQ70" s="3058"/>
      <c r="AR70" s="3058"/>
      <c r="AS70" s="1647"/>
      <c r="AT70" s="1469"/>
      <c r="AU70" s="1648"/>
      <c r="AV70" s="1565"/>
      <c r="AW70" s="1565"/>
      <c r="AY70" s="1566"/>
      <c r="BA70" s="2864">
        <v>36</v>
      </c>
      <c r="BB70" s="2865"/>
      <c r="BC70" s="2865"/>
      <c r="BD70" s="2866"/>
      <c r="BE70" s="3032"/>
      <c r="BF70" s="3033"/>
      <c r="BG70" s="3033"/>
      <c r="BH70" s="1496" t="s">
        <v>808</v>
      </c>
      <c r="BI70" s="1501"/>
      <c r="BJ70" s="1502"/>
      <c r="BK70" s="1548"/>
      <c r="BL70" s="1549"/>
      <c r="BM70" s="2864">
        <v>36</v>
      </c>
      <c r="BN70" s="2865"/>
      <c r="BO70" s="2865"/>
      <c r="BP70" s="2866"/>
      <c r="BQ70" s="2874"/>
      <c r="BR70" s="2875"/>
      <c r="BS70" s="2875"/>
      <c r="BT70" s="1496" t="s">
        <v>808</v>
      </c>
      <c r="BU70" s="1503"/>
      <c r="BV70" s="1502"/>
    </row>
    <row r="71" spans="1:94" ht="14.1" customHeight="1" x14ac:dyDescent="0.15">
      <c r="A71" s="1422"/>
      <c r="B71" s="1608"/>
      <c r="C71" s="2918"/>
      <c r="D71" s="3062"/>
      <c r="E71" s="3063"/>
      <c r="F71" s="3063"/>
      <c r="G71" s="3064"/>
      <c r="H71" s="3066"/>
      <c r="I71" s="3066"/>
      <c r="J71" s="3066"/>
      <c r="K71" s="3066"/>
      <c r="L71" s="3066"/>
      <c r="M71" s="3066"/>
      <c r="N71" s="3066"/>
      <c r="O71" s="3066"/>
      <c r="P71" s="3066"/>
      <c r="Q71" s="2932"/>
      <c r="R71" s="2932"/>
      <c r="S71" s="2932"/>
      <c r="T71" s="3068"/>
      <c r="U71" s="3068"/>
      <c r="V71" s="2769"/>
      <c r="W71" s="3070"/>
      <c r="X71" s="3071"/>
      <c r="Y71" s="3071"/>
      <c r="Z71" s="3072"/>
      <c r="AA71" s="1492"/>
      <c r="AB71" s="1408"/>
      <c r="AC71" s="3058"/>
      <c r="AD71" s="3058"/>
      <c r="AE71" s="3058"/>
      <c r="AF71" s="3058"/>
      <c r="AG71" s="3058"/>
      <c r="AH71" s="3058"/>
      <c r="AI71" s="3058"/>
      <c r="AJ71" s="3058"/>
      <c r="AK71" s="3058"/>
      <c r="AL71" s="3058"/>
      <c r="AM71" s="3058"/>
      <c r="AN71" s="3058"/>
      <c r="AO71" s="3058"/>
      <c r="AP71" s="3058"/>
      <c r="AQ71" s="3058"/>
      <c r="AR71" s="3058"/>
      <c r="AS71" s="1647"/>
      <c r="AT71" s="1469"/>
      <c r="AU71" s="1648"/>
      <c r="AV71" s="1565"/>
      <c r="AW71" s="1565"/>
      <c r="AY71" s="1566"/>
      <c r="BA71" s="2864">
        <v>37</v>
      </c>
      <c r="BB71" s="2865"/>
      <c r="BC71" s="2865"/>
      <c r="BD71" s="2866"/>
      <c r="BE71" s="3032"/>
      <c r="BF71" s="3033"/>
      <c r="BG71" s="3033"/>
      <c r="BH71" s="1496" t="s">
        <v>808</v>
      </c>
      <c r="BI71" s="1501"/>
      <c r="BJ71" s="1502"/>
      <c r="BK71" s="1548"/>
      <c r="BL71" s="1549"/>
      <c r="BM71" s="2864">
        <v>37</v>
      </c>
      <c r="BN71" s="2865"/>
      <c r="BO71" s="2865"/>
      <c r="BP71" s="2866"/>
      <c r="BQ71" s="2874"/>
      <c r="BR71" s="2875"/>
      <c r="BS71" s="2875"/>
      <c r="BT71" s="1496" t="s">
        <v>808</v>
      </c>
      <c r="BU71" s="1503"/>
      <c r="BV71" s="1502"/>
    </row>
    <row r="72" spans="1:94" ht="14.1" customHeight="1" x14ac:dyDescent="0.15">
      <c r="B72" s="1608"/>
      <c r="C72" s="2918"/>
      <c r="D72" s="3062"/>
      <c r="E72" s="3063"/>
      <c r="F72" s="3063"/>
      <c r="G72" s="3064"/>
      <c r="H72" s="3074" t="s">
        <v>1977</v>
      </c>
      <c r="I72" s="3074"/>
      <c r="J72" s="3074"/>
      <c r="K72" s="3074"/>
      <c r="L72" s="3074"/>
      <c r="M72" s="3074"/>
      <c r="N72" s="3074"/>
      <c r="O72" s="3074"/>
      <c r="P72" s="3074"/>
      <c r="Q72" s="2966" t="s">
        <v>105</v>
      </c>
      <c r="R72" s="2966"/>
      <c r="S72" s="2966"/>
      <c r="T72" s="3076">
        <v>1</v>
      </c>
      <c r="U72" s="3076"/>
      <c r="V72" s="2759" t="s">
        <v>21</v>
      </c>
      <c r="W72" s="3070"/>
      <c r="X72" s="3071"/>
      <c r="Y72" s="3071"/>
      <c r="Z72" s="3072"/>
      <c r="AA72" s="1492"/>
      <c r="AB72" s="1550" t="s">
        <v>1978</v>
      </c>
      <c r="AC72" s="1471"/>
      <c r="AD72" s="1471"/>
      <c r="AE72" s="1471"/>
      <c r="AF72" s="1471"/>
      <c r="AG72" s="1471"/>
      <c r="AH72" s="1471"/>
      <c r="AI72" s="1471"/>
      <c r="AJ72" s="1471"/>
      <c r="AK72" s="1471"/>
      <c r="AL72" s="1471"/>
      <c r="AM72" s="1471"/>
      <c r="AN72" s="1471"/>
      <c r="AO72" s="1471"/>
      <c r="AP72" s="1471"/>
      <c r="AQ72" s="1471"/>
      <c r="AR72" s="1471"/>
      <c r="AS72" s="1647"/>
      <c r="AT72" s="1469"/>
      <c r="AU72" s="1648"/>
      <c r="AV72" s="1565"/>
      <c r="AW72" s="1565"/>
      <c r="AY72" s="1566"/>
      <c r="BA72" s="2864">
        <v>38</v>
      </c>
      <c r="BB72" s="2865"/>
      <c r="BC72" s="2865"/>
      <c r="BD72" s="2866"/>
      <c r="BE72" s="3032"/>
      <c r="BF72" s="3033"/>
      <c r="BG72" s="3033"/>
      <c r="BH72" s="1496" t="s">
        <v>808</v>
      </c>
      <c r="BI72" s="1501"/>
      <c r="BJ72" s="1502"/>
      <c r="BK72" s="1548"/>
      <c r="BL72" s="1549"/>
      <c r="BM72" s="2864">
        <v>38</v>
      </c>
      <c r="BN72" s="2865"/>
      <c r="BO72" s="2865"/>
      <c r="BP72" s="2866"/>
      <c r="BQ72" s="2874"/>
      <c r="BR72" s="2875"/>
      <c r="BS72" s="2875"/>
      <c r="BT72" s="1496" t="s">
        <v>808</v>
      </c>
      <c r="BU72" s="1497"/>
      <c r="BV72" s="1499"/>
    </row>
    <row r="73" spans="1:94" ht="14.1" customHeight="1" x14ac:dyDescent="0.15">
      <c r="B73" s="1608"/>
      <c r="C73" s="2919"/>
      <c r="D73" s="2926"/>
      <c r="E73" s="2927"/>
      <c r="F73" s="2927"/>
      <c r="G73" s="2928"/>
      <c r="H73" s="3075"/>
      <c r="I73" s="3075"/>
      <c r="J73" s="3075"/>
      <c r="K73" s="3075"/>
      <c r="L73" s="3075"/>
      <c r="M73" s="3075"/>
      <c r="N73" s="3075"/>
      <c r="O73" s="3075"/>
      <c r="P73" s="3075"/>
      <c r="Q73" s="2932"/>
      <c r="R73" s="2932"/>
      <c r="S73" s="2932"/>
      <c r="T73" s="3077"/>
      <c r="U73" s="3077"/>
      <c r="V73" s="2769"/>
      <c r="W73" s="2762"/>
      <c r="X73" s="2763"/>
      <c r="Y73" s="2763"/>
      <c r="Z73" s="3073"/>
      <c r="AA73" s="1492"/>
      <c r="AB73" s="1554"/>
      <c r="AC73" s="3058" t="s">
        <v>1979</v>
      </c>
      <c r="AD73" s="3058"/>
      <c r="AE73" s="3058"/>
      <c r="AF73" s="3058"/>
      <c r="AG73" s="3058"/>
      <c r="AH73" s="3058"/>
      <c r="AI73" s="3058"/>
      <c r="AJ73" s="3058"/>
      <c r="AK73" s="3058"/>
      <c r="AL73" s="3058"/>
      <c r="AM73" s="3058"/>
      <c r="AN73" s="3058"/>
      <c r="AO73" s="3058"/>
      <c r="AP73" s="3058"/>
      <c r="AQ73" s="3058"/>
      <c r="AR73" s="3058"/>
      <c r="AS73" s="1647"/>
      <c r="AT73" s="1469"/>
      <c r="AU73" s="1648"/>
      <c r="AV73" s="1565"/>
      <c r="AW73" s="1565"/>
      <c r="AY73" s="1566"/>
      <c r="BA73" s="2864">
        <v>39</v>
      </c>
      <c r="BB73" s="2865"/>
      <c r="BC73" s="2865"/>
      <c r="BD73" s="2866"/>
      <c r="BE73" s="3032"/>
      <c r="BF73" s="3033"/>
      <c r="BG73" s="3033"/>
      <c r="BH73" s="1496" t="s">
        <v>808</v>
      </c>
      <c r="BI73" s="1501"/>
      <c r="BJ73" s="1502"/>
      <c r="BK73" s="1548"/>
      <c r="BL73" s="1549"/>
      <c r="BM73" s="2864">
        <v>39</v>
      </c>
      <c r="BN73" s="2865"/>
      <c r="BO73" s="2865"/>
      <c r="BP73" s="2866"/>
      <c r="BQ73" s="2874"/>
      <c r="BR73" s="2875"/>
      <c r="BS73" s="2875"/>
      <c r="BT73" s="1496" t="s">
        <v>808</v>
      </c>
      <c r="BU73" s="1503"/>
      <c r="BV73" s="1502"/>
    </row>
    <row r="74" spans="1:94" ht="14.1" customHeight="1" x14ac:dyDescent="0.15">
      <c r="B74" s="1608"/>
      <c r="C74" s="3096" t="s">
        <v>1980</v>
      </c>
      <c r="D74" s="2742"/>
      <c r="E74" s="2742"/>
      <c r="F74" s="2742"/>
      <c r="G74" s="2909"/>
      <c r="H74" s="3100" t="s">
        <v>1981</v>
      </c>
      <c r="I74" s="3100"/>
      <c r="J74" s="3100"/>
      <c r="K74" s="3100"/>
      <c r="L74" s="3100"/>
      <c r="M74" s="3100"/>
      <c r="N74" s="3100"/>
      <c r="O74" s="3100"/>
      <c r="P74" s="3100"/>
      <c r="Q74" s="2967" t="s">
        <v>105</v>
      </c>
      <c r="R74" s="2967"/>
      <c r="S74" s="2967"/>
      <c r="T74" s="3103">
        <v>1</v>
      </c>
      <c r="U74" s="3103"/>
      <c r="V74" s="3105" t="s">
        <v>21</v>
      </c>
      <c r="W74" s="1563"/>
      <c r="X74" s="1411"/>
      <c r="Y74" s="1411"/>
      <c r="Z74" s="1649"/>
      <c r="AA74" s="1492"/>
      <c r="AB74" s="1554"/>
      <c r="AC74" s="3058"/>
      <c r="AD74" s="3058"/>
      <c r="AE74" s="3058"/>
      <c r="AF74" s="3058"/>
      <c r="AG74" s="3058"/>
      <c r="AH74" s="3058"/>
      <c r="AI74" s="3058"/>
      <c r="AJ74" s="3058"/>
      <c r="AK74" s="3058"/>
      <c r="AL74" s="3058"/>
      <c r="AM74" s="3058"/>
      <c r="AN74" s="3058"/>
      <c r="AO74" s="3058"/>
      <c r="AP74" s="3058"/>
      <c r="AQ74" s="3058"/>
      <c r="AR74" s="3058"/>
      <c r="AS74" s="1647"/>
      <c r="AT74" s="1469"/>
      <c r="AU74" s="1648"/>
      <c r="AV74" s="1565"/>
      <c r="AW74" s="1565"/>
      <c r="AY74" s="1566"/>
      <c r="BA74" s="2864">
        <v>40</v>
      </c>
      <c r="BB74" s="2865"/>
      <c r="BC74" s="2865"/>
      <c r="BD74" s="2866"/>
      <c r="BE74" s="3032"/>
      <c r="BF74" s="3033"/>
      <c r="BG74" s="3033"/>
      <c r="BH74" s="1496" t="s">
        <v>808</v>
      </c>
      <c r="BI74" s="1497"/>
      <c r="BJ74" s="1498"/>
      <c r="BK74" s="1548"/>
      <c r="BL74" s="1549"/>
      <c r="BM74" s="2864">
        <v>40</v>
      </c>
      <c r="BN74" s="2865"/>
      <c r="BO74" s="2865"/>
      <c r="BP74" s="2866"/>
      <c r="BQ74" s="2874"/>
      <c r="BR74" s="2875"/>
      <c r="BS74" s="2875"/>
      <c r="BT74" s="1496" t="s">
        <v>808</v>
      </c>
      <c r="BU74" s="1503"/>
      <c r="BV74" s="1502"/>
    </row>
    <row r="75" spans="1:94" ht="14.1" customHeight="1" thickBot="1" x14ac:dyDescent="0.2">
      <c r="B75" s="1608"/>
      <c r="C75" s="3097"/>
      <c r="D75" s="3098"/>
      <c r="E75" s="3098"/>
      <c r="F75" s="3098"/>
      <c r="G75" s="3099"/>
      <c r="H75" s="3101"/>
      <c r="I75" s="3101"/>
      <c r="J75" s="3101"/>
      <c r="K75" s="3101"/>
      <c r="L75" s="3101"/>
      <c r="M75" s="3101"/>
      <c r="N75" s="3101"/>
      <c r="O75" s="3101"/>
      <c r="P75" s="3101"/>
      <c r="Q75" s="3102"/>
      <c r="R75" s="3102"/>
      <c r="S75" s="3102"/>
      <c r="T75" s="3104"/>
      <c r="U75" s="3104"/>
      <c r="V75" s="3106"/>
      <c r="W75" s="1650"/>
      <c r="X75" s="1584"/>
      <c r="Y75" s="1584"/>
      <c r="Z75" s="1651"/>
      <c r="AA75" s="1492"/>
      <c r="AC75" s="3058"/>
      <c r="AD75" s="3058"/>
      <c r="AE75" s="3058"/>
      <c r="AF75" s="3058"/>
      <c r="AG75" s="3058"/>
      <c r="AH75" s="3058"/>
      <c r="AI75" s="3058"/>
      <c r="AJ75" s="3058"/>
      <c r="AK75" s="3058"/>
      <c r="AL75" s="3058"/>
      <c r="AM75" s="3058"/>
      <c r="AN75" s="3058"/>
      <c r="AO75" s="3058"/>
      <c r="AP75" s="3058"/>
      <c r="AQ75" s="3058"/>
      <c r="AR75" s="3058"/>
      <c r="AS75" s="1647"/>
      <c r="AT75" s="1469"/>
      <c r="AU75" s="1648"/>
      <c r="AV75" s="1565"/>
      <c r="AW75" s="1565"/>
      <c r="AY75" s="1566"/>
      <c r="BA75" s="2864">
        <v>41</v>
      </c>
      <c r="BB75" s="2865"/>
      <c r="BC75" s="2865"/>
      <c r="BD75" s="2866"/>
      <c r="BE75" s="3032"/>
      <c r="BF75" s="3033"/>
      <c r="BG75" s="3033"/>
      <c r="BH75" s="1496" t="s">
        <v>808</v>
      </c>
      <c r="BI75" s="1501"/>
      <c r="BJ75" s="1502"/>
      <c r="BK75" s="1548"/>
      <c r="BL75" s="1549"/>
      <c r="BM75" s="2864">
        <v>41</v>
      </c>
      <c r="BN75" s="2865"/>
      <c r="BO75" s="2865"/>
      <c r="BP75" s="2866"/>
      <c r="BQ75" s="2874"/>
      <c r="BR75" s="2875"/>
      <c r="BS75" s="2875"/>
      <c r="BT75" s="1496" t="s">
        <v>808</v>
      </c>
      <c r="BU75" s="1503"/>
      <c r="BV75" s="1502"/>
    </row>
    <row r="76" spans="1:94" ht="14.1" customHeight="1" x14ac:dyDescent="0.15">
      <c r="A76" s="1422"/>
      <c r="B76" s="1608"/>
      <c r="C76" s="3078" t="s">
        <v>315</v>
      </c>
      <c r="D76" s="3079"/>
      <c r="E76" s="3079"/>
      <c r="F76" s="3079"/>
      <c r="G76" s="3080"/>
      <c r="H76" s="3079"/>
      <c r="I76" s="3079"/>
      <c r="J76" s="3079"/>
      <c r="K76" s="3079"/>
      <c r="L76" s="3079"/>
      <c r="M76" s="3079"/>
      <c r="N76" s="3079"/>
      <c r="O76" s="3079"/>
      <c r="P76" s="3079"/>
      <c r="Q76" s="3084" t="s">
        <v>105</v>
      </c>
      <c r="R76" s="3084"/>
      <c r="S76" s="3084"/>
      <c r="T76" s="3086">
        <f>SUM(T68:U75)</f>
        <v>15</v>
      </c>
      <c r="U76" s="3086"/>
      <c r="V76" s="3088" t="s">
        <v>21</v>
      </c>
      <c r="W76" s="3090" t="s">
        <v>2001</v>
      </c>
      <c r="X76" s="3091"/>
      <c r="Y76" s="3091"/>
      <c r="Z76" s="3092"/>
      <c r="AA76" s="1492"/>
      <c r="AB76" s="1484"/>
      <c r="AC76" s="3058"/>
      <c r="AD76" s="3058"/>
      <c r="AE76" s="3058"/>
      <c r="AF76" s="3058"/>
      <c r="AG76" s="3058"/>
      <c r="AH76" s="3058"/>
      <c r="AI76" s="3058"/>
      <c r="AJ76" s="3058"/>
      <c r="AK76" s="3058"/>
      <c r="AL76" s="3058"/>
      <c r="AM76" s="3058"/>
      <c r="AN76" s="3058"/>
      <c r="AO76" s="3058"/>
      <c r="AP76" s="3058"/>
      <c r="AQ76" s="3058"/>
      <c r="AR76" s="3058"/>
      <c r="AS76" s="1647"/>
      <c r="AT76" s="1469"/>
      <c r="AU76" s="1648"/>
      <c r="AV76" s="1565"/>
      <c r="AW76" s="1565"/>
      <c r="AY76" s="1566"/>
      <c r="BA76" s="2864">
        <v>42</v>
      </c>
      <c r="BB76" s="2865"/>
      <c r="BC76" s="2865"/>
      <c r="BD76" s="2866"/>
      <c r="BE76" s="3107"/>
      <c r="BF76" s="3108"/>
      <c r="BG76" s="3108"/>
      <c r="BH76" s="1496" t="s">
        <v>808</v>
      </c>
      <c r="BI76" s="1501"/>
      <c r="BJ76" s="1502"/>
      <c r="BK76" s="1548"/>
      <c r="BL76" s="1549"/>
      <c r="BM76" s="2864">
        <v>42</v>
      </c>
      <c r="BN76" s="2865"/>
      <c r="BO76" s="2865"/>
      <c r="BP76" s="2866"/>
      <c r="BQ76" s="2874"/>
      <c r="BR76" s="2875"/>
      <c r="BS76" s="2875"/>
      <c r="BT76" s="1496" t="s">
        <v>808</v>
      </c>
      <c r="BU76" s="1503"/>
      <c r="BV76" s="1502"/>
    </row>
    <row r="77" spans="1:94" ht="14.1" customHeight="1" thickBot="1" x14ac:dyDescent="0.2">
      <c r="A77" s="1422"/>
      <c r="B77" s="1608"/>
      <c r="C77" s="3081"/>
      <c r="D77" s="3082"/>
      <c r="E77" s="3082"/>
      <c r="F77" s="3082"/>
      <c r="G77" s="3083"/>
      <c r="H77" s="3082"/>
      <c r="I77" s="3082"/>
      <c r="J77" s="3082"/>
      <c r="K77" s="3082"/>
      <c r="L77" s="3082"/>
      <c r="M77" s="3082"/>
      <c r="N77" s="3082"/>
      <c r="O77" s="3082"/>
      <c r="P77" s="3082"/>
      <c r="Q77" s="3085"/>
      <c r="R77" s="3085"/>
      <c r="S77" s="3085"/>
      <c r="T77" s="3087"/>
      <c r="U77" s="3087"/>
      <c r="V77" s="3089"/>
      <c r="W77" s="3093"/>
      <c r="X77" s="3094"/>
      <c r="Y77" s="3094"/>
      <c r="Z77" s="3095"/>
      <c r="AA77" s="1492"/>
      <c r="AB77" s="1568" t="s">
        <v>59</v>
      </c>
      <c r="AC77" s="3109" t="s">
        <v>1983</v>
      </c>
      <c r="AD77" s="3109"/>
      <c r="AE77" s="3109"/>
      <c r="AF77" s="3109"/>
      <c r="AG77" s="3109"/>
      <c r="AH77" s="3109"/>
      <c r="AI77" s="3109"/>
      <c r="AJ77" s="3109"/>
      <c r="AK77" s="3109"/>
      <c r="AL77" s="3109"/>
      <c r="AM77" s="3109"/>
      <c r="AN77" s="3109"/>
      <c r="AO77" s="3109"/>
      <c r="AP77" s="3109"/>
      <c r="AQ77" s="3109"/>
      <c r="AR77" s="1459"/>
      <c r="AS77" s="1551"/>
      <c r="AT77" s="1471"/>
      <c r="AU77" s="1648"/>
      <c r="AV77" s="1565"/>
      <c r="AW77" s="1565"/>
      <c r="AY77" s="1566"/>
      <c r="BA77" s="2864">
        <v>43</v>
      </c>
      <c r="BB77" s="2865"/>
      <c r="BC77" s="2865"/>
      <c r="BD77" s="2866"/>
      <c r="BE77" s="3107"/>
      <c r="BF77" s="3108"/>
      <c r="BG77" s="3108"/>
      <c r="BH77" s="1496" t="s">
        <v>808</v>
      </c>
      <c r="BI77" s="1501"/>
      <c r="BJ77" s="1502"/>
      <c r="BK77" s="1548"/>
      <c r="BL77" s="1549"/>
      <c r="BM77" s="2864">
        <v>43</v>
      </c>
      <c r="BN77" s="2865"/>
      <c r="BO77" s="2865"/>
      <c r="BP77" s="2866"/>
      <c r="BQ77" s="2874"/>
      <c r="BR77" s="2875"/>
      <c r="BS77" s="2875"/>
      <c r="BT77" s="1496" t="s">
        <v>808</v>
      </c>
      <c r="BU77" s="1497"/>
      <c r="BV77" s="1499"/>
    </row>
    <row r="78" spans="1:94" ht="14.1" customHeight="1" thickTop="1" x14ac:dyDescent="0.15">
      <c r="B78" s="1608"/>
      <c r="C78" s="3111" t="s">
        <v>1984</v>
      </c>
      <c r="D78" s="3112"/>
      <c r="E78" s="3112"/>
      <c r="F78" s="3112"/>
      <c r="G78" s="3113"/>
      <c r="H78" s="2810" t="s">
        <v>1985</v>
      </c>
      <c r="I78" s="2810"/>
      <c r="J78" s="2810"/>
      <c r="K78" s="2810"/>
      <c r="L78" s="2810"/>
      <c r="M78" s="2810"/>
      <c r="N78" s="2810"/>
      <c r="O78" s="2810"/>
      <c r="P78" s="2810"/>
      <c r="Q78" s="3117" t="s">
        <v>105</v>
      </c>
      <c r="R78" s="3117"/>
      <c r="S78" s="3117"/>
      <c r="T78" s="3119">
        <v>1</v>
      </c>
      <c r="U78" s="3119"/>
      <c r="V78" s="3121" t="s">
        <v>21</v>
      </c>
      <c r="W78" s="1653"/>
      <c r="Z78" s="1654"/>
      <c r="AA78" s="1634"/>
      <c r="AB78" s="1408"/>
      <c r="AC78" s="1482"/>
      <c r="AD78" s="1482"/>
      <c r="AE78" s="1482"/>
      <c r="AF78" s="1482"/>
      <c r="AG78" s="1482"/>
      <c r="AH78" s="1482"/>
      <c r="AI78" s="1482"/>
      <c r="AJ78" s="1482"/>
      <c r="AK78" s="1482"/>
      <c r="AL78" s="1482"/>
      <c r="AM78" s="1482"/>
      <c r="AN78" s="1482"/>
      <c r="AO78" s="1482"/>
      <c r="AP78" s="1482"/>
      <c r="AQ78" s="1482"/>
      <c r="AR78" s="1482"/>
      <c r="AS78" s="1655"/>
      <c r="AT78" s="1560"/>
      <c r="AU78" s="1648"/>
      <c r="AV78" s="1565"/>
      <c r="AW78" s="1565"/>
      <c r="AY78" s="1566"/>
      <c r="BA78" s="2864">
        <v>44</v>
      </c>
      <c r="BB78" s="2865"/>
      <c r="BC78" s="2865"/>
      <c r="BD78" s="2866"/>
      <c r="BE78" s="3107"/>
      <c r="BF78" s="3108"/>
      <c r="BG78" s="3108"/>
      <c r="BH78" s="1496" t="s">
        <v>808</v>
      </c>
      <c r="BI78" s="1501"/>
      <c r="BJ78" s="1502"/>
      <c r="BK78" s="1548"/>
      <c r="BL78" s="1549"/>
      <c r="BM78" s="2864">
        <v>44</v>
      </c>
      <c r="BN78" s="2865"/>
      <c r="BO78" s="2865"/>
      <c r="BP78" s="2866"/>
      <c r="BQ78" s="2874"/>
      <c r="BR78" s="2875"/>
      <c r="BS78" s="2875"/>
      <c r="BT78" s="1496" t="s">
        <v>808</v>
      </c>
      <c r="BU78" s="1503"/>
      <c r="BV78" s="1502"/>
    </row>
    <row r="79" spans="1:94" ht="14.1" customHeight="1" x14ac:dyDescent="0.15">
      <c r="B79" s="1608"/>
      <c r="C79" s="3114"/>
      <c r="D79" s="3115"/>
      <c r="E79" s="3115"/>
      <c r="F79" s="3115"/>
      <c r="G79" s="3116"/>
      <c r="H79" s="2841"/>
      <c r="I79" s="2841"/>
      <c r="J79" s="2841"/>
      <c r="K79" s="2841"/>
      <c r="L79" s="2841"/>
      <c r="M79" s="2841"/>
      <c r="N79" s="2841"/>
      <c r="O79" s="2841"/>
      <c r="P79" s="2841"/>
      <c r="Q79" s="3118"/>
      <c r="R79" s="3118"/>
      <c r="S79" s="3118"/>
      <c r="T79" s="3120"/>
      <c r="U79" s="3120"/>
      <c r="V79" s="3122"/>
      <c r="W79" s="1656"/>
      <c r="X79" s="1633"/>
      <c r="Y79" s="1633"/>
      <c r="Z79" s="1657"/>
      <c r="AA79" s="1658"/>
      <c r="AB79" s="1574" t="s">
        <v>286</v>
      </c>
      <c r="AC79" s="3110" t="s">
        <v>1986</v>
      </c>
      <c r="AD79" s="3110"/>
      <c r="AE79" s="3110"/>
      <c r="AF79" s="3110"/>
      <c r="AG79" s="3110"/>
      <c r="AH79" s="3110"/>
      <c r="AI79" s="3110"/>
      <c r="AJ79" s="3110"/>
      <c r="AK79" s="3110"/>
      <c r="AL79" s="3110"/>
      <c r="AM79" s="3110"/>
      <c r="AN79" s="3110"/>
      <c r="AO79" s="3110"/>
      <c r="AP79" s="3110"/>
      <c r="AQ79" s="1482"/>
      <c r="AR79" s="1482"/>
      <c r="AS79" s="1535"/>
      <c r="AT79" s="1645"/>
      <c r="AU79" s="1648"/>
      <c r="AV79" s="1565"/>
      <c r="AW79" s="1565"/>
      <c r="AY79" s="1566"/>
      <c r="BA79" s="2864">
        <v>45</v>
      </c>
      <c r="BB79" s="2865"/>
      <c r="BC79" s="2865"/>
      <c r="BD79" s="2866"/>
      <c r="BE79" s="3107"/>
      <c r="BF79" s="3108"/>
      <c r="BG79" s="3108"/>
      <c r="BH79" s="1496" t="s">
        <v>808</v>
      </c>
      <c r="BI79" s="1497"/>
      <c r="BJ79" s="1498"/>
      <c r="BK79" s="1548"/>
      <c r="BL79" s="1549"/>
      <c r="BM79" s="2864">
        <v>45</v>
      </c>
      <c r="BN79" s="2865"/>
      <c r="BO79" s="2865"/>
      <c r="BP79" s="2866"/>
      <c r="BQ79" s="2874"/>
      <c r="BR79" s="2875"/>
      <c r="BS79" s="2875"/>
      <c r="BT79" s="1496" t="s">
        <v>808</v>
      </c>
      <c r="BU79" s="1503"/>
      <c r="BV79" s="1502"/>
    </row>
    <row r="80" spans="1:94" ht="14.1" customHeight="1" x14ac:dyDescent="0.15">
      <c r="B80" s="1608"/>
      <c r="C80" s="3123" t="s">
        <v>315</v>
      </c>
      <c r="D80" s="3124"/>
      <c r="E80" s="3124"/>
      <c r="F80" s="3124"/>
      <c r="G80" s="3125"/>
      <c r="H80" s="1659"/>
      <c r="I80" s="1659"/>
      <c r="J80" s="1659"/>
      <c r="K80" s="1659"/>
      <c r="L80" s="1659"/>
      <c r="M80" s="1659"/>
      <c r="N80" s="1659"/>
      <c r="O80" s="1659"/>
      <c r="P80" s="1659"/>
      <c r="Q80" s="3128" t="s">
        <v>105</v>
      </c>
      <c r="R80" s="3128"/>
      <c r="S80" s="3128"/>
      <c r="T80" s="3129">
        <f>SUM(T76:U79)</f>
        <v>16</v>
      </c>
      <c r="U80" s="3129"/>
      <c r="V80" s="3131" t="s">
        <v>21</v>
      </c>
      <c r="W80" s="3132"/>
      <c r="X80" s="3133"/>
      <c r="Y80" s="3133"/>
      <c r="Z80" s="3134"/>
      <c r="AA80" s="1658"/>
      <c r="AB80" s="1576"/>
      <c r="AC80" s="1482"/>
      <c r="AD80" s="1482"/>
      <c r="AE80" s="1482"/>
      <c r="AF80" s="1482"/>
      <c r="AG80" s="1482"/>
      <c r="AH80" s="1482"/>
      <c r="AI80" s="1482"/>
      <c r="AJ80" s="1482"/>
      <c r="AK80" s="1482"/>
      <c r="AL80" s="1482"/>
      <c r="AM80" s="1482"/>
      <c r="AN80" s="1482"/>
      <c r="AO80" s="1482"/>
      <c r="AP80" s="1482"/>
      <c r="AQ80" s="1482"/>
      <c r="AR80" s="1482"/>
      <c r="AS80" s="1535"/>
      <c r="AT80" s="1645"/>
      <c r="AY80" s="1566"/>
      <c r="BA80" s="2864">
        <v>46</v>
      </c>
      <c r="BB80" s="2865"/>
      <c r="BC80" s="2865"/>
      <c r="BD80" s="2866"/>
      <c r="BE80" s="3107"/>
      <c r="BF80" s="3108"/>
      <c r="BG80" s="3108"/>
      <c r="BH80" s="1496" t="s">
        <v>808</v>
      </c>
      <c r="BI80" s="1501"/>
      <c r="BJ80" s="1502"/>
      <c r="BK80" s="1548"/>
      <c r="BL80" s="1549"/>
      <c r="BM80" s="2864">
        <v>46</v>
      </c>
      <c r="BN80" s="2865"/>
      <c r="BO80" s="2865"/>
      <c r="BP80" s="2866"/>
      <c r="BQ80" s="2874"/>
      <c r="BR80" s="2875"/>
      <c r="BS80" s="2875"/>
      <c r="BT80" s="1496" t="s">
        <v>808</v>
      </c>
      <c r="BU80" s="1503"/>
      <c r="BV80" s="1502"/>
    </row>
    <row r="81" spans="2:74" ht="14.1" customHeight="1" x14ac:dyDescent="0.15">
      <c r="B81" s="1608"/>
      <c r="C81" s="3126"/>
      <c r="D81" s="2893"/>
      <c r="E81" s="2893"/>
      <c r="F81" s="2893"/>
      <c r="G81" s="3127"/>
      <c r="H81" s="1633"/>
      <c r="I81" s="1633"/>
      <c r="J81" s="1633"/>
      <c r="K81" s="1633"/>
      <c r="L81" s="1633"/>
      <c r="M81" s="1633"/>
      <c r="N81" s="1633"/>
      <c r="O81" s="1633"/>
      <c r="P81" s="1633"/>
      <c r="Q81" s="3118"/>
      <c r="R81" s="3118"/>
      <c r="S81" s="3118"/>
      <c r="T81" s="3130"/>
      <c r="U81" s="3130"/>
      <c r="V81" s="3122"/>
      <c r="W81" s="3135"/>
      <c r="X81" s="3136"/>
      <c r="Y81" s="3136"/>
      <c r="Z81" s="3137"/>
      <c r="AA81" s="1658"/>
      <c r="AB81" s="1576"/>
      <c r="AC81" s="1482"/>
      <c r="AD81" s="1482"/>
      <c r="AE81" s="1482"/>
      <c r="AF81" s="1482"/>
      <c r="AG81" s="1482"/>
      <c r="AH81" s="1482"/>
      <c r="AI81" s="1482"/>
      <c r="AJ81" s="1482"/>
      <c r="AK81" s="1482"/>
      <c r="AL81" s="1482"/>
      <c r="AM81" s="1482"/>
      <c r="AN81" s="1482"/>
      <c r="AO81" s="1482"/>
      <c r="AP81" s="1482"/>
      <c r="AQ81" s="1482"/>
      <c r="AR81" s="1482"/>
      <c r="AS81" s="1535"/>
      <c r="AT81" s="1645"/>
      <c r="AY81" s="1566"/>
      <c r="BA81" s="2864">
        <v>47</v>
      </c>
      <c r="BB81" s="2865"/>
      <c r="BC81" s="2865"/>
      <c r="BD81" s="2866"/>
      <c r="BE81" s="3107"/>
      <c r="BF81" s="3108"/>
      <c r="BG81" s="3108"/>
      <c r="BH81" s="1496" t="s">
        <v>808</v>
      </c>
      <c r="BI81" s="1501"/>
      <c r="BJ81" s="1502"/>
      <c r="BK81" s="1548"/>
      <c r="BL81" s="1549"/>
      <c r="BM81" s="2864">
        <v>47</v>
      </c>
      <c r="BN81" s="2865"/>
      <c r="BO81" s="2865"/>
      <c r="BP81" s="2866"/>
      <c r="BQ81" s="2874"/>
      <c r="BR81" s="2875"/>
      <c r="BS81" s="2875"/>
      <c r="BT81" s="1496" t="s">
        <v>808</v>
      </c>
      <c r="BU81" s="1503"/>
      <c r="BV81" s="1502"/>
    </row>
    <row r="82" spans="2:74" ht="14.1" customHeight="1" x14ac:dyDescent="0.15">
      <c r="B82" s="1608"/>
      <c r="E82" s="1414"/>
      <c r="F82" s="1414"/>
      <c r="G82" s="1414"/>
      <c r="H82" s="1414"/>
      <c r="I82" s="1414"/>
      <c r="J82" s="1414"/>
      <c r="K82" s="1414"/>
      <c r="L82" s="1414"/>
      <c r="M82" s="1414"/>
      <c r="N82" s="1414"/>
      <c r="O82" s="1414"/>
      <c r="P82" s="1414"/>
      <c r="Q82" s="1414"/>
      <c r="R82" s="1414"/>
      <c r="S82" s="1613"/>
      <c r="T82" s="1613"/>
      <c r="U82" s="1613"/>
      <c r="V82" s="1613"/>
      <c r="W82" s="1613"/>
      <c r="X82" s="1613"/>
      <c r="Y82" s="1613"/>
      <c r="Z82" s="1613"/>
      <c r="AA82" s="1658"/>
      <c r="AB82" s="1477"/>
      <c r="AC82" s="1477"/>
      <c r="AD82" s="1411"/>
      <c r="AE82" s="1408"/>
      <c r="AF82" s="1408"/>
      <c r="AG82" s="1408"/>
      <c r="AH82" s="1408"/>
      <c r="AI82" s="1408"/>
      <c r="AJ82" s="1408"/>
      <c r="AK82" s="1408"/>
      <c r="AL82" s="1408"/>
      <c r="AM82" s="1408"/>
      <c r="AN82" s="1408"/>
      <c r="AO82" s="1408"/>
      <c r="AP82" s="1408"/>
      <c r="AQ82" s="1408"/>
      <c r="AR82" s="1408"/>
      <c r="AS82" s="1535"/>
      <c r="AT82" s="1645"/>
      <c r="BA82" s="2864">
        <v>48</v>
      </c>
      <c r="BB82" s="2865"/>
      <c r="BC82" s="2865"/>
      <c r="BD82" s="2866"/>
      <c r="BE82" s="3107"/>
      <c r="BF82" s="3108"/>
      <c r="BG82" s="3108"/>
      <c r="BH82" s="1496" t="s">
        <v>808</v>
      </c>
      <c r="BI82" s="1501"/>
      <c r="BJ82" s="1502"/>
      <c r="BK82" s="1548"/>
      <c r="BL82" s="1549"/>
      <c r="BM82" s="2864">
        <v>48</v>
      </c>
      <c r="BN82" s="2865"/>
      <c r="BO82" s="2865"/>
      <c r="BP82" s="2866"/>
      <c r="BQ82" s="2874"/>
      <c r="BR82" s="2875"/>
      <c r="BS82" s="2875"/>
      <c r="BT82" s="1496" t="s">
        <v>808</v>
      </c>
      <c r="BU82" s="1497"/>
      <c r="BV82" s="1499"/>
    </row>
    <row r="83" spans="2:74" ht="14.1" customHeight="1" x14ac:dyDescent="0.15">
      <c r="B83" s="1608"/>
      <c r="D83" s="1422" t="s">
        <v>811</v>
      </c>
      <c r="S83" s="1422"/>
      <c r="T83" s="1424"/>
      <c r="U83" s="1424"/>
      <c r="V83" s="1591"/>
      <c r="W83" s="1592"/>
      <c r="X83" s="1592"/>
      <c r="Y83" s="1422"/>
      <c r="Z83" s="1422"/>
      <c r="AA83" s="1658"/>
      <c r="AB83" s="1484"/>
      <c r="AC83" s="2827"/>
      <c r="AD83" s="2827"/>
      <c r="AE83" s="2827"/>
      <c r="AF83" s="2827"/>
      <c r="AG83" s="2827"/>
      <c r="AH83" s="2827"/>
      <c r="AI83" s="2827"/>
      <c r="AJ83" s="2827"/>
      <c r="AK83" s="2827"/>
      <c r="AL83" s="2827"/>
      <c r="AM83" s="2827"/>
      <c r="AN83" s="2827"/>
      <c r="AO83" s="2827"/>
      <c r="AP83" s="2827"/>
      <c r="AQ83" s="2827"/>
      <c r="AR83" s="2827"/>
      <c r="AS83" s="1619"/>
      <c r="BA83" s="2864">
        <v>49</v>
      </c>
      <c r="BB83" s="2865"/>
      <c r="BC83" s="2865"/>
      <c r="BD83" s="2866"/>
      <c r="BE83" s="3107"/>
      <c r="BF83" s="3108"/>
      <c r="BG83" s="3108"/>
      <c r="BH83" s="1496" t="s">
        <v>808</v>
      </c>
      <c r="BI83" s="1501"/>
      <c r="BJ83" s="1502"/>
      <c r="BK83" s="1548"/>
      <c r="BL83" s="1549"/>
      <c r="BM83" s="2864">
        <v>49</v>
      </c>
      <c r="BN83" s="2865"/>
      <c r="BO83" s="2865"/>
      <c r="BP83" s="2866"/>
      <c r="BQ83" s="2874"/>
      <c r="BR83" s="2875"/>
      <c r="BS83" s="2875"/>
      <c r="BT83" s="1496" t="s">
        <v>808</v>
      </c>
      <c r="BU83" s="1503"/>
      <c r="BV83" s="1502"/>
    </row>
    <row r="84" spans="2:74" ht="14.1" customHeight="1" x14ac:dyDescent="0.15">
      <c r="B84" s="1608"/>
      <c r="T84" s="1422"/>
      <c r="U84" s="1422"/>
      <c r="V84" s="1422"/>
      <c r="AA84" s="1658"/>
      <c r="AB84" s="1434"/>
      <c r="AC84" s="2827"/>
      <c r="AD84" s="2827"/>
      <c r="AE84" s="2827"/>
      <c r="AF84" s="2827"/>
      <c r="AG84" s="2827"/>
      <c r="AH84" s="2827"/>
      <c r="AI84" s="2827"/>
      <c r="AJ84" s="2827"/>
      <c r="AK84" s="2827"/>
      <c r="AL84" s="2827"/>
      <c r="AM84" s="2827"/>
      <c r="AN84" s="2827"/>
      <c r="AO84" s="2827"/>
      <c r="AP84" s="2827"/>
      <c r="AQ84" s="2827"/>
      <c r="AR84" s="2827"/>
      <c r="AS84" s="1551"/>
      <c r="AT84" s="1469"/>
      <c r="BA84" s="2864">
        <v>50</v>
      </c>
      <c r="BB84" s="2865"/>
      <c r="BC84" s="2865"/>
      <c r="BD84" s="2866"/>
      <c r="BE84" s="3107"/>
      <c r="BF84" s="3108"/>
      <c r="BG84" s="3108"/>
      <c r="BH84" s="1496" t="s">
        <v>808</v>
      </c>
      <c r="BI84" s="1497"/>
      <c r="BJ84" s="1498"/>
      <c r="BK84" s="1548"/>
      <c r="BL84" s="1549"/>
      <c r="BM84" s="2864">
        <v>50</v>
      </c>
      <c r="BN84" s="2865"/>
      <c r="BO84" s="2865"/>
      <c r="BP84" s="2866"/>
      <c r="BQ84" s="2874"/>
      <c r="BR84" s="2875"/>
      <c r="BS84" s="2875"/>
      <c r="BT84" s="1496" t="s">
        <v>808</v>
      </c>
      <c r="BU84" s="1503"/>
      <c r="BV84" s="1502"/>
    </row>
    <row r="85" spans="2:74" ht="14.1" customHeight="1" x14ac:dyDescent="0.15">
      <c r="B85" s="1660"/>
      <c r="D85" s="1422" t="s">
        <v>812</v>
      </c>
      <c r="S85" s="1422"/>
      <c r="T85" s="1424"/>
      <c r="U85" s="1424"/>
      <c r="V85" s="1591"/>
      <c r="W85" s="1592"/>
      <c r="X85" s="1592"/>
      <c r="Y85" s="1422"/>
      <c r="Z85" s="1422"/>
      <c r="AA85" s="1658"/>
      <c r="AB85" s="1484"/>
      <c r="AC85" s="2827"/>
      <c r="AD85" s="2827"/>
      <c r="AE85" s="2827"/>
      <c r="AF85" s="2827"/>
      <c r="AG85" s="2827"/>
      <c r="AH85" s="2827"/>
      <c r="AI85" s="2827"/>
      <c r="AJ85" s="2827"/>
      <c r="AK85" s="2827"/>
      <c r="AL85" s="2827"/>
      <c r="AM85" s="2827"/>
      <c r="AN85" s="2827"/>
      <c r="AO85" s="2827"/>
      <c r="AP85" s="2827"/>
      <c r="AQ85" s="2827"/>
      <c r="AR85" s="2827"/>
      <c r="AS85" s="1551"/>
      <c r="AT85" s="1469"/>
      <c r="BA85" s="2864">
        <v>51</v>
      </c>
      <c r="BB85" s="2865"/>
      <c r="BC85" s="2865"/>
      <c r="BD85" s="2866"/>
      <c r="BE85" s="3107"/>
      <c r="BF85" s="3108"/>
      <c r="BG85" s="3108"/>
      <c r="BH85" s="1496" t="s">
        <v>808</v>
      </c>
      <c r="BI85" s="1501"/>
      <c r="BJ85" s="1502"/>
      <c r="BK85" s="1548"/>
      <c r="BL85" s="1549"/>
      <c r="BM85" s="2864">
        <v>51</v>
      </c>
      <c r="BN85" s="2865"/>
      <c r="BO85" s="2865"/>
      <c r="BP85" s="2866"/>
      <c r="BQ85" s="2874"/>
      <c r="BR85" s="2875"/>
      <c r="BS85" s="2875"/>
      <c r="BT85" s="1496" t="s">
        <v>808</v>
      </c>
      <c r="BU85" s="1503"/>
      <c r="BV85" s="1502"/>
    </row>
    <row r="86" spans="2:74" ht="14.1" customHeight="1" x14ac:dyDescent="0.15">
      <c r="B86" s="1660"/>
      <c r="S86" s="1422"/>
      <c r="T86" s="1424"/>
      <c r="U86" s="1424"/>
      <c r="V86" s="1591"/>
      <c r="W86" s="1592"/>
      <c r="X86" s="1592"/>
      <c r="Y86" s="1422"/>
      <c r="Z86" s="1422"/>
      <c r="AA86" s="1658"/>
      <c r="AB86" s="1484"/>
      <c r="AC86" s="2827"/>
      <c r="AD86" s="2827"/>
      <c r="AE86" s="2827"/>
      <c r="AF86" s="2827"/>
      <c r="AG86" s="2827"/>
      <c r="AH86" s="2827"/>
      <c r="AI86" s="2827"/>
      <c r="AJ86" s="2827"/>
      <c r="AK86" s="2827"/>
      <c r="AL86" s="2827"/>
      <c r="AM86" s="2827"/>
      <c r="AN86" s="2827"/>
      <c r="AO86" s="2827"/>
      <c r="AP86" s="2827"/>
      <c r="AQ86" s="2827"/>
      <c r="AR86" s="2827"/>
      <c r="AS86" s="1551"/>
      <c r="AT86" s="1469"/>
      <c r="BA86" s="2864">
        <v>52</v>
      </c>
      <c r="BB86" s="2865"/>
      <c r="BC86" s="2865"/>
      <c r="BD86" s="2866"/>
      <c r="BE86" s="3107"/>
      <c r="BF86" s="3108"/>
      <c r="BG86" s="3108"/>
      <c r="BH86" s="1496" t="s">
        <v>808</v>
      </c>
      <c r="BI86" s="1501"/>
      <c r="BJ86" s="1502"/>
      <c r="BK86" s="1548"/>
      <c r="BL86" s="1549"/>
      <c r="BM86" s="2864">
        <v>52</v>
      </c>
      <c r="BN86" s="2865"/>
      <c r="BO86" s="2865"/>
      <c r="BP86" s="2866"/>
      <c r="BQ86" s="2874"/>
      <c r="BR86" s="2875"/>
      <c r="BS86" s="2875"/>
      <c r="BT86" s="1496" t="s">
        <v>808</v>
      </c>
      <c r="BU86" s="1503"/>
      <c r="BV86" s="1502"/>
    </row>
    <row r="87" spans="2:74" ht="14.1" customHeight="1" x14ac:dyDescent="0.15">
      <c r="B87" s="1660"/>
      <c r="AA87" s="1634"/>
      <c r="AB87" s="1484"/>
      <c r="AC87" s="2827"/>
      <c r="AD87" s="2827"/>
      <c r="AE87" s="2827"/>
      <c r="AF87" s="2827"/>
      <c r="AG87" s="2827"/>
      <c r="AH87" s="2827"/>
      <c r="AI87" s="2827"/>
      <c r="AJ87" s="2827"/>
      <c r="AK87" s="2827"/>
      <c r="AL87" s="2827"/>
      <c r="AM87" s="2827"/>
      <c r="AN87" s="2827"/>
      <c r="AO87" s="2827"/>
      <c r="AP87" s="2827"/>
      <c r="AQ87" s="2827"/>
      <c r="AR87" s="2827"/>
      <c r="AS87" s="1551"/>
      <c r="AT87" s="1469"/>
      <c r="BA87" s="2864">
        <v>53</v>
      </c>
      <c r="BB87" s="2865"/>
      <c r="BC87" s="2865"/>
      <c r="BD87" s="2866"/>
      <c r="BE87" s="3107"/>
      <c r="BF87" s="3108"/>
      <c r="BG87" s="3108"/>
      <c r="BH87" s="1496" t="s">
        <v>808</v>
      </c>
      <c r="BI87" s="1501"/>
      <c r="BJ87" s="1502"/>
      <c r="BK87" s="1548"/>
      <c r="BL87" s="1549"/>
      <c r="BM87" s="2864">
        <v>53</v>
      </c>
      <c r="BN87" s="2865"/>
      <c r="BO87" s="2865"/>
      <c r="BP87" s="2866"/>
      <c r="BQ87" s="2874"/>
      <c r="BR87" s="2875"/>
      <c r="BS87" s="2875"/>
      <c r="BT87" s="1496" t="s">
        <v>808</v>
      </c>
      <c r="BU87" s="1497"/>
      <c r="BV87" s="1499"/>
    </row>
    <row r="88" spans="2:74" ht="14.1" customHeight="1" x14ac:dyDescent="0.15">
      <c r="B88" s="1660"/>
      <c r="C88" s="1607"/>
      <c r="AB88" s="1484"/>
      <c r="AC88" s="2827"/>
      <c r="AD88" s="2827"/>
      <c r="AE88" s="2827"/>
      <c r="AF88" s="2827"/>
      <c r="AG88" s="2827"/>
      <c r="AH88" s="2827"/>
      <c r="AI88" s="2827"/>
      <c r="AJ88" s="2827"/>
      <c r="AK88" s="2827"/>
      <c r="AL88" s="2827"/>
      <c r="AM88" s="2827"/>
      <c r="AN88" s="2827"/>
      <c r="AO88" s="2827"/>
      <c r="AP88" s="2827"/>
      <c r="AQ88" s="2827"/>
      <c r="AR88" s="2827"/>
      <c r="AS88" s="1551"/>
      <c r="AT88" s="1469"/>
      <c r="BA88" s="2864">
        <v>54</v>
      </c>
      <c r="BB88" s="2865"/>
      <c r="BC88" s="2865"/>
      <c r="BD88" s="2866"/>
      <c r="BE88" s="3107"/>
      <c r="BF88" s="3108"/>
      <c r="BG88" s="3108"/>
      <c r="BH88" s="1496" t="s">
        <v>808</v>
      </c>
      <c r="BI88" s="1501"/>
      <c r="BJ88" s="1502"/>
      <c r="BK88" s="1548"/>
      <c r="BL88" s="1549"/>
      <c r="BM88" s="2864">
        <v>54</v>
      </c>
      <c r="BN88" s="2865"/>
      <c r="BO88" s="2865"/>
      <c r="BP88" s="2866"/>
      <c r="BQ88" s="2874"/>
      <c r="BR88" s="2875"/>
      <c r="BS88" s="2875"/>
      <c r="BT88" s="1496" t="s">
        <v>808</v>
      </c>
      <c r="BU88" s="1503"/>
      <c r="BV88" s="1502"/>
    </row>
    <row r="89" spans="2:74" ht="14.1" customHeight="1" x14ac:dyDescent="0.15">
      <c r="B89" s="1608"/>
      <c r="AB89" s="1484"/>
      <c r="AC89" s="2827"/>
      <c r="AD89" s="2827"/>
      <c r="AE89" s="2827"/>
      <c r="AF89" s="2827"/>
      <c r="AG89" s="2827"/>
      <c r="AH89" s="2827"/>
      <c r="AI89" s="2827"/>
      <c r="AJ89" s="2827"/>
      <c r="AK89" s="2827"/>
      <c r="AL89" s="2827"/>
      <c r="AM89" s="2827"/>
      <c r="AN89" s="2827"/>
      <c r="AO89" s="2827"/>
      <c r="AP89" s="2827"/>
      <c r="AQ89" s="2827"/>
      <c r="AR89" s="2827"/>
      <c r="AS89" s="1551"/>
      <c r="AT89" s="1469"/>
      <c r="BA89" s="2864">
        <v>55</v>
      </c>
      <c r="BB89" s="2865"/>
      <c r="BC89" s="2865"/>
      <c r="BD89" s="2866"/>
      <c r="BE89" s="3107"/>
      <c r="BF89" s="3108"/>
      <c r="BG89" s="3108"/>
      <c r="BH89" s="1496" t="s">
        <v>808</v>
      </c>
      <c r="BI89" s="1497"/>
      <c r="BJ89" s="1498"/>
      <c r="BK89" s="1548"/>
      <c r="BL89" s="1549"/>
      <c r="BM89" s="2864">
        <v>55</v>
      </c>
      <c r="BN89" s="2865"/>
      <c r="BO89" s="2865"/>
      <c r="BP89" s="2866"/>
      <c r="BQ89" s="2874"/>
      <c r="BR89" s="2875"/>
      <c r="BS89" s="2875"/>
      <c r="BT89" s="1496" t="s">
        <v>808</v>
      </c>
      <c r="BU89" s="1503"/>
      <c r="BV89" s="1502"/>
    </row>
    <row r="90" spans="2:74" ht="14.1" customHeight="1" x14ac:dyDescent="0.15">
      <c r="B90" s="1660"/>
      <c r="AB90" s="1484"/>
      <c r="AC90" s="2827"/>
      <c r="AD90" s="2827"/>
      <c r="AE90" s="2827"/>
      <c r="AF90" s="2827"/>
      <c r="AG90" s="2827"/>
      <c r="AH90" s="2827"/>
      <c r="AI90" s="2827"/>
      <c r="AJ90" s="2827"/>
      <c r="AK90" s="2827"/>
      <c r="AL90" s="2827"/>
      <c r="AM90" s="2827"/>
      <c r="AN90" s="2827"/>
      <c r="AO90" s="2827"/>
      <c r="AP90" s="2827"/>
      <c r="AQ90" s="2827"/>
      <c r="AR90" s="2827"/>
      <c r="AS90" s="1551"/>
      <c r="AT90" s="1469"/>
      <c r="BA90" s="2864">
        <v>56</v>
      </c>
      <c r="BB90" s="2865"/>
      <c r="BC90" s="2865"/>
      <c r="BD90" s="2866"/>
      <c r="BE90" s="3107"/>
      <c r="BF90" s="3108"/>
      <c r="BG90" s="3108"/>
      <c r="BH90" s="1496" t="s">
        <v>808</v>
      </c>
      <c r="BI90" s="1501"/>
      <c r="BJ90" s="1502"/>
      <c r="BK90" s="1548"/>
      <c r="BL90" s="1549"/>
      <c r="BM90" s="2864">
        <v>56</v>
      </c>
      <c r="BN90" s="2865"/>
      <c r="BO90" s="2865"/>
      <c r="BP90" s="2866"/>
      <c r="BQ90" s="2874"/>
      <c r="BR90" s="2875"/>
      <c r="BS90" s="2875"/>
      <c r="BT90" s="1496" t="s">
        <v>808</v>
      </c>
      <c r="BU90" s="1503"/>
      <c r="BV90" s="1502"/>
    </row>
    <row r="91" spans="2:74" ht="14.1" customHeight="1" thickBot="1" x14ac:dyDescent="0.2">
      <c r="B91" s="1661"/>
      <c r="C91" s="1662"/>
      <c r="D91" s="1662"/>
      <c r="E91" s="1662"/>
      <c r="F91" s="1662"/>
      <c r="G91" s="1662"/>
      <c r="H91" s="1662"/>
      <c r="I91" s="1662"/>
      <c r="J91" s="1662"/>
      <c r="K91" s="1662"/>
      <c r="L91" s="1662"/>
      <c r="M91" s="1662"/>
      <c r="N91" s="1662"/>
      <c r="O91" s="1662"/>
      <c r="P91" s="1662"/>
      <c r="Q91" s="1662"/>
      <c r="R91" s="1662"/>
      <c r="S91" s="1662"/>
      <c r="T91" s="1662"/>
      <c r="U91" s="1662"/>
      <c r="V91" s="1662"/>
      <c r="W91" s="1662"/>
      <c r="X91" s="1662"/>
      <c r="Y91" s="1662"/>
      <c r="Z91" s="1662"/>
      <c r="AA91" s="1662"/>
      <c r="AB91" s="1588"/>
      <c r="AC91" s="3138"/>
      <c r="AD91" s="3138"/>
      <c r="AE91" s="3138"/>
      <c r="AF91" s="3138"/>
      <c r="AG91" s="3138"/>
      <c r="AH91" s="3138"/>
      <c r="AI91" s="3138"/>
      <c r="AJ91" s="3138"/>
      <c r="AK91" s="3138"/>
      <c r="AL91" s="3138"/>
      <c r="AM91" s="3138"/>
      <c r="AN91" s="3138"/>
      <c r="AO91" s="3138"/>
      <c r="AP91" s="3138"/>
      <c r="AQ91" s="3138"/>
      <c r="AR91" s="3138"/>
      <c r="AS91" s="1551"/>
      <c r="AT91" s="1469"/>
      <c r="BA91" s="2864">
        <v>57</v>
      </c>
      <c r="BB91" s="2865"/>
      <c r="BC91" s="2865"/>
      <c r="BD91" s="2866"/>
      <c r="BE91" s="3107"/>
      <c r="BF91" s="3108"/>
      <c r="BG91" s="3108"/>
      <c r="BH91" s="1496" t="s">
        <v>808</v>
      </c>
      <c r="BI91" s="1501"/>
      <c r="BJ91" s="1502"/>
      <c r="BK91" s="1548"/>
      <c r="BL91" s="1549"/>
      <c r="BM91" s="2864">
        <v>57</v>
      </c>
      <c r="BN91" s="2865"/>
      <c r="BO91" s="2865"/>
      <c r="BP91" s="2866"/>
      <c r="BQ91" s="2874"/>
      <c r="BR91" s="2875"/>
      <c r="BS91" s="2875"/>
      <c r="BT91" s="1496" t="s">
        <v>808</v>
      </c>
      <c r="BU91" s="1503"/>
      <c r="BV91" s="1502"/>
    </row>
    <row r="92" spans="2:74" ht="14.1" customHeight="1" x14ac:dyDescent="0.15">
      <c r="AB92" s="1408"/>
      <c r="AC92" s="1482"/>
      <c r="AD92" s="1482"/>
      <c r="AE92" s="1482"/>
      <c r="AF92" s="1482"/>
      <c r="AG92" s="1482"/>
      <c r="AH92" s="1482"/>
      <c r="AI92" s="1482"/>
      <c r="AJ92" s="1482"/>
      <c r="AK92" s="1482"/>
      <c r="AL92" s="1482"/>
      <c r="AM92" s="1482"/>
      <c r="AN92" s="1482"/>
      <c r="AO92" s="1482"/>
      <c r="AP92" s="1482"/>
      <c r="AQ92" s="1482"/>
      <c r="AR92" s="1482"/>
      <c r="AT92" s="1469"/>
      <c r="BA92" s="2864">
        <v>58</v>
      </c>
      <c r="BB92" s="2865"/>
      <c r="BC92" s="2865"/>
      <c r="BD92" s="2866"/>
      <c r="BE92" s="3107"/>
      <c r="BF92" s="3108"/>
      <c r="BG92" s="3108"/>
      <c r="BH92" s="1496" t="s">
        <v>808</v>
      </c>
      <c r="BI92" s="1501"/>
      <c r="BJ92" s="1502"/>
      <c r="BK92" s="1548"/>
      <c r="BL92" s="1549"/>
      <c r="BM92" s="2864">
        <v>58</v>
      </c>
      <c r="BN92" s="2865"/>
      <c r="BO92" s="2865"/>
      <c r="BP92" s="2866"/>
      <c r="BQ92" s="2874"/>
      <c r="BR92" s="2875"/>
      <c r="BS92" s="2875"/>
      <c r="BT92" s="1496" t="s">
        <v>808</v>
      </c>
      <c r="BU92" s="1497"/>
      <c r="BV92" s="1499"/>
    </row>
    <row r="93" spans="2:74" ht="14.1" customHeight="1" x14ac:dyDescent="0.15">
      <c r="AT93" s="1469"/>
      <c r="BA93" s="2864">
        <v>59</v>
      </c>
      <c r="BB93" s="2865"/>
      <c r="BC93" s="2865"/>
      <c r="BD93" s="2866"/>
      <c r="BE93" s="3107"/>
      <c r="BF93" s="3108"/>
      <c r="BG93" s="3108"/>
      <c r="BH93" s="1496" t="s">
        <v>808</v>
      </c>
      <c r="BI93" s="1501"/>
      <c r="BJ93" s="1502"/>
      <c r="BK93" s="1548"/>
      <c r="BL93" s="1549"/>
      <c r="BM93" s="2864">
        <v>59</v>
      </c>
      <c r="BN93" s="2865"/>
      <c r="BO93" s="2865"/>
      <c r="BP93" s="2866"/>
      <c r="BQ93" s="2874"/>
      <c r="BR93" s="2875"/>
      <c r="BS93" s="2875"/>
      <c r="BT93" s="1496" t="s">
        <v>808</v>
      </c>
      <c r="BU93" s="1503"/>
      <c r="BV93" s="1502"/>
    </row>
    <row r="94" spans="2:74" ht="14.1" customHeight="1" x14ac:dyDescent="0.15">
      <c r="BA94" s="2864">
        <v>60</v>
      </c>
      <c r="BB94" s="2865"/>
      <c r="BC94" s="2865"/>
      <c r="BD94" s="2866"/>
      <c r="BE94" s="3107"/>
      <c r="BF94" s="3108"/>
      <c r="BG94" s="3108"/>
      <c r="BH94" s="1496" t="s">
        <v>808</v>
      </c>
      <c r="BI94" s="1497"/>
      <c r="BJ94" s="1498"/>
      <c r="BK94" s="1548"/>
      <c r="BL94" s="1549"/>
      <c r="BM94" s="2864">
        <v>60</v>
      </c>
      <c r="BN94" s="2865"/>
      <c r="BO94" s="2865"/>
      <c r="BP94" s="2866"/>
      <c r="BQ94" s="2874"/>
      <c r="BR94" s="2875"/>
      <c r="BS94" s="2875"/>
      <c r="BT94" s="1496" t="s">
        <v>808</v>
      </c>
      <c r="BU94" s="1503"/>
      <c r="BV94" s="1502"/>
    </row>
    <row r="95" spans="2:74" ht="14.1" customHeight="1" x14ac:dyDescent="0.15"/>
    <row r="96" spans="2:74" ht="14.1" customHeight="1" x14ac:dyDescent="0.15"/>
    <row r="97" spans="30:60" ht="14.1" customHeight="1" x14ac:dyDescent="0.15"/>
    <row r="98" spans="30:60" ht="14.1" customHeight="1" x14ac:dyDescent="0.15"/>
    <row r="99" spans="30:60" ht="14.1" customHeight="1" x14ac:dyDescent="0.15">
      <c r="BF99" s="2894"/>
      <c r="BG99" s="2894"/>
      <c r="BH99" s="2894"/>
    </row>
    <row r="100" spans="30:60" ht="14.1" customHeight="1" x14ac:dyDescent="0.15">
      <c r="AD100" s="1410"/>
    </row>
    <row r="101" spans="30:60" ht="14.1" customHeight="1" x14ac:dyDescent="0.15">
      <c r="AD101" s="1410"/>
    </row>
    <row r="102" spans="30:60" ht="14.1" customHeight="1" x14ac:dyDescent="0.15">
      <c r="AD102" s="1410"/>
      <c r="BF102" s="1424"/>
      <c r="BG102" s="1424"/>
    </row>
    <row r="103" spans="30:60" ht="14.1" customHeight="1" x14ac:dyDescent="0.15">
      <c r="AD103" s="1410"/>
    </row>
    <row r="104" spans="30:60" ht="14.1" customHeight="1" x14ac:dyDescent="0.15">
      <c r="AD104" s="1410"/>
    </row>
    <row r="105" spans="30:60" x14ac:dyDescent="0.15">
      <c r="AD105" s="1410"/>
    </row>
    <row r="106" spans="30:60" x14ac:dyDescent="0.15">
      <c r="AD106" s="1410"/>
    </row>
    <row r="107" spans="30:60" x14ac:dyDescent="0.15">
      <c r="AD107" s="1410"/>
    </row>
    <row r="108" spans="30:60" x14ac:dyDescent="0.15">
      <c r="AD108" s="1410"/>
    </row>
    <row r="109" spans="30:60" x14ac:dyDescent="0.15">
      <c r="AD109" s="1410"/>
    </row>
    <row r="110" spans="30:60" x14ac:dyDescent="0.15">
      <c r="AD110" s="1410"/>
    </row>
    <row r="111" spans="30:60" x14ac:dyDescent="0.15">
      <c r="AD111" s="1410"/>
    </row>
    <row r="112" spans="30:60" x14ac:dyDescent="0.15">
      <c r="AD112" s="1410"/>
    </row>
    <row r="113" spans="30:30" x14ac:dyDescent="0.15">
      <c r="AD113" s="1410"/>
    </row>
    <row r="114" spans="30:30" x14ac:dyDescent="0.15">
      <c r="AD114" s="1410"/>
    </row>
    <row r="115" spans="30:30" x14ac:dyDescent="0.15">
      <c r="AD115" s="1410"/>
    </row>
    <row r="116" spans="30:30" x14ac:dyDescent="0.15">
      <c r="AD116" s="1410"/>
    </row>
    <row r="117" spans="30:30" x14ac:dyDescent="0.15">
      <c r="AD117" s="1410"/>
    </row>
    <row r="118" spans="30:30" x14ac:dyDescent="0.15">
      <c r="AD118" s="1410"/>
    </row>
    <row r="119" spans="30:30" x14ac:dyDescent="0.15">
      <c r="AD119" s="1410"/>
    </row>
    <row r="123" spans="30:30" x14ac:dyDescent="0.15">
      <c r="AD123" s="1410"/>
    </row>
    <row r="126" spans="30:30" x14ac:dyDescent="0.15">
      <c r="AD126" s="1410"/>
    </row>
  </sheetData>
  <mergeCells count="465">
    <mergeCell ref="BA94:BD94"/>
    <mergeCell ref="BE94:BG94"/>
    <mergeCell ref="BM94:BP94"/>
    <mergeCell ref="BQ94:BS94"/>
    <mergeCell ref="BF99:BH99"/>
    <mergeCell ref="BA92:BD92"/>
    <mergeCell ref="BE92:BG92"/>
    <mergeCell ref="BM92:BP92"/>
    <mergeCell ref="BQ92:BS92"/>
    <mergeCell ref="BA93:BD93"/>
    <mergeCell ref="BE93:BG93"/>
    <mergeCell ref="BM93:BP93"/>
    <mergeCell ref="BQ93:BS93"/>
    <mergeCell ref="BQ85:BS85"/>
    <mergeCell ref="BA90:BD90"/>
    <mergeCell ref="BE90:BG90"/>
    <mergeCell ref="BM90:BP90"/>
    <mergeCell ref="BQ90:BS90"/>
    <mergeCell ref="BA91:BD91"/>
    <mergeCell ref="BE91:BG91"/>
    <mergeCell ref="BM91:BP91"/>
    <mergeCell ref="BQ91:BS91"/>
    <mergeCell ref="BA88:BD88"/>
    <mergeCell ref="BE88:BG88"/>
    <mergeCell ref="BM88:BP88"/>
    <mergeCell ref="BQ88:BS88"/>
    <mergeCell ref="BA89:BD89"/>
    <mergeCell ref="BE89:BG89"/>
    <mergeCell ref="BM89:BP89"/>
    <mergeCell ref="BQ89:BS89"/>
    <mergeCell ref="BA82:BD82"/>
    <mergeCell ref="BE82:BG82"/>
    <mergeCell ref="BM82:BP82"/>
    <mergeCell ref="BQ82:BS82"/>
    <mergeCell ref="AC83:AR91"/>
    <mergeCell ref="BA83:BD83"/>
    <mergeCell ref="BE83:BG83"/>
    <mergeCell ref="BM83:BP83"/>
    <mergeCell ref="BQ83:BS83"/>
    <mergeCell ref="BA84:BD84"/>
    <mergeCell ref="BA86:BD86"/>
    <mergeCell ref="BE86:BG86"/>
    <mergeCell ref="BM86:BP86"/>
    <mergeCell ref="BQ86:BS86"/>
    <mergeCell ref="BA87:BD87"/>
    <mergeCell ref="BE87:BG87"/>
    <mergeCell ref="BM87:BP87"/>
    <mergeCell ref="BQ87:BS87"/>
    <mergeCell ref="BE84:BG84"/>
    <mergeCell ref="BM84:BP84"/>
    <mergeCell ref="BQ84:BS84"/>
    <mergeCell ref="BA85:BD85"/>
    <mergeCell ref="BE85:BG85"/>
    <mergeCell ref="BM85:BP85"/>
    <mergeCell ref="BA81:BD81"/>
    <mergeCell ref="BE81:BG81"/>
    <mergeCell ref="BM81:BP81"/>
    <mergeCell ref="BQ81:BS81"/>
    <mergeCell ref="C80:G81"/>
    <mergeCell ref="Q80:S81"/>
    <mergeCell ref="T80:U81"/>
    <mergeCell ref="V80:V81"/>
    <mergeCell ref="W80:Z81"/>
    <mergeCell ref="BA80:BD80"/>
    <mergeCell ref="C78:G79"/>
    <mergeCell ref="H78:P79"/>
    <mergeCell ref="Q78:S79"/>
    <mergeCell ref="T78:U79"/>
    <mergeCell ref="V78:V79"/>
    <mergeCell ref="BA78:BD78"/>
    <mergeCell ref="BE80:BG80"/>
    <mergeCell ref="BM80:BP80"/>
    <mergeCell ref="BQ80:BS80"/>
    <mergeCell ref="BE77:BG77"/>
    <mergeCell ref="BM77:BP77"/>
    <mergeCell ref="BQ77:BS77"/>
    <mergeCell ref="BE78:BG78"/>
    <mergeCell ref="BM78:BP78"/>
    <mergeCell ref="BQ78:BS78"/>
    <mergeCell ref="AC79:AP79"/>
    <mergeCell ref="BA79:BD79"/>
    <mergeCell ref="BE79:BG79"/>
    <mergeCell ref="BM79:BP79"/>
    <mergeCell ref="BQ79:BS79"/>
    <mergeCell ref="C76:G77"/>
    <mergeCell ref="H76:P77"/>
    <mergeCell ref="Q76:S77"/>
    <mergeCell ref="T76:U77"/>
    <mergeCell ref="V76:V77"/>
    <mergeCell ref="W76:Z77"/>
    <mergeCell ref="BM74:BP74"/>
    <mergeCell ref="BQ74:BS74"/>
    <mergeCell ref="BA75:BD75"/>
    <mergeCell ref="BE75:BG75"/>
    <mergeCell ref="BM75:BP75"/>
    <mergeCell ref="BQ75:BS75"/>
    <mergeCell ref="C74:G75"/>
    <mergeCell ref="H74:P75"/>
    <mergeCell ref="Q74:S75"/>
    <mergeCell ref="T74:U75"/>
    <mergeCell ref="V74:V75"/>
    <mergeCell ref="BA74:BD74"/>
    <mergeCell ref="BA76:BD76"/>
    <mergeCell ref="BE76:BG76"/>
    <mergeCell ref="BM76:BP76"/>
    <mergeCell ref="BQ76:BS76"/>
    <mergeCell ref="AC77:AQ77"/>
    <mergeCell ref="BA77:BD77"/>
    <mergeCell ref="BA72:BD72"/>
    <mergeCell ref="BE72:BG72"/>
    <mergeCell ref="BM72:BP72"/>
    <mergeCell ref="BQ72:BS72"/>
    <mergeCell ref="AC73:AR76"/>
    <mergeCell ref="BA73:BD73"/>
    <mergeCell ref="BE73:BG73"/>
    <mergeCell ref="BM73:BP73"/>
    <mergeCell ref="BQ73:BS73"/>
    <mergeCell ref="BE74:BG74"/>
    <mergeCell ref="D70:G73"/>
    <mergeCell ref="H70:P71"/>
    <mergeCell ref="Q70:S71"/>
    <mergeCell ref="T70:U71"/>
    <mergeCell ref="V70:V71"/>
    <mergeCell ref="W70:Z73"/>
    <mergeCell ref="H72:P73"/>
    <mergeCell ref="Q72:S73"/>
    <mergeCell ref="T72:U73"/>
    <mergeCell ref="V72:V73"/>
    <mergeCell ref="BQ68:BS68"/>
    <mergeCell ref="BA69:BD69"/>
    <mergeCell ref="BE69:BG69"/>
    <mergeCell ref="BM69:BP69"/>
    <mergeCell ref="BQ69:BS69"/>
    <mergeCell ref="T68:U69"/>
    <mergeCell ref="V68:V69"/>
    <mergeCell ref="W68:Z69"/>
    <mergeCell ref="AC68:AR71"/>
    <mergeCell ref="BA68:BD68"/>
    <mergeCell ref="BE68:BG68"/>
    <mergeCell ref="BA70:BD70"/>
    <mergeCell ref="BE70:BG70"/>
    <mergeCell ref="BM70:BP70"/>
    <mergeCell ref="BQ70:BS70"/>
    <mergeCell ref="BA71:BD71"/>
    <mergeCell ref="BE71:BG71"/>
    <mergeCell ref="BM71:BP71"/>
    <mergeCell ref="BQ71:BS71"/>
    <mergeCell ref="Q68:S69"/>
    <mergeCell ref="Q66:S67"/>
    <mergeCell ref="T66:U67"/>
    <mergeCell ref="V66:V67"/>
    <mergeCell ref="BA66:BD66"/>
    <mergeCell ref="BE66:BG66"/>
    <mergeCell ref="BM66:BP66"/>
    <mergeCell ref="E64:G67"/>
    <mergeCell ref="H64:J65"/>
    <mergeCell ref="K64:L65"/>
    <mergeCell ref="M64:N65"/>
    <mergeCell ref="O64:P65"/>
    <mergeCell ref="Q64:S65"/>
    <mergeCell ref="H66:J67"/>
    <mergeCell ref="K66:L67"/>
    <mergeCell ref="BM68:BP68"/>
    <mergeCell ref="BQ64:BS64"/>
    <mergeCell ref="BA65:BD65"/>
    <mergeCell ref="BE65:BG65"/>
    <mergeCell ref="BM65:BP65"/>
    <mergeCell ref="BQ65:BS65"/>
    <mergeCell ref="BQ66:BS66"/>
    <mergeCell ref="BA67:BD67"/>
    <mergeCell ref="BE67:BG67"/>
    <mergeCell ref="BM67:BP67"/>
    <mergeCell ref="BQ67:BS67"/>
    <mergeCell ref="BE60:BG60"/>
    <mergeCell ref="BM60:BP60"/>
    <mergeCell ref="BQ60:BS60"/>
    <mergeCell ref="BA61:BD61"/>
    <mergeCell ref="BE61:BG61"/>
    <mergeCell ref="BM61:BP61"/>
    <mergeCell ref="BQ61:BS61"/>
    <mergeCell ref="M66:N67"/>
    <mergeCell ref="O66:P67"/>
    <mergeCell ref="V62:V63"/>
    <mergeCell ref="BA62:BD62"/>
    <mergeCell ref="BE62:BG62"/>
    <mergeCell ref="BM62:BP62"/>
    <mergeCell ref="BQ62:BS62"/>
    <mergeCell ref="AC63:AR65"/>
    <mergeCell ref="BA63:BD63"/>
    <mergeCell ref="BE63:BG63"/>
    <mergeCell ref="BM63:BP63"/>
    <mergeCell ref="BQ63:BS63"/>
    <mergeCell ref="T64:U65"/>
    <mergeCell ref="V64:V65"/>
    <mergeCell ref="BA64:BD64"/>
    <mergeCell ref="BE64:BG64"/>
    <mergeCell ref="BM64:BP64"/>
    <mergeCell ref="BY56:CP69"/>
    <mergeCell ref="BA57:BD57"/>
    <mergeCell ref="BE57:BG57"/>
    <mergeCell ref="BM57:BP57"/>
    <mergeCell ref="BQ57:BS57"/>
    <mergeCell ref="BQ59:BS59"/>
    <mergeCell ref="E60:G63"/>
    <mergeCell ref="H60:J61"/>
    <mergeCell ref="K60:L61"/>
    <mergeCell ref="M60:N61"/>
    <mergeCell ref="O60:P61"/>
    <mergeCell ref="Q60:S61"/>
    <mergeCell ref="T60:U61"/>
    <mergeCell ref="V60:V61"/>
    <mergeCell ref="BA60:BD60"/>
    <mergeCell ref="T58:U59"/>
    <mergeCell ref="V58:V59"/>
    <mergeCell ref="BA58:BD58"/>
    <mergeCell ref="BE58:BG58"/>
    <mergeCell ref="BM58:BP58"/>
    <mergeCell ref="BQ58:BS58"/>
    <mergeCell ref="AY59:AY62"/>
    <mergeCell ref="BA59:BD59"/>
    <mergeCell ref="BE59:BG59"/>
    <mergeCell ref="BE55:BG55"/>
    <mergeCell ref="BM55:BP55"/>
    <mergeCell ref="BQ55:BS55"/>
    <mergeCell ref="O58:P59"/>
    <mergeCell ref="Q58:S59"/>
    <mergeCell ref="V56:V57"/>
    <mergeCell ref="BA56:BD56"/>
    <mergeCell ref="BE56:BG56"/>
    <mergeCell ref="BM56:BP56"/>
    <mergeCell ref="BQ56:BS56"/>
    <mergeCell ref="BM59:BP59"/>
    <mergeCell ref="BE52:BG52"/>
    <mergeCell ref="BM52:BP52"/>
    <mergeCell ref="BQ52:BS52"/>
    <mergeCell ref="AD53:AR54"/>
    <mergeCell ref="BA53:BD53"/>
    <mergeCell ref="BE53:BG53"/>
    <mergeCell ref="BM53:BP53"/>
    <mergeCell ref="BQ53:BS53"/>
    <mergeCell ref="BA54:BD54"/>
    <mergeCell ref="BE54:BG54"/>
    <mergeCell ref="BM54:BP54"/>
    <mergeCell ref="BQ54:BS54"/>
    <mergeCell ref="O52:P53"/>
    <mergeCell ref="Q52:S53"/>
    <mergeCell ref="T52:U53"/>
    <mergeCell ref="V52:V53"/>
    <mergeCell ref="W52:Z67"/>
    <mergeCell ref="BA52:BD52"/>
    <mergeCell ref="O54:P55"/>
    <mergeCell ref="Q54:S55"/>
    <mergeCell ref="T54:U55"/>
    <mergeCell ref="V54:V55"/>
    <mergeCell ref="O56:P57"/>
    <mergeCell ref="Q56:S57"/>
    <mergeCell ref="T56:U57"/>
    <mergeCell ref="BA55:BD55"/>
    <mergeCell ref="O62:P63"/>
    <mergeCell ref="Q62:S63"/>
    <mergeCell ref="T62:U63"/>
    <mergeCell ref="C52:C73"/>
    <mergeCell ref="D52:D69"/>
    <mergeCell ref="E52:G53"/>
    <mergeCell ref="H52:J53"/>
    <mergeCell ref="K52:L53"/>
    <mergeCell ref="M52:N53"/>
    <mergeCell ref="E54:G57"/>
    <mergeCell ref="H54:J55"/>
    <mergeCell ref="K54:L55"/>
    <mergeCell ref="M54:N55"/>
    <mergeCell ref="H56:J57"/>
    <mergeCell ref="K56:L57"/>
    <mergeCell ref="M56:N57"/>
    <mergeCell ref="E58:G59"/>
    <mergeCell ref="H58:J59"/>
    <mergeCell ref="K58:L59"/>
    <mergeCell ref="M58:N59"/>
    <mergeCell ref="H62:J63"/>
    <mergeCell ref="K62:L63"/>
    <mergeCell ref="M62:N63"/>
    <mergeCell ref="E68:G69"/>
    <mergeCell ref="H68:J69"/>
    <mergeCell ref="K68:L69"/>
    <mergeCell ref="M68:N69"/>
    <mergeCell ref="BE50:BG50"/>
    <mergeCell ref="BM50:BP50"/>
    <mergeCell ref="BQ50:BS50"/>
    <mergeCell ref="BA51:BD51"/>
    <mergeCell ref="BE51:BG51"/>
    <mergeCell ref="BM51:BP51"/>
    <mergeCell ref="BQ51:BS51"/>
    <mergeCell ref="C50:C51"/>
    <mergeCell ref="D50:G51"/>
    <mergeCell ref="H50:V51"/>
    <mergeCell ref="W50:Z51"/>
    <mergeCell ref="AC50:AR51"/>
    <mergeCell ref="BA50:BD50"/>
    <mergeCell ref="BM48:BP48"/>
    <mergeCell ref="BQ48:BS48"/>
    <mergeCell ref="BA49:BD49"/>
    <mergeCell ref="BE49:BG49"/>
    <mergeCell ref="BM49:BP49"/>
    <mergeCell ref="BQ49:BS49"/>
    <mergeCell ref="T47:W47"/>
    <mergeCell ref="AF47:AO47"/>
    <mergeCell ref="BA47:BD47"/>
    <mergeCell ref="BE47:BG47"/>
    <mergeCell ref="BM47:BP47"/>
    <mergeCell ref="BQ47:BS47"/>
    <mergeCell ref="X46:AA47"/>
    <mergeCell ref="AB46:AE47"/>
    <mergeCell ref="BA46:BD46"/>
    <mergeCell ref="BE46:BG46"/>
    <mergeCell ref="BM46:BP46"/>
    <mergeCell ref="BQ46:BS46"/>
    <mergeCell ref="AF44:AO46"/>
    <mergeCell ref="BA44:BD44"/>
    <mergeCell ref="BE44:BG44"/>
    <mergeCell ref="BM44:BP44"/>
    <mergeCell ref="C43:Q47"/>
    <mergeCell ref="X43:AA44"/>
    <mergeCell ref="BA43:BD43"/>
    <mergeCell ref="BE43:BG43"/>
    <mergeCell ref="BM43:BP43"/>
    <mergeCell ref="BQ43:BS43"/>
    <mergeCell ref="F41:L41"/>
    <mergeCell ref="N41:O41"/>
    <mergeCell ref="BA41:BD41"/>
    <mergeCell ref="BE41:BG41"/>
    <mergeCell ref="BM41:BP41"/>
    <mergeCell ref="BQ41:BS41"/>
    <mergeCell ref="BQ44:BS44"/>
    <mergeCell ref="AY45:AY52"/>
    <mergeCell ref="BA45:BD45"/>
    <mergeCell ref="BE45:BG45"/>
    <mergeCell ref="BM45:BP45"/>
    <mergeCell ref="BQ45:BS45"/>
    <mergeCell ref="BA42:BD42"/>
    <mergeCell ref="BE42:BG42"/>
    <mergeCell ref="BM42:BP42"/>
    <mergeCell ref="BQ42:BS42"/>
    <mergeCell ref="BA48:BD48"/>
    <mergeCell ref="BE48:BG48"/>
    <mergeCell ref="F40:L40"/>
    <mergeCell ref="N40:O40"/>
    <mergeCell ref="BA40:BD40"/>
    <mergeCell ref="BE40:BG40"/>
    <mergeCell ref="BM40:BP40"/>
    <mergeCell ref="BQ40:BS40"/>
    <mergeCell ref="AC38:AP42"/>
    <mergeCell ref="BA38:BD38"/>
    <mergeCell ref="BE38:BG38"/>
    <mergeCell ref="BM38:BP38"/>
    <mergeCell ref="BQ38:BS38"/>
    <mergeCell ref="F39:L39"/>
    <mergeCell ref="N39:O39"/>
    <mergeCell ref="S39:W39"/>
    <mergeCell ref="BA39:BD39"/>
    <mergeCell ref="BE39:BG39"/>
    <mergeCell ref="BQ36:BS36"/>
    <mergeCell ref="AB37:AP37"/>
    <mergeCell ref="BA37:BD37"/>
    <mergeCell ref="BE37:BG37"/>
    <mergeCell ref="BM37:BP37"/>
    <mergeCell ref="BQ37:BS37"/>
    <mergeCell ref="BM34:BP34"/>
    <mergeCell ref="BQ34:BS34"/>
    <mergeCell ref="AY35:AY41"/>
    <mergeCell ref="BA35:BD35"/>
    <mergeCell ref="BE35:BG35"/>
    <mergeCell ref="BM35:BP35"/>
    <mergeCell ref="BQ35:BS35"/>
    <mergeCell ref="BA36:BD36"/>
    <mergeCell ref="BE36:BG36"/>
    <mergeCell ref="BM36:BP36"/>
    <mergeCell ref="BM39:BP39"/>
    <mergeCell ref="BQ39:BS39"/>
    <mergeCell ref="BA31:BJ32"/>
    <mergeCell ref="BM31:BV32"/>
    <mergeCell ref="E32:AS35"/>
    <mergeCell ref="BA33:BD33"/>
    <mergeCell ref="BE33:BJ33"/>
    <mergeCell ref="BM33:BP33"/>
    <mergeCell ref="BQ33:BV33"/>
    <mergeCell ref="BA34:BD34"/>
    <mergeCell ref="BE34:BG34"/>
    <mergeCell ref="BA27:BD28"/>
    <mergeCell ref="BE27:BG28"/>
    <mergeCell ref="BH27:BJ28"/>
    <mergeCell ref="BM27:BP28"/>
    <mergeCell ref="BQ27:BS28"/>
    <mergeCell ref="BT27:BV28"/>
    <mergeCell ref="E23:AS25"/>
    <mergeCell ref="BA23:BJ24"/>
    <mergeCell ref="BM23:BV24"/>
    <mergeCell ref="BA25:BD26"/>
    <mergeCell ref="BE25:BG26"/>
    <mergeCell ref="BH25:BJ26"/>
    <mergeCell ref="BM25:BP26"/>
    <mergeCell ref="BQ25:BS26"/>
    <mergeCell ref="BT25:BV26"/>
    <mergeCell ref="E26:AS30"/>
    <mergeCell ref="BT29:BV30"/>
    <mergeCell ref="BA29:BD30"/>
    <mergeCell ref="BE29:BG30"/>
    <mergeCell ref="BH29:BJ30"/>
    <mergeCell ref="BM29:BP30"/>
    <mergeCell ref="BQ29:BS30"/>
    <mergeCell ref="W19:Y20"/>
    <mergeCell ref="Z19:AC20"/>
    <mergeCell ref="AD19:AG20"/>
    <mergeCell ref="AH19:AK20"/>
    <mergeCell ref="AL20:AQ22"/>
    <mergeCell ref="E22:AA22"/>
    <mergeCell ref="D19:F20"/>
    <mergeCell ref="G19:J20"/>
    <mergeCell ref="K19:L20"/>
    <mergeCell ref="M19:M20"/>
    <mergeCell ref="N19:P20"/>
    <mergeCell ref="Q19:V20"/>
    <mergeCell ref="AH16:AK18"/>
    <mergeCell ref="D17:F18"/>
    <mergeCell ref="G17:J18"/>
    <mergeCell ref="K17:L18"/>
    <mergeCell ref="M17:M18"/>
    <mergeCell ref="N17:P18"/>
    <mergeCell ref="Q17:V18"/>
    <mergeCell ref="W17:Y18"/>
    <mergeCell ref="Z17:AC18"/>
    <mergeCell ref="AD17:AG18"/>
    <mergeCell ref="S13:V14"/>
    <mergeCell ref="W13:Z14"/>
    <mergeCell ref="AA13:AE14"/>
    <mergeCell ref="D16:M16"/>
    <mergeCell ref="N16:Y16"/>
    <mergeCell ref="Z16:AG16"/>
    <mergeCell ref="D13:F14"/>
    <mergeCell ref="G13:H14"/>
    <mergeCell ref="I13:J14"/>
    <mergeCell ref="K13:N14"/>
    <mergeCell ref="O13:P14"/>
    <mergeCell ref="Q13:R14"/>
    <mergeCell ref="AU1:AX1"/>
    <mergeCell ref="B3:AA3"/>
    <mergeCell ref="AB3:AP3"/>
    <mergeCell ref="AB4:AC4"/>
    <mergeCell ref="D9:F12"/>
    <mergeCell ref="G9:AE9"/>
    <mergeCell ref="G10:N10"/>
    <mergeCell ref="O10:V10"/>
    <mergeCell ref="W10:AE10"/>
    <mergeCell ref="G11:J11"/>
    <mergeCell ref="K11:N12"/>
    <mergeCell ref="O1:AC1"/>
    <mergeCell ref="AN1:AS2"/>
    <mergeCell ref="O11:R11"/>
    <mergeCell ref="S11:V12"/>
    <mergeCell ref="W11:Z12"/>
    <mergeCell ref="AA11:AE12"/>
    <mergeCell ref="I12:J12"/>
    <mergeCell ref="Q12:R12"/>
    <mergeCell ref="AC8:AH8"/>
    <mergeCell ref="AI8:AJ8"/>
    <mergeCell ref="AK8:AP8"/>
  </mergeCells>
  <phoneticPr fontId="4"/>
  <conditionalFormatting sqref="AI8:AJ8">
    <cfRule type="containsBlanks" dxfId="1" priority="1">
      <formula>LEN(TRIM(AI8))=0</formula>
    </cfRule>
  </conditionalFormatting>
  <dataValidations count="1">
    <dataValidation type="list" allowBlank="1" showInputMessage="1" showErrorMessage="1" sqref="AI8:AJ8">
      <formula1>"6,7,8,9,10,11,12,1,2,3"</formula1>
    </dataValidation>
  </dataValidations>
  <hyperlinks>
    <hyperlink ref="AU1" location="'目次（保）'!A1" display="目次に戻る"/>
  </hyperlinks>
  <printOptions horizontalCentered="1"/>
  <pageMargins left="0.70866141732283472" right="0.31496062992125984" top="0.39370078740157483" bottom="0" header="0.19685039370078741" footer="0.51181102362204722"/>
  <pageSetup paperSize="9" scale="67" orientation="portrait" r:id="rId1"/>
  <headerFooter alignWithMargins="0"/>
  <colBreaks count="1" manualBreakCount="1">
    <brk id="45" max="90" man="1"/>
  </colBreaks>
  <drawing r:id="rId2"/>
  <legacyDrawing r:id="rId3"/>
  <mc:AlternateContent xmlns:mc="http://schemas.openxmlformats.org/markup-compatibility/2006">
    <mc:Choice Requires="x14">
      <controls>
        <mc:AlternateContent xmlns:mc="http://schemas.openxmlformats.org/markup-compatibility/2006">
          <mc:Choice Requires="x14">
            <control shapeId="726017" r:id="rId4" name="Check Box 1">
              <controlPr defaultSize="0" autoFill="0" autoLine="0" autoPict="0">
                <anchor moveWithCells="1">
                  <from>
                    <xdr:col>19</xdr:col>
                    <xdr:colOff>9525</xdr:colOff>
                    <xdr:row>82</xdr:row>
                    <xdr:rowOff>123825</xdr:rowOff>
                  </from>
                  <to>
                    <xdr:col>22</xdr:col>
                    <xdr:colOff>104775</xdr:colOff>
                    <xdr:row>83</xdr:row>
                    <xdr:rowOff>161925</xdr:rowOff>
                  </to>
                </anchor>
              </controlPr>
            </control>
          </mc:Choice>
        </mc:AlternateContent>
        <mc:AlternateContent xmlns:mc="http://schemas.openxmlformats.org/markup-compatibility/2006">
          <mc:Choice Requires="x14">
            <control shapeId="726018" r:id="rId5" name="Check Box 2">
              <controlPr defaultSize="0" autoFill="0" autoLine="0" autoPict="0">
                <anchor moveWithCells="1">
                  <from>
                    <xdr:col>22</xdr:col>
                    <xdr:colOff>171450</xdr:colOff>
                    <xdr:row>82</xdr:row>
                    <xdr:rowOff>123825</xdr:rowOff>
                  </from>
                  <to>
                    <xdr:col>25</xdr:col>
                    <xdr:colOff>133350</xdr:colOff>
                    <xdr:row>83</xdr:row>
                    <xdr:rowOff>152400</xdr:rowOff>
                  </to>
                </anchor>
              </controlPr>
            </control>
          </mc:Choice>
        </mc:AlternateContent>
        <mc:AlternateContent xmlns:mc="http://schemas.openxmlformats.org/markup-compatibility/2006">
          <mc:Choice Requires="x14">
            <control shapeId="726019" r:id="rId6" name="Check Box 3">
              <controlPr defaultSize="0" autoFill="0" autoLine="0" autoPict="0">
                <anchor moveWithCells="1">
                  <from>
                    <xdr:col>19</xdr:col>
                    <xdr:colOff>9525</xdr:colOff>
                    <xdr:row>85</xdr:row>
                    <xdr:rowOff>28575</xdr:rowOff>
                  </from>
                  <to>
                    <xdr:col>22</xdr:col>
                    <xdr:colOff>104775</xdr:colOff>
                    <xdr:row>86</xdr:row>
                    <xdr:rowOff>28575</xdr:rowOff>
                  </to>
                </anchor>
              </controlPr>
            </control>
          </mc:Choice>
        </mc:AlternateContent>
        <mc:AlternateContent xmlns:mc="http://schemas.openxmlformats.org/markup-compatibility/2006">
          <mc:Choice Requires="x14">
            <control shapeId="726020" r:id="rId7" name="Check Box 4">
              <controlPr defaultSize="0" autoFill="0" autoLine="0" autoPict="0">
                <anchor moveWithCells="1">
                  <from>
                    <xdr:col>22</xdr:col>
                    <xdr:colOff>171450</xdr:colOff>
                    <xdr:row>85</xdr:row>
                    <xdr:rowOff>28575</xdr:rowOff>
                  </from>
                  <to>
                    <xdr:col>25</xdr:col>
                    <xdr:colOff>133350</xdr:colOff>
                    <xdr:row>86</xdr:row>
                    <xdr:rowOff>28575</xdr:rowOff>
                  </to>
                </anchor>
              </controlPr>
            </control>
          </mc:Choice>
        </mc:AlternateContent>
        <mc:AlternateContent xmlns:mc="http://schemas.openxmlformats.org/markup-compatibility/2006">
          <mc:Choice Requires="x14">
            <control shapeId="726021" r:id="rId8" name="Check Box 5">
              <controlPr defaultSize="0" autoFill="0" autoLine="0" autoPict="0">
                <anchor moveWithCells="1">
                  <from>
                    <xdr:col>20</xdr:col>
                    <xdr:colOff>0</xdr:colOff>
                    <xdr:row>37</xdr:row>
                    <xdr:rowOff>0</xdr:rowOff>
                  </from>
                  <to>
                    <xdr:col>23</xdr:col>
                    <xdr:colOff>47625</xdr:colOff>
                    <xdr:row>38</xdr:row>
                    <xdr:rowOff>38100</xdr:rowOff>
                  </to>
                </anchor>
              </controlPr>
            </control>
          </mc:Choice>
        </mc:AlternateContent>
        <mc:AlternateContent xmlns:mc="http://schemas.openxmlformats.org/markup-compatibility/2006">
          <mc:Choice Requires="x14">
            <control shapeId="726022" r:id="rId9" name="Check Box 6">
              <controlPr defaultSize="0" autoFill="0" autoLine="0" autoPict="0">
                <anchor moveWithCells="1">
                  <from>
                    <xdr:col>23</xdr:col>
                    <xdr:colOff>38100</xdr:colOff>
                    <xdr:row>37</xdr:row>
                    <xdr:rowOff>0</xdr:rowOff>
                  </from>
                  <to>
                    <xdr:col>26</xdr:col>
                    <xdr:colOff>9525</xdr:colOff>
                    <xdr:row>38</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2:CU115"/>
  <sheetViews>
    <sheetView showGridLines="0" view="pageBreakPreview" zoomScaleNormal="100" zoomScaleSheetLayoutView="100" workbookViewId="0">
      <selection activeCell="AH11" sqref="AH11"/>
    </sheetView>
  </sheetViews>
  <sheetFormatPr defaultColWidth="8" defaultRowHeight="12" x14ac:dyDescent="0.15"/>
  <cols>
    <col min="1" max="2" width="1.5" style="1408" customWidth="1"/>
    <col min="3" max="3" width="2.375" style="1408" customWidth="1"/>
    <col min="4" max="4" width="3" style="1408" customWidth="1"/>
    <col min="5" max="5" width="2.75" style="1408" customWidth="1"/>
    <col min="6" max="12" width="2.375" style="1408" customWidth="1"/>
    <col min="13" max="13" width="4.375" style="1408" customWidth="1"/>
    <col min="14" max="14" width="3" style="1408" customWidth="1"/>
    <col min="15" max="15" width="6.25" style="1408" customWidth="1"/>
    <col min="16" max="21" width="2.375" style="1408" customWidth="1"/>
    <col min="22" max="22" width="1.875" style="1408" customWidth="1"/>
    <col min="23" max="26" width="2.625" style="1408" customWidth="1"/>
    <col min="27" max="29" width="2.375" style="1408" customWidth="1"/>
    <col min="30" max="30" width="2.375" style="1864" customWidth="1"/>
    <col min="31" max="41" width="2.375" style="1408" customWidth="1"/>
    <col min="42" max="44" width="4.375" style="1408" customWidth="1"/>
    <col min="45" max="45" width="2.625" style="1408" customWidth="1"/>
    <col min="46" max="46" width="3.625" style="1408" customWidth="1"/>
    <col min="47" max="47" width="6.625" style="1408" customWidth="1"/>
    <col min="48" max="48" width="2.375" style="1465" customWidth="1"/>
    <col min="49" max="99" width="2.375" style="1408" customWidth="1"/>
    <col min="100" max="16384" width="8" style="1408"/>
  </cols>
  <sheetData>
    <row r="2" spans="1:90" ht="14.1" customHeight="1" x14ac:dyDescent="0.15">
      <c r="B2" s="3139" t="s">
        <v>1904</v>
      </c>
      <c r="C2" s="3139"/>
      <c r="D2" s="3139"/>
      <c r="E2" s="3139"/>
      <c r="F2" s="3139"/>
      <c r="G2" s="3139"/>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40" t="s">
        <v>1905</v>
      </c>
      <c r="AT2" s="3140"/>
      <c r="AU2" s="3140"/>
      <c r="AV2" s="1409"/>
      <c r="AW2" s="1861"/>
      <c r="AX2" s="1861"/>
      <c r="AY2" s="1861"/>
      <c r="AZ2" s="1861"/>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row>
    <row r="3" spans="1:90" ht="5.0999999999999996" customHeight="1" thickBot="1" x14ac:dyDescent="0.2">
      <c r="AS3" s="1861"/>
      <c r="AT3" s="1861"/>
      <c r="AU3" s="1861"/>
      <c r="AV3" s="1873"/>
      <c r="AW3" s="1861"/>
      <c r="AX3" s="1861"/>
      <c r="AY3" s="1861"/>
      <c r="AZ3" s="1861"/>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row>
    <row r="4" spans="1:90" ht="14.1" customHeight="1" x14ac:dyDescent="0.15">
      <c r="B4" s="3141" t="s">
        <v>58</v>
      </c>
      <c r="C4" s="3142"/>
      <c r="D4" s="3142"/>
      <c r="E4" s="3142"/>
      <c r="F4" s="3142"/>
      <c r="G4" s="3142"/>
      <c r="H4" s="3142"/>
      <c r="I4" s="3142"/>
      <c r="J4" s="3142"/>
      <c r="K4" s="3142"/>
      <c r="L4" s="3142"/>
      <c r="M4" s="3142"/>
      <c r="N4" s="3142"/>
      <c r="O4" s="3142"/>
      <c r="P4" s="3142"/>
      <c r="Q4" s="3142"/>
      <c r="R4" s="3142"/>
      <c r="S4" s="3142"/>
      <c r="T4" s="3142"/>
      <c r="U4" s="3142"/>
      <c r="V4" s="3142"/>
      <c r="W4" s="3142"/>
      <c r="X4" s="3142"/>
      <c r="Y4" s="3142"/>
      <c r="Z4" s="3142"/>
      <c r="AA4" s="3143"/>
      <c r="AB4" s="3144" t="s">
        <v>8</v>
      </c>
      <c r="AC4" s="3142"/>
      <c r="AD4" s="3142"/>
      <c r="AE4" s="3142"/>
      <c r="AF4" s="3142"/>
      <c r="AG4" s="3142"/>
      <c r="AH4" s="3142"/>
      <c r="AI4" s="3142"/>
      <c r="AJ4" s="3142"/>
      <c r="AK4" s="3142"/>
      <c r="AL4" s="3142"/>
      <c r="AM4" s="3142"/>
      <c r="AN4" s="3142"/>
      <c r="AO4" s="3142"/>
      <c r="AP4" s="3142"/>
      <c r="AQ4" s="1867"/>
      <c r="AR4" s="1412"/>
      <c r="AS4" s="1413"/>
      <c r="AT4" s="1413"/>
      <c r="AU4" s="1861"/>
      <c r="AV4" s="1990" t="s">
        <v>1906</v>
      </c>
      <c r="AW4" s="1991"/>
      <c r="AX4" s="1991"/>
      <c r="AY4" s="1991"/>
      <c r="AZ4" s="1992"/>
      <c r="BA4" s="1992"/>
      <c r="BB4" s="1992"/>
      <c r="BC4" s="1992"/>
      <c r="BD4" s="1859"/>
      <c r="BE4" s="1859"/>
      <c r="BF4" s="1859"/>
      <c r="BG4" s="1859"/>
      <c r="BH4" s="1859"/>
      <c r="BI4" s="1859"/>
      <c r="BJ4" s="1859"/>
      <c r="BK4" s="1859"/>
      <c r="BL4" s="1859"/>
      <c r="BM4" s="1859"/>
      <c r="BN4" s="1859"/>
      <c r="BO4" s="1859"/>
      <c r="BP4" s="1859"/>
      <c r="BQ4" s="1859"/>
      <c r="BR4" s="1859"/>
      <c r="BS4" s="1859"/>
      <c r="BT4" s="1859"/>
      <c r="BU4" s="1859"/>
      <c r="BV4" s="1859"/>
      <c r="BW4" s="1859"/>
      <c r="BX4" s="1416"/>
      <c r="BY4" s="1416"/>
      <c r="BZ4" s="1416"/>
      <c r="CA4" s="1859"/>
      <c r="CB4" s="1861"/>
      <c r="CC4" s="1861"/>
    </row>
    <row r="5" spans="1:90" ht="14.1" customHeight="1" x14ac:dyDescent="0.15">
      <c r="B5" s="1417"/>
      <c r="C5" s="1418"/>
      <c r="D5" s="1418"/>
      <c r="E5" s="1418"/>
      <c r="F5" s="1418"/>
      <c r="G5" s="1418"/>
      <c r="H5" s="1418"/>
      <c r="I5" s="1418"/>
      <c r="J5" s="1418"/>
      <c r="K5" s="1418"/>
      <c r="L5" s="1418"/>
      <c r="M5" s="1418"/>
      <c r="N5" s="1418"/>
      <c r="O5" s="1418"/>
      <c r="P5" s="1418"/>
      <c r="Q5" s="1418"/>
      <c r="R5" s="1418"/>
      <c r="S5" s="1418"/>
      <c r="T5" s="1418"/>
      <c r="U5" s="1418"/>
      <c r="V5" s="1418"/>
      <c r="W5" s="1418"/>
      <c r="X5" s="1418"/>
      <c r="Y5" s="1418"/>
      <c r="Z5" s="1418"/>
      <c r="AA5" s="1418"/>
      <c r="AB5" s="1419"/>
      <c r="AC5" s="1418"/>
      <c r="AD5" s="1418"/>
      <c r="AE5" s="1418"/>
      <c r="AF5" s="1418"/>
      <c r="AG5" s="1418"/>
      <c r="AH5" s="1418"/>
      <c r="AI5" s="1418"/>
      <c r="AJ5" s="1418"/>
      <c r="AK5" s="1418"/>
      <c r="AL5" s="1418"/>
      <c r="AM5" s="1418"/>
      <c r="AN5" s="1418"/>
      <c r="AO5" s="1418"/>
      <c r="AP5" s="1418"/>
      <c r="AQ5" s="1418"/>
      <c r="AR5" s="1420"/>
      <c r="AS5" s="1421"/>
      <c r="AT5" s="1421"/>
      <c r="AU5" s="1861"/>
      <c r="AV5" s="1409"/>
      <c r="AW5" s="1860"/>
      <c r="AX5" s="1859"/>
      <c r="AY5" s="1859"/>
      <c r="AZ5" s="1859"/>
      <c r="BA5" s="1859"/>
      <c r="BB5" s="1859"/>
      <c r="BC5" s="1859"/>
      <c r="BD5" s="1859"/>
      <c r="BE5" s="1859"/>
      <c r="BF5" s="1859"/>
      <c r="BG5" s="1859"/>
      <c r="BH5" s="1859"/>
      <c r="BI5" s="1859"/>
      <c r="BJ5" s="1859"/>
      <c r="BK5" s="1859"/>
      <c r="BL5" s="1423"/>
      <c r="BM5" s="1423"/>
      <c r="BN5" s="1859"/>
      <c r="BO5" s="1859"/>
      <c r="BP5" s="1859"/>
      <c r="BQ5" s="1859"/>
      <c r="BR5" s="1859"/>
      <c r="BS5" s="1859"/>
      <c r="BT5" s="1859"/>
      <c r="BU5" s="1859"/>
      <c r="BV5" s="1859"/>
      <c r="BW5" s="1859"/>
      <c r="BX5" s="1859"/>
      <c r="BY5" s="1859"/>
      <c r="BZ5" s="1852"/>
      <c r="CA5" s="1852"/>
      <c r="CB5" s="1861"/>
      <c r="CC5" s="1861"/>
    </row>
    <row r="6" spans="1:90" ht="13.5" customHeight="1" x14ac:dyDescent="0.15">
      <c r="A6" s="1858"/>
      <c r="B6" s="1426" t="s">
        <v>1907</v>
      </c>
      <c r="K6" s="1858"/>
      <c r="L6" s="1858"/>
      <c r="M6" s="1858"/>
      <c r="N6" s="1858"/>
      <c r="O6" s="1858"/>
      <c r="P6" s="1858"/>
      <c r="Q6" s="1858"/>
      <c r="R6" s="1858"/>
      <c r="S6" s="1858"/>
      <c r="T6" s="1858"/>
      <c r="U6" s="1427"/>
      <c r="V6" s="1427"/>
      <c r="W6" s="1858"/>
      <c r="X6" s="1427"/>
      <c r="Y6" s="1427"/>
      <c r="Z6" s="1427"/>
      <c r="AA6" s="1858"/>
      <c r="AB6" s="3145"/>
      <c r="AC6" s="2742"/>
      <c r="AD6" s="1842"/>
      <c r="AE6" s="1858"/>
      <c r="AF6" s="1858"/>
      <c r="AG6" s="1858"/>
      <c r="AH6" s="1858"/>
      <c r="AI6" s="1858"/>
      <c r="AJ6" s="1858"/>
      <c r="AK6" s="1858"/>
      <c r="AL6" s="1858"/>
      <c r="AM6" s="1858"/>
      <c r="AN6" s="1858"/>
      <c r="AO6" s="1858"/>
      <c r="AP6" s="1429"/>
      <c r="AQ6" s="1429"/>
      <c r="AR6" s="1430"/>
      <c r="AS6" s="1421"/>
      <c r="AT6" s="1421"/>
      <c r="AU6" s="1861"/>
      <c r="AV6" s="1873" t="s">
        <v>1887</v>
      </c>
      <c r="AW6" s="1861" t="s">
        <v>1908</v>
      </c>
      <c r="AX6" s="1861"/>
      <c r="AY6" s="1861"/>
      <c r="AZ6" s="1861"/>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row>
    <row r="7" spans="1:90" ht="14.1" customHeight="1" x14ac:dyDescent="0.15">
      <c r="A7" s="1858"/>
      <c r="B7" s="1431"/>
      <c r="C7" s="1432" t="s">
        <v>1909</v>
      </c>
      <c r="D7" s="1432"/>
      <c r="E7" s="1432"/>
      <c r="F7" s="1432"/>
      <c r="G7" s="1432"/>
      <c r="H7" s="1432"/>
      <c r="I7" s="1432"/>
      <c r="J7" s="1432"/>
      <c r="K7" s="1432"/>
      <c r="L7" s="1432"/>
      <c r="M7" s="1432"/>
      <c r="N7" s="1432"/>
      <c r="O7" s="1432"/>
      <c r="P7" s="1432"/>
      <c r="Q7" s="1432"/>
      <c r="R7" s="1432"/>
      <c r="S7" s="1432"/>
      <c r="T7" s="1432"/>
      <c r="U7" s="1432"/>
      <c r="V7" s="1432"/>
      <c r="W7" s="1432"/>
      <c r="X7" s="1432"/>
      <c r="Y7" s="1432"/>
      <c r="Z7" s="1432"/>
      <c r="AA7" s="1433"/>
      <c r="AB7" s="1434"/>
      <c r="AC7" s="1858"/>
      <c r="AD7" s="1842"/>
      <c r="AE7" s="1858"/>
      <c r="AF7" s="1858"/>
      <c r="AG7" s="1858"/>
      <c r="AH7" s="1858"/>
      <c r="AI7" s="1858"/>
      <c r="AJ7" s="1858"/>
      <c r="AK7" s="1858"/>
      <c r="AL7" s="1858"/>
      <c r="AM7" s="1858"/>
      <c r="AN7" s="1858"/>
      <c r="AO7" s="1858"/>
      <c r="AP7" s="1429"/>
      <c r="AQ7" s="1429"/>
      <c r="AR7" s="1430"/>
      <c r="AS7" s="1421"/>
      <c r="AT7" s="1421"/>
      <c r="AU7" s="1861"/>
      <c r="AV7" s="1409" t="s">
        <v>1910</v>
      </c>
      <c r="AW7" s="1859"/>
      <c r="AX7" s="1859"/>
      <c r="AY7" s="1859"/>
      <c r="AZ7" s="1859"/>
      <c r="BA7" s="1859"/>
      <c r="BB7" s="1859"/>
      <c r="BC7" s="1859"/>
      <c r="BD7" s="1859"/>
      <c r="BE7" s="1859"/>
      <c r="BF7" s="1859"/>
      <c r="BG7" s="1859"/>
      <c r="BH7" s="1859"/>
      <c r="BI7" s="1859"/>
      <c r="BJ7" s="1859"/>
      <c r="BK7" s="1859"/>
      <c r="BL7" s="1423"/>
      <c r="BM7" s="1423"/>
      <c r="BN7" s="1859"/>
      <c r="BO7" s="1859"/>
      <c r="BP7" s="1859"/>
      <c r="BQ7" s="1859"/>
      <c r="BR7" s="1859"/>
      <c r="BS7" s="1859"/>
      <c r="BT7" s="1859"/>
      <c r="BU7" s="1859"/>
      <c r="BV7" s="1859"/>
      <c r="BW7" s="1859"/>
      <c r="BX7" s="1859"/>
      <c r="BY7" s="1859"/>
      <c r="BZ7" s="1852"/>
      <c r="CA7" s="1852"/>
      <c r="CB7" s="1861"/>
      <c r="CC7" s="1859"/>
    </row>
    <row r="8" spans="1:90" ht="13.5" customHeight="1" x14ac:dyDescent="0.15">
      <c r="A8" s="1858"/>
      <c r="B8" s="1435"/>
      <c r="D8" s="1856" t="s">
        <v>1800</v>
      </c>
      <c r="AB8" s="1434"/>
      <c r="AC8" s="3146" t="s">
        <v>1911</v>
      </c>
      <c r="AD8" s="3146"/>
      <c r="AE8" s="3146"/>
      <c r="AF8" s="3147"/>
      <c r="AG8" s="3147"/>
      <c r="AH8" s="3147"/>
      <c r="AI8" s="3148"/>
      <c r="AJ8" s="3148"/>
      <c r="AK8" s="3147" t="s">
        <v>1912</v>
      </c>
      <c r="AL8" s="3147"/>
      <c r="AM8" s="3147"/>
      <c r="AN8" s="3147"/>
      <c r="AO8" s="3147"/>
      <c r="AP8" s="3147"/>
      <c r="AQ8" s="1869"/>
      <c r="AR8" s="1438"/>
      <c r="AS8" s="1861"/>
      <c r="AT8" s="1861"/>
      <c r="AU8" s="1861"/>
      <c r="AV8" s="1874"/>
      <c r="AW8" s="1860" t="s">
        <v>802</v>
      </c>
      <c r="AX8" s="1859"/>
      <c r="AY8" s="1859"/>
      <c r="AZ8" s="1859"/>
      <c r="BA8" s="1859"/>
      <c r="BB8" s="1859"/>
      <c r="BC8" s="1859"/>
      <c r="BD8" s="1859"/>
      <c r="BE8" s="1859"/>
      <c r="BF8" s="1859"/>
      <c r="BG8" s="1859"/>
      <c r="BH8" s="1859"/>
      <c r="BI8" s="1859"/>
      <c r="BJ8" s="1859"/>
      <c r="BK8" s="1859"/>
      <c r="BL8" s="1439"/>
      <c r="BM8" s="1439"/>
      <c r="BN8" s="1859"/>
      <c r="BO8" s="1859"/>
      <c r="BP8" s="1859"/>
      <c r="BQ8" s="1859"/>
      <c r="BR8" s="1859"/>
      <c r="BS8" s="1859"/>
      <c r="BT8" s="1859"/>
      <c r="BU8" s="1859"/>
      <c r="BV8" s="1859"/>
      <c r="BW8" s="1859"/>
      <c r="BX8" s="1859"/>
      <c r="BY8" s="1859"/>
      <c r="BZ8" s="1440"/>
      <c r="CA8" s="1440"/>
      <c r="CB8" s="1861"/>
      <c r="CC8" s="1861"/>
    </row>
    <row r="9" spans="1:90" ht="14.1" customHeight="1" x14ac:dyDescent="0.15">
      <c r="A9" s="1858"/>
      <c r="B9" s="1435"/>
      <c r="D9" s="2739" t="s">
        <v>23</v>
      </c>
      <c r="E9" s="2740"/>
      <c r="F9" s="2740"/>
      <c r="G9" s="2745" t="s">
        <v>1913</v>
      </c>
      <c r="H9" s="2746"/>
      <c r="I9" s="2746"/>
      <c r="J9" s="2746"/>
      <c r="K9" s="2746"/>
      <c r="L9" s="2746"/>
      <c r="M9" s="2746"/>
      <c r="N9" s="2746"/>
      <c r="O9" s="2746"/>
      <c r="P9" s="2746"/>
      <c r="Q9" s="2746"/>
      <c r="R9" s="2746"/>
      <c r="S9" s="2746"/>
      <c r="T9" s="2746"/>
      <c r="U9" s="2746"/>
      <c r="V9" s="2746"/>
      <c r="W9" s="2746"/>
      <c r="X9" s="2746"/>
      <c r="Y9" s="2746"/>
      <c r="Z9" s="2746"/>
      <c r="AA9" s="2746"/>
      <c r="AB9" s="2746"/>
      <c r="AC9" s="2746"/>
      <c r="AD9" s="2746"/>
      <c r="AE9" s="2747"/>
      <c r="AF9" s="1441"/>
      <c r="AG9" s="1442"/>
      <c r="AH9" s="1442"/>
      <c r="AI9" s="1442"/>
      <c r="AJ9" s="1442"/>
      <c r="AK9" s="1442"/>
      <c r="AL9" s="1442"/>
      <c r="AM9" s="1442"/>
      <c r="AN9" s="1442"/>
      <c r="AO9" s="1442"/>
      <c r="AP9" s="1429"/>
      <c r="AQ9" s="1429"/>
      <c r="AR9" s="1430"/>
      <c r="AS9" s="1861"/>
      <c r="AT9" s="1861"/>
      <c r="AU9" s="1861"/>
      <c r="AV9" s="1874"/>
      <c r="AW9" s="1860" t="s">
        <v>803</v>
      </c>
      <c r="AX9" s="1859"/>
      <c r="AY9" s="1859"/>
      <c r="AZ9" s="1859"/>
      <c r="BA9" s="1859"/>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row>
    <row r="10" spans="1:90" ht="26.25" customHeight="1" x14ac:dyDescent="0.15">
      <c r="A10" s="1858"/>
      <c r="B10" s="1435"/>
      <c r="D10" s="2741"/>
      <c r="E10" s="2742"/>
      <c r="F10" s="2742"/>
      <c r="G10" s="2748" t="s">
        <v>1914</v>
      </c>
      <c r="H10" s="2749"/>
      <c r="I10" s="2749"/>
      <c r="J10" s="2749"/>
      <c r="K10" s="2749"/>
      <c r="L10" s="2749"/>
      <c r="M10" s="2749"/>
      <c r="N10" s="2750"/>
      <c r="O10" s="2751" t="s">
        <v>1915</v>
      </c>
      <c r="P10" s="2752"/>
      <c r="Q10" s="2752"/>
      <c r="R10" s="2752"/>
      <c r="S10" s="2752"/>
      <c r="T10" s="2752"/>
      <c r="U10" s="2752"/>
      <c r="V10" s="2753"/>
      <c r="W10" s="2754" t="s">
        <v>1916</v>
      </c>
      <c r="X10" s="2755"/>
      <c r="Y10" s="2755"/>
      <c r="Z10" s="2755"/>
      <c r="AA10" s="2755"/>
      <c r="AB10" s="2755"/>
      <c r="AC10" s="2755"/>
      <c r="AD10" s="2755"/>
      <c r="AE10" s="2756"/>
      <c r="AF10" s="1442"/>
      <c r="AG10" s="1442"/>
      <c r="AH10" s="1442"/>
      <c r="AI10" s="1442"/>
      <c r="AJ10" s="1442"/>
      <c r="AK10" s="1442"/>
      <c r="AL10" s="1442"/>
      <c r="AM10" s="1442"/>
      <c r="AN10" s="1442"/>
      <c r="AO10" s="1442"/>
      <c r="AP10" s="1443"/>
      <c r="AQ10" s="1443"/>
      <c r="AR10" s="1444"/>
      <c r="AS10" s="1861"/>
      <c r="AT10" s="1861"/>
      <c r="AU10" s="1861"/>
      <c r="AV10" s="1445" t="s">
        <v>805</v>
      </c>
      <c r="AW10" s="1861"/>
      <c r="AX10" s="1861"/>
      <c r="AY10" s="1861"/>
      <c r="AZ10" s="1861"/>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row>
    <row r="11" spans="1:90" ht="14.1" customHeight="1" x14ac:dyDescent="0.15">
      <c r="A11" s="1858"/>
      <c r="B11" s="1435"/>
      <c r="D11" s="2741"/>
      <c r="E11" s="2742"/>
      <c r="F11" s="2742"/>
      <c r="G11" s="2757" t="s">
        <v>798</v>
      </c>
      <c r="H11" s="2758"/>
      <c r="I11" s="2758"/>
      <c r="J11" s="2759"/>
      <c r="K11" s="2760" t="s">
        <v>547</v>
      </c>
      <c r="L11" s="2761"/>
      <c r="M11" s="2761"/>
      <c r="N11" s="2761"/>
      <c r="O11" s="2757" t="s">
        <v>798</v>
      </c>
      <c r="P11" s="2758"/>
      <c r="Q11" s="2758"/>
      <c r="R11" s="2759"/>
      <c r="S11" s="2760" t="s">
        <v>547</v>
      </c>
      <c r="T11" s="2761"/>
      <c r="U11" s="2761"/>
      <c r="V11" s="2761"/>
      <c r="W11" s="2757" t="s">
        <v>798</v>
      </c>
      <c r="X11" s="2758"/>
      <c r="Y11" s="2758"/>
      <c r="Z11" s="2759"/>
      <c r="AA11" s="2760" t="s">
        <v>547</v>
      </c>
      <c r="AB11" s="2761"/>
      <c r="AC11" s="2761"/>
      <c r="AD11" s="2761"/>
      <c r="AE11" s="2770"/>
      <c r="AF11" s="1449"/>
      <c r="AG11" s="1449"/>
      <c r="AH11" s="1449"/>
      <c r="AI11" s="1449"/>
      <c r="AJ11" s="1449"/>
      <c r="AK11" s="1449"/>
      <c r="AL11" s="1449"/>
      <c r="AM11" s="1449"/>
      <c r="AN11" s="1449"/>
      <c r="AO11" s="1449"/>
      <c r="AP11" s="1429"/>
      <c r="AQ11" s="1429"/>
      <c r="AR11" s="1430"/>
      <c r="AS11" s="1861"/>
      <c r="AT11" s="1861"/>
      <c r="AU11" s="1861"/>
      <c r="AV11" s="1873"/>
      <c r="AW11" s="1861" t="s">
        <v>804</v>
      </c>
      <c r="AX11" s="1861"/>
      <c r="AY11" s="1861"/>
      <c r="AZ11" s="1861"/>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row>
    <row r="12" spans="1:90" ht="14.1" customHeight="1" x14ac:dyDescent="0.15">
      <c r="A12" s="1858"/>
      <c r="B12" s="1435"/>
      <c r="D12" s="2743"/>
      <c r="E12" s="2744"/>
      <c r="F12" s="2744"/>
      <c r="G12" s="1450"/>
      <c r="H12" s="1451"/>
      <c r="I12" s="2748" t="s">
        <v>1917</v>
      </c>
      <c r="J12" s="2750"/>
      <c r="K12" s="2762"/>
      <c r="L12" s="2763"/>
      <c r="M12" s="2763"/>
      <c r="N12" s="2763"/>
      <c r="O12" s="1450"/>
      <c r="P12" s="1451"/>
      <c r="Q12" s="2748" t="s">
        <v>1917</v>
      </c>
      <c r="R12" s="2750"/>
      <c r="S12" s="2762"/>
      <c r="T12" s="2763"/>
      <c r="U12" s="2763"/>
      <c r="V12" s="2763"/>
      <c r="W12" s="2767"/>
      <c r="X12" s="2768"/>
      <c r="Y12" s="2768"/>
      <c r="Z12" s="2769"/>
      <c r="AA12" s="2762"/>
      <c r="AB12" s="2763"/>
      <c r="AC12" s="2763"/>
      <c r="AD12" s="2763"/>
      <c r="AE12" s="2771"/>
      <c r="AF12" s="1449"/>
      <c r="AG12" s="1449"/>
      <c r="AH12" s="1449"/>
      <c r="AI12" s="1449"/>
      <c r="AJ12" s="1449"/>
      <c r="AK12" s="1449"/>
      <c r="AL12" s="1449"/>
      <c r="AM12" s="1449"/>
      <c r="AN12" s="1449"/>
      <c r="AO12" s="1449"/>
      <c r="AP12" s="1429"/>
      <c r="AQ12" s="1429"/>
      <c r="AR12" s="1430"/>
      <c r="AS12" s="1861"/>
      <c r="AT12" s="1861"/>
      <c r="AU12" s="1861"/>
      <c r="AV12" s="1873" t="s">
        <v>806</v>
      </c>
      <c r="AW12" s="1859"/>
      <c r="AX12" s="1861"/>
      <c r="AY12" s="1861"/>
      <c r="AZ12" s="1861"/>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52"/>
      <c r="CC12" s="1861"/>
      <c r="CD12" s="1842"/>
      <c r="CE12" s="1842"/>
      <c r="CF12" s="1842"/>
      <c r="CG12" s="1864"/>
      <c r="CH12" s="1864"/>
      <c r="CI12" s="1864"/>
      <c r="CJ12" s="1864"/>
      <c r="CK12" s="1864"/>
      <c r="CL12" s="1864"/>
    </row>
    <row r="13" spans="1:90" ht="14.1" customHeight="1" x14ac:dyDescent="0.15">
      <c r="A13" s="1858"/>
      <c r="B13" s="1435"/>
      <c r="D13" s="2775"/>
      <c r="E13" s="2776"/>
      <c r="F13" s="2776"/>
      <c r="G13" s="2775"/>
      <c r="H13" s="2777"/>
      <c r="I13" s="2786"/>
      <c r="J13" s="2787"/>
      <c r="K13" s="2775"/>
      <c r="L13" s="2776"/>
      <c r="M13" s="2776"/>
      <c r="N13" s="2776"/>
      <c r="O13" s="2775"/>
      <c r="P13" s="2777"/>
      <c r="Q13" s="2786"/>
      <c r="R13" s="2787"/>
      <c r="S13" s="2775"/>
      <c r="T13" s="2776"/>
      <c r="U13" s="2776"/>
      <c r="V13" s="2777"/>
      <c r="W13" s="2775"/>
      <c r="X13" s="2776"/>
      <c r="Y13" s="2776"/>
      <c r="Z13" s="2777"/>
      <c r="AA13" s="2775"/>
      <c r="AB13" s="2776"/>
      <c r="AC13" s="2776"/>
      <c r="AD13" s="2776"/>
      <c r="AE13" s="2777"/>
      <c r="AF13" s="1452"/>
      <c r="AG13" s="1452"/>
      <c r="AH13" s="1452"/>
      <c r="AI13" s="1452"/>
      <c r="AJ13" s="1452"/>
      <c r="AK13" s="1452"/>
      <c r="AL13" s="1452"/>
      <c r="AM13" s="1452"/>
      <c r="AN13" s="1452"/>
      <c r="AO13" s="1452"/>
      <c r="AP13" s="1429"/>
      <c r="AQ13" s="1429"/>
      <c r="AR13" s="1430"/>
      <c r="AS13" s="1861"/>
      <c r="AT13" s="1861"/>
      <c r="AU13" s="1861"/>
      <c r="AV13" s="1873"/>
      <c r="AW13" s="1846" t="s">
        <v>1918</v>
      </c>
      <c r="AX13" s="1880"/>
      <c r="AY13" s="1880"/>
      <c r="AZ13" s="1880"/>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row>
    <row r="14" spans="1:90" ht="14.1" customHeight="1" x14ac:dyDescent="0.15">
      <c r="A14" s="1858"/>
      <c r="B14" s="1435"/>
      <c r="D14" s="2778"/>
      <c r="E14" s="2779"/>
      <c r="F14" s="2779"/>
      <c r="G14" s="2778"/>
      <c r="H14" s="2780"/>
      <c r="I14" s="2788"/>
      <c r="J14" s="2789"/>
      <c r="K14" s="2778"/>
      <c r="L14" s="2779"/>
      <c r="M14" s="2779"/>
      <c r="N14" s="2779"/>
      <c r="O14" s="2778"/>
      <c r="P14" s="2780"/>
      <c r="Q14" s="2788"/>
      <c r="R14" s="2789"/>
      <c r="S14" s="2778"/>
      <c r="T14" s="2779"/>
      <c r="U14" s="2779"/>
      <c r="V14" s="2780"/>
      <c r="W14" s="2778"/>
      <c r="X14" s="2779"/>
      <c r="Y14" s="2779"/>
      <c r="Z14" s="2780"/>
      <c r="AA14" s="2778"/>
      <c r="AB14" s="2779"/>
      <c r="AC14" s="2779"/>
      <c r="AD14" s="2779"/>
      <c r="AE14" s="2780"/>
      <c r="AF14" s="1452"/>
      <c r="AG14" s="1452"/>
      <c r="AH14" s="1452"/>
      <c r="AI14" s="1452"/>
      <c r="AJ14" s="1452"/>
      <c r="AK14" s="1452"/>
      <c r="AL14" s="1452"/>
      <c r="AM14" s="1452"/>
      <c r="AN14" s="1452"/>
      <c r="AO14" s="1452"/>
      <c r="AP14" s="1429"/>
      <c r="AQ14" s="1429"/>
      <c r="AR14" s="1430"/>
      <c r="AS14" s="1861"/>
      <c r="AT14" s="1861"/>
      <c r="AU14" s="1861"/>
      <c r="AV14" s="1873" t="s">
        <v>1888</v>
      </c>
      <c r="AW14" s="1846" t="s">
        <v>1919</v>
      </c>
      <c r="AX14" s="1880"/>
      <c r="AY14" s="1880"/>
      <c r="AZ14" s="1880"/>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row>
    <row r="15" spans="1:90" ht="14.1" customHeight="1" x14ac:dyDescent="0.15">
      <c r="A15" s="1858"/>
      <c r="B15" s="1435"/>
      <c r="C15" s="1858"/>
      <c r="D15" s="1858"/>
      <c r="E15" s="1858"/>
      <c r="F15" s="1455"/>
      <c r="G15" s="1455"/>
      <c r="H15" s="1858"/>
      <c r="I15" s="1858"/>
      <c r="J15" s="1455"/>
      <c r="K15" s="1455"/>
      <c r="L15" s="1455"/>
      <c r="M15" s="1455"/>
      <c r="N15" s="1455"/>
      <c r="O15" s="1455"/>
      <c r="P15" s="1455"/>
      <c r="Q15" s="1455"/>
      <c r="R15" s="1455"/>
      <c r="S15" s="1455"/>
      <c r="T15" s="1455"/>
      <c r="U15" s="1456"/>
      <c r="V15" s="1457"/>
      <c r="W15" s="1455"/>
      <c r="X15" s="1457"/>
      <c r="Y15" s="1456"/>
      <c r="Z15" s="1455"/>
      <c r="AA15" s="1455"/>
      <c r="AB15" s="1879"/>
      <c r="AC15" s="1459"/>
      <c r="AD15" s="1459"/>
      <c r="AE15" s="1459"/>
      <c r="AF15" s="1459"/>
      <c r="AG15" s="1459"/>
      <c r="AH15" s="1459"/>
      <c r="AI15" s="1459"/>
      <c r="AJ15" s="1459"/>
      <c r="AR15" s="1460"/>
      <c r="AS15" s="1421"/>
      <c r="AT15" s="1421"/>
      <c r="AU15" s="1861"/>
      <c r="AV15" s="1461" t="s">
        <v>1894</v>
      </c>
      <c r="AW15" s="1860" t="s">
        <v>1920</v>
      </c>
      <c r="AX15" s="1859"/>
      <c r="AY15" s="1859"/>
      <c r="AZ15" s="1859"/>
      <c r="BA15" s="1462"/>
      <c r="BB15" s="1462"/>
      <c r="BC15" s="1462"/>
      <c r="BD15" s="1462"/>
      <c r="BE15" s="1462"/>
      <c r="BF15" s="1462"/>
      <c r="BG15" s="1462"/>
      <c r="BH15" s="1462"/>
      <c r="BI15" s="1462"/>
      <c r="BJ15" s="1462"/>
      <c r="BK15" s="1861"/>
      <c r="BL15" s="1861"/>
      <c r="BM15" s="1861"/>
      <c r="BN15" s="1861"/>
      <c r="BO15" s="1848"/>
      <c r="BP15" s="1848"/>
      <c r="BQ15" s="1848"/>
      <c r="BR15" s="1848"/>
      <c r="BS15" s="1848"/>
      <c r="BT15" s="1848"/>
      <c r="BU15" s="1848"/>
      <c r="BV15" s="1848"/>
      <c r="BW15" s="1848"/>
      <c r="BX15" s="1848"/>
      <c r="BY15" s="1848"/>
      <c r="BZ15" s="1848"/>
      <c r="CA15" s="1848"/>
      <c r="CB15" s="1848"/>
      <c r="CC15" s="1848"/>
    </row>
    <row r="16" spans="1:90" ht="14.1" customHeight="1" x14ac:dyDescent="0.15">
      <c r="A16" s="1858"/>
      <c r="B16" s="1435"/>
      <c r="C16" s="1858"/>
      <c r="D16" s="2745" t="s">
        <v>799</v>
      </c>
      <c r="E16" s="2746"/>
      <c r="F16" s="2746"/>
      <c r="G16" s="2746"/>
      <c r="H16" s="2746"/>
      <c r="I16" s="2746"/>
      <c r="J16" s="2746"/>
      <c r="K16" s="2746"/>
      <c r="L16" s="2746"/>
      <c r="M16" s="2746"/>
      <c r="N16" s="2781" t="s">
        <v>1921</v>
      </c>
      <c r="O16" s="2782"/>
      <c r="P16" s="2782"/>
      <c r="Q16" s="2782"/>
      <c r="R16" s="2782"/>
      <c r="S16" s="2782"/>
      <c r="T16" s="2782"/>
      <c r="U16" s="2782"/>
      <c r="V16" s="2782"/>
      <c r="W16" s="2782"/>
      <c r="X16" s="2782"/>
      <c r="Y16" s="2783"/>
      <c r="Z16" s="3149" t="s">
        <v>1922</v>
      </c>
      <c r="AA16" s="3150"/>
      <c r="AB16" s="3150"/>
      <c r="AC16" s="3150"/>
      <c r="AD16" s="3150"/>
      <c r="AE16" s="3150"/>
      <c r="AF16" s="3150"/>
      <c r="AG16" s="3150"/>
      <c r="AH16" s="3151" t="s">
        <v>262</v>
      </c>
      <c r="AI16" s="3151"/>
      <c r="AJ16" s="3151"/>
      <c r="AK16" s="3151"/>
      <c r="AR16" s="1460"/>
      <c r="AS16" s="1464"/>
      <c r="AT16" s="1464"/>
      <c r="AU16" s="1861"/>
      <c r="AW16" s="1993" t="s">
        <v>1923</v>
      </c>
      <c r="AX16" s="1461"/>
      <c r="AY16" s="1461"/>
      <c r="AZ16" s="1461"/>
      <c r="BA16" s="1461"/>
      <c r="BB16" s="1461"/>
      <c r="BC16" s="1461"/>
      <c r="BD16" s="1461"/>
      <c r="BE16" s="1461"/>
      <c r="BF16" s="1461"/>
      <c r="BG16" s="1461"/>
      <c r="BH16" s="1461"/>
      <c r="BI16" s="1461"/>
      <c r="BJ16" s="1461"/>
      <c r="BK16" s="1461"/>
      <c r="BL16" s="1461"/>
      <c r="BM16" s="1461"/>
      <c r="BN16" s="1461"/>
      <c r="BO16" s="1461"/>
      <c r="BP16" s="1461"/>
      <c r="BQ16" s="1461"/>
      <c r="BR16" s="1461"/>
      <c r="BS16" s="1461"/>
      <c r="BT16" s="1461"/>
      <c r="BU16" s="1461"/>
      <c r="BV16" s="1461"/>
      <c r="BW16" s="1461"/>
      <c r="BX16" s="1461"/>
      <c r="BY16" s="1461"/>
      <c r="BZ16" s="1461"/>
      <c r="CA16" s="1461"/>
      <c r="CB16" s="1461"/>
      <c r="CC16" s="1461"/>
      <c r="CD16" s="1461"/>
      <c r="CE16" s="1461"/>
      <c r="CF16" s="1461"/>
      <c r="CG16" s="1461"/>
      <c r="CH16" s="1461"/>
      <c r="CI16" s="1461"/>
      <c r="CJ16" s="1461"/>
      <c r="CK16" s="1461"/>
    </row>
    <row r="17" spans="1:99" ht="14.1" customHeight="1" x14ac:dyDescent="0.15">
      <c r="A17" s="1858"/>
      <c r="B17" s="1435"/>
      <c r="C17" s="1858"/>
      <c r="D17" s="2757" t="s">
        <v>798</v>
      </c>
      <c r="E17" s="2758"/>
      <c r="F17" s="2759"/>
      <c r="G17" s="2760" t="s">
        <v>547</v>
      </c>
      <c r="H17" s="2761"/>
      <c r="I17" s="2761"/>
      <c r="J17" s="2761"/>
      <c r="K17" s="2791" t="s">
        <v>1924</v>
      </c>
      <c r="L17" s="2792"/>
      <c r="M17" s="2795" t="s">
        <v>1925</v>
      </c>
      <c r="N17" s="2757" t="s">
        <v>798</v>
      </c>
      <c r="O17" s="2758"/>
      <c r="P17" s="2759"/>
      <c r="Q17" s="2760" t="s">
        <v>547</v>
      </c>
      <c r="R17" s="2761"/>
      <c r="S17" s="2761"/>
      <c r="T17" s="2761"/>
      <c r="U17" s="2761"/>
      <c r="V17" s="2770"/>
      <c r="W17" s="2797" t="s">
        <v>800</v>
      </c>
      <c r="X17" s="2798"/>
      <c r="Y17" s="2799"/>
      <c r="Z17" s="2760" t="s">
        <v>1926</v>
      </c>
      <c r="AA17" s="2761"/>
      <c r="AB17" s="2761"/>
      <c r="AC17" s="2761"/>
      <c r="AD17" s="2803" t="s">
        <v>1927</v>
      </c>
      <c r="AE17" s="2803"/>
      <c r="AF17" s="2803"/>
      <c r="AG17" s="2803"/>
      <c r="AH17" s="3151"/>
      <c r="AI17" s="3151"/>
      <c r="AJ17" s="3151"/>
      <c r="AK17" s="3151"/>
      <c r="AR17" s="1460"/>
      <c r="AS17" s="1464"/>
      <c r="AT17" s="1464"/>
      <c r="AU17" s="1861"/>
      <c r="AV17" s="1856" t="s">
        <v>1903</v>
      </c>
      <c r="AW17" s="1994" t="s">
        <v>1928</v>
      </c>
      <c r="BC17" s="1861"/>
      <c r="BD17" s="1861"/>
      <c r="BE17" s="1861"/>
      <c r="BF17" s="1861"/>
      <c r="BG17" s="1861"/>
      <c r="BH17" s="1861"/>
      <c r="BI17" s="1861"/>
      <c r="BJ17" s="1861"/>
      <c r="BK17" s="1861"/>
      <c r="BL17" s="1861"/>
      <c r="BM17" s="1861"/>
      <c r="BN17" s="1861"/>
      <c r="BO17" s="1861"/>
      <c r="BP17" s="1861"/>
      <c r="BQ17" s="1861"/>
      <c r="BR17" s="1861"/>
      <c r="BS17" s="1861"/>
      <c r="BT17" s="1861"/>
      <c r="BU17" s="1861"/>
      <c r="BV17" s="1861"/>
      <c r="BW17" s="1861"/>
      <c r="BX17" s="1861"/>
      <c r="BY17" s="1861"/>
      <c r="BZ17" s="1861"/>
      <c r="CA17" s="1861"/>
      <c r="CB17" s="1861"/>
      <c r="CC17" s="1861"/>
    </row>
    <row r="18" spans="1:99" ht="14.1" customHeight="1" x14ac:dyDescent="0.15">
      <c r="A18" s="1858"/>
      <c r="B18" s="1435"/>
      <c r="C18" s="1858"/>
      <c r="D18" s="2767"/>
      <c r="E18" s="2768"/>
      <c r="F18" s="2769"/>
      <c r="G18" s="2762"/>
      <c r="H18" s="2763"/>
      <c r="I18" s="2763"/>
      <c r="J18" s="2763"/>
      <c r="K18" s="2793"/>
      <c r="L18" s="2794"/>
      <c r="M18" s="2796"/>
      <c r="N18" s="2767"/>
      <c r="O18" s="2768"/>
      <c r="P18" s="2769"/>
      <c r="Q18" s="2762"/>
      <c r="R18" s="2763"/>
      <c r="S18" s="2763"/>
      <c r="T18" s="2763"/>
      <c r="U18" s="2763"/>
      <c r="V18" s="2771"/>
      <c r="W18" s="2800"/>
      <c r="X18" s="2801"/>
      <c r="Y18" s="2802"/>
      <c r="Z18" s="2762"/>
      <c r="AA18" s="2763"/>
      <c r="AB18" s="2763"/>
      <c r="AC18" s="2763"/>
      <c r="AD18" s="2803"/>
      <c r="AE18" s="2803"/>
      <c r="AF18" s="2803"/>
      <c r="AG18" s="2803"/>
      <c r="AH18" s="3151"/>
      <c r="AI18" s="3151"/>
      <c r="AJ18" s="3151"/>
      <c r="AK18" s="3151"/>
      <c r="AR18" s="1460"/>
      <c r="AS18" s="1464"/>
      <c r="AT18" s="1464"/>
      <c r="AU18" s="1861"/>
      <c r="AV18" s="1467" t="s">
        <v>1929</v>
      </c>
      <c r="AW18" s="1861" t="s">
        <v>1930</v>
      </c>
      <c r="AX18" s="1861"/>
      <c r="AY18" s="1861"/>
      <c r="AZ18" s="1861"/>
      <c r="BA18" s="1861"/>
      <c r="BB18" s="1861"/>
      <c r="BC18" s="1861"/>
      <c r="BD18" s="1861"/>
      <c r="BE18" s="1861"/>
      <c r="BF18" s="1861"/>
      <c r="BG18" s="1861"/>
      <c r="BH18" s="1861"/>
      <c r="BI18" s="1861"/>
      <c r="BJ18" s="1861"/>
      <c r="BK18" s="1861"/>
      <c r="BL18" s="1861"/>
      <c r="BM18" s="1861"/>
      <c r="BN18" s="1861"/>
      <c r="BO18" s="1861"/>
      <c r="BP18" s="1861"/>
      <c r="BQ18" s="1861"/>
      <c r="BR18" s="1861"/>
      <c r="BS18" s="1861"/>
      <c r="BT18" s="1861"/>
      <c r="BU18" s="1861"/>
      <c r="BV18" s="1861"/>
      <c r="BW18" s="1861"/>
      <c r="BX18" s="1861"/>
      <c r="BY18" s="1861"/>
      <c r="BZ18" s="1861"/>
      <c r="CA18" s="1861"/>
      <c r="CB18" s="1861"/>
      <c r="CC18" s="1861"/>
    </row>
    <row r="19" spans="1:99" ht="14.1" customHeight="1" x14ac:dyDescent="0.15">
      <c r="A19" s="1858"/>
      <c r="B19" s="1435"/>
      <c r="D19" s="2775"/>
      <c r="E19" s="2776"/>
      <c r="F19" s="2777"/>
      <c r="G19" s="2775"/>
      <c r="H19" s="2776"/>
      <c r="I19" s="2776"/>
      <c r="J19" s="2776"/>
      <c r="K19" s="2786"/>
      <c r="L19" s="2787"/>
      <c r="M19" s="2811"/>
      <c r="N19" s="2776"/>
      <c r="O19" s="2776"/>
      <c r="P19" s="2777"/>
      <c r="Q19" s="2775"/>
      <c r="R19" s="2776"/>
      <c r="S19" s="2776"/>
      <c r="T19" s="2776"/>
      <c r="U19" s="2776"/>
      <c r="V19" s="2777"/>
      <c r="W19" s="2786"/>
      <c r="X19" s="2804"/>
      <c r="Y19" s="2787"/>
      <c r="Z19" s="2775"/>
      <c r="AA19" s="2776"/>
      <c r="AB19" s="2776"/>
      <c r="AC19" s="2776"/>
      <c r="AD19" s="2806"/>
      <c r="AE19" s="2806"/>
      <c r="AF19" s="2806"/>
      <c r="AG19" s="2807"/>
      <c r="AH19" s="3152">
        <f>SUM(D13:AE14)+SUM(D19:AE20)-I13-Q13-K19-W19-M19</f>
        <v>0</v>
      </c>
      <c r="AI19" s="3152"/>
      <c r="AJ19" s="3152"/>
      <c r="AK19" s="3152"/>
      <c r="AR19" s="1460"/>
      <c r="AS19" s="1464"/>
      <c r="AT19" s="1464"/>
      <c r="AU19" s="1861"/>
      <c r="AV19" s="1467"/>
      <c r="AW19" s="1861" t="s">
        <v>1931</v>
      </c>
      <c r="AY19" s="1861"/>
      <c r="AZ19" s="1861"/>
      <c r="BA19" s="1861"/>
      <c r="BB19" s="1861"/>
      <c r="BC19" s="1861"/>
      <c r="BD19" s="1861"/>
      <c r="BE19" s="1861"/>
      <c r="BF19" s="1861"/>
      <c r="BG19" s="1861"/>
      <c r="BH19" s="1861"/>
      <c r="BI19" s="1861"/>
      <c r="BJ19" s="1861"/>
      <c r="BK19" s="1861"/>
      <c r="BL19" s="1861"/>
      <c r="BM19" s="1861"/>
      <c r="BN19" s="1861"/>
      <c r="BO19" s="1861"/>
      <c r="BP19" s="1861"/>
      <c r="BQ19" s="1861"/>
      <c r="BR19" s="1861"/>
      <c r="BS19" s="1861"/>
      <c r="BT19" s="1861"/>
      <c r="BU19" s="1861"/>
      <c r="BV19" s="1861"/>
      <c r="BW19" s="1861"/>
      <c r="BX19" s="1861"/>
      <c r="BY19" s="1861"/>
      <c r="BZ19" s="1861"/>
      <c r="CA19" s="1861"/>
      <c r="CB19" s="1861"/>
      <c r="CC19" s="1861"/>
      <c r="CD19" s="1865"/>
      <c r="CE19" s="1865"/>
      <c r="CF19" s="1865"/>
      <c r="CG19" s="1865"/>
      <c r="CH19" s="1865"/>
      <c r="CI19" s="1865"/>
      <c r="CJ19" s="1865"/>
      <c r="CK19" s="1865"/>
      <c r="CL19" s="1865"/>
      <c r="CM19" s="1865"/>
      <c r="CN19" s="1865"/>
      <c r="CO19" s="1865"/>
      <c r="CP19" s="1865"/>
      <c r="CQ19" s="1865"/>
      <c r="CR19" s="1865"/>
      <c r="CS19" s="1865"/>
    </row>
    <row r="20" spans="1:99" ht="14.1" customHeight="1" x14ac:dyDescent="0.15">
      <c r="A20" s="1858"/>
      <c r="B20" s="1435"/>
      <c r="C20" s="1858"/>
      <c r="D20" s="2778"/>
      <c r="E20" s="2779"/>
      <c r="F20" s="2780"/>
      <c r="G20" s="2778"/>
      <c r="H20" s="2779"/>
      <c r="I20" s="2779"/>
      <c r="J20" s="2779"/>
      <c r="K20" s="2788"/>
      <c r="L20" s="2789"/>
      <c r="M20" s="2812"/>
      <c r="N20" s="2779"/>
      <c r="O20" s="2779"/>
      <c r="P20" s="2780"/>
      <c r="Q20" s="2778"/>
      <c r="R20" s="2779"/>
      <c r="S20" s="2779"/>
      <c r="T20" s="2779"/>
      <c r="U20" s="2779"/>
      <c r="V20" s="2780"/>
      <c r="W20" s="2788"/>
      <c r="X20" s="2805"/>
      <c r="Y20" s="2789"/>
      <c r="Z20" s="2778"/>
      <c r="AA20" s="2779"/>
      <c r="AB20" s="2779"/>
      <c r="AC20" s="2779"/>
      <c r="AD20" s="2806"/>
      <c r="AE20" s="2806"/>
      <c r="AF20" s="2806"/>
      <c r="AG20" s="2807"/>
      <c r="AH20" s="3152"/>
      <c r="AI20" s="3152"/>
      <c r="AJ20" s="3152"/>
      <c r="AK20" s="3152"/>
      <c r="AR20" s="1460"/>
      <c r="AS20" s="1861"/>
      <c r="AT20" s="1861"/>
      <c r="AU20" s="1861"/>
      <c r="AX20" s="1861" t="s">
        <v>356</v>
      </c>
      <c r="AY20" s="1859"/>
      <c r="AZ20" s="1416"/>
      <c r="BA20" s="1861"/>
      <c r="BB20" s="1861"/>
      <c r="BC20" s="1462"/>
      <c r="BD20" s="1462"/>
      <c r="BE20" s="1462"/>
      <c r="BF20" s="1462"/>
      <c r="BG20" s="1462"/>
      <c r="BH20" s="1861"/>
      <c r="BI20" s="1861"/>
      <c r="BJ20" s="1861"/>
      <c r="BK20" s="1861"/>
      <c r="BL20" s="1861"/>
      <c r="BM20" s="1861"/>
      <c r="BN20" s="1861"/>
      <c r="BO20" s="1861"/>
      <c r="BP20" s="1861"/>
      <c r="BQ20" s="1861"/>
      <c r="BR20" s="1861"/>
      <c r="BS20" s="1861"/>
      <c r="BT20" s="1861"/>
      <c r="BU20" s="1861"/>
      <c r="BV20" s="1861"/>
      <c r="BW20" s="1861"/>
      <c r="BX20" s="1861"/>
      <c r="BY20" s="1861"/>
      <c r="BZ20" s="1861"/>
      <c r="CA20" s="1861"/>
      <c r="CB20" s="1861"/>
      <c r="CC20" s="1861"/>
      <c r="CD20" s="1865"/>
      <c r="CE20" s="1865"/>
      <c r="CF20" s="1865"/>
      <c r="CG20" s="1865"/>
      <c r="CH20" s="1865"/>
      <c r="CI20" s="1865"/>
      <c r="CJ20" s="1865"/>
      <c r="CK20" s="1865"/>
      <c r="CL20" s="1865"/>
      <c r="CM20" s="1865"/>
      <c r="CN20" s="1865"/>
      <c r="CO20" s="1865"/>
      <c r="CP20" s="1865"/>
      <c r="CQ20" s="1865"/>
      <c r="CR20" s="1865"/>
      <c r="CS20" s="1865"/>
    </row>
    <row r="21" spans="1:99" ht="14.1" customHeight="1" x14ac:dyDescent="0.15">
      <c r="A21" s="1858"/>
      <c r="B21" s="1435"/>
      <c r="C21" s="1432"/>
      <c r="D21" s="1408" t="s">
        <v>316</v>
      </c>
      <c r="E21" s="1432"/>
      <c r="AB21" s="1864"/>
      <c r="AD21" s="1408"/>
      <c r="AR21" s="1460"/>
      <c r="AS21" s="1880"/>
      <c r="AT21" s="1880"/>
      <c r="AU21" s="1861"/>
      <c r="AW21" s="1861"/>
      <c r="AX21" s="1861" t="s">
        <v>357</v>
      </c>
      <c r="AY21" s="1861"/>
      <c r="AZ21" s="1861"/>
      <c r="BA21" s="1462"/>
      <c r="BB21" s="1462"/>
      <c r="BC21" s="1861"/>
      <c r="BD21" s="1861"/>
      <c r="BE21" s="1861"/>
      <c r="BF21" s="1861"/>
      <c r="BG21" s="1861"/>
      <c r="BH21" s="1861"/>
      <c r="BI21" s="1861"/>
      <c r="BJ21" s="1861"/>
      <c r="BK21" s="1861"/>
      <c r="BL21" s="1861"/>
      <c r="BM21" s="1861"/>
      <c r="BN21" s="1861"/>
      <c r="BO21" s="1861"/>
      <c r="BP21" s="1861"/>
      <c r="BQ21" s="1861"/>
      <c r="BR21" s="1861"/>
      <c r="BS21" s="1861"/>
      <c r="BT21" s="1861"/>
      <c r="BU21" s="1861"/>
      <c r="BV21" s="1861"/>
      <c r="BW21" s="1861"/>
      <c r="BX21" s="1861"/>
      <c r="BY21" s="1861"/>
      <c r="BZ21" s="1861"/>
      <c r="CA21" s="1861"/>
      <c r="CB21" s="1861"/>
      <c r="CC21" s="1861"/>
      <c r="CD21" s="1865"/>
      <c r="CE21" s="1865"/>
      <c r="CF21" s="1865"/>
      <c r="CG21" s="1865"/>
      <c r="CH21" s="1865"/>
      <c r="CI21" s="1865"/>
      <c r="CJ21" s="1865"/>
      <c r="CK21" s="1865"/>
      <c r="CL21" s="1865"/>
      <c r="CM21" s="1865"/>
      <c r="CN21" s="1865"/>
      <c r="CO21" s="1865"/>
      <c r="CP21" s="1865"/>
      <c r="CQ21" s="1865"/>
      <c r="CR21" s="1865"/>
      <c r="CS21" s="1865"/>
    </row>
    <row r="22" spans="1:99" ht="14.1" customHeight="1" x14ac:dyDescent="0.15">
      <c r="A22" s="1858"/>
      <c r="B22" s="1435"/>
      <c r="C22" s="1858"/>
      <c r="D22" s="1864" t="s">
        <v>1932</v>
      </c>
      <c r="E22" s="3153" t="s">
        <v>1933</v>
      </c>
      <c r="F22" s="3153"/>
      <c r="G22" s="3153"/>
      <c r="H22" s="3153"/>
      <c r="I22" s="3153"/>
      <c r="J22" s="3153"/>
      <c r="K22" s="3153"/>
      <c r="L22" s="3153"/>
      <c r="M22" s="3153"/>
      <c r="N22" s="3153"/>
      <c r="O22" s="3153"/>
      <c r="P22" s="3153"/>
      <c r="Q22" s="3153"/>
      <c r="R22" s="3153"/>
      <c r="S22" s="3153"/>
      <c r="T22" s="3153"/>
      <c r="U22" s="3153"/>
      <c r="V22" s="3153"/>
      <c r="W22" s="3153"/>
      <c r="X22" s="3153"/>
      <c r="Y22" s="3153"/>
      <c r="Z22" s="3153"/>
      <c r="AA22" s="3153"/>
      <c r="AB22" s="1842"/>
      <c r="AC22" s="1842"/>
      <c r="AD22" s="1842"/>
      <c r="AE22" s="1842"/>
      <c r="AF22" s="1842"/>
      <c r="AG22" s="1842"/>
      <c r="AH22" s="1842"/>
      <c r="AI22" s="1842"/>
      <c r="AJ22" s="1468"/>
      <c r="AK22" s="1468"/>
      <c r="AL22" s="1468"/>
      <c r="AM22" s="1468"/>
      <c r="AN22" s="1468"/>
      <c r="AO22" s="1468"/>
      <c r="AP22" s="1429"/>
      <c r="AQ22" s="1429"/>
      <c r="AR22" s="1430"/>
      <c r="AS22" s="1880"/>
      <c r="AT22" s="1880"/>
      <c r="AU22" s="1861"/>
      <c r="AV22" s="1873"/>
      <c r="AW22" s="1861"/>
      <c r="AX22" s="1861" t="s">
        <v>358</v>
      </c>
      <c r="AY22" s="1861"/>
      <c r="AZ22" s="1861"/>
      <c r="BA22" s="1861"/>
      <c r="BB22" s="1861"/>
      <c r="BC22" s="1861"/>
      <c r="BD22" s="1861"/>
      <c r="BE22" s="1861"/>
      <c r="BF22" s="1861"/>
      <c r="BG22" s="1861"/>
      <c r="BH22" s="1861"/>
      <c r="BI22" s="1861"/>
      <c r="BJ22" s="1861"/>
      <c r="BK22" s="1861"/>
      <c r="BL22" s="1861"/>
      <c r="BM22" s="1861"/>
      <c r="BN22" s="1861"/>
      <c r="BO22" s="1861"/>
      <c r="BP22" s="1861"/>
      <c r="BQ22" s="1861"/>
      <c r="BR22" s="1861"/>
      <c r="BS22" s="1861"/>
      <c r="BT22" s="1861"/>
      <c r="BU22" s="1861"/>
      <c r="BV22" s="1861"/>
      <c r="BW22" s="1861"/>
      <c r="BX22" s="1861"/>
      <c r="BY22" s="1861"/>
      <c r="BZ22" s="1861"/>
      <c r="CA22" s="1861"/>
      <c r="CB22" s="1861"/>
      <c r="CC22" s="1861"/>
      <c r="CD22" s="1865"/>
      <c r="CE22" s="1865"/>
      <c r="CF22" s="1865"/>
      <c r="CG22" s="1865"/>
      <c r="CH22" s="1865"/>
      <c r="CI22" s="1865"/>
      <c r="CJ22" s="1865"/>
      <c r="CK22" s="1865"/>
      <c r="CL22" s="1865"/>
      <c r="CM22" s="1865"/>
      <c r="CN22" s="1865"/>
      <c r="CO22" s="1865"/>
      <c r="CP22" s="1865"/>
      <c r="CQ22" s="1865"/>
      <c r="CR22" s="1865"/>
      <c r="CS22" s="1865"/>
    </row>
    <row r="23" spans="1:99" ht="14.1" customHeight="1" x14ac:dyDescent="0.15">
      <c r="A23" s="1858"/>
      <c r="B23" s="1435"/>
      <c r="C23" s="1858"/>
      <c r="D23" s="1864" t="s">
        <v>1059</v>
      </c>
      <c r="E23" s="3154" t="s">
        <v>2095</v>
      </c>
      <c r="F23" s="3154"/>
      <c r="G23" s="3154"/>
      <c r="H23" s="3154"/>
      <c r="I23" s="3154"/>
      <c r="J23" s="3154"/>
      <c r="K23" s="3154"/>
      <c r="L23" s="3154"/>
      <c r="M23" s="3154"/>
      <c r="N23" s="3154"/>
      <c r="O23" s="3154"/>
      <c r="P23" s="3154"/>
      <c r="Q23" s="3154"/>
      <c r="R23" s="3154"/>
      <c r="S23" s="3154"/>
      <c r="T23" s="3154"/>
      <c r="U23" s="3154"/>
      <c r="V23" s="3154"/>
      <c r="W23" s="3154"/>
      <c r="X23" s="3154"/>
      <c r="Y23" s="3154"/>
      <c r="Z23" s="3154"/>
      <c r="AA23" s="3154"/>
      <c r="AB23" s="3154"/>
      <c r="AC23" s="3154"/>
      <c r="AD23" s="3154"/>
      <c r="AE23" s="3154"/>
      <c r="AF23" s="3154"/>
      <c r="AG23" s="3154"/>
      <c r="AH23" s="3154"/>
      <c r="AI23" s="3154"/>
      <c r="AJ23" s="3154"/>
      <c r="AK23" s="3154"/>
      <c r="AL23" s="3154"/>
      <c r="AM23" s="3154"/>
      <c r="AN23" s="3154"/>
      <c r="AO23" s="3154"/>
      <c r="AP23" s="3154"/>
      <c r="AQ23" s="3154"/>
      <c r="AR23" s="3155"/>
      <c r="AS23" s="1861"/>
      <c r="AT23" s="1861"/>
      <c r="AU23" s="1861"/>
      <c r="AV23" s="1873"/>
      <c r="AY23" s="1861"/>
      <c r="AZ23" s="1861"/>
      <c r="BA23" s="1861"/>
      <c r="BB23" s="1861"/>
      <c r="BC23" s="1861"/>
      <c r="BD23" s="1861"/>
      <c r="BE23" s="1861"/>
      <c r="BF23" s="1861"/>
      <c r="BG23" s="1861"/>
      <c r="BH23" s="1861"/>
      <c r="BI23" s="1861"/>
      <c r="BJ23" s="1861"/>
      <c r="BK23" s="1861"/>
      <c r="BL23" s="1861"/>
      <c r="BM23" s="1861"/>
      <c r="BN23" s="1861"/>
      <c r="BO23" s="1861"/>
      <c r="BP23" s="1861"/>
      <c r="BQ23" s="1861"/>
      <c r="BR23" s="1861"/>
      <c r="BS23" s="1861"/>
      <c r="BT23" s="1861"/>
      <c r="BU23" s="1861"/>
      <c r="BV23" s="1861"/>
      <c r="BW23" s="1861"/>
      <c r="BX23" s="1861"/>
      <c r="BY23" s="1861"/>
      <c r="BZ23" s="1861"/>
      <c r="CA23" s="1861"/>
      <c r="CB23" s="1861"/>
      <c r="CC23" s="1861"/>
      <c r="CD23" s="1865"/>
      <c r="CE23" s="1865"/>
      <c r="CF23" s="1865"/>
      <c r="CG23" s="1865"/>
      <c r="CH23" s="1865"/>
      <c r="CI23" s="1865"/>
      <c r="CJ23" s="1865"/>
      <c r="CK23" s="1865"/>
      <c r="CL23" s="1865"/>
      <c r="CM23" s="1865"/>
      <c r="CN23" s="1865"/>
      <c r="CO23" s="1865"/>
      <c r="CP23" s="1865"/>
      <c r="CQ23" s="1865"/>
      <c r="CR23" s="1865"/>
      <c r="CS23" s="1865"/>
    </row>
    <row r="24" spans="1:99" ht="14.1" customHeight="1" x14ac:dyDescent="0.15">
      <c r="A24" s="1858"/>
      <c r="B24" s="1435"/>
      <c r="C24" s="1858"/>
      <c r="D24" s="1864"/>
      <c r="E24" s="3154"/>
      <c r="F24" s="3154"/>
      <c r="G24" s="3154"/>
      <c r="H24" s="3154"/>
      <c r="I24" s="3154"/>
      <c r="J24" s="3154"/>
      <c r="K24" s="3154"/>
      <c r="L24" s="3154"/>
      <c r="M24" s="3154"/>
      <c r="N24" s="3154"/>
      <c r="O24" s="3154"/>
      <c r="P24" s="3154"/>
      <c r="Q24" s="3154"/>
      <c r="R24" s="3154"/>
      <c r="S24" s="3154"/>
      <c r="T24" s="3154"/>
      <c r="U24" s="3154"/>
      <c r="V24" s="3154"/>
      <c r="W24" s="3154"/>
      <c r="X24" s="3154"/>
      <c r="Y24" s="3154"/>
      <c r="Z24" s="3154"/>
      <c r="AA24" s="3154"/>
      <c r="AB24" s="3154"/>
      <c r="AC24" s="3154"/>
      <c r="AD24" s="3154"/>
      <c r="AE24" s="3154"/>
      <c r="AF24" s="3154"/>
      <c r="AG24" s="3154"/>
      <c r="AH24" s="3154"/>
      <c r="AI24" s="3154"/>
      <c r="AJ24" s="3154"/>
      <c r="AK24" s="3154"/>
      <c r="AL24" s="3154"/>
      <c r="AM24" s="3154"/>
      <c r="AN24" s="3154"/>
      <c r="AO24" s="3154"/>
      <c r="AP24" s="3154"/>
      <c r="AQ24" s="3154"/>
      <c r="AR24" s="3155"/>
      <c r="AS24" s="1861"/>
      <c r="AT24" s="1861"/>
      <c r="AU24" s="1861"/>
      <c r="AV24" s="1873"/>
      <c r="AW24" s="1861"/>
      <c r="AY24" s="1861"/>
      <c r="AZ24" s="1861"/>
      <c r="BA24" s="1861"/>
      <c r="BB24" s="1861"/>
      <c r="BC24" s="1861"/>
      <c r="BD24" s="1861"/>
      <c r="BE24" s="1861"/>
      <c r="BF24" s="1861"/>
      <c r="BG24" s="1861"/>
      <c r="BH24" s="1861"/>
      <c r="BI24" s="1861"/>
      <c r="BJ24" s="1861"/>
      <c r="BK24" s="1861"/>
      <c r="BL24" s="1861"/>
      <c r="BM24" s="1861"/>
      <c r="BN24" s="1861"/>
      <c r="BO24" s="1861"/>
      <c r="BP24" s="1861"/>
      <c r="BQ24" s="1861"/>
      <c r="BR24" s="1861"/>
      <c r="BS24" s="1861"/>
      <c r="BT24" s="1861"/>
      <c r="BU24" s="1861"/>
      <c r="BV24" s="1861"/>
      <c r="BW24" s="1861"/>
      <c r="BX24" s="1861"/>
      <c r="BY24" s="1861"/>
      <c r="BZ24" s="1861"/>
      <c r="CA24" s="1861"/>
      <c r="CB24" s="1861"/>
      <c r="CC24" s="1861"/>
      <c r="CD24" s="1865"/>
      <c r="CE24" s="1865"/>
      <c r="CF24" s="1865"/>
      <c r="CG24" s="1865"/>
      <c r="CH24" s="1865"/>
      <c r="CI24" s="1865"/>
      <c r="CJ24" s="1865"/>
      <c r="CK24" s="1865"/>
      <c r="CL24" s="1865"/>
      <c r="CM24" s="1865"/>
      <c r="CN24" s="1865"/>
      <c r="CO24" s="1865"/>
      <c r="CP24" s="1865"/>
      <c r="CQ24" s="1865"/>
      <c r="CR24" s="1865"/>
      <c r="CS24" s="1865"/>
    </row>
    <row r="25" spans="1:99" ht="14.1" customHeight="1" x14ac:dyDescent="0.15">
      <c r="A25" s="1858"/>
      <c r="B25" s="1435"/>
      <c r="C25" s="1858"/>
      <c r="D25" s="1864"/>
      <c r="E25" s="3154"/>
      <c r="F25" s="3154"/>
      <c r="G25" s="3154"/>
      <c r="H25" s="3154"/>
      <c r="I25" s="3154"/>
      <c r="J25" s="3154"/>
      <c r="K25" s="3154"/>
      <c r="L25" s="3154"/>
      <c r="M25" s="3154"/>
      <c r="N25" s="3154"/>
      <c r="O25" s="3154"/>
      <c r="P25" s="3154"/>
      <c r="Q25" s="3154"/>
      <c r="R25" s="3154"/>
      <c r="S25" s="3154"/>
      <c r="T25" s="3154"/>
      <c r="U25" s="3154"/>
      <c r="V25" s="3154"/>
      <c r="W25" s="3154"/>
      <c r="X25" s="3154"/>
      <c r="Y25" s="3154"/>
      <c r="Z25" s="3154"/>
      <c r="AA25" s="3154"/>
      <c r="AB25" s="3154"/>
      <c r="AC25" s="3154"/>
      <c r="AD25" s="3154"/>
      <c r="AE25" s="3154"/>
      <c r="AF25" s="3154"/>
      <c r="AG25" s="3154"/>
      <c r="AH25" s="3154"/>
      <c r="AI25" s="3154"/>
      <c r="AJ25" s="3154"/>
      <c r="AK25" s="3154"/>
      <c r="AL25" s="3154"/>
      <c r="AM25" s="3154"/>
      <c r="AN25" s="3154"/>
      <c r="AO25" s="3154"/>
      <c r="AP25" s="3154"/>
      <c r="AQ25" s="3154"/>
      <c r="AR25" s="3155"/>
      <c r="AS25" s="1862"/>
      <c r="AT25" s="1862"/>
      <c r="AU25" s="1861"/>
      <c r="AV25" s="1873"/>
      <c r="AW25" s="1861"/>
      <c r="AX25" s="1861"/>
      <c r="AY25" s="1861"/>
      <c r="AZ25" s="1861"/>
      <c r="BA25" s="1861"/>
      <c r="BB25" s="1861"/>
      <c r="BC25" s="1861"/>
      <c r="BD25" s="1861"/>
      <c r="BE25" s="1861"/>
      <c r="BF25" s="1861"/>
      <c r="BG25" s="1861"/>
      <c r="BH25" s="1861"/>
      <c r="BI25" s="1861"/>
      <c r="BJ25" s="1861"/>
      <c r="BK25" s="1861"/>
      <c r="BL25" s="1861"/>
      <c r="BM25" s="1861"/>
      <c r="BN25" s="1861"/>
      <c r="BO25" s="1861"/>
      <c r="BP25" s="1861"/>
      <c r="BQ25" s="1861"/>
      <c r="BR25" s="1861"/>
      <c r="BS25" s="1861"/>
      <c r="BT25" s="1861"/>
      <c r="BU25" s="1861"/>
      <c r="BV25" s="1861"/>
      <c r="BW25" s="1861"/>
      <c r="BX25" s="1861"/>
      <c r="BY25" s="1861"/>
      <c r="BZ25" s="1861"/>
      <c r="CA25" s="1861"/>
      <c r="CB25" s="1861"/>
      <c r="CC25" s="1861"/>
      <c r="CD25" s="1865"/>
      <c r="CE25" s="1865"/>
      <c r="CF25" s="1865"/>
      <c r="CG25" s="1865"/>
      <c r="CH25" s="1865"/>
      <c r="CI25" s="1865"/>
      <c r="CJ25" s="1865"/>
      <c r="CK25" s="1865"/>
      <c r="CL25" s="1865"/>
      <c r="CM25" s="1865"/>
      <c r="CN25" s="1865"/>
      <c r="CO25" s="1865"/>
      <c r="CP25" s="1865"/>
      <c r="CQ25" s="1865"/>
      <c r="CR25" s="1865"/>
      <c r="CS25" s="1865"/>
    </row>
    <row r="26" spans="1:99" ht="14.1" customHeight="1" x14ac:dyDescent="0.15">
      <c r="A26" s="1858"/>
      <c r="B26" s="1435"/>
      <c r="C26" s="1858"/>
      <c r="D26" s="1864" t="s">
        <v>1934</v>
      </c>
      <c r="E26" s="3058" t="s">
        <v>2096</v>
      </c>
      <c r="F26" s="3058"/>
      <c r="G26" s="3058"/>
      <c r="H26" s="3058"/>
      <c r="I26" s="3058"/>
      <c r="J26" s="3058"/>
      <c r="K26" s="3058"/>
      <c r="L26" s="3058"/>
      <c r="M26" s="3058"/>
      <c r="N26" s="3058"/>
      <c r="O26" s="3058"/>
      <c r="P26" s="3058"/>
      <c r="Q26" s="3058"/>
      <c r="R26" s="3058"/>
      <c r="S26" s="3058"/>
      <c r="T26" s="3058"/>
      <c r="U26" s="3058"/>
      <c r="V26" s="3058"/>
      <c r="W26" s="3058"/>
      <c r="X26" s="3058"/>
      <c r="Y26" s="3058"/>
      <c r="Z26" s="3058"/>
      <c r="AA26" s="3058"/>
      <c r="AB26" s="3058"/>
      <c r="AC26" s="3058"/>
      <c r="AD26" s="3058"/>
      <c r="AE26" s="3058"/>
      <c r="AF26" s="3058"/>
      <c r="AG26" s="3058"/>
      <c r="AH26" s="3058"/>
      <c r="AI26" s="3058"/>
      <c r="AJ26" s="3058"/>
      <c r="AK26" s="3058"/>
      <c r="AL26" s="3058"/>
      <c r="AM26" s="3058"/>
      <c r="AN26" s="3058"/>
      <c r="AO26" s="3058"/>
      <c r="AP26" s="3058"/>
      <c r="AQ26" s="3058"/>
      <c r="AR26" s="3156"/>
      <c r="AS26" s="1862"/>
      <c r="AT26" s="1862"/>
      <c r="AU26" s="1861"/>
      <c r="AV26" s="1873"/>
      <c r="AW26" s="1470"/>
      <c r="AX26" s="1470"/>
      <c r="AY26" s="1861"/>
      <c r="AZ26" s="1861"/>
      <c r="BA26" s="1861"/>
      <c r="BB26" s="1861"/>
      <c r="BC26" s="1861"/>
      <c r="BD26" s="1861"/>
      <c r="BE26" s="1861"/>
      <c r="BF26" s="1861"/>
      <c r="BG26" s="1861"/>
      <c r="BH26" s="1861"/>
      <c r="BI26" s="1861"/>
      <c r="BJ26" s="1861"/>
      <c r="BK26" s="1861"/>
      <c r="BL26" s="1861"/>
      <c r="BM26" s="1861"/>
      <c r="BN26" s="1861"/>
      <c r="BO26" s="1861"/>
      <c r="BP26" s="1861"/>
      <c r="BQ26" s="1861"/>
      <c r="BR26" s="1861"/>
      <c r="BS26" s="1861"/>
      <c r="BT26" s="1861"/>
      <c r="BU26" s="1861"/>
      <c r="BV26" s="1861"/>
      <c r="BW26" s="1861"/>
      <c r="BX26" s="1861"/>
      <c r="BY26" s="1861"/>
      <c r="BZ26" s="1861"/>
      <c r="CA26" s="1861"/>
      <c r="CB26" s="1861"/>
      <c r="CC26" s="1861"/>
      <c r="CD26" s="1865"/>
      <c r="CE26" s="1865"/>
      <c r="CF26" s="1865"/>
      <c r="CG26" s="1865"/>
      <c r="CH26" s="1865"/>
      <c r="CI26" s="1865"/>
      <c r="CJ26" s="1865"/>
      <c r="CK26" s="1865"/>
      <c r="CL26" s="1865"/>
      <c r="CM26" s="1865"/>
      <c r="CN26" s="1865"/>
      <c r="CO26" s="1865"/>
      <c r="CP26" s="1865"/>
      <c r="CQ26" s="1865"/>
      <c r="CR26" s="1865"/>
      <c r="CS26" s="1865"/>
    </row>
    <row r="27" spans="1:99" ht="14.1" customHeight="1" x14ac:dyDescent="0.15">
      <c r="A27" s="1858"/>
      <c r="B27" s="1435"/>
      <c r="C27" s="1858"/>
      <c r="D27" s="1864"/>
      <c r="E27" s="3058"/>
      <c r="F27" s="3058"/>
      <c r="G27" s="3058"/>
      <c r="H27" s="3058"/>
      <c r="I27" s="3058"/>
      <c r="J27" s="3058"/>
      <c r="K27" s="3058"/>
      <c r="L27" s="3058"/>
      <c r="M27" s="3058"/>
      <c r="N27" s="3058"/>
      <c r="O27" s="3058"/>
      <c r="P27" s="3058"/>
      <c r="Q27" s="3058"/>
      <c r="R27" s="3058"/>
      <c r="S27" s="3058"/>
      <c r="T27" s="3058"/>
      <c r="U27" s="3058"/>
      <c r="V27" s="3058"/>
      <c r="W27" s="3058"/>
      <c r="X27" s="3058"/>
      <c r="Y27" s="3058"/>
      <c r="Z27" s="3058"/>
      <c r="AA27" s="3058"/>
      <c r="AB27" s="3058"/>
      <c r="AC27" s="3058"/>
      <c r="AD27" s="3058"/>
      <c r="AE27" s="3058"/>
      <c r="AF27" s="3058"/>
      <c r="AG27" s="3058"/>
      <c r="AH27" s="3058"/>
      <c r="AI27" s="3058"/>
      <c r="AJ27" s="3058"/>
      <c r="AK27" s="3058"/>
      <c r="AL27" s="3058"/>
      <c r="AM27" s="3058"/>
      <c r="AN27" s="3058"/>
      <c r="AO27" s="3058"/>
      <c r="AP27" s="3058"/>
      <c r="AQ27" s="3058"/>
      <c r="AR27" s="3156"/>
      <c r="AS27" s="1471"/>
      <c r="AT27" s="1471"/>
      <c r="AU27" s="1861"/>
      <c r="AV27" s="1873"/>
      <c r="AW27" s="1861"/>
      <c r="AX27" s="1861"/>
      <c r="AY27" s="1861"/>
      <c r="AZ27" s="1861"/>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T27" s="1865"/>
      <c r="CU27" s="1865"/>
    </row>
    <row r="28" spans="1:99" ht="14.1" customHeight="1" x14ac:dyDescent="0.15">
      <c r="A28" s="1858"/>
      <c r="B28" s="1435"/>
      <c r="C28" s="1858"/>
      <c r="E28" s="3058"/>
      <c r="F28" s="3058"/>
      <c r="G28" s="3058"/>
      <c r="H28" s="3058"/>
      <c r="I28" s="3058"/>
      <c r="J28" s="3058"/>
      <c r="K28" s="3058"/>
      <c r="L28" s="3058"/>
      <c r="M28" s="3058"/>
      <c r="N28" s="3058"/>
      <c r="O28" s="3058"/>
      <c r="P28" s="3058"/>
      <c r="Q28" s="3058"/>
      <c r="R28" s="3058"/>
      <c r="S28" s="3058"/>
      <c r="T28" s="3058"/>
      <c r="U28" s="3058"/>
      <c r="V28" s="3058"/>
      <c r="W28" s="3058"/>
      <c r="X28" s="3058"/>
      <c r="Y28" s="3058"/>
      <c r="Z28" s="3058"/>
      <c r="AA28" s="3058"/>
      <c r="AB28" s="3058"/>
      <c r="AC28" s="3058"/>
      <c r="AD28" s="3058"/>
      <c r="AE28" s="3058"/>
      <c r="AF28" s="3058"/>
      <c r="AG28" s="3058"/>
      <c r="AH28" s="3058"/>
      <c r="AI28" s="3058"/>
      <c r="AJ28" s="3058"/>
      <c r="AK28" s="3058"/>
      <c r="AL28" s="3058"/>
      <c r="AM28" s="3058"/>
      <c r="AN28" s="3058"/>
      <c r="AO28" s="3058"/>
      <c r="AP28" s="3058"/>
      <c r="AQ28" s="3058"/>
      <c r="AR28" s="3156"/>
      <c r="AS28" s="1471"/>
      <c r="AT28" s="1471"/>
      <c r="AU28" s="1861"/>
      <c r="AV28" s="1873"/>
      <c r="AW28" s="1861"/>
      <c r="AX28" s="1861"/>
      <c r="AY28" s="1861"/>
      <c r="AZ28" s="1861"/>
      <c r="BA28" s="1861"/>
      <c r="BB28" s="1861"/>
      <c r="BC28" s="1861"/>
      <c r="BD28" s="1861"/>
      <c r="BE28" s="1861"/>
      <c r="BF28" s="1861"/>
      <c r="BG28" s="1861"/>
      <c r="BH28" s="1861" t="s">
        <v>807</v>
      </c>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T28" s="1865"/>
      <c r="CU28" s="1865"/>
    </row>
    <row r="29" spans="1:99" ht="14.1" customHeight="1" x14ac:dyDescent="0.15">
      <c r="A29" s="1858"/>
      <c r="B29" s="1435"/>
      <c r="C29" s="1858"/>
      <c r="E29" s="3058"/>
      <c r="F29" s="3058"/>
      <c r="G29" s="3058"/>
      <c r="H29" s="3058"/>
      <c r="I29" s="3058"/>
      <c r="J29" s="3058"/>
      <c r="K29" s="3058"/>
      <c r="L29" s="3058"/>
      <c r="M29" s="3058"/>
      <c r="N29" s="3058"/>
      <c r="O29" s="3058"/>
      <c r="P29" s="3058"/>
      <c r="Q29" s="3058"/>
      <c r="R29" s="3058"/>
      <c r="S29" s="3058"/>
      <c r="T29" s="3058"/>
      <c r="U29" s="3058"/>
      <c r="V29" s="3058"/>
      <c r="W29" s="3058"/>
      <c r="X29" s="3058"/>
      <c r="Y29" s="3058"/>
      <c r="Z29" s="3058"/>
      <c r="AA29" s="3058"/>
      <c r="AB29" s="3058"/>
      <c r="AC29" s="3058"/>
      <c r="AD29" s="3058"/>
      <c r="AE29" s="3058"/>
      <c r="AF29" s="3058"/>
      <c r="AG29" s="3058"/>
      <c r="AH29" s="3058"/>
      <c r="AI29" s="3058"/>
      <c r="AJ29" s="3058"/>
      <c r="AK29" s="3058"/>
      <c r="AL29" s="3058"/>
      <c r="AM29" s="3058"/>
      <c r="AN29" s="3058"/>
      <c r="AO29" s="3058"/>
      <c r="AP29" s="3058"/>
      <c r="AQ29" s="3058"/>
      <c r="AR29" s="3156"/>
      <c r="AS29" s="1861"/>
      <c r="AT29" s="1861"/>
      <c r="AU29" s="1861"/>
      <c r="AV29" s="1873"/>
      <c r="AW29" s="2829" t="s">
        <v>346</v>
      </c>
      <c r="AX29" s="2829"/>
      <c r="AY29" s="2829"/>
      <c r="AZ29" s="2829"/>
      <c r="BA29" s="2829"/>
      <c r="BB29" s="2829"/>
      <c r="BC29" s="2829"/>
      <c r="BD29" s="2829"/>
      <c r="BE29" s="2829"/>
      <c r="BF29" s="2829"/>
      <c r="BG29" s="1475"/>
      <c r="BH29" s="1476"/>
      <c r="BI29" s="2829" t="s">
        <v>346</v>
      </c>
      <c r="BJ29" s="2829"/>
      <c r="BK29" s="2829"/>
      <c r="BL29" s="2829"/>
      <c r="BM29" s="2829"/>
      <c r="BN29" s="2829"/>
      <c r="BO29" s="2829"/>
      <c r="BP29" s="2829"/>
      <c r="BQ29" s="2829"/>
      <c r="BR29" s="2829"/>
      <c r="BS29" s="1861"/>
      <c r="BT29" s="1861"/>
      <c r="BU29" s="1861"/>
      <c r="BV29" s="1861"/>
      <c r="BW29" s="1861"/>
      <c r="BX29" s="1861"/>
      <c r="BY29" s="1861"/>
      <c r="BZ29" s="1861"/>
      <c r="CA29" s="1861"/>
      <c r="CB29" s="1861"/>
      <c r="CC29" s="1861"/>
      <c r="CT29" s="1865"/>
      <c r="CU29" s="1865"/>
    </row>
    <row r="30" spans="1:99" ht="14.1" customHeight="1" x14ac:dyDescent="0.15">
      <c r="A30" s="1858"/>
      <c r="B30" s="1435"/>
      <c r="C30" s="1858"/>
      <c r="E30" s="1474"/>
      <c r="F30" s="1477"/>
      <c r="I30" s="1478"/>
      <c r="J30" s="1478"/>
      <c r="K30" s="1478"/>
      <c r="L30" s="1478"/>
      <c r="M30" s="1478"/>
      <c r="N30" s="1478"/>
      <c r="O30" s="1478"/>
      <c r="P30" s="1478"/>
      <c r="Q30" s="1478"/>
      <c r="R30" s="1478"/>
      <c r="S30" s="1478"/>
      <c r="T30" s="1478"/>
      <c r="U30" s="1478"/>
      <c r="V30" s="1478"/>
      <c r="W30" s="1478"/>
      <c r="X30" s="1478"/>
      <c r="Y30" s="1478"/>
      <c r="Z30" s="1478"/>
      <c r="AA30" s="1478"/>
      <c r="AB30" s="1478"/>
      <c r="AC30" s="1478"/>
      <c r="AD30" s="1478"/>
      <c r="AE30" s="1478"/>
      <c r="AF30" s="1478"/>
      <c r="AG30" s="1478"/>
      <c r="AH30" s="1478"/>
      <c r="AI30" s="1478"/>
      <c r="AJ30" s="1478"/>
      <c r="AK30" s="1478"/>
      <c r="AL30" s="1478"/>
      <c r="AM30" s="1478"/>
      <c r="AN30" s="1478"/>
      <c r="AO30" s="1478"/>
      <c r="AP30" s="1478"/>
      <c r="AQ30" s="1478"/>
      <c r="AR30" s="1479"/>
      <c r="AS30" s="1848"/>
      <c r="AT30" s="1848"/>
      <c r="AU30" s="1861"/>
      <c r="AV30" s="1873"/>
      <c r="AW30" s="2830"/>
      <c r="AX30" s="2830"/>
      <c r="AY30" s="2830"/>
      <c r="AZ30" s="2830"/>
      <c r="BA30" s="2830"/>
      <c r="BB30" s="2830"/>
      <c r="BC30" s="2830"/>
      <c r="BD30" s="2830"/>
      <c r="BE30" s="2830"/>
      <c r="BF30" s="2830"/>
      <c r="BG30" s="1475"/>
      <c r="BH30" s="1476"/>
      <c r="BI30" s="2830"/>
      <c r="BJ30" s="2830"/>
      <c r="BK30" s="2830"/>
      <c r="BL30" s="2830"/>
      <c r="BM30" s="2830"/>
      <c r="BN30" s="2830"/>
      <c r="BO30" s="2830"/>
      <c r="BP30" s="2830"/>
      <c r="BQ30" s="2830"/>
      <c r="BR30" s="2830"/>
      <c r="BS30" s="1861"/>
      <c r="BT30" s="1861"/>
      <c r="BU30" s="1861"/>
      <c r="BV30" s="1861"/>
      <c r="BW30" s="1861"/>
      <c r="BX30" s="1861"/>
      <c r="BY30" s="1861"/>
      <c r="BZ30" s="1861"/>
      <c r="CA30" s="1861"/>
      <c r="CB30" s="1861"/>
      <c r="CC30" s="1861"/>
      <c r="CT30" s="1865"/>
      <c r="CU30" s="1865"/>
    </row>
    <row r="31" spans="1:99" ht="14.1" customHeight="1" x14ac:dyDescent="0.15">
      <c r="A31" s="1858"/>
      <c r="B31" s="1435"/>
      <c r="C31" s="1858"/>
      <c r="D31" s="1878" t="s">
        <v>1935</v>
      </c>
      <c r="E31" s="2827" t="s">
        <v>1936</v>
      </c>
      <c r="F31" s="2827"/>
      <c r="G31" s="2827"/>
      <c r="H31" s="2827"/>
      <c r="I31" s="2827"/>
      <c r="J31" s="2827"/>
      <c r="K31" s="2827"/>
      <c r="L31" s="2827"/>
      <c r="M31" s="2827"/>
      <c r="N31" s="2827"/>
      <c r="O31" s="2827"/>
      <c r="P31" s="2827"/>
      <c r="Q31" s="2827"/>
      <c r="R31" s="2827"/>
      <c r="S31" s="2827"/>
      <c r="T31" s="2827"/>
      <c r="U31" s="2827"/>
      <c r="V31" s="2827"/>
      <c r="W31" s="2827"/>
      <c r="X31" s="2827"/>
      <c r="Y31" s="2827"/>
      <c r="Z31" s="2827"/>
      <c r="AA31" s="2827"/>
      <c r="AB31" s="2827"/>
      <c r="AC31" s="2827"/>
      <c r="AD31" s="2827"/>
      <c r="AE31" s="2827"/>
      <c r="AF31" s="2827"/>
      <c r="AG31" s="2827"/>
      <c r="AH31" s="2827"/>
      <c r="AI31" s="2827"/>
      <c r="AJ31" s="2827"/>
      <c r="AK31" s="2827"/>
      <c r="AL31" s="2827"/>
      <c r="AM31" s="2827"/>
      <c r="AN31" s="2827"/>
      <c r="AO31" s="2827"/>
      <c r="AP31" s="2827"/>
      <c r="AQ31" s="2827"/>
      <c r="AR31" s="2828"/>
      <c r="AS31" s="1849"/>
      <c r="AT31" s="1849"/>
      <c r="AU31" s="1861"/>
      <c r="AV31" s="1873"/>
      <c r="AW31" s="2831" t="s">
        <v>351</v>
      </c>
      <c r="AX31" s="2832"/>
      <c r="AY31" s="2832"/>
      <c r="AZ31" s="2833"/>
      <c r="BA31" s="2837">
        <v>40</v>
      </c>
      <c r="BB31" s="2838"/>
      <c r="BC31" s="2838"/>
      <c r="BD31" s="2823" t="s">
        <v>1937</v>
      </c>
      <c r="BE31" s="2823"/>
      <c r="BF31" s="2824"/>
      <c r="BG31" s="1475"/>
      <c r="BH31" s="1476"/>
      <c r="BI31" s="2831" t="s">
        <v>1938</v>
      </c>
      <c r="BJ31" s="2832"/>
      <c r="BK31" s="2832"/>
      <c r="BL31" s="2833"/>
      <c r="BM31" s="2837">
        <v>40</v>
      </c>
      <c r="BN31" s="2838"/>
      <c r="BO31" s="2838"/>
      <c r="BP31" s="2823" t="s">
        <v>1937</v>
      </c>
      <c r="BQ31" s="2823"/>
      <c r="BR31" s="2824"/>
      <c r="BS31" s="1861"/>
      <c r="BT31" s="1861"/>
      <c r="BU31" s="1861"/>
      <c r="BV31" s="1861"/>
      <c r="BW31" s="1861"/>
      <c r="BX31" s="1861"/>
      <c r="BY31" s="1861"/>
      <c r="BZ31" s="1861"/>
      <c r="CA31" s="1861"/>
      <c r="CB31" s="1861"/>
      <c r="CC31" s="1861"/>
      <c r="CT31" s="1865"/>
      <c r="CU31" s="1865"/>
    </row>
    <row r="32" spans="1:99" ht="14.1" customHeight="1" x14ac:dyDescent="0.15">
      <c r="A32" s="1858"/>
      <c r="B32" s="1435"/>
      <c r="C32" s="1858"/>
      <c r="D32" s="1878"/>
      <c r="E32" s="2827"/>
      <c r="F32" s="2827"/>
      <c r="G32" s="2827"/>
      <c r="H32" s="2827"/>
      <c r="I32" s="2827"/>
      <c r="J32" s="2827"/>
      <c r="K32" s="2827"/>
      <c r="L32" s="2827"/>
      <c r="M32" s="2827"/>
      <c r="N32" s="2827"/>
      <c r="O32" s="2827"/>
      <c r="P32" s="2827"/>
      <c r="Q32" s="2827"/>
      <c r="R32" s="2827"/>
      <c r="S32" s="2827"/>
      <c r="T32" s="2827"/>
      <c r="U32" s="2827"/>
      <c r="V32" s="2827"/>
      <c r="W32" s="2827"/>
      <c r="X32" s="2827"/>
      <c r="Y32" s="2827"/>
      <c r="Z32" s="2827"/>
      <c r="AA32" s="2827"/>
      <c r="AB32" s="2827"/>
      <c r="AC32" s="2827"/>
      <c r="AD32" s="2827"/>
      <c r="AE32" s="2827"/>
      <c r="AF32" s="2827"/>
      <c r="AG32" s="2827"/>
      <c r="AH32" s="2827"/>
      <c r="AI32" s="2827"/>
      <c r="AJ32" s="2827"/>
      <c r="AK32" s="2827"/>
      <c r="AL32" s="2827"/>
      <c r="AM32" s="2827"/>
      <c r="AN32" s="2827"/>
      <c r="AO32" s="2827"/>
      <c r="AP32" s="2827"/>
      <c r="AQ32" s="2827"/>
      <c r="AR32" s="2828"/>
      <c r="AS32" s="1849"/>
      <c r="AT32" s="1849"/>
      <c r="AU32" s="1861"/>
      <c r="AV32" s="1873"/>
      <c r="AW32" s="2834"/>
      <c r="AX32" s="2835"/>
      <c r="AY32" s="2835"/>
      <c r="AZ32" s="2836"/>
      <c r="BA32" s="2839"/>
      <c r="BB32" s="2840"/>
      <c r="BC32" s="2840"/>
      <c r="BD32" s="2841"/>
      <c r="BE32" s="2841"/>
      <c r="BF32" s="2842"/>
      <c r="BG32" s="1475"/>
      <c r="BH32" s="1476"/>
      <c r="BI32" s="2834"/>
      <c r="BJ32" s="2835"/>
      <c r="BK32" s="2835"/>
      <c r="BL32" s="2836"/>
      <c r="BM32" s="2839"/>
      <c r="BN32" s="2840"/>
      <c r="BO32" s="2840"/>
      <c r="BP32" s="2841"/>
      <c r="BQ32" s="2841"/>
      <c r="BR32" s="2842"/>
      <c r="BS32" s="1861"/>
      <c r="BT32" s="1861"/>
      <c r="BU32" s="1861"/>
      <c r="BV32" s="1861"/>
      <c r="BW32" s="1861"/>
      <c r="BX32" s="1861"/>
      <c r="BY32" s="1861"/>
      <c r="BZ32" s="1861"/>
      <c r="CA32" s="1861"/>
      <c r="CB32" s="1861"/>
      <c r="CC32" s="1861"/>
      <c r="CT32" s="1865"/>
      <c r="CU32" s="1865"/>
    </row>
    <row r="33" spans="1:99" ht="14.1" customHeight="1" x14ac:dyDescent="0.15">
      <c r="A33" s="1858"/>
      <c r="B33" s="1435"/>
      <c r="C33" s="1858"/>
      <c r="E33" s="2827"/>
      <c r="F33" s="2827"/>
      <c r="G33" s="2827"/>
      <c r="H33" s="2827"/>
      <c r="I33" s="2827"/>
      <c r="J33" s="2827"/>
      <c r="K33" s="2827"/>
      <c r="L33" s="2827"/>
      <c r="M33" s="2827"/>
      <c r="N33" s="2827"/>
      <c r="O33" s="2827"/>
      <c r="P33" s="2827"/>
      <c r="Q33" s="2827"/>
      <c r="R33" s="2827"/>
      <c r="S33" s="2827"/>
      <c r="T33" s="2827"/>
      <c r="U33" s="2827"/>
      <c r="V33" s="2827"/>
      <c r="W33" s="2827"/>
      <c r="X33" s="2827"/>
      <c r="Y33" s="2827"/>
      <c r="Z33" s="2827"/>
      <c r="AA33" s="2827"/>
      <c r="AB33" s="2827"/>
      <c r="AC33" s="2827"/>
      <c r="AD33" s="2827"/>
      <c r="AE33" s="2827"/>
      <c r="AF33" s="2827"/>
      <c r="AG33" s="2827"/>
      <c r="AH33" s="2827"/>
      <c r="AI33" s="2827"/>
      <c r="AJ33" s="2827"/>
      <c r="AK33" s="2827"/>
      <c r="AL33" s="2827"/>
      <c r="AM33" s="2827"/>
      <c r="AN33" s="2827"/>
      <c r="AO33" s="2827"/>
      <c r="AP33" s="2827"/>
      <c r="AQ33" s="2827"/>
      <c r="AR33" s="2828"/>
      <c r="AS33" s="1849"/>
      <c r="AT33" s="1849"/>
      <c r="AU33" s="1481"/>
      <c r="AV33" s="1873"/>
      <c r="AW33" s="2813" t="s">
        <v>1939</v>
      </c>
      <c r="AX33" s="2814"/>
      <c r="AY33" s="2814"/>
      <c r="AZ33" s="2815"/>
      <c r="BA33" s="3161">
        <f>BA40</f>
        <v>0</v>
      </c>
      <c r="BB33" s="3162"/>
      <c r="BC33" s="3162"/>
      <c r="BD33" s="2823" t="s">
        <v>1937</v>
      </c>
      <c r="BE33" s="2823"/>
      <c r="BF33" s="2824"/>
      <c r="BG33" s="1475"/>
      <c r="BH33" s="1476"/>
      <c r="BI33" s="2813" t="s">
        <v>1939</v>
      </c>
      <c r="BJ33" s="2814"/>
      <c r="BK33" s="2814"/>
      <c r="BL33" s="2815"/>
      <c r="BM33" s="3161">
        <f>BM40</f>
        <v>0</v>
      </c>
      <c r="BN33" s="3162"/>
      <c r="BO33" s="3162"/>
      <c r="BP33" s="2823" t="s">
        <v>1937</v>
      </c>
      <c r="BQ33" s="2823"/>
      <c r="BR33" s="2824"/>
      <c r="BS33" s="1861"/>
      <c r="BT33" s="1861"/>
      <c r="BU33" s="1861"/>
      <c r="BV33" s="1861"/>
      <c r="BW33" s="1861"/>
      <c r="BX33" s="1861"/>
      <c r="BY33" s="1861"/>
      <c r="BZ33" s="1861"/>
      <c r="CA33" s="1861"/>
      <c r="CB33" s="1861"/>
      <c r="CC33" s="1861"/>
      <c r="CT33" s="1865"/>
      <c r="CU33" s="1865"/>
    </row>
    <row r="34" spans="1:99" ht="14.1" customHeight="1" thickBot="1" x14ac:dyDescent="0.2">
      <c r="A34" s="1858"/>
      <c r="B34" s="1435"/>
      <c r="C34" s="1858"/>
      <c r="E34" s="1482"/>
      <c r="F34" s="1482"/>
      <c r="G34" s="1482"/>
      <c r="H34" s="1482"/>
      <c r="I34" s="1482"/>
      <c r="J34" s="1482"/>
      <c r="K34" s="1482"/>
      <c r="L34" s="1482"/>
      <c r="M34" s="1482"/>
      <c r="N34" s="1482"/>
      <c r="O34" s="1482"/>
      <c r="P34" s="1482"/>
      <c r="Q34" s="1482"/>
      <c r="R34" s="1482"/>
      <c r="S34" s="1482"/>
      <c r="T34" s="1482"/>
      <c r="U34" s="1482"/>
      <c r="V34" s="1482"/>
      <c r="W34" s="1482"/>
      <c r="X34" s="1482"/>
      <c r="Y34" s="1482"/>
      <c r="Z34" s="1482"/>
      <c r="AA34" s="1482"/>
      <c r="AB34" s="1482"/>
      <c r="AC34" s="1482"/>
      <c r="AD34" s="1482"/>
      <c r="AE34" s="1482"/>
      <c r="AF34" s="1482"/>
      <c r="AG34" s="1482"/>
      <c r="AH34" s="1482"/>
      <c r="AI34" s="1482"/>
      <c r="AJ34" s="1482"/>
      <c r="AK34" s="1482"/>
      <c r="AL34" s="1482"/>
      <c r="AM34" s="1482"/>
      <c r="AN34" s="1482"/>
      <c r="AO34" s="1482"/>
      <c r="AP34" s="1482"/>
      <c r="AQ34" s="1482"/>
      <c r="AR34" s="1483"/>
      <c r="AS34" s="1849"/>
      <c r="AT34" s="1849"/>
      <c r="AU34" s="1481"/>
      <c r="AV34" s="1873"/>
      <c r="AW34" s="2816"/>
      <c r="AX34" s="2817"/>
      <c r="AY34" s="2817"/>
      <c r="AZ34" s="2818"/>
      <c r="BA34" s="3163"/>
      <c r="BB34" s="3164"/>
      <c r="BC34" s="3164"/>
      <c r="BD34" s="2825"/>
      <c r="BE34" s="2825"/>
      <c r="BF34" s="2826"/>
      <c r="BG34" s="1475"/>
      <c r="BH34" s="1476"/>
      <c r="BI34" s="2816"/>
      <c r="BJ34" s="2817"/>
      <c r="BK34" s="2817"/>
      <c r="BL34" s="2818"/>
      <c r="BM34" s="3163"/>
      <c r="BN34" s="3164"/>
      <c r="BO34" s="3164"/>
      <c r="BP34" s="2825"/>
      <c r="BQ34" s="2825"/>
      <c r="BR34" s="2826"/>
      <c r="BS34" s="1861"/>
      <c r="BT34" s="1861"/>
      <c r="BU34" s="1861"/>
      <c r="BV34" s="1861"/>
      <c r="BW34" s="1861"/>
      <c r="BX34" s="1861"/>
      <c r="BY34" s="1861"/>
      <c r="BZ34" s="1861"/>
      <c r="CA34" s="1861"/>
      <c r="CB34" s="1861"/>
      <c r="CC34" s="1861"/>
    </row>
    <row r="35" spans="1:99" ht="14.1" customHeight="1" x14ac:dyDescent="0.15">
      <c r="A35" s="1858"/>
      <c r="B35" s="1435"/>
      <c r="C35" s="1432"/>
      <c r="E35" s="1482"/>
      <c r="F35" s="1482"/>
      <c r="G35" s="1482"/>
      <c r="H35" s="1482"/>
      <c r="I35" s="1482"/>
      <c r="J35" s="1482"/>
      <c r="K35" s="1482"/>
      <c r="L35" s="1482"/>
      <c r="M35" s="1482"/>
      <c r="N35" s="1482"/>
      <c r="O35" s="1482"/>
      <c r="P35" s="1482"/>
      <c r="Q35" s="1482"/>
      <c r="R35" s="1482"/>
      <c r="S35" s="1482"/>
      <c r="T35" s="1482"/>
      <c r="U35" s="1482"/>
      <c r="V35" s="1482"/>
      <c r="W35" s="1482"/>
      <c r="X35" s="1482"/>
      <c r="Y35" s="1482"/>
      <c r="Z35" s="1482"/>
      <c r="AA35" s="1482"/>
      <c r="AB35" s="1482"/>
      <c r="AC35" s="1482"/>
      <c r="AD35" s="1482"/>
      <c r="AE35" s="1482"/>
      <c r="AF35" s="1482"/>
      <c r="AG35" s="1482"/>
      <c r="AH35" s="1482"/>
      <c r="AI35" s="1482"/>
      <c r="AJ35" s="1482"/>
      <c r="AK35" s="1482"/>
      <c r="AL35" s="1482"/>
      <c r="AM35" s="1482"/>
      <c r="AN35" s="1482"/>
      <c r="AO35" s="1482"/>
      <c r="AP35" s="1482"/>
      <c r="AQ35" s="1482"/>
      <c r="AR35" s="1483"/>
      <c r="AS35" s="1849"/>
      <c r="AT35" s="1849"/>
      <c r="AU35" s="1861"/>
      <c r="AV35" s="1873"/>
      <c r="AW35" s="2850" t="s">
        <v>345</v>
      </c>
      <c r="AX35" s="2851"/>
      <c r="AY35" s="2851"/>
      <c r="AZ35" s="2852"/>
      <c r="BA35" s="3157">
        <f>IF(ISERROR(ROUNDDOWN(BA33/BA31,1)),"",ROUNDDOWN(BA33/BA31,1))</f>
        <v>0</v>
      </c>
      <c r="BB35" s="3158"/>
      <c r="BC35" s="3158"/>
      <c r="BD35" s="2847" t="s">
        <v>217</v>
      </c>
      <c r="BE35" s="2847"/>
      <c r="BF35" s="2848"/>
      <c r="BG35" s="1475"/>
      <c r="BH35" s="1476"/>
      <c r="BI35" s="2850" t="s">
        <v>345</v>
      </c>
      <c r="BJ35" s="2851"/>
      <c r="BK35" s="2851"/>
      <c r="BL35" s="2852"/>
      <c r="BM35" s="3157">
        <f>IF(ISERROR(ROUND(BM33/BM31,1)),"",ROUNDDOWN(BM33/BM31,1))</f>
        <v>0</v>
      </c>
      <c r="BN35" s="3158"/>
      <c r="BO35" s="3158"/>
      <c r="BP35" s="2847" t="s">
        <v>217</v>
      </c>
      <c r="BQ35" s="2847"/>
      <c r="BR35" s="2848"/>
      <c r="BS35" s="1861"/>
      <c r="BT35" s="1861"/>
      <c r="BU35" s="1861"/>
      <c r="BV35" s="1861"/>
      <c r="BW35" s="1861"/>
      <c r="BX35" s="1861"/>
      <c r="BY35" s="1861"/>
      <c r="BZ35" s="1861"/>
      <c r="CA35" s="1861"/>
      <c r="CB35" s="1861"/>
      <c r="CC35" s="1861"/>
    </row>
    <row r="36" spans="1:99" ht="14.1" customHeight="1" thickBot="1" x14ac:dyDescent="0.2">
      <c r="A36" s="1858"/>
      <c r="B36" s="1435"/>
      <c r="C36" s="1858" t="s">
        <v>810</v>
      </c>
      <c r="AA36" s="1844"/>
      <c r="AB36" s="1484"/>
      <c r="AR36" s="1460"/>
      <c r="AS36" s="1849"/>
      <c r="AT36" s="1849"/>
      <c r="AU36" s="1861"/>
      <c r="AV36" s="1873"/>
      <c r="AW36" s="2853"/>
      <c r="AX36" s="2854"/>
      <c r="AY36" s="2854"/>
      <c r="AZ36" s="2855"/>
      <c r="BA36" s="3159"/>
      <c r="BB36" s="3160"/>
      <c r="BC36" s="3160"/>
      <c r="BD36" s="2825"/>
      <c r="BE36" s="2825"/>
      <c r="BF36" s="2849"/>
      <c r="BG36" s="1475"/>
      <c r="BH36" s="1476"/>
      <c r="BI36" s="2853"/>
      <c r="BJ36" s="2854"/>
      <c r="BK36" s="2854"/>
      <c r="BL36" s="2855"/>
      <c r="BM36" s="3159"/>
      <c r="BN36" s="3160"/>
      <c r="BO36" s="3160"/>
      <c r="BP36" s="2825"/>
      <c r="BQ36" s="2825"/>
      <c r="BR36" s="2849"/>
      <c r="BS36" s="1861"/>
      <c r="BT36" s="1861"/>
      <c r="BU36" s="1861"/>
      <c r="BV36" s="1861"/>
      <c r="BW36" s="1861"/>
      <c r="BX36" s="1861"/>
      <c r="BY36" s="1861"/>
      <c r="BZ36" s="1861"/>
      <c r="CA36" s="1861"/>
      <c r="CB36" s="1861"/>
      <c r="CC36" s="1861"/>
    </row>
    <row r="37" spans="1:99" ht="14.1" customHeight="1" x14ac:dyDescent="0.15">
      <c r="A37" s="1858"/>
      <c r="B37" s="1435"/>
      <c r="D37" s="1858"/>
      <c r="E37" s="1858"/>
      <c r="F37" s="1844"/>
      <c r="G37" s="1844"/>
      <c r="H37" s="1844"/>
      <c r="I37" s="1844"/>
      <c r="J37" s="1844"/>
      <c r="K37" s="1844"/>
      <c r="L37" s="1844"/>
      <c r="M37" s="1844"/>
      <c r="N37" s="1844"/>
      <c r="O37" s="1844"/>
      <c r="S37" s="1844"/>
      <c r="T37" s="1844"/>
      <c r="U37" s="1844"/>
      <c r="V37" s="1844"/>
      <c r="W37" s="1844"/>
      <c r="X37" s="1844"/>
      <c r="Y37" s="1844"/>
      <c r="Z37" s="1844"/>
      <c r="AA37" s="1485"/>
      <c r="AB37" s="3165" t="s">
        <v>834</v>
      </c>
      <c r="AC37" s="3109"/>
      <c r="AD37" s="3109"/>
      <c r="AE37" s="3109"/>
      <c r="AF37" s="3109"/>
      <c r="AG37" s="3109"/>
      <c r="AH37" s="3109"/>
      <c r="AI37" s="3109"/>
      <c r="AJ37" s="3109"/>
      <c r="AK37" s="3109"/>
      <c r="AL37" s="3109"/>
      <c r="AM37" s="3109"/>
      <c r="AN37" s="3109"/>
      <c r="AO37" s="3109"/>
      <c r="AP37" s="3109"/>
      <c r="AQ37" s="1865"/>
      <c r="AR37" s="1487"/>
      <c r="AS37" s="1481"/>
      <c r="AT37" s="1481"/>
      <c r="AU37" s="1861"/>
      <c r="AV37" s="1873"/>
      <c r="AW37" s="2860" t="s">
        <v>1940</v>
      </c>
      <c r="AX37" s="2860"/>
      <c r="AY37" s="2860"/>
      <c r="AZ37" s="2860"/>
      <c r="BA37" s="2860"/>
      <c r="BB37" s="2860"/>
      <c r="BC37" s="2860"/>
      <c r="BD37" s="2860"/>
      <c r="BE37" s="2860"/>
      <c r="BF37" s="2860"/>
      <c r="BG37" s="1475"/>
      <c r="BH37" s="1476"/>
      <c r="BI37" s="2860" t="s">
        <v>1940</v>
      </c>
      <c r="BJ37" s="2860"/>
      <c r="BK37" s="2860"/>
      <c r="BL37" s="2860"/>
      <c r="BM37" s="2860"/>
      <c r="BN37" s="2860"/>
      <c r="BO37" s="2860"/>
      <c r="BP37" s="2860"/>
      <c r="BQ37" s="2860"/>
      <c r="BR37" s="2860"/>
      <c r="BS37" s="1861"/>
      <c r="BT37" s="1861"/>
      <c r="BU37" s="1861"/>
      <c r="BV37" s="1861"/>
      <c r="BW37" s="1861"/>
      <c r="BX37" s="1861"/>
      <c r="BY37" s="1861"/>
      <c r="BZ37" s="1861"/>
      <c r="CA37" s="1861"/>
      <c r="CB37" s="1861"/>
      <c r="CC37" s="1861"/>
    </row>
    <row r="38" spans="1:99" ht="14.1" customHeight="1" x14ac:dyDescent="0.15">
      <c r="A38" s="1858"/>
      <c r="B38" s="1435"/>
      <c r="C38" s="1858"/>
      <c r="D38" s="1858" t="s">
        <v>1941</v>
      </c>
      <c r="E38" s="1857"/>
      <c r="F38" s="1857"/>
      <c r="G38" s="1857"/>
      <c r="H38" s="1857"/>
      <c r="I38" s="1857"/>
      <c r="J38" s="1842"/>
      <c r="K38" s="1842"/>
      <c r="L38" s="1842"/>
      <c r="M38" s="1432"/>
      <c r="N38" s="1432"/>
      <c r="O38" s="1432"/>
      <c r="P38" s="1432"/>
      <c r="Q38" s="1432"/>
      <c r="R38" s="1432"/>
      <c r="T38" s="1864"/>
      <c r="U38" s="1864"/>
      <c r="V38" s="1488"/>
      <c r="W38" s="1489"/>
      <c r="X38" s="1489"/>
      <c r="Y38" s="1858"/>
      <c r="Z38" s="1858"/>
      <c r="AA38" s="1858"/>
      <c r="AB38" s="1490" t="s">
        <v>59</v>
      </c>
      <c r="AC38" s="2916" t="s">
        <v>1942</v>
      </c>
      <c r="AD38" s="2916"/>
      <c r="AE38" s="2916"/>
      <c r="AF38" s="2916"/>
      <c r="AG38" s="2916"/>
      <c r="AH38" s="2916"/>
      <c r="AI38" s="2916"/>
      <c r="AJ38" s="2916"/>
      <c r="AK38" s="2916"/>
      <c r="AL38" s="2916"/>
      <c r="AM38" s="2916"/>
      <c r="AN38" s="2916"/>
      <c r="AO38" s="2916"/>
      <c r="AP38" s="2916"/>
      <c r="AQ38" s="2916"/>
      <c r="AR38" s="3166"/>
      <c r="AS38" s="1843"/>
      <c r="AT38" s="1843"/>
      <c r="AU38" s="1861"/>
      <c r="AV38" s="1873"/>
      <c r="AW38" s="2861"/>
      <c r="AX38" s="2861"/>
      <c r="AY38" s="2861"/>
      <c r="AZ38" s="2861"/>
      <c r="BA38" s="2861"/>
      <c r="BB38" s="2861"/>
      <c r="BC38" s="2861"/>
      <c r="BD38" s="2861"/>
      <c r="BE38" s="2861"/>
      <c r="BF38" s="2861"/>
      <c r="BG38" s="1475"/>
      <c r="BH38" s="1476"/>
      <c r="BI38" s="2861"/>
      <c r="BJ38" s="2861"/>
      <c r="BK38" s="2861"/>
      <c r="BL38" s="2861"/>
      <c r="BM38" s="2861"/>
      <c r="BN38" s="2861"/>
      <c r="BO38" s="2861"/>
      <c r="BP38" s="2861"/>
      <c r="BQ38" s="2861"/>
      <c r="BR38" s="2861"/>
      <c r="BS38" s="1861"/>
      <c r="BT38" s="1861"/>
      <c r="BU38" s="1861"/>
      <c r="BV38" s="1861"/>
      <c r="BW38" s="1861"/>
      <c r="BX38" s="1861"/>
      <c r="BY38" s="1861"/>
      <c r="BZ38" s="1861"/>
      <c r="CA38" s="1861"/>
      <c r="CB38" s="1861"/>
      <c r="CC38" s="1861"/>
    </row>
    <row r="39" spans="1:99" ht="14.1" customHeight="1" thickBot="1" x14ac:dyDescent="0.2">
      <c r="A39" s="1858"/>
      <c r="B39" s="1435"/>
      <c r="C39" s="1858"/>
      <c r="D39" s="1858"/>
      <c r="E39" s="1858" t="s">
        <v>427</v>
      </c>
      <c r="F39" s="3167" t="s">
        <v>583</v>
      </c>
      <c r="G39" s="3167"/>
      <c r="H39" s="3167"/>
      <c r="I39" s="3167"/>
      <c r="J39" s="3167"/>
      <c r="K39" s="3167"/>
      <c r="L39" s="3167"/>
      <c r="N39" s="3168">
        <f>T76</f>
        <v>0</v>
      </c>
      <c r="O39" s="3168"/>
      <c r="P39" s="1842" t="s">
        <v>224</v>
      </c>
      <c r="Q39" s="1432"/>
      <c r="R39" s="1858"/>
      <c r="S39" s="3169"/>
      <c r="T39" s="3169"/>
      <c r="U39" s="3169"/>
      <c r="V39" s="3169"/>
      <c r="W39" s="3169"/>
      <c r="AB39" s="1434"/>
      <c r="AC39" s="2916"/>
      <c r="AD39" s="2916"/>
      <c r="AE39" s="2916"/>
      <c r="AF39" s="2916"/>
      <c r="AG39" s="2916"/>
      <c r="AH39" s="2916"/>
      <c r="AI39" s="2916"/>
      <c r="AJ39" s="2916"/>
      <c r="AK39" s="2916"/>
      <c r="AL39" s="2916"/>
      <c r="AM39" s="2916"/>
      <c r="AN39" s="2916"/>
      <c r="AO39" s="2916"/>
      <c r="AP39" s="2916"/>
      <c r="AQ39" s="2916"/>
      <c r="AR39" s="3166"/>
      <c r="AS39" s="1861"/>
      <c r="AT39" s="1861"/>
      <c r="AU39" s="1861"/>
      <c r="AV39" s="1873"/>
      <c r="AW39" s="2864"/>
      <c r="AX39" s="2865"/>
      <c r="AY39" s="2865"/>
      <c r="AZ39" s="2866"/>
      <c r="BA39" s="2867" t="s">
        <v>1943</v>
      </c>
      <c r="BB39" s="2868"/>
      <c r="BC39" s="2868"/>
      <c r="BD39" s="2868"/>
      <c r="BE39" s="2868"/>
      <c r="BF39" s="2869"/>
      <c r="BG39" s="1475"/>
      <c r="BH39" s="1476"/>
      <c r="BI39" s="2864"/>
      <c r="BJ39" s="2865"/>
      <c r="BK39" s="2865"/>
      <c r="BL39" s="2866"/>
      <c r="BM39" s="2867" t="s">
        <v>1943</v>
      </c>
      <c r="BN39" s="2868"/>
      <c r="BO39" s="2868"/>
      <c r="BP39" s="2868"/>
      <c r="BQ39" s="2868"/>
      <c r="BR39" s="2869"/>
      <c r="BS39" s="1861"/>
      <c r="BT39" s="1861"/>
      <c r="BU39" s="1861"/>
      <c r="BV39" s="1861"/>
      <c r="BW39" s="1861"/>
      <c r="BX39" s="1861"/>
      <c r="BY39" s="1861"/>
      <c r="BZ39" s="1861"/>
      <c r="CA39" s="1861"/>
      <c r="CB39" s="1861"/>
      <c r="CC39" s="1861"/>
    </row>
    <row r="40" spans="1:99" ht="14.1" customHeight="1" thickBot="1" x14ac:dyDescent="0.2">
      <c r="A40" s="1858"/>
      <c r="B40" s="1435"/>
      <c r="C40" s="1858"/>
      <c r="D40" s="1858"/>
      <c r="E40" s="1858" t="s">
        <v>586</v>
      </c>
      <c r="F40" s="3169" t="s">
        <v>585</v>
      </c>
      <c r="G40" s="3169"/>
      <c r="H40" s="3169"/>
      <c r="I40" s="3169"/>
      <c r="J40" s="3169"/>
      <c r="K40" s="3169"/>
      <c r="L40" s="3169"/>
      <c r="N40" s="3168">
        <f>SUM(G13:AE14)+IF(SUM(K19:M20)&gt;0,1)-I13-Q13</f>
        <v>0</v>
      </c>
      <c r="O40" s="3168"/>
      <c r="P40" s="1864" t="s">
        <v>224</v>
      </c>
      <c r="AA40" s="1492"/>
      <c r="AB40" s="1434"/>
      <c r="AC40" s="2916"/>
      <c r="AD40" s="2916"/>
      <c r="AE40" s="2916"/>
      <c r="AF40" s="2916"/>
      <c r="AG40" s="2916"/>
      <c r="AH40" s="2916"/>
      <c r="AI40" s="2916"/>
      <c r="AJ40" s="2916"/>
      <c r="AK40" s="2916"/>
      <c r="AL40" s="2916"/>
      <c r="AM40" s="2916"/>
      <c r="AN40" s="2916"/>
      <c r="AO40" s="2916"/>
      <c r="AP40" s="2916"/>
      <c r="AQ40" s="2916"/>
      <c r="AR40" s="3166"/>
      <c r="AS40" s="1481"/>
      <c r="AT40" s="1481"/>
      <c r="AU40" s="2882"/>
      <c r="AV40" s="1873"/>
      <c r="AW40" s="3170">
        <f>COUNTA(BA41:BC100)</f>
        <v>0</v>
      </c>
      <c r="AX40" s="3171"/>
      <c r="AY40" s="3171"/>
      <c r="AZ40" s="3171"/>
      <c r="BA40" s="3172">
        <f>SUM(BA41:BC100)</f>
        <v>0</v>
      </c>
      <c r="BB40" s="3172"/>
      <c r="BC40" s="3173"/>
      <c r="BD40" s="1493" t="s">
        <v>808</v>
      </c>
      <c r="BE40" s="1494"/>
      <c r="BF40" s="1495"/>
      <c r="BG40" s="1475"/>
      <c r="BH40" s="1476"/>
      <c r="BI40" s="3170">
        <f>COUNTA(BM41:BO100)</f>
        <v>0</v>
      </c>
      <c r="BJ40" s="3171"/>
      <c r="BK40" s="3171"/>
      <c r="BL40" s="3171"/>
      <c r="BM40" s="3174">
        <f>SUM(BM41:BO100)</f>
        <v>0</v>
      </c>
      <c r="BN40" s="3174"/>
      <c r="BO40" s="3175"/>
      <c r="BP40" s="1493" t="s">
        <v>808</v>
      </c>
      <c r="BQ40" s="1494"/>
      <c r="BR40" s="1495"/>
      <c r="BS40" s="1861"/>
      <c r="BT40" s="1861"/>
      <c r="BU40" s="1861"/>
      <c r="BV40" s="1861"/>
      <c r="BW40" s="1861"/>
      <c r="BX40" s="1861"/>
      <c r="BY40" s="1861"/>
      <c r="BZ40" s="1861"/>
      <c r="CA40" s="1861"/>
      <c r="CB40" s="1861"/>
      <c r="CC40" s="1861"/>
    </row>
    <row r="41" spans="1:99" ht="14.1" customHeight="1" x14ac:dyDescent="0.15">
      <c r="A41" s="1858"/>
      <c r="B41" s="1435"/>
      <c r="C41" s="1858"/>
      <c r="D41" s="1858"/>
      <c r="E41" s="1858" t="s">
        <v>428</v>
      </c>
      <c r="F41" s="3167" t="s">
        <v>584</v>
      </c>
      <c r="G41" s="3167"/>
      <c r="H41" s="3167"/>
      <c r="I41" s="3167"/>
      <c r="J41" s="3167"/>
      <c r="K41" s="3167"/>
      <c r="L41" s="3167"/>
      <c r="N41" s="3176">
        <f>BA35</f>
        <v>0</v>
      </c>
      <c r="O41" s="3176"/>
      <c r="P41" s="1864" t="s">
        <v>224</v>
      </c>
      <c r="AA41" s="1492"/>
      <c r="AB41" s="1868"/>
      <c r="AC41" s="2916"/>
      <c r="AD41" s="2916"/>
      <c r="AE41" s="2916"/>
      <c r="AF41" s="2916"/>
      <c r="AG41" s="2916"/>
      <c r="AH41" s="2916"/>
      <c r="AI41" s="2916"/>
      <c r="AJ41" s="2916"/>
      <c r="AK41" s="2916"/>
      <c r="AL41" s="2916"/>
      <c r="AM41" s="2916"/>
      <c r="AN41" s="2916"/>
      <c r="AO41" s="2916"/>
      <c r="AP41" s="2916"/>
      <c r="AQ41" s="2916"/>
      <c r="AR41" s="3166"/>
      <c r="AS41" s="1849"/>
      <c r="AT41" s="1849"/>
      <c r="AU41" s="2882"/>
      <c r="AV41" s="1873"/>
      <c r="AW41" s="2864">
        <v>1</v>
      </c>
      <c r="AX41" s="2865"/>
      <c r="AY41" s="2865"/>
      <c r="AZ41" s="2866"/>
      <c r="BA41" s="2878"/>
      <c r="BB41" s="2879"/>
      <c r="BC41" s="2879"/>
      <c r="BD41" s="1496" t="s">
        <v>808</v>
      </c>
      <c r="BE41" s="1847"/>
      <c r="BF41" s="1498"/>
      <c r="BG41" s="1475"/>
      <c r="BH41" s="1476"/>
      <c r="BI41" s="2864">
        <v>1</v>
      </c>
      <c r="BJ41" s="2865"/>
      <c r="BK41" s="2865"/>
      <c r="BL41" s="2866"/>
      <c r="BM41" s="2874"/>
      <c r="BN41" s="2875"/>
      <c r="BO41" s="2875"/>
      <c r="BP41" s="1496" t="s">
        <v>808</v>
      </c>
      <c r="BQ41" s="1847"/>
      <c r="BR41" s="1499"/>
      <c r="BS41" s="1861"/>
      <c r="BT41" s="1861"/>
      <c r="BU41" s="1861"/>
      <c r="BV41" s="1861"/>
      <c r="BW41" s="1861"/>
      <c r="BX41" s="1861"/>
      <c r="BY41" s="1861"/>
      <c r="BZ41" s="1861"/>
      <c r="CA41" s="1861"/>
      <c r="CB41" s="1861"/>
      <c r="CC41" s="1861"/>
    </row>
    <row r="42" spans="1:99" ht="14.1" customHeight="1" x14ac:dyDescent="0.15">
      <c r="A42" s="1858"/>
      <c r="B42" s="1435"/>
      <c r="D42" s="1408" t="s">
        <v>1944</v>
      </c>
      <c r="W42" s="3179" t="str">
        <f>IFERROR((G13+O13+K19)/(T80-T74),"")</f>
        <v/>
      </c>
      <c r="X42" s="3179"/>
      <c r="Y42" s="3179"/>
      <c r="Z42" s="3179"/>
      <c r="AA42" s="1492"/>
      <c r="AC42" s="2916"/>
      <c r="AD42" s="2916"/>
      <c r="AE42" s="2916"/>
      <c r="AF42" s="2916"/>
      <c r="AG42" s="2916"/>
      <c r="AH42" s="2916"/>
      <c r="AI42" s="2916"/>
      <c r="AJ42" s="2916"/>
      <c r="AK42" s="2916"/>
      <c r="AL42" s="2916"/>
      <c r="AM42" s="2916"/>
      <c r="AN42" s="2916"/>
      <c r="AO42" s="2916"/>
      <c r="AP42" s="2916"/>
      <c r="AQ42" s="2916"/>
      <c r="AR42" s="3166"/>
      <c r="AS42" s="1500"/>
      <c r="AT42" s="1500"/>
      <c r="AU42" s="2882"/>
      <c r="AV42" s="1873"/>
      <c r="AW42" s="2864">
        <v>2</v>
      </c>
      <c r="AX42" s="2865"/>
      <c r="AY42" s="2865"/>
      <c r="AZ42" s="2866"/>
      <c r="BA42" s="2878"/>
      <c r="BB42" s="2879"/>
      <c r="BC42" s="2879"/>
      <c r="BD42" s="1496" t="s">
        <v>808</v>
      </c>
      <c r="BE42" s="1501"/>
      <c r="BF42" s="1502"/>
      <c r="BG42" s="1475"/>
      <c r="BH42" s="1476"/>
      <c r="BI42" s="2864">
        <v>2</v>
      </c>
      <c r="BJ42" s="2865"/>
      <c r="BK42" s="2865"/>
      <c r="BL42" s="2866"/>
      <c r="BM42" s="2874"/>
      <c r="BN42" s="2875"/>
      <c r="BO42" s="2875"/>
      <c r="BP42" s="1496" t="s">
        <v>808</v>
      </c>
      <c r="BQ42" s="1503"/>
      <c r="BR42" s="1502"/>
      <c r="BS42" s="1861"/>
      <c r="BT42" s="1861"/>
      <c r="BU42" s="1861"/>
      <c r="BV42" s="1861"/>
      <c r="BW42" s="1861"/>
      <c r="BX42" s="1861"/>
      <c r="BY42" s="1861"/>
      <c r="BZ42" s="1861"/>
      <c r="CA42" s="1861"/>
      <c r="CB42" s="1861"/>
      <c r="CC42" s="1861"/>
    </row>
    <row r="43" spans="1:99" ht="14.1" customHeight="1" x14ac:dyDescent="0.15">
      <c r="A43" s="1858"/>
      <c r="B43" s="1435"/>
      <c r="C43" s="3199" t="s">
        <v>1945</v>
      </c>
      <c r="D43" s="3199"/>
      <c r="E43" s="3199"/>
      <c r="F43" s="3199"/>
      <c r="G43" s="3199"/>
      <c r="H43" s="3199"/>
      <c r="I43" s="3199"/>
      <c r="J43" s="3199"/>
      <c r="K43" s="3199"/>
      <c r="L43" s="3199"/>
      <c r="M43" s="3199"/>
      <c r="N43" s="3199"/>
      <c r="O43" s="3199"/>
      <c r="P43" s="3199"/>
      <c r="Q43" s="3199"/>
      <c r="R43" s="1408" t="s">
        <v>1887</v>
      </c>
      <c r="S43" s="2763" t="s">
        <v>1946</v>
      </c>
      <c r="T43" s="2763"/>
      <c r="U43" s="2763"/>
      <c r="V43" s="2763"/>
      <c r="W43" s="3180"/>
      <c r="X43" s="3180"/>
      <c r="Y43" s="3180"/>
      <c r="Z43" s="3180"/>
      <c r="AA43" s="1492"/>
      <c r="AB43" s="1484" t="s">
        <v>1947</v>
      </c>
      <c r="AC43" s="1854"/>
      <c r="AD43" s="1854"/>
      <c r="AE43" s="1854"/>
      <c r="AF43" s="1854"/>
      <c r="AG43" s="1854"/>
      <c r="AH43" s="1854"/>
      <c r="AI43" s="1854"/>
      <c r="AJ43" s="1854"/>
      <c r="AK43" s="1854"/>
      <c r="AL43" s="1854"/>
      <c r="AM43" s="1854"/>
      <c r="AN43" s="1854"/>
      <c r="AO43" s="1854"/>
      <c r="AP43" s="1854"/>
      <c r="AQ43" s="1854"/>
      <c r="AR43" s="1871"/>
      <c r="AS43" s="1849"/>
      <c r="AT43" s="1849"/>
      <c r="AU43" s="2882"/>
      <c r="AV43" s="1873"/>
      <c r="AW43" s="2864">
        <v>3</v>
      </c>
      <c r="AX43" s="2865"/>
      <c r="AY43" s="2865"/>
      <c r="AZ43" s="2866"/>
      <c r="BA43" s="2878"/>
      <c r="BB43" s="2879"/>
      <c r="BC43" s="2879"/>
      <c r="BD43" s="1496" t="s">
        <v>808</v>
      </c>
      <c r="BE43" s="1501"/>
      <c r="BF43" s="1502"/>
      <c r="BG43" s="1475"/>
      <c r="BH43" s="1476"/>
      <c r="BI43" s="2864">
        <v>3</v>
      </c>
      <c r="BJ43" s="2865"/>
      <c r="BK43" s="2865"/>
      <c r="BL43" s="2866"/>
      <c r="BM43" s="2874"/>
      <c r="BN43" s="2875"/>
      <c r="BO43" s="2875"/>
      <c r="BP43" s="1496" t="s">
        <v>808</v>
      </c>
      <c r="BQ43" s="1503"/>
      <c r="BR43" s="1502"/>
      <c r="BS43" s="1861"/>
      <c r="BT43" s="1861"/>
      <c r="BU43" s="1861"/>
      <c r="BV43" s="1861"/>
      <c r="BW43" s="1861"/>
      <c r="BX43" s="1861"/>
      <c r="BY43" s="1861"/>
      <c r="BZ43" s="1861"/>
      <c r="CA43" s="1861"/>
      <c r="CB43" s="1861"/>
      <c r="CC43" s="1861"/>
    </row>
    <row r="44" spans="1:99" ht="14.1" customHeight="1" x14ac:dyDescent="0.15">
      <c r="A44" s="1858"/>
      <c r="B44" s="1435"/>
      <c r="C44" s="3199"/>
      <c r="D44" s="3199"/>
      <c r="E44" s="3199"/>
      <c r="F44" s="3199"/>
      <c r="G44" s="3199"/>
      <c r="H44" s="3199"/>
      <c r="I44" s="3199"/>
      <c r="J44" s="3199"/>
      <c r="K44" s="3199"/>
      <c r="L44" s="3199"/>
      <c r="M44" s="3199"/>
      <c r="N44" s="3199"/>
      <c r="O44" s="3199"/>
      <c r="P44" s="3199"/>
      <c r="Q44" s="3199"/>
      <c r="AA44" s="1492"/>
      <c r="AB44" s="1504"/>
      <c r="AC44" s="1505"/>
      <c r="AD44" s="1505"/>
      <c r="AE44" s="1505"/>
      <c r="AF44" s="3177" t="s">
        <v>1948</v>
      </c>
      <c r="AG44" s="3177"/>
      <c r="AH44" s="3177"/>
      <c r="AI44" s="3177"/>
      <c r="AJ44" s="3177"/>
      <c r="AK44" s="3177"/>
      <c r="AL44" s="3177"/>
      <c r="AM44" s="3177"/>
      <c r="AN44" s="3177"/>
      <c r="AO44" s="3177"/>
      <c r="AP44" s="3177"/>
      <c r="AQ44" s="1506"/>
      <c r="AR44" s="1507"/>
      <c r="AS44" s="1849"/>
      <c r="AT44" s="1849"/>
      <c r="AU44" s="2882"/>
      <c r="AV44" s="1873"/>
      <c r="AW44" s="2864">
        <v>4</v>
      </c>
      <c r="AX44" s="2865"/>
      <c r="AY44" s="2865"/>
      <c r="AZ44" s="2866"/>
      <c r="BA44" s="2878"/>
      <c r="BB44" s="2879"/>
      <c r="BC44" s="2879"/>
      <c r="BD44" s="1496" t="s">
        <v>808</v>
      </c>
      <c r="BE44" s="1501"/>
      <c r="BF44" s="1502"/>
      <c r="BG44" s="1475"/>
      <c r="BH44" s="1476"/>
      <c r="BI44" s="2864">
        <v>4</v>
      </c>
      <c r="BJ44" s="2865"/>
      <c r="BK44" s="2865"/>
      <c r="BL44" s="2866"/>
      <c r="BM44" s="2874"/>
      <c r="BN44" s="2875"/>
      <c r="BO44" s="2875"/>
      <c r="BP44" s="1496" t="s">
        <v>808</v>
      </c>
      <c r="BQ44" s="1503"/>
      <c r="BR44" s="1502"/>
      <c r="BS44" s="1861"/>
      <c r="BT44" s="1861"/>
      <c r="BU44" s="1861"/>
      <c r="BV44" s="1861"/>
      <c r="BW44" s="1861"/>
      <c r="BX44" s="1861"/>
      <c r="BY44" s="1861"/>
      <c r="BZ44" s="1861"/>
      <c r="CA44" s="1861"/>
      <c r="CB44" s="1861"/>
      <c r="CC44" s="1861"/>
    </row>
    <row r="45" spans="1:99" ht="14.1" customHeight="1" x14ac:dyDescent="0.15">
      <c r="A45" s="1858"/>
      <c r="B45" s="1435"/>
      <c r="C45" s="3199"/>
      <c r="D45" s="3199"/>
      <c r="E45" s="3199"/>
      <c r="F45" s="3199"/>
      <c r="G45" s="3199"/>
      <c r="H45" s="3199"/>
      <c r="I45" s="3199"/>
      <c r="J45" s="3199"/>
      <c r="K45" s="3199"/>
      <c r="L45" s="3199"/>
      <c r="M45" s="3199"/>
      <c r="N45" s="3199"/>
      <c r="O45" s="3199"/>
      <c r="P45" s="3199"/>
      <c r="Q45" s="3199"/>
      <c r="R45" s="1408" t="s">
        <v>2159</v>
      </c>
      <c r="S45" s="1508"/>
      <c r="AA45" s="1492"/>
      <c r="AB45" s="3181" t="s">
        <v>1949</v>
      </c>
      <c r="AC45" s="3182"/>
      <c r="AD45" s="3182"/>
      <c r="AE45" s="3182"/>
      <c r="AF45" s="3178"/>
      <c r="AG45" s="3178"/>
      <c r="AH45" s="3178"/>
      <c r="AI45" s="3178"/>
      <c r="AJ45" s="3178"/>
      <c r="AK45" s="3178"/>
      <c r="AL45" s="3178"/>
      <c r="AM45" s="3178"/>
      <c r="AN45" s="3178"/>
      <c r="AO45" s="3178"/>
      <c r="AP45" s="3178"/>
      <c r="AQ45" s="1869"/>
      <c r="AR45" s="1438"/>
      <c r="AS45" s="1462"/>
      <c r="AT45" s="1462"/>
      <c r="AU45" s="2882"/>
      <c r="AV45" s="1873"/>
      <c r="AW45" s="2864">
        <v>5</v>
      </c>
      <c r="AX45" s="2865"/>
      <c r="AY45" s="2865"/>
      <c r="AZ45" s="2866"/>
      <c r="BA45" s="2878"/>
      <c r="BB45" s="2879"/>
      <c r="BC45" s="2879"/>
      <c r="BD45" s="1496" t="s">
        <v>808</v>
      </c>
      <c r="BE45" s="1501"/>
      <c r="BF45" s="1502"/>
      <c r="BG45" s="1475"/>
      <c r="BH45" s="1476"/>
      <c r="BI45" s="2864">
        <v>5</v>
      </c>
      <c r="BJ45" s="2865"/>
      <c r="BK45" s="2865"/>
      <c r="BL45" s="2866"/>
      <c r="BM45" s="2874"/>
      <c r="BN45" s="2875"/>
      <c r="BO45" s="2875"/>
      <c r="BP45" s="1496" t="s">
        <v>808</v>
      </c>
      <c r="BQ45" s="1503"/>
      <c r="BR45" s="1502"/>
      <c r="BS45" s="1861"/>
      <c r="BT45" s="1861"/>
      <c r="BU45" s="1861"/>
      <c r="BV45" s="1861"/>
      <c r="BW45" s="1861"/>
      <c r="BX45" s="1861"/>
      <c r="BY45" s="1861"/>
      <c r="BZ45" s="1861"/>
      <c r="CA45" s="1861"/>
      <c r="CB45" s="1861"/>
      <c r="CC45" s="1861"/>
    </row>
    <row r="46" spans="1:99" ht="14.1" customHeight="1" x14ac:dyDescent="0.15">
      <c r="A46" s="1858"/>
      <c r="B46" s="1435"/>
      <c r="C46" s="3199"/>
      <c r="D46" s="3199"/>
      <c r="E46" s="3199"/>
      <c r="F46" s="3199"/>
      <c r="G46" s="3199"/>
      <c r="H46" s="3199"/>
      <c r="I46" s="3199"/>
      <c r="J46" s="3199"/>
      <c r="K46" s="3199"/>
      <c r="L46" s="3199"/>
      <c r="M46" s="3199"/>
      <c r="N46" s="3199"/>
      <c r="O46" s="3199"/>
      <c r="P46" s="3199"/>
      <c r="Q46" s="3199"/>
      <c r="W46" s="3183"/>
      <c r="X46" s="3183"/>
      <c r="Y46" s="3183"/>
      <c r="Z46" s="3183"/>
      <c r="AA46" s="1492"/>
      <c r="AB46" s="3181"/>
      <c r="AC46" s="3182"/>
      <c r="AD46" s="3182"/>
      <c r="AE46" s="3182"/>
      <c r="AF46" s="2761" t="s">
        <v>1950</v>
      </c>
      <c r="AG46" s="2761"/>
      <c r="AH46" s="2761"/>
      <c r="AI46" s="2761"/>
      <c r="AJ46" s="2761"/>
      <c r="AK46" s="2761"/>
      <c r="AL46" s="2761"/>
      <c r="AM46" s="2761"/>
      <c r="AN46" s="2761"/>
      <c r="AO46" s="2761"/>
      <c r="AP46" s="2761"/>
      <c r="AR46" s="1460"/>
      <c r="AS46" s="1849"/>
      <c r="AT46" s="1849"/>
      <c r="AU46" s="2882"/>
      <c r="AV46" s="1873"/>
      <c r="AW46" s="2864">
        <v>6</v>
      </c>
      <c r="AX46" s="2865"/>
      <c r="AY46" s="2865"/>
      <c r="AZ46" s="2866"/>
      <c r="BA46" s="2878"/>
      <c r="BB46" s="2879"/>
      <c r="BC46" s="2879"/>
      <c r="BD46" s="1496" t="s">
        <v>808</v>
      </c>
      <c r="BE46" s="1847"/>
      <c r="BF46" s="1498"/>
      <c r="BG46" s="1509"/>
      <c r="BH46" s="1510"/>
      <c r="BI46" s="2864">
        <v>6</v>
      </c>
      <c r="BJ46" s="2865"/>
      <c r="BK46" s="2865"/>
      <c r="BL46" s="2866"/>
      <c r="BM46" s="2874"/>
      <c r="BN46" s="2875"/>
      <c r="BO46" s="2875"/>
      <c r="BP46" s="1496" t="s">
        <v>808</v>
      </c>
      <c r="BQ46" s="1847"/>
      <c r="BR46" s="1499"/>
      <c r="BS46" s="1861"/>
      <c r="BT46" s="1861"/>
      <c r="BU46" s="1861"/>
      <c r="BV46" s="1861"/>
      <c r="BW46" s="1861"/>
      <c r="BX46" s="1861"/>
      <c r="BY46" s="1861"/>
      <c r="BZ46" s="1861"/>
      <c r="CA46" s="1861"/>
      <c r="CB46" s="1861"/>
      <c r="CC46" s="1861"/>
    </row>
    <row r="47" spans="1:99" ht="14.1" customHeight="1" x14ac:dyDescent="0.15">
      <c r="A47" s="1858"/>
      <c r="B47" s="1435"/>
      <c r="C47" s="3199"/>
      <c r="D47" s="3199"/>
      <c r="E47" s="3199"/>
      <c r="F47" s="3199"/>
      <c r="G47" s="3199"/>
      <c r="H47" s="3199"/>
      <c r="I47" s="3199"/>
      <c r="J47" s="3199"/>
      <c r="K47" s="3199"/>
      <c r="L47" s="3199"/>
      <c r="M47" s="3199"/>
      <c r="N47" s="3199"/>
      <c r="O47" s="3199"/>
      <c r="P47" s="3199"/>
      <c r="Q47" s="3199"/>
      <c r="R47" s="1408" t="s">
        <v>1888</v>
      </c>
      <c r="S47" s="2763" t="s">
        <v>1946</v>
      </c>
      <c r="T47" s="2763"/>
      <c r="U47" s="2763"/>
      <c r="V47" s="2763"/>
      <c r="W47" s="3184"/>
      <c r="X47" s="3184"/>
      <c r="Y47" s="3184"/>
      <c r="Z47" s="3184"/>
      <c r="AA47" s="1492"/>
      <c r="AC47" s="1854"/>
      <c r="AD47" s="1854"/>
      <c r="AE47" s="1854"/>
      <c r="AF47" s="1854"/>
      <c r="AG47" s="1506"/>
      <c r="AH47" s="1506"/>
      <c r="AI47" s="1506"/>
      <c r="AJ47" s="1506"/>
      <c r="AK47" s="1506"/>
      <c r="AL47" s="1506"/>
      <c r="AM47" s="1506"/>
      <c r="AN47" s="1506"/>
      <c r="AO47" s="1506"/>
      <c r="AP47" s="1506"/>
      <c r="AQ47" s="1506"/>
      <c r="AR47" s="1507"/>
      <c r="AS47" s="1849"/>
      <c r="AT47" s="1849"/>
      <c r="AU47" s="1852"/>
      <c r="AV47" s="1873"/>
      <c r="AW47" s="2864">
        <v>7</v>
      </c>
      <c r="AX47" s="2865"/>
      <c r="AY47" s="2865"/>
      <c r="AZ47" s="2866"/>
      <c r="BA47" s="2878"/>
      <c r="BB47" s="2879"/>
      <c r="BC47" s="2879"/>
      <c r="BD47" s="1496" t="s">
        <v>808</v>
      </c>
      <c r="BE47" s="1501"/>
      <c r="BF47" s="1502"/>
      <c r="BG47" s="1475"/>
      <c r="BH47" s="1476"/>
      <c r="BI47" s="2864">
        <v>7</v>
      </c>
      <c r="BJ47" s="2865"/>
      <c r="BK47" s="2865"/>
      <c r="BL47" s="2866"/>
      <c r="BM47" s="2874"/>
      <c r="BN47" s="2875"/>
      <c r="BO47" s="2875"/>
      <c r="BP47" s="1496" t="s">
        <v>808</v>
      </c>
      <c r="BQ47" s="1503"/>
      <c r="BR47" s="1502"/>
      <c r="BS47" s="1861"/>
      <c r="BT47" s="1861"/>
      <c r="BU47" s="1861"/>
      <c r="BV47" s="1861"/>
      <c r="BW47" s="1861"/>
      <c r="BX47" s="1861"/>
      <c r="BY47" s="1861"/>
      <c r="BZ47" s="1861"/>
      <c r="CA47" s="1861"/>
      <c r="CB47" s="1861"/>
      <c r="CC47" s="1861"/>
    </row>
    <row r="48" spans="1:99" ht="14.1" customHeight="1" x14ac:dyDescent="0.15">
      <c r="A48" s="1858"/>
      <c r="B48" s="1435"/>
      <c r="C48" s="1505"/>
      <c r="D48" s="1505"/>
      <c r="E48" s="1505"/>
      <c r="F48" s="1505"/>
      <c r="H48" s="1506"/>
      <c r="I48" s="1506"/>
      <c r="J48" s="1506"/>
      <c r="K48" s="1506"/>
      <c r="L48" s="1506"/>
      <c r="M48" s="1506"/>
      <c r="N48" s="1506"/>
      <c r="O48" s="1506"/>
      <c r="P48" s="1506"/>
      <c r="Q48" s="1506"/>
      <c r="S48" s="1408" t="s">
        <v>1951</v>
      </c>
      <c r="W48" s="1872"/>
      <c r="X48" s="1872"/>
      <c r="Y48" s="1872"/>
      <c r="Z48" s="1872"/>
      <c r="AA48" s="1492"/>
      <c r="AC48" s="1854"/>
      <c r="AD48" s="1854"/>
      <c r="AE48" s="1854"/>
      <c r="AF48" s="1854"/>
      <c r="AG48" s="1854"/>
      <c r="AH48" s="1854"/>
      <c r="AI48" s="1854"/>
      <c r="AJ48" s="1854"/>
      <c r="AK48" s="1854"/>
      <c r="AL48" s="1854"/>
      <c r="AM48" s="1854"/>
      <c r="AN48" s="1854"/>
      <c r="AO48" s="1854"/>
      <c r="AP48" s="1854"/>
      <c r="AQ48" s="1854"/>
      <c r="AR48" s="1871"/>
      <c r="AS48" s="1849"/>
      <c r="AT48" s="1849"/>
      <c r="AU48" s="2892"/>
      <c r="AV48" s="1873"/>
      <c r="AW48" s="2864">
        <v>8</v>
      </c>
      <c r="AX48" s="2865"/>
      <c r="AY48" s="2865"/>
      <c r="AZ48" s="2866"/>
      <c r="BA48" s="2878"/>
      <c r="BB48" s="2879"/>
      <c r="BC48" s="2879"/>
      <c r="BD48" s="1496" t="s">
        <v>808</v>
      </c>
      <c r="BE48" s="1501"/>
      <c r="BF48" s="1502"/>
      <c r="BG48" s="1511"/>
      <c r="BH48" s="1512"/>
      <c r="BI48" s="2864">
        <v>8</v>
      </c>
      <c r="BJ48" s="2865"/>
      <c r="BK48" s="2865"/>
      <c r="BL48" s="2866"/>
      <c r="BM48" s="2874"/>
      <c r="BN48" s="2875"/>
      <c r="BO48" s="2875"/>
      <c r="BP48" s="1496" t="s">
        <v>808</v>
      </c>
      <c r="BQ48" s="1503"/>
      <c r="BR48" s="1502"/>
      <c r="BS48" s="1861"/>
      <c r="BT48" s="1861"/>
      <c r="BU48" s="1861"/>
      <c r="BV48" s="1861"/>
      <c r="BW48" s="1861"/>
      <c r="BX48" s="1861"/>
      <c r="BY48" s="1861"/>
      <c r="BZ48" s="1861"/>
      <c r="CA48" s="1861"/>
      <c r="CB48" s="1861"/>
      <c r="CC48" s="1861"/>
    </row>
    <row r="49" spans="1:90" ht="14.1" customHeight="1" thickBot="1" x14ac:dyDescent="0.2">
      <c r="A49" s="1858"/>
      <c r="B49" s="1435"/>
      <c r="C49" s="1408" t="s">
        <v>317</v>
      </c>
      <c r="W49" s="1513"/>
      <c r="X49" s="1513"/>
      <c r="Y49" s="1513"/>
      <c r="Z49" s="1513"/>
      <c r="AA49" s="1492"/>
      <c r="AB49" s="1514" t="s">
        <v>24</v>
      </c>
      <c r="AC49" s="1515"/>
      <c r="AD49" s="1515"/>
      <c r="AE49" s="1515"/>
      <c r="AF49" s="1515"/>
      <c r="AG49" s="1515"/>
      <c r="AH49" s="1515"/>
      <c r="AI49" s="1515"/>
      <c r="AJ49" s="1515"/>
      <c r="AK49" s="1515"/>
      <c r="AL49" s="1515"/>
      <c r="AM49" s="1515"/>
      <c r="AN49" s="1515"/>
      <c r="AO49" s="1515"/>
      <c r="AP49" s="1515"/>
      <c r="AQ49" s="1515"/>
      <c r="AR49" s="1516"/>
      <c r="AS49" s="1462"/>
      <c r="AT49" s="1462"/>
      <c r="AU49" s="2892"/>
      <c r="AV49" s="1873"/>
      <c r="AW49" s="2864">
        <v>9</v>
      </c>
      <c r="AX49" s="2865"/>
      <c r="AY49" s="2865"/>
      <c r="AZ49" s="2866"/>
      <c r="BA49" s="2878"/>
      <c r="BB49" s="2879"/>
      <c r="BC49" s="2879"/>
      <c r="BD49" s="1496" t="s">
        <v>808</v>
      </c>
      <c r="BE49" s="1501"/>
      <c r="BF49" s="1502"/>
      <c r="BG49" s="1511"/>
      <c r="BH49" s="1512"/>
      <c r="BI49" s="2864">
        <v>9</v>
      </c>
      <c r="BJ49" s="2865"/>
      <c r="BK49" s="2865"/>
      <c r="BL49" s="2866"/>
      <c r="BM49" s="2874"/>
      <c r="BN49" s="2875"/>
      <c r="BO49" s="2875"/>
      <c r="BP49" s="1496" t="s">
        <v>808</v>
      </c>
      <c r="BQ49" s="1503"/>
      <c r="BR49" s="1502"/>
      <c r="BS49" s="1861"/>
      <c r="BT49" s="1861"/>
      <c r="BU49" s="1861"/>
      <c r="BV49" s="1861"/>
      <c r="BW49" s="1861"/>
      <c r="BX49" s="1861"/>
      <c r="BY49" s="1861"/>
      <c r="BZ49" s="1861"/>
      <c r="CA49" s="1861"/>
      <c r="CB49" s="1861"/>
      <c r="CC49" s="1861"/>
    </row>
    <row r="50" spans="1:90" ht="14.1" customHeight="1" thickTop="1" x14ac:dyDescent="0.15">
      <c r="A50" s="1858"/>
      <c r="B50" s="1517"/>
      <c r="C50" s="3185"/>
      <c r="D50" s="3187" t="s">
        <v>318</v>
      </c>
      <c r="E50" s="3187"/>
      <c r="F50" s="3187"/>
      <c r="G50" s="3188"/>
      <c r="H50" s="3191" t="s">
        <v>250</v>
      </c>
      <c r="I50" s="3187"/>
      <c r="J50" s="3187"/>
      <c r="K50" s="3187"/>
      <c r="L50" s="3187"/>
      <c r="M50" s="3187"/>
      <c r="N50" s="3187"/>
      <c r="O50" s="3187"/>
      <c r="P50" s="3187"/>
      <c r="Q50" s="3187"/>
      <c r="R50" s="3187"/>
      <c r="S50" s="3187"/>
      <c r="T50" s="3187"/>
      <c r="U50" s="3187"/>
      <c r="V50" s="3187"/>
      <c r="W50" s="3193" t="s">
        <v>20</v>
      </c>
      <c r="X50" s="3193"/>
      <c r="Y50" s="3193"/>
      <c r="Z50" s="3194"/>
      <c r="AA50" s="1492"/>
      <c r="AB50" s="1518" t="s">
        <v>24</v>
      </c>
      <c r="AC50" s="2916" t="s">
        <v>2151</v>
      </c>
      <c r="AD50" s="2916"/>
      <c r="AE50" s="2916"/>
      <c r="AF50" s="2916"/>
      <c r="AG50" s="2916"/>
      <c r="AH50" s="2916"/>
      <c r="AI50" s="2916"/>
      <c r="AJ50" s="2916"/>
      <c r="AK50" s="2916"/>
      <c r="AL50" s="2916"/>
      <c r="AM50" s="2916"/>
      <c r="AN50" s="2916"/>
      <c r="AO50" s="2916"/>
      <c r="AP50" s="2916"/>
      <c r="AQ50" s="2916"/>
      <c r="AR50" s="3166"/>
      <c r="AS50" s="1849"/>
      <c r="AT50" s="1849"/>
      <c r="AU50" s="2892"/>
      <c r="AV50" s="1873"/>
      <c r="AW50" s="2864">
        <v>10</v>
      </c>
      <c r="AX50" s="2865"/>
      <c r="AY50" s="2865"/>
      <c r="AZ50" s="2866"/>
      <c r="BA50" s="2878"/>
      <c r="BB50" s="2879"/>
      <c r="BC50" s="2879"/>
      <c r="BD50" s="1496" t="s">
        <v>808</v>
      </c>
      <c r="BE50" s="1501"/>
      <c r="BF50" s="1502"/>
      <c r="BG50" s="1519"/>
      <c r="BH50" s="1520"/>
      <c r="BI50" s="2864">
        <v>10</v>
      </c>
      <c r="BJ50" s="2865"/>
      <c r="BK50" s="2865"/>
      <c r="BL50" s="2866"/>
      <c r="BM50" s="2874"/>
      <c r="BN50" s="2875"/>
      <c r="BO50" s="2875"/>
      <c r="BP50" s="1496" t="s">
        <v>808</v>
      </c>
      <c r="BQ50" s="1503"/>
      <c r="BR50" s="1502"/>
      <c r="BS50" s="1861"/>
      <c r="BT50" s="1861"/>
      <c r="BU50" s="1861"/>
      <c r="BV50" s="1861"/>
      <c r="BW50" s="1861"/>
      <c r="BX50" s="1861"/>
      <c r="BY50" s="1861"/>
      <c r="BZ50" s="1861"/>
      <c r="CA50" s="1861"/>
      <c r="CB50" s="1861"/>
      <c r="CC50" s="1861"/>
    </row>
    <row r="51" spans="1:90" ht="20.25" customHeight="1" thickBot="1" x14ac:dyDescent="0.2">
      <c r="A51" s="1858"/>
      <c r="B51" s="1517"/>
      <c r="C51" s="3186"/>
      <c r="D51" s="3189"/>
      <c r="E51" s="3189"/>
      <c r="F51" s="3189"/>
      <c r="G51" s="3190"/>
      <c r="H51" s="3192"/>
      <c r="I51" s="3189"/>
      <c r="J51" s="3189"/>
      <c r="K51" s="3189"/>
      <c r="L51" s="3189"/>
      <c r="M51" s="3189"/>
      <c r="N51" s="3189"/>
      <c r="O51" s="3189"/>
      <c r="P51" s="3189"/>
      <c r="Q51" s="3189"/>
      <c r="R51" s="3189"/>
      <c r="S51" s="3189"/>
      <c r="T51" s="3189"/>
      <c r="U51" s="3189"/>
      <c r="V51" s="3189"/>
      <c r="W51" s="3195"/>
      <c r="X51" s="3195"/>
      <c r="Y51" s="3195"/>
      <c r="Z51" s="3196"/>
      <c r="AA51" s="1492"/>
      <c r="AC51" s="2916"/>
      <c r="AD51" s="2916"/>
      <c r="AE51" s="2916"/>
      <c r="AF51" s="2916"/>
      <c r="AG51" s="2916"/>
      <c r="AH51" s="2916"/>
      <c r="AI51" s="2916"/>
      <c r="AJ51" s="2916"/>
      <c r="AK51" s="2916"/>
      <c r="AL51" s="2916"/>
      <c r="AM51" s="2916"/>
      <c r="AN51" s="2916"/>
      <c r="AO51" s="2916"/>
      <c r="AP51" s="2916"/>
      <c r="AQ51" s="2916"/>
      <c r="AR51" s="3166"/>
      <c r="AS51" s="1849"/>
      <c r="AT51" s="1849"/>
      <c r="AU51" s="2892"/>
      <c r="AV51" s="1873"/>
      <c r="AW51" s="2864">
        <v>11</v>
      </c>
      <c r="AX51" s="2865"/>
      <c r="AY51" s="2865"/>
      <c r="AZ51" s="2866"/>
      <c r="BA51" s="2878"/>
      <c r="BB51" s="2879"/>
      <c r="BC51" s="2879"/>
      <c r="BD51" s="1496" t="s">
        <v>808</v>
      </c>
      <c r="BE51" s="1847"/>
      <c r="BF51" s="1498"/>
      <c r="BG51" s="1519"/>
      <c r="BH51" s="1520"/>
      <c r="BI51" s="2864">
        <v>11</v>
      </c>
      <c r="BJ51" s="2865"/>
      <c r="BK51" s="2865"/>
      <c r="BL51" s="2866"/>
      <c r="BM51" s="2874"/>
      <c r="BN51" s="2875"/>
      <c r="BO51" s="2875"/>
      <c r="BP51" s="1496" t="s">
        <v>808</v>
      </c>
      <c r="BQ51" s="1847"/>
      <c r="BR51" s="1499"/>
      <c r="BS51" s="1861"/>
      <c r="BT51" s="1861"/>
      <c r="BU51" s="1861"/>
      <c r="BV51" s="1861"/>
      <c r="BW51" s="1861"/>
      <c r="BX51" s="1861"/>
      <c r="BY51" s="1861"/>
      <c r="BZ51" s="1861"/>
      <c r="CA51" s="1861"/>
      <c r="CB51" s="1861"/>
      <c r="CC51" s="1861"/>
    </row>
    <row r="52" spans="1:90" ht="14.1" customHeight="1" x14ac:dyDescent="0.15">
      <c r="A52" s="1858"/>
      <c r="B52" s="1517"/>
      <c r="C52" s="3200" t="s">
        <v>319</v>
      </c>
      <c r="D52" s="2921" t="s">
        <v>320</v>
      </c>
      <c r="E52" s="3205" t="s">
        <v>321</v>
      </c>
      <c r="F52" s="3206"/>
      <c r="G52" s="3207"/>
      <c r="H52" s="3209" t="s">
        <v>60</v>
      </c>
      <c r="I52" s="3210"/>
      <c r="J52" s="3210"/>
      <c r="K52" s="3213"/>
      <c r="L52" s="3213"/>
      <c r="M52" s="3215" t="s">
        <v>223</v>
      </c>
      <c r="N52" s="3215"/>
      <c r="O52" s="3228">
        <v>3</v>
      </c>
      <c r="P52" s="3228"/>
      <c r="Q52" s="3230" t="s">
        <v>322</v>
      </c>
      <c r="R52" s="3230"/>
      <c r="S52" s="3230"/>
      <c r="T52" s="3232" t="str">
        <f>IF(K52=0,"",ROUNDDOWN(K52/O52,1))</f>
        <v/>
      </c>
      <c r="U52" s="3232"/>
      <c r="V52" s="3234" t="s">
        <v>76</v>
      </c>
      <c r="W52" s="3236" t="s">
        <v>1953</v>
      </c>
      <c r="X52" s="3237"/>
      <c r="Y52" s="3237"/>
      <c r="Z52" s="3238"/>
      <c r="AA52" s="1492"/>
      <c r="AB52" s="1434"/>
      <c r="AC52" s="1459" t="s">
        <v>1954</v>
      </c>
      <c r="AD52" s="1459"/>
      <c r="AE52" s="1459"/>
      <c r="AF52" s="1459"/>
      <c r="AG52" s="1459"/>
      <c r="AH52" s="1459"/>
      <c r="AI52" s="1459"/>
      <c r="AJ52" s="1459"/>
      <c r="AK52" s="1459"/>
      <c r="AL52" s="1459"/>
      <c r="AM52" s="1459"/>
      <c r="AN52" s="1459"/>
      <c r="AO52" s="1459"/>
      <c r="AP52" s="1459"/>
      <c r="AQ52" s="1459"/>
      <c r="AR52" s="1521"/>
      <c r="AS52" s="1862"/>
      <c r="AT52" s="1862"/>
      <c r="AU52" s="2892"/>
      <c r="AV52" s="1873"/>
      <c r="AW52" s="2864">
        <v>12</v>
      </c>
      <c r="AX52" s="2865"/>
      <c r="AY52" s="2865"/>
      <c r="AZ52" s="2866"/>
      <c r="BA52" s="2878"/>
      <c r="BB52" s="2879"/>
      <c r="BC52" s="2879"/>
      <c r="BD52" s="1496" t="s">
        <v>808</v>
      </c>
      <c r="BE52" s="1501"/>
      <c r="BF52" s="1502"/>
      <c r="BG52" s="1519"/>
      <c r="BH52" s="1520"/>
      <c r="BI52" s="2864">
        <v>12</v>
      </c>
      <c r="BJ52" s="2865"/>
      <c r="BK52" s="2865"/>
      <c r="BL52" s="2866"/>
      <c r="BM52" s="2874"/>
      <c r="BN52" s="2875"/>
      <c r="BO52" s="2875"/>
      <c r="BP52" s="1496" t="s">
        <v>808</v>
      </c>
      <c r="BQ52" s="1503"/>
      <c r="BR52" s="1502"/>
      <c r="BS52" s="1861"/>
      <c r="BT52" s="1861"/>
      <c r="BU52" s="1861"/>
      <c r="BV52" s="1861"/>
      <c r="BW52" s="1861"/>
      <c r="BX52" s="1861"/>
      <c r="BY52" s="1861"/>
      <c r="BZ52" s="1861"/>
      <c r="CA52" s="1861"/>
      <c r="CB52" s="1861"/>
      <c r="CC52" s="1861"/>
    </row>
    <row r="53" spans="1:90" ht="14.1" customHeight="1" x14ac:dyDescent="0.15">
      <c r="A53" s="1858"/>
      <c r="B53" s="1517"/>
      <c r="C53" s="3201"/>
      <c r="D53" s="2921"/>
      <c r="E53" s="3062"/>
      <c r="F53" s="3063"/>
      <c r="G53" s="3208"/>
      <c r="H53" s="3211"/>
      <c r="I53" s="3212"/>
      <c r="J53" s="3212"/>
      <c r="K53" s="3214"/>
      <c r="L53" s="3214"/>
      <c r="M53" s="3216"/>
      <c r="N53" s="3216"/>
      <c r="O53" s="3229"/>
      <c r="P53" s="3229"/>
      <c r="Q53" s="3231"/>
      <c r="R53" s="3231"/>
      <c r="S53" s="3231"/>
      <c r="T53" s="3233"/>
      <c r="U53" s="3233"/>
      <c r="V53" s="3235"/>
      <c r="W53" s="3236"/>
      <c r="X53" s="3237"/>
      <c r="Y53" s="3237"/>
      <c r="Z53" s="3238"/>
      <c r="AA53" s="1492"/>
      <c r="AC53" s="1472" t="s">
        <v>1955</v>
      </c>
      <c r="AD53" s="2916" t="s">
        <v>1956</v>
      </c>
      <c r="AE53" s="2916"/>
      <c r="AF53" s="2916"/>
      <c r="AG53" s="2916"/>
      <c r="AH53" s="2916"/>
      <c r="AI53" s="2916"/>
      <c r="AJ53" s="2916"/>
      <c r="AK53" s="2916"/>
      <c r="AL53" s="2916"/>
      <c r="AM53" s="2916"/>
      <c r="AN53" s="2916"/>
      <c r="AO53" s="2916"/>
      <c r="AP53" s="2916"/>
      <c r="AQ53" s="2916"/>
      <c r="AR53" s="3166"/>
      <c r="AS53" s="1862"/>
      <c r="AT53" s="1862"/>
      <c r="AU53" s="2892"/>
      <c r="AV53" s="1873"/>
      <c r="AW53" s="2864">
        <v>13</v>
      </c>
      <c r="AX53" s="2865"/>
      <c r="AY53" s="2865"/>
      <c r="AZ53" s="2866"/>
      <c r="BA53" s="2878"/>
      <c r="BB53" s="2879"/>
      <c r="BC53" s="2879"/>
      <c r="BD53" s="1496" t="s">
        <v>808</v>
      </c>
      <c r="BE53" s="1501"/>
      <c r="BF53" s="1502"/>
      <c r="BG53" s="1519"/>
      <c r="BH53" s="1520"/>
      <c r="BI53" s="2864">
        <v>13</v>
      </c>
      <c r="BJ53" s="2865"/>
      <c r="BK53" s="2865"/>
      <c r="BL53" s="2866"/>
      <c r="BM53" s="2874"/>
      <c r="BN53" s="2875"/>
      <c r="BO53" s="2875"/>
      <c r="BP53" s="1496" t="s">
        <v>808</v>
      </c>
      <c r="BQ53" s="1503"/>
      <c r="BR53" s="1502"/>
      <c r="BS53" s="1861"/>
      <c r="BT53" s="1861"/>
      <c r="BU53" s="1861"/>
      <c r="BV53" s="1861"/>
      <c r="BW53" s="1861"/>
      <c r="BX53" s="1861"/>
      <c r="BY53" s="1861"/>
      <c r="BZ53" s="1861"/>
      <c r="CA53" s="1861"/>
      <c r="CB53" s="1861"/>
      <c r="CC53" s="1861"/>
    </row>
    <row r="54" spans="1:90" ht="14.1" customHeight="1" x14ac:dyDescent="0.15">
      <c r="A54" s="1858"/>
      <c r="B54" s="1517"/>
      <c r="C54" s="3201"/>
      <c r="D54" s="3203"/>
      <c r="E54" s="2937" t="s">
        <v>1957</v>
      </c>
      <c r="F54" s="2938"/>
      <c r="G54" s="2939"/>
      <c r="H54" s="2946" t="s">
        <v>1958</v>
      </c>
      <c r="I54" s="2946"/>
      <c r="J54" s="2946"/>
      <c r="K54" s="2947"/>
      <c r="L54" s="2947"/>
      <c r="M54" s="2948" t="s">
        <v>223</v>
      </c>
      <c r="N54" s="2948"/>
      <c r="O54" s="2987">
        <v>6</v>
      </c>
      <c r="P54" s="2987"/>
      <c r="Q54" s="2989" t="s">
        <v>222</v>
      </c>
      <c r="R54" s="2989"/>
      <c r="S54" s="2989"/>
      <c r="T54" s="3240" t="str">
        <f>IF(K54=0,"",ROUNDDOWN(K54/O54,1))</f>
        <v/>
      </c>
      <c r="U54" s="3240"/>
      <c r="V54" s="2993" t="s">
        <v>76</v>
      </c>
      <c r="W54" s="3237"/>
      <c r="X54" s="3237"/>
      <c r="Y54" s="3237"/>
      <c r="Z54" s="3238"/>
      <c r="AA54" s="1492"/>
      <c r="AC54" s="1522"/>
      <c r="AD54" s="2916"/>
      <c r="AE54" s="2916"/>
      <c r="AF54" s="2916"/>
      <c r="AG54" s="2916"/>
      <c r="AH54" s="2916"/>
      <c r="AI54" s="2916"/>
      <c r="AJ54" s="2916"/>
      <c r="AK54" s="2916"/>
      <c r="AL54" s="2916"/>
      <c r="AM54" s="2916"/>
      <c r="AN54" s="2916"/>
      <c r="AO54" s="2916"/>
      <c r="AP54" s="2916"/>
      <c r="AQ54" s="2916"/>
      <c r="AR54" s="3166"/>
      <c r="AS54" s="1862"/>
      <c r="AT54" s="1862"/>
      <c r="AU54" s="2892"/>
      <c r="AV54" s="1873"/>
      <c r="AW54" s="2864">
        <v>14</v>
      </c>
      <c r="AX54" s="2865"/>
      <c r="AY54" s="2865"/>
      <c r="AZ54" s="2866"/>
      <c r="BA54" s="3197"/>
      <c r="BB54" s="3198"/>
      <c r="BC54" s="3198"/>
      <c r="BD54" s="1496" t="s">
        <v>808</v>
      </c>
      <c r="BE54" s="1501"/>
      <c r="BF54" s="1502"/>
      <c r="BG54" s="1519"/>
      <c r="BH54" s="1520"/>
      <c r="BI54" s="2864">
        <v>14</v>
      </c>
      <c r="BJ54" s="2865"/>
      <c r="BK54" s="2865"/>
      <c r="BL54" s="2866"/>
      <c r="BM54" s="2874"/>
      <c r="BN54" s="2875"/>
      <c r="BO54" s="2875"/>
      <c r="BP54" s="1496" t="s">
        <v>808</v>
      </c>
      <c r="BQ54" s="1503"/>
      <c r="BR54" s="1502"/>
      <c r="BS54" s="1861"/>
      <c r="BT54" s="1861"/>
      <c r="BU54" s="1861"/>
      <c r="BV54" s="1861"/>
      <c r="BW54" s="1861"/>
      <c r="BX54" s="1861"/>
      <c r="BY54" s="1861"/>
      <c r="BZ54" s="1861"/>
      <c r="CA54" s="1861"/>
      <c r="CB54" s="1861"/>
      <c r="CC54" s="1861"/>
    </row>
    <row r="55" spans="1:90" ht="14.1" customHeight="1" x14ac:dyDescent="0.15">
      <c r="A55" s="1858"/>
      <c r="B55" s="1517"/>
      <c r="C55" s="3201"/>
      <c r="D55" s="3203"/>
      <c r="E55" s="2940"/>
      <c r="F55" s="2941"/>
      <c r="G55" s="2942"/>
      <c r="H55" s="2946"/>
      <c r="I55" s="2946"/>
      <c r="J55" s="2946"/>
      <c r="K55" s="2947"/>
      <c r="L55" s="2947"/>
      <c r="M55" s="2949"/>
      <c r="N55" s="2949"/>
      <c r="O55" s="2988"/>
      <c r="P55" s="2988"/>
      <c r="Q55" s="2990"/>
      <c r="R55" s="2990"/>
      <c r="S55" s="2990"/>
      <c r="T55" s="3241"/>
      <c r="U55" s="3241"/>
      <c r="V55" s="2994"/>
      <c r="W55" s="3237"/>
      <c r="X55" s="3237"/>
      <c r="Y55" s="3237"/>
      <c r="Z55" s="3238"/>
      <c r="AA55" s="1492"/>
      <c r="AC55" s="1472" t="s">
        <v>1955</v>
      </c>
      <c r="AD55" s="1459" t="s">
        <v>1959</v>
      </c>
      <c r="AE55" s="1523"/>
      <c r="AF55" s="1523"/>
      <c r="AG55" s="1523"/>
      <c r="AH55" s="1523"/>
      <c r="AI55" s="1523"/>
      <c r="AJ55" s="1523"/>
      <c r="AK55" s="1523"/>
      <c r="AL55" s="1523"/>
      <c r="AM55" s="1523"/>
      <c r="AN55" s="1523"/>
      <c r="AO55" s="1523"/>
      <c r="AP55" s="1523"/>
      <c r="AQ55" s="1523"/>
      <c r="AR55" s="1524"/>
      <c r="AS55" s="1862"/>
      <c r="AT55" s="1862"/>
      <c r="AU55" s="2892"/>
      <c r="AV55" s="1873"/>
      <c r="AW55" s="2864">
        <v>15</v>
      </c>
      <c r="AX55" s="2865"/>
      <c r="AY55" s="2865"/>
      <c r="AZ55" s="2866"/>
      <c r="BA55" s="3197"/>
      <c r="BB55" s="3198"/>
      <c r="BC55" s="3198"/>
      <c r="BD55" s="1496" t="s">
        <v>808</v>
      </c>
      <c r="BE55" s="1501"/>
      <c r="BF55" s="1502"/>
      <c r="BG55" s="1519"/>
      <c r="BH55" s="1520"/>
      <c r="BI55" s="2864">
        <v>15</v>
      </c>
      <c r="BJ55" s="2865"/>
      <c r="BK55" s="2865"/>
      <c r="BL55" s="2866"/>
      <c r="BM55" s="2874"/>
      <c r="BN55" s="2875"/>
      <c r="BO55" s="2875"/>
      <c r="BP55" s="1496" t="s">
        <v>808</v>
      </c>
      <c r="BQ55" s="1503"/>
      <c r="BR55" s="1502"/>
      <c r="BS55" s="1861"/>
      <c r="BT55" s="1861"/>
      <c r="BU55" s="1861"/>
      <c r="BV55" s="1861"/>
      <c r="BW55" s="1861"/>
      <c r="BX55" s="1861"/>
      <c r="BY55" s="1861"/>
      <c r="BZ55" s="1861"/>
      <c r="CA55" s="1861"/>
      <c r="CB55" s="1861"/>
      <c r="CC55" s="1861"/>
    </row>
    <row r="56" spans="1:90" ht="14.1" customHeight="1" x14ac:dyDescent="0.15">
      <c r="A56" s="1858"/>
      <c r="B56" s="1517"/>
      <c r="C56" s="3201"/>
      <c r="D56" s="3203"/>
      <c r="E56" s="2940"/>
      <c r="F56" s="2941"/>
      <c r="G56" s="2942"/>
      <c r="H56" s="2950" t="s">
        <v>1960</v>
      </c>
      <c r="I56" s="2950"/>
      <c r="J56" s="2950"/>
      <c r="K56" s="2952"/>
      <c r="L56" s="2952"/>
      <c r="M56" s="2948" t="s">
        <v>223</v>
      </c>
      <c r="N56" s="2948"/>
      <c r="O56" s="2987">
        <v>5</v>
      </c>
      <c r="P56" s="2987"/>
      <c r="Q56" s="2989" t="s">
        <v>222</v>
      </c>
      <c r="R56" s="2989"/>
      <c r="S56" s="2989"/>
      <c r="T56" s="3240" t="str">
        <f>IF(K56=0,"",ROUNDDOWN(K56/O56,1))</f>
        <v/>
      </c>
      <c r="U56" s="3240"/>
      <c r="V56" s="2993" t="s">
        <v>76</v>
      </c>
      <c r="W56" s="3237"/>
      <c r="X56" s="3237"/>
      <c r="Y56" s="3237"/>
      <c r="Z56" s="3238"/>
      <c r="AA56" s="1492"/>
      <c r="AC56" s="1472"/>
      <c r="AD56" s="1459"/>
      <c r="AE56" s="1523"/>
      <c r="AF56" s="1523"/>
      <c r="AG56" s="1523"/>
      <c r="AH56" s="1523"/>
      <c r="AI56" s="1523"/>
      <c r="AJ56" s="1523"/>
      <c r="AK56" s="1523"/>
      <c r="AL56" s="1523"/>
      <c r="AM56" s="1523"/>
      <c r="AN56" s="1523"/>
      <c r="AO56" s="1523"/>
      <c r="AP56" s="1523"/>
      <c r="AQ56" s="1523"/>
      <c r="AR56" s="1524"/>
      <c r="AS56" s="1862"/>
      <c r="AT56" s="1862"/>
      <c r="AU56" s="2892"/>
      <c r="AV56" s="1873"/>
      <c r="AW56" s="2864">
        <v>16</v>
      </c>
      <c r="AX56" s="2865"/>
      <c r="AY56" s="2865"/>
      <c r="AZ56" s="2866"/>
      <c r="BA56" s="3197"/>
      <c r="BB56" s="3198"/>
      <c r="BC56" s="3198"/>
      <c r="BD56" s="1496" t="s">
        <v>808</v>
      </c>
      <c r="BE56" s="1501"/>
      <c r="BF56" s="1502"/>
      <c r="BG56" s="1519"/>
      <c r="BH56" s="1520"/>
      <c r="BI56" s="2864">
        <v>16</v>
      </c>
      <c r="BJ56" s="2865"/>
      <c r="BK56" s="2865"/>
      <c r="BL56" s="2866"/>
      <c r="BM56" s="2874"/>
      <c r="BN56" s="2875"/>
      <c r="BO56" s="2875"/>
      <c r="BP56" s="1496" t="s">
        <v>808</v>
      </c>
      <c r="BQ56" s="1503"/>
      <c r="BR56" s="1502"/>
      <c r="BS56" s="1861"/>
      <c r="BT56" s="1861"/>
      <c r="BU56" s="1861"/>
      <c r="BV56" s="1861"/>
      <c r="BW56" s="1861"/>
      <c r="BX56" s="1861"/>
      <c r="BY56" s="1861"/>
      <c r="BZ56" s="1861"/>
      <c r="CA56" s="1861"/>
      <c r="CB56" s="1861"/>
      <c r="CC56" s="1861"/>
    </row>
    <row r="57" spans="1:90" ht="14.1" customHeight="1" x14ac:dyDescent="0.15">
      <c r="A57" s="1858"/>
      <c r="B57" s="1517"/>
      <c r="C57" s="3201"/>
      <c r="D57" s="3203"/>
      <c r="E57" s="2943"/>
      <c r="F57" s="2944"/>
      <c r="G57" s="2945"/>
      <c r="H57" s="2951"/>
      <c r="I57" s="2951"/>
      <c r="J57" s="2951"/>
      <c r="K57" s="2953"/>
      <c r="L57" s="2953"/>
      <c r="M57" s="2949"/>
      <c r="N57" s="2949"/>
      <c r="O57" s="2988"/>
      <c r="P57" s="2988"/>
      <c r="Q57" s="2990"/>
      <c r="R57" s="2990"/>
      <c r="S57" s="2990"/>
      <c r="T57" s="3241"/>
      <c r="U57" s="3241"/>
      <c r="V57" s="2994"/>
      <c r="W57" s="3237"/>
      <c r="X57" s="3237"/>
      <c r="Y57" s="3237"/>
      <c r="Z57" s="3238"/>
      <c r="AA57" s="1492"/>
      <c r="AC57" s="1472"/>
      <c r="AD57" s="1459"/>
      <c r="AE57" s="1523"/>
      <c r="AF57" s="1523"/>
      <c r="AG57" s="1523"/>
      <c r="AH57" s="1523"/>
      <c r="AI57" s="1523"/>
      <c r="AJ57" s="1523"/>
      <c r="AK57" s="1523"/>
      <c r="AL57" s="1523"/>
      <c r="AM57" s="1523"/>
      <c r="AN57" s="1523"/>
      <c r="AO57" s="1523"/>
      <c r="AP57" s="1523"/>
      <c r="AQ57" s="1523"/>
      <c r="AR57" s="1524"/>
      <c r="AS57" s="1862"/>
      <c r="AT57" s="1862"/>
      <c r="AU57" s="2892"/>
      <c r="AV57" s="1873"/>
      <c r="AW57" s="2864">
        <v>17</v>
      </c>
      <c r="AX57" s="2865"/>
      <c r="AY57" s="2865"/>
      <c r="AZ57" s="2866"/>
      <c r="BA57" s="3197"/>
      <c r="BB57" s="3198"/>
      <c r="BC57" s="3198"/>
      <c r="BD57" s="1496" t="s">
        <v>808</v>
      </c>
      <c r="BE57" s="1501"/>
      <c r="BF57" s="1502"/>
      <c r="BG57" s="1519"/>
      <c r="BH57" s="1520"/>
      <c r="BI57" s="2864">
        <v>17</v>
      </c>
      <c r="BJ57" s="2865"/>
      <c r="BK57" s="2865"/>
      <c r="BL57" s="2866"/>
      <c r="BM57" s="2874"/>
      <c r="BN57" s="2875"/>
      <c r="BO57" s="2875"/>
      <c r="BP57" s="1496" t="s">
        <v>808</v>
      </c>
      <c r="BQ57" s="1503"/>
      <c r="BR57" s="1502"/>
      <c r="BS57" s="1861"/>
      <c r="BT57" s="1861"/>
      <c r="BU57" s="1861"/>
      <c r="BV57" s="1861"/>
      <c r="BW57" s="1861"/>
      <c r="BX57" s="1861"/>
      <c r="BY57" s="1861"/>
      <c r="BZ57" s="1861"/>
      <c r="CA57" s="1861"/>
      <c r="CB57" s="1861"/>
      <c r="CC57" s="1861"/>
    </row>
    <row r="58" spans="1:90" ht="14.1" customHeight="1" x14ac:dyDescent="0.15">
      <c r="A58" s="1858"/>
      <c r="B58" s="1517"/>
      <c r="C58" s="3201"/>
      <c r="D58" s="3203"/>
      <c r="E58" s="2954" t="s">
        <v>1749</v>
      </c>
      <c r="F58" s="2955"/>
      <c r="G58" s="2955"/>
      <c r="H58" s="2956" t="s">
        <v>1961</v>
      </c>
      <c r="I58" s="2957"/>
      <c r="J58" s="2957"/>
      <c r="K58" s="2959"/>
      <c r="L58" s="2959"/>
      <c r="M58" s="2960" t="s">
        <v>223</v>
      </c>
      <c r="N58" s="2960"/>
      <c r="O58" s="2999">
        <v>6</v>
      </c>
      <c r="P58" s="2999"/>
      <c r="Q58" s="3000" t="s">
        <v>222</v>
      </c>
      <c r="R58" s="3000"/>
      <c r="S58" s="3000"/>
      <c r="T58" s="3245" t="str">
        <f>IF(K58=0,"",ROUNDDOWN(K58/O58,1))</f>
        <v/>
      </c>
      <c r="U58" s="3245"/>
      <c r="V58" s="3025" t="s">
        <v>76</v>
      </c>
      <c r="W58" s="3237"/>
      <c r="X58" s="3237"/>
      <c r="Y58" s="3237"/>
      <c r="Z58" s="3238"/>
      <c r="AA58" s="1492"/>
      <c r="AC58" s="1472" t="s">
        <v>1955</v>
      </c>
      <c r="AD58" s="1525" t="s">
        <v>1962</v>
      </c>
      <c r="AE58" s="1523"/>
      <c r="AF58" s="1523"/>
      <c r="AG58" s="1523"/>
      <c r="AH58" s="1523"/>
      <c r="AI58" s="1523"/>
      <c r="AJ58" s="1523"/>
      <c r="AK58" s="1523"/>
      <c r="AL58" s="1523"/>
      <c r="AM58" s="1523"/>
      <c r="AN58" s="1523"/>
      <c r="AO58" s="1523"/>
      <c r="AP58" s="1523"/>
      <c r="AQ58" s="1523"/>
      <c r="AR58" s="1524"/>
      <c r="AS58" s="1861"/>
      <c r="AT58" s="1861"/>
      <c r="AU58" s="2892"/>
      <c r="AV58" s="1873"/>
      <c r="AW58" s="2864">
        <v>18</v>
      </c>
      <c r="AX58" s="2865"/>
      <c r="AY58" s="2865"/>
      <c r="AZ58" s="2866"/>
      <c r="BA58" s="2878"/>
      <c r="BB58" s="2879"/>
      <c r="BC58" s="2879"/>
      <c r="BD58" s="1496" t="s">
        <v>808</v>
      </c>
      <c r="BE58" s="1847"/>
      <c r="BF58" s="1498"/>
      <c r="BG58" s="1519"/>
      <c r="BH58" s="1520"/>
      <c r="BI58" s="2864">
        <v>18</v>
      </c>
      <c r="BJ58" s="2865"/>
      <c r="BK58" s="2865"/>
      <c r="BL58" s="2866"/>
      <c r="BM58" s="2874"/>
      <c r="BN58" s="2875"/>
      <c r="BO58" s="2875"/>
      <c r="BP58" s="1496" t="s">
        <v>808</v>
      </c>
      <c r="BQ58" s="1503"/>
      <c r="BR58" s="1502"/>
      <c r="BS58" s="1861"/>
      <c r="BT58" s="1861"/>
      <c r="BU58" s="1861"/>
      <c r="BV58" s="1861"/>
      <c r="BW58" s="1861"/>
      <c r="BX58" s="1861"/>
      <c r="BY58" s="1861"/>
      <c r="BZ58" s="1861"/>
      <c r="CA58" s="1861"/>
      <c r="CB58" s="1861"/>
      <c r="CC58" s="1861"/>
    </row>
    <row r="59" spans="1:90" ht="14.1" customHeight="1" x14ac:dyDescent="0.15">
      <c r="A59" s="1858"/>
      <c r="B59" s="1517"/>
      <c r="C59" s="3201"/>
      <c r="D59" s="3203"/>
      <c r="E59" s="2762"/>
      <c r="F59" s="2763"/>
      <c r="G59" s="2763"/>
      <c r="H59" s="2958"/>
      <c r="I59" s="2936"/>
      <c r="J59" s="2936"/>
      <c r="K59" s="2934"/>
      <c r="L59" s="2934"/>
      <c r="M59" s="2744"/>
      <c r="N59" s="2744"/>
      <c r="O59" s="2768"/>
      <c r="P59" s="2768"/>
      <c r="Q59" s="2997"/>
      <c r="R59" s="2997"/>
      <c r="S59" s="2997"/>
      <c r="T59" s="3246"/>
      <c r="U59" s="3246"/>
      <c r="V59" s="2977"/>
      <c r="W59" s="3237"/>
      <c r="X59" s="3237"/>
      <c r="Y59" s="3237"/>
      <c r="Z59" s="3238"/>
      <c r="AA59" s="1492"/>
      <c r="AD59" s="1870" t="s">
        <v>1963</v>
      </c>
      <c r="AE59" s="1459"/>
      <c r="AF59" s="1459"/>
      <c r="AG59" s="1459"/>
      <c r="AH59" s="1459"/>
      <c r="AI59" s="1459"/>
      <c r="AJ59" s="1459"/>
      <c r="AK59" s="1459"/>
      <c r="AL59" s="1459"/>
      <c r="AM59" s="1459"/>
      <c r="AN59" s="1459"/>
      <c r="AO59" s="1459"/>
      <c r="AP59" s="1459"/>
      <c r="AQ59" s="1523"/>
      <c r="AR59" s="1524"/>
      <c r="AS59" s="1862"/>
      <c r="AT59" s="1862"/>
      <c r="AU59" s="2892"/>
      <c r="AV59" s="1873"/>
      <c r="AW59" s="2864">
        <v>19</v>
      </c>
      <c r="AX59" s="2865"/>
      <c r="AY59" s="2865"/>
      <c r="AZ59" s="2866"/>
      <c r="BA59" s="2878"/>
      <c r="BB59" s="2879"/>
      <c r="BC59" s="2879"/>
      <c r="BD59" s="1496" t="s">
        <v>808</v>
      </c>
      <c r="BE59" s="1501"/>
      <c r="BF59" s="1502"/>
      <c r="BG59" s="1519"/>
      <c r="BH59" s="1520"/>
      <c r="BI59" s="2864">
        <v>19</v>
      </c>
      <c r="BJ59" s="2865"/>
      <c r="BK59" s="2865"/>
      <c r="BL59" s="2866"/>
      <c r="BM59" s="2874"/>
      <c r="BN59" s="2875"/>
      <c r="BO59" s="2875"/>
      <c r="BP59" s="1496" t="s">
        <v>808</v>
      </c>
      <c r="BQ59" s="1503"/>
      <c r="BR59" s="1502"/>
      <c r="BS59" s="1861"/>
      <c r="BT59" s="1861"/>
      <c r="BU59" s="1861"/>
      <c r="BV59" s="1861"/>
      <c r="BW59" s="1861"/>
      <c r="BX59" s="1861"/>
      <c r="BY59" s="1861"/>
      <c r="BZ59" s="1861"/>
      <c r="CA59" s="1861"/>
      <c r="CB59" s="1861"/>
      <c r="CC59" s="1861"/>
    </row>
    <row r="60" spans="1:90" ht="14.1" customHeight="1" x14ac:dyDescent="0.15">
      <c r="A60" s="1858"/>
      <c r="B60" s="1517"/>
      <c r="C60" s="3201"/>
      <c r="D60" s="2921"/>
      <c r="E60" s="3002" t="s">
        <v>1964</v>
      </c>
      <c r="F60" s="3003"/>
      <c r="G60" s="3004"/>
      <c r="H60" s="3217" t="s">
        <v>1958</v>
      </c>
      <c r="I60" s="3218"/>
      <c r="J60" s="3218"/>
      <c r="K60" s="3052"/>
      <c r="L60" s="3052"/>
      <c r="M60" s="3006" t="s">
        <v>223</v>
      </c>
      <c r="N60" s="3006"/>
      <c r="O60" s="3050">
        <v>20</v>
      </c>
      <c r="P60" s="3050"/>
      <c r="Q60" s="3243" t="s">
        <v>222</v>
      </c>
      <c r="R60" s="3243"/>
      <c r="S60" s="3243"/>
      <c r="T60" s="3259" t="str">
        <f>IF(K60=0,"",ROUNDDOWN(K60/O60,1))</f>
        <v/>
      </c>
      <c r="U60" s="3259"/>
      <c r="V60" s="3261" t="s">
        <v>76</v>
      </c>
      <c r="W60" s="3236"/>
      <c r="X60" s="3237"/>
      <c r="Y60" s="3237"/>
      <c r="Z60" s="3238"/>
      <c r="AA60" s="1492"/>
      <c r="AC60" s="1472" t="s">
        <v>1955</v>
      </c>
      <c r="AD60" s="1528" t="s">
        <v>1965</v>
      </c>
      <c r="AE60" s="1525"/>
      <c r="AF60" s="1525"/>
      <c r="AG60" s="1525"/>
      <c r="AH60" s="1525"/>
      <c r="AI60" s="1525"/>
      <c r="AJ60" s="1525"/>
      <c r="AK60" s="1525"/>
      <c r="AL60" s="1525"/>
      <c r="AM60" s="1525"/>
      <c r="AN60" s="1525"/>
      <c r="AO60" s="1525"/>
      <c r="AP60" s="1525"/>
      <c r="AQ60" s="1459"/>
      <c r="AR60" s="1521"/>
      <c r="AS60" s="1862"/>
      <c r="AT60" s="1862"/>
      <c r="AU60" s="2892"/>
      <c r="AV60" s="1873"/>
      <c r="AW60" s="2864">
        <v>20</v>
      </c>
      <c r="AX60" s="2865"/>
      <c r="AY60" s="2865"/>
      <c r="AZ60" s="2866"/>
      <c r="BA60" s="2878"/>
      <c r="BB60" s="2879"/>
      <c r="BC60" s="2879"/>
      <c r="BD60" s="1496" t="s">
        <v>808</v>
      </c>
      <c r="BE60" s="1501"/>
      <c r="BF60" s="1502"/>
      <c r="BG60" s="1511"/>
      <c r="BH60" s="1512"/>
      <c r="BI60" s="2864">
        <v>20</v>
      </c>
      <c r="BJ60" s="2865"/>
      <c r="BK60" s="2865"/>
      <c r="BL60" s="2866"/>
      <c r="BM60" s="2874"/>
      <c r="BN60" s="2875"/>
      <c r="BO60" s="2875"/>
      <c r="BP60" s="1496" t="s">
        <v>808</v>
      </c>
      <c r="BQ60" s="1847"/>
      <c r="BR60" s="1499"/>
      <c r="BS60" s="1861"/>
      <c r="BT60" s="1861"/>
      <c r="BU60" s="1861"/>
      <c r="BV60" s="1861"/>
      <c r="BW60" s="1861"/>
      <c r="BX60" s="1861"/>
      <c r="BY60" s="1861"/>
      <c r="BZ60" s="1861"/>
      <c r="CA60" s="1861"/>
      <c r="CB60" s="1861"/>
      <c r="CC60" s="1861"/>
    </row>
    <row r="61" spans="1:90" ht="14.1" customHeight="1" x14ac:dyDescent="0.15">
      <c r="A61" s="1858"/>
      <c r="B61" s="1517"/>
      <c r="C61" s="3201"/>
      <c r="D61" s="2921"/>
      <c r="E61" s="3005"/>
      <c r="F61" s="3006"/>
      <c r="G61" s="3004"/>
      <c r="H61" s="3219"/>
      <c r="I61" s="3046"/>
      <c r="J61" s="3046"/>
      <c r="K61" s="3048"/>
      <c r="L61" s="3048"/>
      <c r="M61" s="3220"/>
      <c r="N61" s="3220"/>
      <c r="O61" s="3242"/>
      <c r="P61" s="3242"/>
      <c r="Q61" s="3244"/>
      <c r="R61" s="3244"/>
      <c r="S61" s="3244"/>
      <c r="T61" s="3260"/>
      <c r="U61" s="3260"/>
      <c r="V61" s="3262"/>
      <c r="W61" s="3236"/>
      <c r="X61" s="3237"/>
      <c r="Y61" s="3237"/>
      <c r="Z61" s="3238"/>
      <c r="AA61" s="1492"/>
      <c r="AB61" s="1861"/>
      <c r="AC61" s="1861"/>
      <c r="AD61" s="1852"/>
      <c r="AE61" s="1812"/>
      <c r="AF61" s="1812"/>
      <c r="AG61" s="1812"/>
      <c r="AH61" s="1812"/>
      <c r="AI61" s="1812"/>
      <c r="AJ61" s="1812"/>
      <c r="AK61" s="1812"/>
      <c r="AL61" s="1812"/>
      <c r="AM61" s="1812"/>
      <c r="AN61" s="1812"/>
      <c r="AO61" s="1812"/>
      <c r="AP61" s="1812"/>
      <c r="AQ61" s="1813"/>
      <c r="AR61" s="1814"/>
      <c r="AS61" s="1862"/>
      <c r="AT61" s="1862"/>
      <c r="AU61" s="2892"/>
      <c r="AV61" s="1873"/>
      <c r="AW61" s="2864">
        <v>21</v>
      </c>
      <c r="AX61" s="2865"/>
      <c r="AY61" s="2865"/>
      <c r="AZ61" s="2866"/>
      <c r="BA61" s="2878"/>
      <c r="BB61" s="2879"/>
      <c r="BC61" s="2879"/>
      <c r="BD61" s="1496" t="s">
        <v>808</v>
      </c>
      <c r="BE61" s="1501"/>
      <c r="BF61" s="1502"/>
      <c r="BG61" s="1511"/>
      <c r="BH61" s="1512"/>
      <c r="BI61" s="2864">
        <v>21</v>
      </c>
      <c r="BJ61" s="2865"/>
      <c r="BK61" s="2865"/>
      <c r="BL61" s="2866"/>
      <c r="BM61" s="2874"/>
      <c r="BN61" s="2875"/>
      <c r="BO61" s="2875"/>
      <c r="BP61" s="1496" t="s">
        <v>808</v>
      </c>
      <c r="BQ61" s="1503"/>
      <c r="BR61" s="1502"/>
      <c r="BS61" s="1861"/>
      <c r="BT61" s="1861"/>
      <c r="BU61" s="1529" t="s">
        <v>1966</v>
      </c>
      <c r="BV61" s="1861"/>
      <c r="BW61" s="1861"/>
      <c r="BX61" s="1861"/>
      <c r="BY61" s="1861"/>
      <c r="BZ61" s="1861"/>
      <c r="CA61" s="1861"/>
      <c r="CB61" s="1861"/>
      <c r="CC61" s="1861"/>
    </row>
    <row r="62" spans="1:90" s="1465" customFormat="1" ht="14.1" customHeight="1" x14ac:dyDescent="0.15">
      <c r="A62" s="1530"/>
      <c r="B62" s="1531"/>
      <c r="C62" s="3201"/>
      <c r="D62" s="2921"/>
      <c r="E62" s="3005"/>
      <c r="F62" s="3006"/>
      <c r="G62" s="3004"/>
      <c r="H62" s="3247" t="s">
        <v>1967</v>
      </c>
      <c r="I62" s="3248"/>
      <c r="J62" s="3248"/>
      <c r="K62" s="3251"/>
      <c r="L62" s="3251"/>
      <c r="M62" s="3253" t="s">
        <v>223</v>
      </c>
      <c r="N62" s="3253"/>
      <c r="O62" s="3255">
        <v>15</v>
      </c>
      <c r="P62" s="3255"/>
      <c r="Q62" s="3257" t="s">
        <v>222</v>
      </c>
      <c r="R62" s="3257"/>
      <c r="S62" s="3257"/>
      <c r="T62" s="3263" t="str">
        <f>IF(K62=0,"",ROUNDDOWN(K62/O62,1))</f>
        <v/>
      </c>
      <c r="U62" s="3263"/>
      <c r="V62" s="3265" t="s">
        <v>76</v>
      </c>
      <c r="W62" s="3236"/>
      <c r="X62" s="3237"/>
      <c r="Y62" s="3237"/>
      <c r="Z62" s="3238"/>
      <c r="AA62" s="1532"/>
      <c r="AB62" s="1550" t="s">
        <v>1968</v>
      </c>
      <c r="AC62" s="1471"/>
      <c r="AD62" s="1471"/>
      <c r="AE62" s="1471"/>
      <c r="AF62" s="1471"/>
      <c r="AG62" s="1471"/>
      <c r="AH62" s="1471"/>
      <c r="AI62" s="1471"/>
      <c r="AJ62" s="1471"/>
      <c r="AK62" s="1471"/>
      <c r="AL62" s="1471"/>
      <c r="AM62" s="1471"/>
      <c r="AN62" s="1471"/>
      <c r="AO62" s="1471"/>
      <c r="AP62" s="1471"/>
      <c r="AQ62" s="1471"/>
      <c r="AR62" s="1551"/>
      <c r="AS62" s="1536"/>
      <c r="AT62" s="1536"/>
      <c r="AU62" s="2892"/>
      <c r="AV62" s="1873"/>
      <c r="AW62" s="2864">
        <v>22</v>
      </c>
      <c r="AX62" s="2865"/>
      <c r="AY62" s="2865"/>
      <c r="AZ62" s="2866"/>
      <c r="BA62" s="2878"/>
      <c r="BB62" s="2879"/>
      <c r="BC62" s="2879"/>
      <c r="BD62" s="1537" t="s">
        <v>808</v>
      </c>
      <c r="BE62" s="1501"/>
      <c r="BF62" s="1538"/>
      <c r="BG62" s="1539"/>
      <c r="BH62" s="1540"/>
      <c r="BI62" s="2864">
        <v>22</v>
      </c>
      <c r="BJ62" s="2865"/>
      <c r="BK62" s="2865"/>
      <c r="BL62" s="2866"/>
      <c r="BM62" s="3267"/>
      <c r="BN62" s="3268"/>
      <c r="BO62" s="3268"/>
      <c r="BP62" s="1537" t="s">
        <v>808</v>
      </c>
      <c r="BQ62" s="1501"/>
      <c r="BR62" s="1538"/>
      <c r="BS62" s="1873"/>
      <c r="BT62" s="1873"/>
      <c r="BU62" s="3001" t="s">
        <v>1969</v>
      </c>
      <c r="BV62" s="3001"/>
      <c r="BW62" s="3001"/>
      <c r="BX62" s="3001"/>
      <c r="BY62" s="3001"/>
      <c r="BZ62" s="3001"/>
      <c r="CA62" s="3001"/>
      <c r="CB62" s="3001"/>
      <c r="CC62" s="3001"/>
      <c r="CD62" s="3001"/>
      <c r="CE62" s="3001"/>
      <c r="CF62" s="3001"/>
      <c r="CG62" s="3001"/>
      <c r="CH62" s="3001"/>
      <c r="CI62" s="3001"/>
      <c r="CJ62" s="3001"/>
      <c r="CK62" s="3001"/>
      <c r="CL62" s="3001"/>
    </row>
    <row r="63" spans="1:90" s="1465" customFormat="1" ht="14.1" customHeight="1" x14ac:dyDescent="0.15">
      <c r="A63" s="1530"/>
      <c r="B63" s="1531"/>
      <c r="C63" s="3201"/>
      <c r="D63" s="2921"/>
      <c r="E63" s="3007"/>
      <c r="F63" s="3008"/>
      <c r="G63" s="3009"/>
      <c r="H63" s="3249"/>
      <c r="I63" s="3250"/>
      <c r="J63" s="3250"/>
      <c r="K63" s="3252"/>
      <c r="L63" s="3252"/>
      <c r="M63" s="3254"/>
      <c r="N63" s="3254"/>
      <c r="O63" s="3256"/>
      <c r="P63" s="3256"/>
      <c r="Q63" s="3258"/>
      <c r="R63" s="3258"/>
      <c r="S63" s="3258"/>
      <c r="T63" s="3264"/>
      <c r="U63" s="3264"/>
      <c r="V63" s="3266"/>
      <c r="W63" s="3236"/>
      <c r="X63" s="3237"/>
      <c r="Y63" s="3237"/>
      <c r="Z63" s="3238"/>
      <c r="AA63" s="1532"/>
      <c r="AB63" s="1873"/>
      <c r="AC63" s="3058" t="s">
        <v>1970</v>
      </c>
      <c r="AD63" s="3058"/>
      <c r="AE63" s="3058"/>
      <c r="AF63" s="3058"/>
      <c r="AG63" s="3058"/>
      <c r="AH63" s="3058"/>
      <c r="AI63" s="3058"/>
      <c r="AJ63" s="3058"/>
      <c r="AK63" s="3058"/>
      <c r="AL63" s="3058"/>
      <c r="AM63" s="3058"/>
      <c r="AN63" s="3058"/>
      <c r="AO63" s="3058"/>
      <c r="AP63" s="3058"/>
      <c r="AQ63" s="3058"/>
      <c r="AR63" s="3156"/>
      <c r="AS63" s="1536"/>
      <c r="AT63" s="1536"/>
      <c r="AU63" s="2892"/>
      <c r="AV63" s="1542"/>
      <c r="AW63" s="2864">
        <v>23</v>
      </c>
      <c r="AX63" s="2865"/>
      <c r="AY63" s="2865"/>
      <c r="AZ63" s="2866"/>
      <c r="BA63" s="2878"/>
      <c r="BB63" s="2879"/>
      <c r="BC63" s="2879"/>
      <c r="BD63" s="1537" t="s">
        <v>808</v>
      </c>
      <c r="BE63" s="1543"/>
      <c r="BF63" s="1498"/>
      <c r="BG63" s="1539"/>
      <c r="BH63" s="1540"/>
      <c r="BI63" s="2864">
        <v>23</v>
      </c>
      <c r="BJ63" s="2865"/>
      <c r="BK63" s="2865"/>
      <c r="BL63" s="2866"/>
      <c r="BM63" s="3267"/>
      <c r="BN63" s="3268"/>
      <c r="BO63" s="3268"/>
      <c r="BP63" s="1537" t="s">
        <v>808</v>
      </c>
      <c r="BQ63" s="1501"/>
      <c r="BR63" s="1538"/>
      <c r="BS63" s="1873"/>
      <c r="BT63" s="1873"/>
      <c r="BU63" s="3001"/>
      <c r="BV63" s="3001"/>
      <c r="BW63" s="3001"/>
      <c r="BX63" s="3001"/>
      <c r="BY63" s="3001"/>
      <c r="BZ63" s="3001"/>
      <c r="CA63" s="3001"/>
      <c r="CB63" s="3001"/>
      <c r="CC63" s="3001"/>
      <c r="CD63" s="3001"/>
      <c r="CE63" s="3001"/>
      <c r="CF63" s="3001"/>
      <c r="CG63" s="3001"/>
      <c r="CH63" s="3001"/>
      <c r="CI63" s="3001"/>
      <c r="CJ63" s="3001"/>
      <c r="CK63" s="3001"/>
      <c r="CL63" s="3001"/>
    </row>
    <row r="64" spans="1:90" s="1465" customFormat="1" ht="14.1" customHeight="1" x14ac:dyDescent="0.15">
      <c r="A64" s="1530"/>
      <c r="B64" s="1531"/>
      <c r="C64" s="3201"/>
      <c r="D64" s="3203"/>
      <c r="E64" s="3037" t="s">
        <v>1971</v>
      </c>
      <c r="F64" s="3038"/>
      <c r="G64" s="3039"/>
      <c r="H64" s="3217" t="s">
        <v>1958</v>
      </c>
      <c r="I64" s="3049"/>
      <c r="J64" s="3049"/>
      <c r="K64" s="3047"/>
      <c r="L64" s="3047"/>
      <c r="M64" s="2738" t="s">
        <v>223</v>
      </c>
      <c r="N64" s="2738"/>
      <c r="O64" s="3270">
        <v>30</v>
      </c>
      <c r="P64" s="3270"/>
      <c r="Q64" s="3271" t="s">
        <v>222</v>
      </c>
      <c r="R64" s="3271"/>
      <c r="S64" s="3271"/>
      <c r="T64" s="3274" t="str">
        <f>IF(K64=0,"",ROUNDDOWN(K64/O64,1))</f>
        <v/>
      </c>
      <c r="U64" s="3274"/>
      <c r="V64" s="3125" t="s">
        <v>76</v>
      </c>
      <c r="W64" s="3237"/>
      <c r="X64" s="3237"/>
      <c r="Y64" s="3237"/>
      <c r="Z64" s="3238"/>
      <c r="AA64" s="1532"/>
      <c r="AB64" s="1873"/>
      <c r="AC64" s="3058"/>
      <c r="AD64" s="3058"/>
      <c r="AE64" s="3058"/>
      <c r="AF64" s="3058"/>
      <c r="AG64" s="3058"/>
      <c r="AH64" s="3058"/>
      <c r="AI64" s="3058"/>
      <c r="AJ64" s="3058"/>
      <c r="AK64" s="3058"/>
      <c r="AL64" s="3058"/>
      <c r="AM64" s="3058"/>
      <c r="AN64" s="3058"/>
      <c r="AO64" s="3058"/>
      <c r="AP64" s="3058"/>
      <c r="AQ64" s="3058"/>
      <c r="AR64" s="3156"/>
      <c r="AS64" s="1536"/>
      <c r="AT64" s="1536"/>
      <c r="AU64" s="1545"/>
      <c r="AV64" s="1542"/>
      <c r="AW64" s="2864">
        <v>24</v>
      </c>
      <c r="AX64" s="2865"/>
      <c r="AY64" s="2865"/>
      <c r="AZ64" s="2866"/>
      <c r="BA64" s="2878"/>
      <c r="BB64" s="2879"/>
      <c r="BC64" s="2879"/>
      <c r="BD64" s="1537" t="s">
        <v>808</v>
      </c>
      <c r="BE64" s="1501"/>
      <c r="BF64" s="1538"/>
      <c r="BG64" s="1546"/>
      <c r="BH64" s="1547"/>
      <c r="BI64" s="2864">
        <v>24</v>
      </c>
      <c r="BJ64" s="2865"/>
      <c r="BK64" s="2865"/>
      <c r="BL64" s="2866"/>
      <c r="BM64" s="3267"/>
      <c r="BN64" s="3268"/>
      <c r="BO64" s="3268"/>
      <c r="BP64" s="1537" t="s">
        <v>808</v>
      </c>
      <c r="BQ64" s="1501"/>
      <c r="BR64" s="1538"/>
      <c r="BS64" s="1873"/>
      <c r="BT64" s="1873"/>
      <c r="BU64" s="3001"/>
      <c r="BV64" s="3001"/>
      <c r="BW64" s="3001"/>
      <c r="BX64" s="3001"/>
      <c r="BY64" s="3001"/>
      <c r="BZ64" s="3001"/>
      <c r="CA64" s="3001"/>
      <c r="CB64" s="3001"/>
      <c r="CC64" s="3001"/>
      <c r="CD64" s="3001"/>
      <c r="CE64" s="3001"/>
      <c r="CF64" s="3001"/>
      <c r="CG64" s="3001"/>
      <c r="CH64" s="3001"/>
      <c r="CI64" s="3001"/>
      <c r="CJ64" s="3001"/>
      <c r="CK64" s="3001"/>
      <c r="CL64" s="3001"/>
    </row>
    <row r="65" spans="1:90" ht="14.1" customHeight="1" x14ac:dyDescent="0.15">
      <c r="A65" s="1858"/>
      <c r="B65" s="1517"/>
      <c r="C65" s="3201"/>
      <c r="D65" s="3203"/>
      <c r="E65" s="3002"/>
      <c r="F65" s="3040"/>
      <c r="G65" s="3041"/>
      <c r="H65" s="3269"/>
      <c r="I65" s="3027"/>
      <c r="J65" s="3027"/>
      <c r="K65" s="3053"/>
      <c r="L65" s="3053"/>
      <c r="M65" s="3008"/>
      <c r="N65" s="3008"/>
      <c r="O65" s="3029"/>
      <c r="P65" s="3029"/>
      <c r="Q65" s="3272"/>
      <c r="R65" s="3272"/>
      <c r="S65" s="3272"/>
      <c r="T65" s="3275"/>
      <c r="U65" s="3275"/>
      <c r="V65" s="3127"/>
      <c r="W65" s="3237"/>
      <c r="X65" s="3237"/>
      <c r="Y65" s="3237"/>
      <c r="Z65" s="3238"/>
      <c r="AA65" s="1492"/>
      <c r="AB65" s="1861"/>
      <c r="AC65" s="3058"/>
      <c r="AD65" s="3058"/>
      <c r="AE65" s="3058"/>
      <c r="AF65" s="3058"/>
      <c r="AG65" s="3058"/>
      <c r="AH65" s="3058"/>
      <c r="AI65" s="3058"/>
      <c r="AJ65" s="3058"/>
      <c r="AK65" s="3058"/>
      <c r="AL65" s="3058"/>
      <c r="AM65" s="3058"/>
      <c r="AN65" s="3058"/>
      <c r="AO65" s="3058"/>
      <c r="AP65" s="3058"/>
      <c r="AQ65" s="3058"/>
      <c r="AR65" s="3156"/>
      <c r="AS65" s="1471"/>
      <c r="AT65" s="1471"/>
      <c r="AU65" s="1851"/>
      <c r="AV65" s="1542"/>
      <c r="AW65" s="2864">
        <v>25</v>
      </c>
      <c r="AX65" s="2865"/>
      <c r="AY65" s="2865"/>
      <c r="AZ65" s="2866"/>
      <c r="BA65" s="2878"/>
      <c r="BB65" s="2879"/>
      <c r="BC65" s="2879"/>
      <c r="BD65" s="1496" t="s">
        <v>808</v>
      </c>
      <c r="BE65" s="1501"/>
      <c r="BF65" s="1502"/>
      <c r="BG65" s="1548"/>
      <c r="BH65" s="1549"/>
      <c r="BI65" s="2864">
        <v>25</v>
      </c>
      <c r="BJ65" s="2865"/>
      <c r="BK65" s="2865"/>
      <c r="BL65" s="2866"/>
      <c r="BM65" s="2874"/>
      <c r="BN65" s="2875"/>
      <c r="BO65" s="2875"/>
      <c r="BP65" s="1496" t="s">
        <v>808</v>
      </c>
      <c r="BQ65" s="1847"/>
      <c r="BR65" s="1499"/>
      <c r="BS65" s="1861"/>
      <c r="BT65" s="1861"/>
      <c r="BU65" s="3001"/>
      <c r="BV65" s="3001"/>
      <c r="BW65" s="3001"/>
      <c r="BX65" s="3001"/>
      <c r="BY65" s="3001"/>
      <c r="BZ65" s="3001"/>
      <c r="CA65" s="3001"/>
      <c r="CB65" s="3001"/>
      <c r="CC65" s="3001"/>
      <c r="CD65" s="3001"/>
      <c r="CE65" s="3001"/>
      <c r="CF65" s="3001"/>
      <c r="CG65" s="3001"/>
      <c r="CH65" s="3001"/>
      <c r="CI65" s="3001"/>
      <c r="CJ65" s="3001"/>
      <c r="CK65" s="3001"/>
      <c r="CL65" s="3001"/>
    </row>
    <row r="66" spans="1:90" ht="14.1" customHeight="1" x14ac:dyDescent="0.15">
      <c r="A66" s="1858"/>
      <c r="B66" s="1517"/>
      <c r="C66" s="3201"/>
      <c r="D66" s="3203"/>
      <c r="E66" s="3002"/>
      <c r="F66" s="3040"/>
      <c r="G66" s="3041"/>
      <c r="H66" s="3273" t="s">
        <v>1967</v>
      </c>
      <c r="I66" s="3045"/>
      <c r="J66" s="3045"/>
      <c r="K66" s="3047"/>
      <c r="L66" s="3047"/>
      <c r="M66" s="2738" t="s">
        <v>223</v>
      </c>
      <c r="N66" s="2738"/>
      <c r="O66" s="3270">
        <v>25</v>
      </c>
      <c r="P66" s="3270"/>
      <c r="Q66" s="3278" t="s">
        <v>222</v>
      </c>
      <c r="R66" s="3278"/>
      <c r="S66" s="3278"/>
      <c r="T66" s="3274" t="str">
        <f>IF(K66=0,"",ROUNDDOWN(K66/O66,1))</f>
        <v/>
      </c>
      <c r="U66" s="3274"/>
      <c r="V66" s="3125" t="s">
        <v>76</v>
      </c>
      <c r="W66" s="3237"/>
      <c r="X66" s="3237"/>
      <c r="Y66" s="3237"/>
      <c r="Z66" s="3238"/>
      <c r="AA66" s="1492"/>
      <c r="AB66" s="1861"/>
      <c r="AC66" s="1471"/>
      <c r="AD66" s="1471"/>
      <c r="AE66" s="1471"/>
      <c r="AF66" s="1471"/>
      <c r="AG66" s="1471"/>
      <c r="AH66" s="1471"/>
      <c r="AI66" s="1471"/>
      <c r="AJ66" s="1471"/>
      <c r="AK66" s="1471"/>
      <c r="AL66" s="1471"/>
      <c r="AM66" s="1471"/>
      <c r="AN66" s="1471"/>
      <c r="AO66" s="1471"/>
      <c r="AP66" s="1471"/>
      <c r="AQ66" s="1471"/>
      <c r="AR66" s="1551"/>
      <c r="AS66" s="1848"/>
      <c r="AT66" s="1848"/>
      <c r="AU66" s="1861"/>
      <c r="AV66" s="1542"/>
      <c r="AW66" s="2864">
        <v>26</v>
      </c>
      <c r="AX66" s="2865"/>
      <c r="AY66" s="2865"/>
      <c r="AZ66" s="2866"/>
      <c r="BA66" s="2878"/>
      <c r="BB66" s="2879"/>
      <c r="BC66" s="2879"/>
      <c r="BD66" s="1496" t="s">
        <v>808</v>
      </c>
      <c r="BE66" s="1501"/>
      <c r="BF66" s="1502"/>
      <c r="BG66" s="1548"/>
      <c r="BH66" s="1549"/>
      <c r="BI66" s="2864">
        <v>26</v>
      </c>
      <c r="BJ66" s="2865"/>
      <c r="BK66" s="2865"/>
      <c r="BL66" s="2866"/>
      <c r="BM66" s="2874"/>
      <c r="BN66" s="2875"/>
      <c r="BO66" s="2875"/>
      <c r="BP66" s="1496" t="s">
        <v>808</v>
      </c>
      <c r="BQ66" s="1503"/>
      <c r="BR66" s="1502"/>
      <c r="BS66" s="1861"/>
      <c r="BT66" s="1861"/>
      <c r="BU66" s="3001"/>
      <c r="BV66" s="3001"/>
      <c r="BW66" s="3001"/>
      <c r="BX66" s="3001"/>
      <c r="BY66" s="3001"/>
      <c r="BZ66" s="3001"/>
      <c r="CA66" s="3001"/>
      <c r="CB66" s="3001"/>
      <c r="CC66" s="3001"/>
      <c r="CD66" s="3001"/>
      <c r="CE66" s="3001"/>
      <c r="CF66" s="3001"/>
      <c r="CG66" s="3001"/>
      <c r="CH66" s="3001"/>
      <c r="CI66" s="3001"/>
      <c r="CJ66" s="3001"/>
      <c r="CK66" s="3001"/>
      <c r="CL66" s="3001"/>
    </row>
    <row r="67" spans="1:90" ht="14.1" customHeight="1" x14ac:dyDescent="0.15">
      <c r="A67" s="1858"/>
      <c r="B67" s="1517"/>
      <c r="C67" s="3201"/>
      <c r="D67" s="3203"/>
      <c r="E67" s="3042"/>
      <c r="F67" s="3043"/>
      <c r="G67" s="3044"/>
      <c r="H67" s="3269"/>
      <c r="I67" s="3027"/>
      <c r="J67" s="3027"/>
      <c r="K67" s="3052"/>
      <c r="L67" s="3052"/>
      <c r="M67" s="3008"/>
      <c r="N67" s="3008"/>
      <c r="O67" s="3029"/>
      <c r="P67" s="3029"/>
      <c r="Q67" s="3272"/>
      <c r="R67" s="3272"/>
      <c r="S67" s="3272"/>
      <c r="T67" s="3279"/>
      <c r="U67" s="3279"/>
      <c r="V67" s="3261"/>
      <c r="W67" s="2801"/>
      <c r="X67" s="2801"/>
      <c r="Y67" s="2801"/>
      <c r="Z67" s="3239"/>
      <c r="AA67" s="1492"/>
      <c r="AB67" s="1550" t="s">
        <v>2147</v>
      </c>
      <c r="AC67" s="1471"/>
      <c r="AD67" s="1471"/>
      <c r="AE67" s="1471"/>
      <c r="AF67" s="1471"/>
      <c r="AG67" s="1471"/>
      <c r="AH67" s="1471"/>
      <c r="AI67" s="1471"/>
      <c r="AJ67" s="1471"/>
      <c r="AK67" s="1471"/>
      <c r="AL67" s="1471"/>
      <c r="AM67" s="1471"/>
      <c r="AN67" s="1471"/>
      <c r="AO67" s="1471"/>
      <c r="AP67" s="1471"/>
      <c r="AQ67" s="1471"/>
      <c r="AR67" s="1551"/>
      <c r="AS67" s="1848"/>
      <c r="AT67" s="1848"/>
      <c r="AU67" s="1861"/>
      <c r="AV67" s="1542"/>
      <c r="AW67" s="2864">
        <v>27</v>
      </c>
      <c r="AX67" s="2865"/>
      <c r="AY67" s="2865"/>
      <c r="AZ67" s="2866"/>
      <c r="BA67" s="2878"/>
      <c r="BB67" s="2879"/>
      <c r="BC67" s="2879"/>
      <c r="BD67" s="1496" t="s">
        <v>808</v>
      </c>
      <c r="BE67" s="1501"/>
      <c r="BF67" s="1502"/>
      <c r="BG67" s="1548"/>
      <c r="BH67" s="1549"/>
      <c r="BI67" s="2864">
        <v>27</v>
      </c>
      <c r="BJ67" s="2865"/>
      <c r="BK67" s="2865"/>
      <c r="BL67" s="2866"/>
      <c r="BM67" s="2874"/>
      <c r="BN67" s="2875"/>
      <c r="BO67" s="2875"/>
      <c r="BP67" s="1496" t="s">
        <v>808</v>
      </c>
      <c r="BQ67" s="1503"/>
      <c r="BR67" s="1502"/>
      <c r="BS67" s="1861"/>
      <c r="BT67" s="1861"/>
      <c r="BU67" s="3001"/>
      <c r="BV67" s="3001"/>
      <c r="BW67" s="3001"/>
      <c r="BX67" s="3001"/>
      <c r="BY67" s="3001"/>
      <c r="BZ67" s="3001"/>
      <c r="CA67" s="3001"/>
      <c r="CB67" s="3001"/>
      <c r="CC67" s="3001"/>
      <c r="CD67" s="3001"/>
      <c r="CE67" s="3001"/>
      <c r="CF67" s="3001"/>
      <c r="CG67" s="3001"/>
      <c r="CH67" s="3001"/>
      <c r="CI67" s="3001"/>
      <c r="CJ67" s="3001"/>
      <c r="CK67" s="3001"/>
      <c r="CL67" s="3001"/>
    </row>
    <row r="68" spans="1:90" ht="14.1" customHeight="1" x14ac:dyDescent="0.15">
      <c r="A68" s="1858"/>
      <c r="B68" s="1517"/>
      <c r="C68" s="3201"/>
      <c r="D68" s="3204"/>
      <c r="E68" s="2742" t="s">
        <v>324</v>
      </c>
      <c r="F68" s="2742"/>
      <c r="G68" s="2742"/>
      <c r="H68" s="3225" t="s">
        <v>60</v>
      </c>
      <c r="I68" s="2967"/>
      <c r="J68" s="2967"/>
      <c r="K68" s="3226">
        <f>SUM(K52:L67)</f>
        <v>0</v>
      </c>
      <c r="L68" s="3226"/>
      <c r="M68" s="2970" t="s">
        <v>1973</v>
      </c>
      <c r="N68" s="2970"/>
      <c r="O68" s="1858"/>
      <c r="Q68" s="2967" t="s">
        <v>105</v>
      </c>
      <c r="R68" s="2967"/>
      <c r="S68" s="2967"/>
      <c r="T68" s="3276">
        <f>ROUND(SUM(T52:U67),0)</f>
        <v>0</v>
      </c>
      <c r="U68" s="3276"/>
      <c r="V68" s="2759" t="s">
        <v>21</v>
      </c>
      <c r="W68" s="2797" t="s">
        <v>1974</v>
      </c>
      <c r="X68" s="2798"/>
      <c r="Y68" s="2798"/>
      <c r="Z68" s="3280"/>
      <c r="AA68" s="1492"/>
      <c r="AB68" s="1554"/>
      <c r="AC68" s="3058" t="s">
        <v>2148</v>
      </c>
      <c r="AD68" s="3058"/>
      <c r="AE68" s="3058"/>
      <c r="AF68" s="3058"/>
      <c r="AG68" s="3058"/>
      <c r="AH68" s="3058"/>
      <c r="AI68" s="3058"/>
      <c r="AJ68" s="3058"/>
      <c r="AK68" s="3058"/>
      <c r="AL68" s="3058"/>
      <c r="AM68" s="3058"/>
      <c r="AN68" s="3058"/>
      <c r="AO68" s="3058"/>
      <c r="AP68" s="3058"/>
      <c r="AQ68" s="3058"/>
      <c r="AR68" s="3156"/>
      <c r="AS68" s="1862"/>
      <c r="AT68" s="1862"/>
      <c r="AU68" s="1861"/>
      <c r="AV68" s="1542"/>
      <c r="AW68" s="2864">
        <v>28</v>
      </c>
      <c r="AX68" s="2865"/>
      <c r="AY68" s="2865"/>
      <c r="AZ68" s="2866"/>
      <c r="BA68" s="2878"/>
      <c r="BB68" s="2879"/>
      <c r="BC68" s="2879"/>
      <c r="BD68" s="1496" t="s">
        <v>808</v>
      </c>
      <c r="BE68" s="1847"/>
      <c r="BF68" s="1498"/>
      <c r="BG68" s="1548"/>
      <c r="BH68" s="1549"/>
      <c r="BI68" s="2864">
        <v>28</v>
      </c>
      <c r="BJ68" s="2865"/>
      <c r="BK68" s="2865"/>
      <c r="BL68" s="2866"/>
      <c r="BM68" s="2874"/>
      <c r="BN68" s="2875"/>
      <c r="BO68" s="2875"/>
      <c r="BP68" s="1496" t="s">
        <v>808</v>
      </c>
      <c r="BQ68" s="1503"/>
      <c r="BR68" s="1502"/>
      <c r="BS68" s="1861"/>
      <c r="BT68" s="1861"/>
      <c r="BU68" s="3001"/>
      <c r="BV68" s="3001"/>
      <c r="BW68" s="3001"/>
      <c r="BX68" s="3001"/>
      <c r="BY68" s="3001"/>
      <c r="BZ68" s="3001"/>
      <c r="CA68" s="3001"/>
      <c r="CB68" s="3001"/>
      <c r="CC68" s="3001"/>
      <c r="CD68" s="3001"/>
      <c r="CE68" s="3001"/>
      <c r="CF68" s="3001"/>
      <c r="CG68" s="3001"/>
      <c r="CH68" s="3001"/>
      <c r="CI68" s="3001"/>
      <c r="CJ68" s="3001"/>
      <c r="CK68" s="3001"/>
      <c r="CL68" s="3001"/>
    </row>
    <row r="69" spans="1:90" ht="14.1" customHeight="1" x14ac:dyDescent="0.15">
      <c r="A69" s="1858"/>
      <c r="B69" s="1517"/>
      <c r="C69" s="3201"/>
      <c r="D69" s="3204"/>
      <c r="E69" s="2742"/>
      <c r="F69" s="2742"/>
      <c r="G69" s="2742"/>
      <c r="H69" s="3225"/>
      <c r="I69" s="2967"/>
      <c r="J69" s="2967"/>
      <c r="K69" s="3227"/>
      <c r="L69" s="3227"/>
      <c r="M69" s="2970"/>
      <c r="N69" s="2970"/>
      <c r="Q69" s="2967"/>
      <c r="R69" s="2967"/>
      <c r="S69" s="2967"/>
      <c r="T69" s="3277"/>
      <c r="U69" s="3277"/>
      <c r="V69" s="2769"/>
      <c r="W69" s="3236"/>
      <c r="X69" s="3237"/>
      <c r="Y69" s="3237"/>
      <c r="Z69" s="3238"/>
      <c r="AA69" s="1492"/>
      <c r="AB69" s="1554"/>
      <c r="AC69" s="3058"/>
      <c r="AD69" s="3058"/>
      <c r="AE69" s="3058"/>
      <c r="AF69" s="3058"/>
      <c r="AG69" s="3058"/>
      <c r="AH69" s="3058"/>
      <c r="AI69" s="3058"/>
      <c r="AJ69" s="3058"/>
      <c r="AK69" s="3058"/>
      <c r="AL69" s="3058"/>
      <c r="AM69" s="3058"/>
      <c r="AN69" s="3058"/>
      <c r="AO69" s="3058"/>
      <c r="AP69" s="3058"/>
      <c r="AQ69" s="3058"/>
      <c r="AR69" s="3156"/>
      <c r="AS69" s="1862"/>
      <c r="AT69" s="1862"/>
      <c r="AU69" s="1861"/>
      <c r="AV69" s="1873"/>
      <c r="AW69" s="2864">
        <v>29</v>
      </c>
      <c r="AX69" s="2865"/>
      <c r="AY69" s="2865"/>
      <c r="AZ69" s="2866"/>
      <c r="BA69" s="2878"/>
      <c r="BB69" s="2879"/>
      <c r="BC69" s="2879"/>
      <c r="BD69" s="1496" t="s">
        <v>808</v>
      </c>
      <c r="BE69" s="1501"/>
      <c r="BF69" s="1502"/>
      <c r="BG69" s="1548"/>
      <c r="BH69" s="1549"/>
      <c r="BI69" s="2864">
        <v>29</v>
      </c>
      <c r="BJ69" s="2865"/>
      <c r="BK69" s="2865"/>
      <c r="BL69" s="2866"/>
      <c r="BM69" s="2874"/>
      <c r="BN69" s="2875"/>
      <c r="BO69" s="2875"/>
      <c r="BP69" s="1496" t="s">
        <v>808</v>
      </c>
      <c r="BQ69" s="1503"/>
      <c r="BR69" s="1502"/>
      <c r="BS69" s="1861"/>
      <c r="BT69" s="1861"/>
      <c r="BU69" s="3001"/>
      <c r="BV69" s="3001"/>
      <c r="BW69" s="3001"/>
      <c r="BX69" s="3001"/>
      <c r="BY69" s="3001"/>
      <c r="BZ69" s="3001"/>
      <c r="CA69" s="3001"/>
      <c r="CB69" s="3001"/>
      <c r="CC69" s="3001"/>
      <c r="CD69" s="3001"/>
      <c r="CE69" s="3001"/>
      <c r="CF69" s="3001"/>
      <c r="CG69" s="3001"/>
      <c r="CH69" s="3001"/>
      <c r="CI69" s="3001"/>
      <c r="CJ69" s="3001"/>
      <c r="CK69" s="3001"/>
      <c r="CL69" s="3001"/>
    </row>
    <row r="70" spans="1:90" ht="14.1" customHeight="1" x14ac:dyDescent="0.15">
      <c r="A70" s="1858"/>
      <c r="B70" s="1517"/>
      <c r="C70" s="3201"/>
      <c r="D70" s="3059" t="s">
        <v>22</v>
      </c>
      <c r="E70" s="3060"/>
      <c r="F70" s="3060"/>
      <c r="G70" s="3060"/>
      <c r="H70" s="3221" t="s">
        <v>1976</v>
      </c>
      <c r="I70" s="3222"/>
      <c r="J70" s="3222"/>
      <c r="K70" s="3222"/>
      <c r="L70" s="3222"/>
      <c r="M70" s="3222"/>
      <c r="N70" s="3222"/>
      <c r="O70" s="3222"/>
      <c r="P70" s="3222"/>
      <c r="Q70" s="2966" t="s">
        <v>105</v>
      </c>
      <c r="R70" s="2966"/>
      <c r="S70" s="2966"/>
      <c r="T70" s="3067"/>
      <c r="U70" s="3067"/>
      <c r="V70" s="2759" t="s">
        <v>21</v>
      </c>
      <c r="W70" s="1555"/>
      <c r="X70" s="1556"/>
      <c r="Y70" s="1556"/>
      <c r="Z70" s="1557"/>
      <c r="AA70" s="1492"/>
      <c r="AB70" s="1554"/>
      <c r="AC70" s="3058"/>
      <c r="AD70" s="3058"/>
      <c r="AE70" s="3058"/>
      <c r="AF70" s="3058"/>
      <c r="AG70" s="3058"/>
      <c r="AH70" s="3058"/>
      <c r="AI70" s="3058"/>
      <c r="AJ70" s="3058"/>
      <c r="AK70" s="3058"/>
      <c r="AL70" s="3058"/>
      <c r="AM70" s="3058"/>
      <c r="AN70" s="3058"/>
      <c r="AO70" s="3058"/>
      <c r="AP70" s="3058"/>
      <c r="AQ70" s="3058"/>
      <c r="AR70" s="3156"/>
      <c r="AS70" s="1462"/>
      <c r="AT70" s="1462"/>
      <c r="AU70" s="1861"/>
      <c r="AV70" s="1873"/>
      <c r="AW70" s="2864">
        <v>30</v>
      </c>
      <c r="AX70" s="2865"/>
      <c r="AY70" s="2865"/>
      <c r="AZ70" s="2866"/>
      <c r="BA70" s="2878"/>
      <c r="BB70" s="2879"/>
      <c r="BC70" s="2879"/>
      <c r="BD70" s="1496" t="s">
        <v>808</v>
      </c>
      <c r="BE70" s="1501"/>
      <c r="BF70" s="1502"/>
      <c r="BG70" s="1548"/>
      <c r="BH70" s="1549"/>
      <c r="BI70" s="2864">
        <v>30</v>
      </c>
      <c r="BJ70" s="2865"/>
      <c r="BK70" s="2865"/>
      <c r="BL70" s="2866"/>
      <c r="BM70" s="2874"/>
      <c r="BN70" s="2875"/>
      <c r="BO70" s="2875"/>
      <c r="BP70" s="1496" t="s">
        <v>808</v>
      </c>
      <c r="BQ70" s="1847"/>
      <c r="BR70" s="1499"/>
      <c r="BS70" s="1861"/>
      <c r="BT70" s="1861"/>
      <c r="BU70" s="3001"/>
      <c r="BV70" s="3001"/>
      <c r="BW70" s="3001"/>
      <c r="BX70" s="3001"/>
      <c r="BY70" s="3001"/>
      <c r="BZ70" s="3001"/>
      <c r="CA70" s="3001"/>
      <c r="CB70" s="3001"/>
      <c r="CC70" s="3001"/>
      <c r="CD70" s="3001"/>
      <c r="CE70" s="3001"/>
      <c r="CF70" s="3001"/>
      <c r="CG70" s="3001"/>
      <c r="CH70" s="3001"/>
      <c r="CI70" s="3001"/>
      <c r="CJ70" s="3001"/>
      <c r="CK70" s="3001"/>
      <c r="CL70" s="3001"/>
    </row>
    <row r="71" spans="1:90" ht="14.1" customHeight="1" x14ac:dyDescent="0.15">
      <c r="A71" s="1858"/>
      <c r="B71" s="1517"/>
      <c r="C71" s="3201"/>
      <c r="D71" s="3062"/>
      <c r="E71" s="3063"/>
      <c r="F71" s="3063"/>
      <c r="G71" s="3063"/>
      <c r="H71" s="3223"/>
      <c r="I71" s="3224"/>
      <c r="J71" s="3224"/>
      <c r="K71" s="3224"/>
      <c r="L71" s="3224"/>
      <c r="M71" s="3224"/>
      <c r="N71" s="3224"/>
      <c r="O71" s="3224"/>
      <c r="P71" s="3224"/>
      <c r="Q71" s="2932"/>
      <c r="R71" s="2932"/>
      <c r="S71" s="2932"/>
      <c r="T71" s="3068"/>
      <c r="U71" s="3068"/>
      <c r="V71" s="2769"/>
      <c r="W71" s="1558"/>
      <c r="Z71" s="1559"/>
      <c r="AA71" s="1492"/>
      <c r="AB71" s="1861"/>
      <c r="AC71" s="3058"/>
      <c r="AD71" s="3058"/>
      <c r="AE71" s="3058"/>
      <c r="AF71" s="3058"/>
      <c r="AG71" s="3058"/>
      <c r="AH71" s="3058"/>
      <c r="AI71" s="3058"/>
      <c r="AJ71" s="3058"/>
      <c r="AK71" s="3058"/>
      <c r="AL71" s="3058"/>
      <c r="AM71" s="3058"/>
      <c r="AN71" s="3058"/>
      <c r="AO71" s="3058"/>
      <c r="AP71" s="3058"/>
      <c r="AQ71" s="3058"/>
      <c r="AR71" s="3156"/>
      <c r="AS71" s="1875"/>
      <c r="AT71" s="1875"/>
      <c r="AU71" s="1861"/>
      <c r="AV71" s="1873"/>
      <c r="AW71" s="2864">
        <v>31</v>
      </c>
      <c r="AX71" s="2865"/>
      <c r="AY71" s="2865"/>
      <c r="AZ71" s="2866"/>
      <c r="BA71" s="2878"/>
      <c r="BB71" s="2879"/>
      <c r="BC71" s="2879"/>
      <c r="BD71" s="1496" t="s">
        <v>808</v>
      </c>
      <c r="BE71" s="1501"/>
      <c r="BF71" s="1502"/>
      <c r="BG71" s="1548"/>
      <c r="BH71" s="1549"/>
      <c r="BI71" s="2864">
        <v>31</v>
      </c>
      <c r="BJ71" s="2865"/>
      <c r="BK71" s="2865"/>
      <c r="BL71" s="2866"/>
      <c r="BM71" s="2874"/>
      <c r="BN71" s="2875"/>
      <c r="BO71" s="2875"/>
      <c r="BP71" s="1496" t="s">
        <v>808</v>
      </c>
      <c r="BQ71" s="1503"/>
      <c r="BR71" s="1502"/>
      <c r="BS71" s="1861"/>
      <c r="BT71" s="1861"/>
      <c r="BU71" s="3001"/>
      <c r="BV71" s="3001"/>
      <c r="BW71" s="3001"/>
      <c r="BX71" s="3001"/>
      <c r="BY71" s="3001"/>
      <c r="BZ71" s="3001"/>
      <c r="CA71" s="3001"/>
      <c r="CB71" s="3001"/>
      <c r="CC71" s="3001"/>
      <c r="CD71" s="3001"/>
      <c r="CE71" s="3001"/>
      <c r="CF71" s="3001"/>
      <c r="CG71" s="3001"/>
      <c r="CH71" s="3001"/>
      <c r="CI71" s="3001"/>
      <c r="CJ71" s="3001"/>
      <c r="CK71" s="3001"/>
      <c r="CL71" s="3001"/>
    </row>
    <row r="72" spans="1:90" ht="14.1" customHeight="1" x14ac:dyDescent="0.15">
      <c r="A72" s="1858"/>
      <c r="B72" s="1517"/>
      <c r="C72" s="3201"/>
      <c r="D72" s="3062"/>
      <c r="E72" s="3063"/>
      <c r="F72" s="3063"/>
      <c r="G72" s="3063"/>
      <c r="H72" s="3221" t="s">
        <v>1977</v>
      </c>
      <c r="I72" s="3222"/>
      <c r="J72" s="3222"/>
      <c r="K72" s="3222"/>
      <c r="L72" s="3222"/>
      <c r="M72" s="3222"/>
      <c r="N72" s="3222"/>
      <c r="O72" s="3222"/>
      <c r="P72" s="3222"/>
      <c r="Q72" s="2966" t="s">
        <v>105</v>
      </c>
      <c r="R72" s="2966"/>
      <c r="S72" s="2966"/>
      <c r="T72" s="3067"/>
      <c r="U72" s="3067"/>
      <c r="V72" s="2759" t="s">
        <v>21</v>
      </c>
      <c r="W72" s="1558"/>
      <c r="Z72" s="1559"/>
      <c r="AA72" s="1492"/>
      <c r="AB72" s="1550" t="s">
        <v>2149</v>
      </c>
      <c r="AC72" s="1471"/>
      <c r="AD72" s="1471"/>
      <c r="AE72" s="1471"/>
      <c r="AF72" s="1471"/>
      <c r="AG72" s="1471"/>
      <c r="AH72" s="1471"/>
      <c r="AI72" s="1471"/>
      <c r="AJ72" s="1471"/>
      <c r="AK72" s="1471"/>
      <c r="AL72" s="1471"/>
      <c r="AM72" s="1471"/>
      <c r="AN72" s="1471"/>
      <c r="AO72" s="1471"/>
      <c r="AP72" s="1471"/>
      <c r="AQ72" s="1471"/>
      <c r="AR72" s="1551"/>
      <c r="AS72" s="1862"/>
      <c r="AT72" s="1862"/>
      <c r="AU72" s="1861"/>
      <c r="AV72" s="1873"/>
      <c r="AW72" s="2864">
        <v>32</v>
      </c>
      <c r="AX72" s="2865"/>
      <c r="AY72" s="2865"/>
      <c r="AZ72" s="2866"/>
      <c r="BA72" s="2878"/>
      <c r="BB72" s="2879"/>
      <c r="BC72" s="2879"/>
      <c r="BD72" s="1496" t="s">
        <v>808</v>
      </c>
      <c r="BE72" s="1501"/>
      <c r="BF72" s="1502"/>
      <c r="BG72" s="1548"/>
      <c r="BH72" s="1549"/>
      <c r="BI72" s="2864">
        <v>32</v>
      </c>
      <c r="BJ72" s="2865"/>
      <c r="BK72" s="2865"/>
      <c r="BL72" s="2866"/>
      <c r="BM72" s="2874"/>
      <c r="BN72" s="2875"/>
      <c r="BO72" s="2875"/>
      <c r="BP72" s="1496" t="s">
        <v>808</v>
      </c>
      <c r="BQ72" s="1503"/>
      <c r="BR72" s="1502"/>
      <c r="BS72" s="1861"/>
      <c r="BT72" s="1861"/>
      <c r="BU72" s="3001"/>
      <c r="BV72" s="3001"/>
      <c r="BW72" s="3001"/>
      <c r="BX72" s="3001"/>
      <c r="BY72" s="3001"/>
      <c r="BZ72" s="3001"/>
      <c r="CA72" s="3001"/>
      <c r="CB72" s="3001"/>
      <c r="CC72" s="3001"/>
      <c r="CD72" s="3001"/>
      <c r="CE72" s="3001"/>
      <c r="CF72" s="3001"/>
      <c r="CG72" s="3001"/>
      <c r="CH72" s="3001"/>
      <c r="CI72" s="3001"/>
      <c r="CJ72" s="3001"/>
      <c r="CK72" s="3001"/>
      <c r="CL72" s="3001"/>
    </row>
    <row r="73" spans="1:90" ht="14.1" customHeight="1" x14ac:dyDescent="0.15">
      <c r="A73" s="1858"/>
      <c r="B73" s="1517"/>
      <c r="C73" s="3202"/>
      <c r="D73" s="2926"/>
      <c r="E73" s="2927"/>
      <c r="F73" s="2927"/>
      <c r="G73" s="2927"/>
      <c r="H73" s="3223"/>
      <c r="I73" s="3224"/>
      <c r="J73" s="3224"/>
      <c r="K73" s="3224"/>
      <c r="L73" s="3224"/>
      <c r="M73" s="3224"/>
      <c r="N73" s="3224"/>
      <c r="O73" s="3224"/>
      <c r="P73" s="3224"/>
      <c r="Q73" s="2932"/>
      <c r="R73" s="2932"/>
      <c r="S73" s="2932"/>
      <c r="T73" s="3068"/>
      <c r="U73" s="3068"/>
      <c r="V73" s="2769"/>
      <c r="W73" s="1561"/>
      <c r="X73" s="1855"/>
      <c r="Y73" s="1855"/>
      <c r="Z73" s="1562"/>
      <c r="AA73" s="1492"/>
      <c r="AB73" s="1554"/>
      <c r="AC73" s="3058" t="s">
        <v>2150</v>
      </c>
      <c r="AD73" s="3058"/>
      <c r="AE73" s="3058"/>
      <c r="AF73" s="3058"/>
      <c r="AG73" s="3058"/>
      <c r="AH73" s="3058"/>
      <c r="AI73" s="3058"/>
      <c r="AJ73" s="3058"/>
      <c r="AK73" s="3058"/>
      <c r="AL73" s="3058"/>
      <c r="AM73" s="3058"/>
      <c r="AN73" s="3058"/>
      <c r="AO73" s="3058"/>
      <c r="AP73" s="3058"/>
      <c r="AQ73" s="3058"/>
      <c r="AR73" s="3156"/>
      <c r="AS73" s="1862"/>
      <c r="AT73" s="1862"/>
      <c r="AU73" s="1861"/>
      <c r="AV73" s="1873"/>
      <c r="AW73" s="2864">
        <v>33</v>
      </c>
      <c r="AX73" s="2865"/>
      <c r="AY73" s="2865"/>
      <c r="AZ73" s="2866"/>
      <c r="BA73" s="2878"/>
      <c r="BB73" s="2879"/>
      <c r="BC73" s="2879"/>
      <c r="BD73" s="1496" t="s">
        <v>808</v>
      </c>
      <c r="BE73" s="1847"/>
      <c r="BF73" s="1498"/>
      <c r="BG73" s="1548"/>
      <c r="BH73" s="1549"/>
      <c r="BI73" s="2864">
        <v>33</v>
      </c>
      <c r="BJ73" s="2865"/>
      <c r="BK73" s="2865"/>
      <c r="BL73" s="2866"/>
      <c r="BM73" s="2874"/>
      <c r="BN73" s="2875"/>
      <c r="BO73" s="2875"/>
      <c r="BP73" s="1496" t="s">
        <v>808</v>
      </c>
      <c r="BQ73" s="1503"/>
      <c r="BR73" s="1502"/>
      <c r="BS73" s="1861"/>
      <c r="BT73" s="1861"/>
      <c r="BU73" s="3001"/>
      <c r="BV73" s="3001"/>
      <c r="BW73" s="3001"/>
      <c r="BX73" s="3001"/>
      <c r="BY73" s="3001"/>
      <c r="BZ73" s="3001"/>
      <c r="CA73" s="3001"/>
      <c r="CB73" s="3001"/>
      <c r="CC73" s="3001"/>
      <c r="CD73" s="3001"/>
      <c r="CE73" s="3001"/>
      <c r="CF73" s="3001"/>
      <c r="CG73" s="3001"/>
      <c r="CH73" s="3001"/>
      <c r="CI73" s="3001"/>
      <c r="CJ73" s="3001"/>
      <c r="CK73" s="3001"/>
      <c r="CL73" s="3001"/>
    </row>
    <row r="74" spans="1:90" ht="14.1" customHeight="1" x14ac:dyDescent="0.15">
      <c r="A74" s="1858"/>
      <c r="B74" s="1517"/>
      <c r="C74" s="2742" t="s">
        <v>1980</v>
      </c>
      <c r="D74" s="2742"/>
      <c r="E74" s="2742"/>
      <c r="F74" s="2742"/>
      <c r="G74" s="3293"/>
      <c r="H74" s="3296" t="s">
        <v>1981</v>
      </c>
      <c r="I74" s="3100"/>
      <c r="J74" s="3100"/>
      <c r="K74" s="3100"/>
      <c r="L74" s="3100"/>
      <c r="M74" s="3100"/>
      <c r="N74" s="3100"/>
      <c r="O74" s="3100"/>
      <c r="P74" s="3100"/>
      <c r="Q74" s="2967" t="s">
        <v>105</v>
      </c>
      <c r="R74" s="2967"/>
      <c r="S74" s="2967"/>
      <c r="T74" s="3103"/>
      <c r="U74" s="3103"/>
      <c r="V74" s="3105" t="s">
        <v>21</v>
      </c>
      <c r="W74" s="1863"/>
      <c r="X74" s="1864"/>
      <c r="Y74" s="1864"/>
      <c r="Z74" s="1564"/>
      <c r="AA74" s="1492"/>
      <c r="AB74" s="1554"/>
      <c r="AC74" s="3058"/>
      <c r="AD74" s="3058"/>
      <c r="AE74" s="3058"/>
      <c r="AF74" s="3058"/>
      <c r="AG74" s="3058"/>
      <c r="AH74" s="3058"/>
      <c r="AI74" s="3058"/>
      <c r="AJ74" s="3058"/>
      <c r="AK74" s="3058"/>
      <c r="AL74" s="3058"/>
      <c r="AM74" s="3058"/>
      <c r="AN74" s="3058"/>
      <c r="AO74" s="3058"/>
      <c r="AP74" s="3058"/>
      <c r="AQ74" s="3058"/>
      <c r="AR74" s="3156"/>
      <c r="AS74" s="1862"/>
      <c r="AT74" s="1862"/>
      <c r="AU74" s="1861"/>
      <c r="AV74" s="1873"/>
      <c r="AW74" s="2864">
        <v>34</v>
      </c>
      <c r="AX74" s="2865"/>
      <c r="AY74" s="2865"/>
      <c r="AZ74" s="2866"/>
      <c r="BA74" s="2878"/>
      <c r="BB74" s="2879"/>
      <c r="BC74" s="2879"/>
      <c r="BD74" s="1496" t="s">
        <v>808</v>
      </c>
      <c r="BE74" s="1501"/>
      <c r="BF74" s="1502"/>
      <c r="BG74" s="1548"/>
      <c r="BH74" s="1549"/>
      <c r="BI74" s="2864">
        <v>34</v>
      </c>
      <c r="BJ74" s="2865"/>
      <c r="BK74" s="2865"/>
      <c r="BL74" s="2866"/>
      <c r="BM74" s="2874"/>
      <c r="BN74" s="2875"/>
      <c r="BO74" s="2875"/>
      <c r="BP74" s="1496" t="s">
        <v>808</v>
      </c>
      <c r="BQ74" s="1503"/>
      <c r="BR74" s="1502"/>
      <c r="BS74" s="1861"/>
      <c r="BT74" s="1861"/>
      <c r="BU74" s="3001"/>
      <c r="BV74" s="3001"/>
      <c r="BW74" s="3001"/>
      <c r="BX74" s="3001"/>
      <c r="BY74" s="3001"/>
      <c r="BZ74" s="3001"/>
      <c r="CA74" s="3001"/>
      <c r="CB74" s="3001"/>
      <c r="CC74" s="3001"/>
      <c r="CD74" s="3001"/>
      <c r="CE74" s="3001"/>
      <c r="CF74" s="3001"/>
      <c r="CG74" s="3001"/>
      <c r="CH74" s="3001"/>
      <c r="CI74" s="3001"/>
      <c r="CJ74" s="3001"/>
      <c r="CK74" s="3001"/>
      <c r="CL74" s="3001"/>
    </row>
    <row r="75" spans="1:90" ht="14.1" customHeight="1" thickBot="1" x14ac:dyDescent="0.2">
      <c r="A75" s="1858"/>
      <c r="B75" s="1517"/>
      <c r="C75" s="3294"/>
      <c r="D75" s="3294"/>
      <c r="E75" s="3294"/>
      <c r="F75" s="3294"/>
      <c r="G75" s="3295"/>
      <c r="H75" s="3296"/>
      <c r="I75" s="3100"/>
      <c r="J75" s="3100"/>
      <c r="K75" s="3100"/>
      <c r="L75" s="3100"/>
      <c r="M75" s="3100"/>
      <c r="N75" s="3100"/>
      <c r="O75" s="3100"/>
      <c r="P75" s="3100"/>
      <c r="Q75" s="2967"/>
      <c r="R75" s="2967"/>
      <c r="S75" s="2967"/>
      <c r="T75" s="3103"/>
      <c r="U75" s="3103"/>
      <c r="V75" s="3105"/>
      <c r="W75" s="1863"/>
      <c r="X75" s="1864"/>
      <c r="Y75" s="1864"/>
      <c r="Z75" s="1564"/>
      <c r="AA75" s="1492"/>
      <c r="AB75" s="1861"/>
      <c r="AC75" s="3058"/>
      <c r="AD75" s="3058"/>
      <c r="AE75" s="3058"/>
      <c r="AF75" s="3058"/>
      <c r="AG75" s="3058"/>
      <c r="AH75" s="3058"/>
      <c r="AI75" s="3058"/>
      <c r="AJ75" s="3058"/>
      <c r="AK75" s="3058"/>
      <c r="AL75" s="3058"/>
      <c r="AM75" s="3058"/>
      <c r="AN75" s="3058"/>
      <c r="AO75" s="3058"/>
      <c r="AP75" s="3058"/>
      <c r="AQ75" s="3058"/>
      <c r="AR75" s="3156"/>
      <c r="AS75" s="1861"/>
      <c r="AT75" s="1861"/>
      <c r="AU75" s="1861"/>
      <c r="AV75" s="1873"/>
      <c r="AW75" s="2864">
        <v>35</v>
      </c>
      <c r="AX75" s="2865"/>
      <c r="AY75" s="2865"/>
      <c r="AZ75" s="2866"/>
      <c r="BA75" s="2878"/>
      <c r="BB75" s="2879"/>
      <c r="BC75" s="2879"/>
      <c r="BD75" s="1496" t="s">
        <v>808</v>
      </c>
      <c r="BE75" s="1501"/>
      <c r="BF75" s="1502"/>
      <c r="BG75" s="1548"/>
      <c r="BH75" s="1549"/>
      <c r="BI75" s="2864">
        <v>35</v>
      </c>
      <c r="BJ75" s="2865"/>
      <c r="BK75" s="2865"/>
      <c r="BL75" s="2866"/>
      <c r="BM75" s="2874"/>
      <c r="BN75" s="2875"/>
      <c r="BO75" s="2875"/>
      <c r="BP75" s="1496" t="s">
        <v>808</v>
      </c>
      <c r="BQ75" s="1503"/>
      <c r="BR75" s="1502"/>
      <c r="BS75" s="1861"/>
      <c r="BT75" s="1861"/>
      <c r="BU75" s="3001"/>
      <c r="BV75" s="3001"/>
      <c r="BW75" s="3001"/>
      <c r="BX75" s="3001"/>
      <c r="BY75" s="3001"/>
      <c r="BZ75" s="3001"/>
      <c r="CA75" s="3001"/>
      <c r="CB75" s="3001"/>
      <c r="CC75" s="3001"/>
      <c r="CD75" s="3001"/>
      <c r="CE75" s="3001"/>
      <c r="CF75" s="3001"/>
      <c r="CG75" s="3001"/>
      <c r="CH75" s="3001"/>
      <c r="CI75" s="3001"/>
      <c r="CJ75" s="3001"/>
      <c r="CK75" s="3001"/>
      <c r="CL75" s="3001"/>
    </row>
    <row r="76" spans="1:90" ht="14.1" customHeight="1" thickTop="1" x14ac:dyDescent="0.15">
      <c r="A76" s="1858"/>
      <c r="B76" s="1517"/>
      <c r="C76" s="3281" t="s">
        <v>315</v>
      </c>
      <c r="D76" s="3281"/>
      <c r="E76" s="3281"/>
      <c r="F76" s="3281"/>
      <c r="G76" s="3281"/>
      <c r="H76" s="3283"/>
      <c r="I76" s="3284"/>
      <c r="J76" s="3284"/>
      <c r="K76" s="3284"/>
      <c r="L76" s="3284"/>
      <c r="M76" s="3284"/>
      <c r="N76" s="3284"/>
      <c r="O76" s="3284"/>
      <c r="P76" s="3284"/>
      <c r="Q76" s="3287" t="s">
        <v>105</v>
      </c>
      <c r="R76" s="3287"/>
      <c r="S76" s="3287"/>
      <c r="T76" s="3289">
        <f>SUM(T68:U75)</f>
        <v>0</v>
      </c>
      <c r="U76" s="3289"/>
      <c r="V76" s="3291" t="s">
        <v>21</v>
      </c>
      <c r="W76" s="3297" t="s">
        <v>1982</v>
      </c>
      <c r="X76" s="3298"/>
      <c r="Y76" s="3298"/>
      <c r="Z76" s="3299"/>
      <c r="AA76" s="1492"/>
      <c r="AB76" s="1554"/>
      <c r="AC76" s="3058"/>
      <c r="AD76" s="3058"/>
      <c r="AE76" s="3058"/>
      <c r="AF76" s="3058"/>
      <c r="AG76" s="3058"/>
      <c r="AH76" s="3058"/>
      <c r="AI76" s="3058"/>
      <c r="AJ76" s="3058"/>
      <c r="AK76" s="3058"/>
      <c r="AL76" s="3058"/>
      <c r="AM76" s="3058"/>
      <c r="AN76" s="3058"/>
      <c r="AO76" s="3058"/>
      <c r="AP76" s="3058"/>
      <c r="AQ76" s="3058"/>
      <c r="AR76" s="3156"/>
      <c r="AS76" s="1850"/>
      <c r="AT76" s="1850"/>
      <c r="AU76" s="1566"/>
      <c r="AV76" s="1873"/>
      <c r="AW76" s="2864">
        <v>36</v>
      </c>
      <c r="AX76" s="2865"/>
      <c r="AY76" s="2865"/>
      <c r="AZ76" s="2866"/>
      <c r="BA76" s="2878"/>
      <c r="BB76" s="2879"/>
      <c r="BC76" s="2879"/>
      <c r="BD76" s="1496" t="s">
        <v>808</v>
      </c>
      <c r="BE76" s="1501"/>
      <c r="BF76" s="1502"/>
      <c r="BG76" s="1548"/>
      <c r="BH76" s="1549"/>
      <c r="BI76" s="2864">
        <v>36</v>
      </c>
      <c r="BJ76" s="2865"/>
      <c r="BK76" s="2865"/>
      <c r="BL76" s="2866"/>
      <c r="BM76" s="2874"/>
      <c r="BN76" s="2875"/>
      <c r="BO76" s="2875"/>
      <c r="BP76" s="1496" t="s">
        <v>808</v>
      </c>
      <c r="BQ76" s="1503"/>
      <c r="BR76" s="1502"/>
      <c r="BS76" s="1861"/>
      <c r="BT76" s="1861"/>
      <c r="BU76" s="1861"/>
      <c r="BV76" s="1861"/>
      <c r="BW76" s="1861"/>
      <c r="BX76" s="1861"/>
      <c r="BY76" s="1861"/>
      <c r="BZ76" s="1861"/>
      <c r="CA76" s="1861"/>
      <c r="CB76" s="1861"/>
      <c r="CC76" s="1861"/>
    </row>
    <row r="77" spans="1:90" ht="14.1" customHeight="1" thickBot="1" x14ac:dyDescent="0.2">
      <c r="B77" s="1517"/>
      <c r="C77" s="3282"/>
      <c r="D77" s="3282"/>
      <c r="E77" s="3282"/>
      <c r="F77" s="3282"/>
      <c r="G77" s="3282"/>
      <c r="H77" s="3285"/>
      <c r="I77" s="3286"/>
      <c r="J77" s="3286"/>
      <c r="K77" s="3286"/>
      <c r="L77" s="3286"/>
      <c r="M77" s="3286"/>
      <c r="N77" s="3286"/>
      <c r="O77" s="3286"/>
      <c r="P77" s="3286"/>
      <c r="Q77" s="3288"/>
      <c r="R77" s="3288"/>
      <c r="S77" s="3288"/>
      <c r="T77" s="3290"/>
      <c r="U77" s="3290"/>
      <c r="V77" s="3292"/>
      <c r="W77" s="3300"/>
      <c r="X77" s="3301"/>
      <c r="Y77" s="3301"/>
      <c r="Z77" s="3302"/>
      <c r="AA77" s="1567"/>
      <c r="AB77" s="1853" t="s">
        <v>59</v>
      </c>
      <c r="AC77" s="2877" t="s">
        <v>1983</v>
      </c>
      <c r="AD77" s="2877"/>
      <c r="AE77" s="2877"/>
      <c r="AF77" s="2877"/>
      <c r="AG77" s="2877"/>
      <c r="AH77" s="2877"/>
      <c r="AI77" s="2877"/>
      <c r="AJ77" s="2877"/>
      <c r="AK77" s="2877"/>
      <c r="AL77" s="2877"/>
      <c r="AM77" s="2877"/>
      <c r="AN77" s="2877"/>
      <c r="AO77" s="2877"/>
      <c r="AP77" s="2877"/>
      <c r="AQ77" s="2877"/>
      <c r="AR77" s="1642"/>
      <c r="AS77" s="1850"/>
      <c r="AT77" s="1850"/>
      <c r="AU77" s="1566"/>
      <c r="AV77" s="1873"/>
      <c r="AW77" s="2864">
        <v>37</v>
      </c>
      <c r="AX77" s="2865"/>
      <c r="AY77" s="2865"/>
      <c r="AZ77" s="2866"/>
      <c r="BA77" s="2878"/>
      <c r="BB77" s="2879"/>
      <c r="BC77" s="2879"/>
      <c r="BD77" s="1496" t="s">
        <v>808</v>
      </c>
      <c r="BE77" s="1501"/>
      <c r="BF77" s="1502"/>
      <c r="BG77" s="1548"/>
      <c r="BH77" s="1549"/>
      <c r="BI77" s="2864">
        <v>37</v>
      </c>
      <c r="BJ77" s="2865"/>
      <c r="BK77" s="2865"/>
      <c r="BL77" s="2866"/>
      <c r="BM77" s="2874"/>
      <c r="BN77" s="2875"/>
      <c r="BO77" s="2875"/>
      <c r="BP77" s="1496" t="s">
        <v>808</v>
      </c>
      <c r="BQ77" s="1503"/>
      <c r="BR77" s="1502"/>
      <c r="BS77" s="1861"/>
      <c r="BT77" s="1861"/>
      <c r="BU77" s="1861"/>
      <c r="BV77" s="1861"/>
      <c r="BW77" s="1861"/>
      <c r="BX77" s="1861"/>
      <c r="BY77" s="1861"/>
      <c r="BZ77" s="1861"/>
      <c r="CA77" s="1861"/>
      <c r="CB77" s="1861"/>
      <c r="CC77" s="1861"/>
    </row>
    <row r="78" spans="1:90" ht="14.1" customHeight="1" thickTop="1" x14ac:dyDescent="0.15">
      <c r="B78" s="1431"/>
      <c r="C78" s="3304" t="s">
        <v>1984</v>
      </c>
      <c r="D78" s="3305"/>
      <c r="E78" s="3305"/>
      <c r="F78" s="3305"/>
      <c r="G78" s="3306"/>
      <c r="H78" s="3310" t="s">
        <v>1985</v>
      </c>
      <c r="I78" s="3153"/>
      <c r="J78" s="3153"/>
      <c r="K78" s="3153"/>
      <c r="L78" s="3153"/>
      <c r="M78" s="3153"/>
      <c r="N78" s="3153"/>
      <c r="O78" s="3153"/>
      <c r="P78" s="3153"/>
      <c r="Q78" s="2967" t="s">
        <v>105</v>
      </c>
      <c r="R78" s="2967"/>
      <c r="S78" s="2967"/>
      <c r="T78" s="3314"/>
      <c r="U78" s="3314"/>
      <c r="V78" s="3105" t="s">
        <v>21</v>
      </c>
      <c r="W78" s="1558"/>
      <c r="Z78" s="1569"/>
      <c r="AA78" s="1570"/>
      <c r="AB78" s="1861"/>
      <c r="AC78" s="1471"/>
      <c r="AD78" s="1471"/>
      <c r="AE78" s="1471"/>
      <c r="AF78" s="1471"/>
      <c r="AG78" s="1471"/>
      <c r="AH78" s="1471"/>
      <c r="AI78" s="1471"/>
      <c r="AJ78" s="1471"/>
      <c r="AK78" s="1471"/>
      <c r="AL78" s="1471"/>
      <c r="AM78" s="1471"/>
      <c r="AN78" s="1471"/>
      <c r="AO78" s="1471"/>
      <c r="AP78" s="1471"/>
      <c r="AQ78" s="1471"/>
      <c r="AR78" s="1551"/>
      <c r="AS78" s="1850"/>
      <c r="AT78" s="1850"/>
      <c r="AU78" s="1566"/>
      <c r="AV78" s="1873"/>
      <c r="AW78" s="2864">
        <v>38</v>
      </c>
      <c r="AX78" s="2865"/>
      <c r="AY78" s="2865"/>
      <c r="AZ78" s="2866"/>
      <c r="BA78" s="2878"/>
      <c r="BB78" s="2879"/>
      <c r="BC78" s="2879"/>
      <c r="BD78" s="1496" t="s">
        <v>808</v>
      </c>
      <c r="BE78" s="1847"/>
      <c r="BF78" s="1498"/>
      <c r="BG78" s="1548"/>
      <c r="BH78" s="1549"/>
      <c r="BI78" s="2864">
        <v>38</v>
      </c>
      <c r="BJ78" s="2865"/>
      <c r="BK78" s="2865"/>
      <c r="BL78" s="2866"/>
      <c r="BM78" s="2874"/>
      <c r="BN78" s="2875"/>
      <c r="BO78" s="2875"/>
      <c r="BP78" s="1496" t="s">
        <v>808</v>
      </c>
      <c r="BQ78" s="1847"/>
      <c r="BR78" s="1499"/>
      <c r="BS78" s="1861"/>
      <c r="BT78" s="1861"/>
      <c r="BU78" s="1861"/>
      <c r="BV78" s="1861"/>
      <c r="BW78" s="1861"/>
      <c r="BX78" s="1861"/>
      <c r="BY78" s="1861"/>
      <c r="BZ78" s="1861"/>
      <c r="CA78" s="1861"/>
      <c r="CB78" s="1861"/>
      <c r="CC78" s="1861"/>
    </row>
    <row r="79" spans="1:90" ht="14.1" customHeight="1" thickBot="1" x14ac:dyDescent="0.2">
      <c r="B79" s="1431"/>
      <c r="C79" s="3307"/>
      <c r="D79" s="3308"/>
      <c r="E79" s="3308"/>
      <c r="F79" s="3308"/>
      <c r="G79" s="3309"/>
      <c r="H79" s="3311"/>
      <c r="I79" s="3312"/>
      <c r="J79" s="3312"/>
      <c r="K79" s="3312"/>
      <c r="L79" s="3312"/>
      <c r="M79" s="3312"/>
      <c r="N79" s="3312"/>
      <c r="O79" s="3312"/>
      <c r="P79" s="3312"/>
      <c r="Q79" s="3313"/>
      <c r="R79" s="3313"/>
      <c r="S79" s="3313"/>
      <c r="T79" s="3315"/>
      <c r="U79" s="3315"/>
      <c r="V79" s="3316"/>
      <c r="W79" s="1571"/>
      <c r="X79" s="1572"/>
      <c r="Y79" s="1572"/>
      <c r="Z79" s="1573"/>
      <c r="AA79" s="1570"/>
      <c r="AB79" s="1815" t="s">
        <v>286</v>
      </c>
      <c r="AC79" s="3303" t="s">
        <v>1986</v>
      </c>
      <c r="AD79" s="3303"/>
      <c r="AE79" s="3303"/>
      <c r="AF79" s="3303"/>
      <c r="AG79" s="3303"/>
      <c r="AH79" s="3303"/>
      <c r="AI79" s="3303"/>
      <c r="AJ79" s="3303"/>
      <c r="AK79" s="3303"/>
      <c r="AL79" s="3303"/>
      <c r="AM79" s="3303"/>
      <c r="AN79" s="3303"/>
      <c r="AO79" s="3303"/>
      <c r="AP79" s="3303"/>
      <c r="AQ79" s="1471"/>
      <c r="AR79" s="1551"/>
      <c r="AS79" s="1850"/>
      <c r="AT79" s="1850"/>
      <c r="AU79" s="1566"/>
      <c r="AV79" s="1873"/>
      <c r="AW79" s="2864">
        <v>39</v>
      </c>
      <c r="AX79" s="2865"/>
      <c r="AY79" s="2865"/>
      <c r="AZ79" s="2866"/>
      <c r="BA79" s="2878"/>
      <c r="BB79" s="2879"/>
      <c r="BC79" s="2879"/>
      <c r="BD79" s="1496" t="s">
        <v>808</v>
      </c>
      <c r="BE79" s="1501"/>
      <c r="BF79" s="1502"/>
      <c r="BG79" s="1548"/>
      <c r="BH79" s="1549"/>
      <c r="BI79" s="2864">
        <v>39</v>
      </c>
      <c r="BJ79" s="2865"/>
      <c r="BK79" s="2865"/>
      <c r="BL79" s="2866"/>
      <c r="BM79" s="2874"/>
      <c r="BN79" s="2875"/>
      <c r="BO79" s="2875"/>
      <c r="BP79" s="1496" t="s">
        <v>808</v>
      </c>
      <c r="BQ79" s="1503"/>
      <c r="BR79" s="1502"/>
      <c r="BS79" s="1861"/>
      <c r="BT79" s="1861"/>
      <c r="BU79" s="1861"/>
      <c r="BV79" s="1861"/>
      <c r="BW79" s="1861"/>
      <c r="BX79" s="1861"/>
      <c r="BY79" s="1861"/>
      <c r="BZ79" s="1861"/>
      <c r="CA79" s="1861"/>
      <c r="CB79" s="1861"/>
      <c r="CC79" s="1861"/>
    </row>
    <row r="80" spans="1:90" ht="14.1" customHeight="1" thickTop="1" x14ac:dyDescent="0.15">
      <c r="B80" s="1431"/>
      <c r="C80" s="3317" t="s">
        <v>315</v>
      </c>
      <c r="D80" s="3318"/>
      <c r="E80" s="3318"/>
      <c r="F80" s="3318"/>
      <c r="G80" s="3319"/>
      <c r="H80" s="1575"/>
      <c r="Q80" s="2967" t="s">
        <v>105</v>
      </c>
      <c r="R80" s="2967"/>
      <c r="S80" s="2967"/>
      <c r="T80" s="3290"/>
      <c r="U80" s="3290"/>
      <c r="V80" s="3105" t="s">
        <v>21</v>
      </c>
      <c r="W80" s="3070"/>
      <c r="X80" s="3071"/>
      <c r="Y80" s="3071"/>
      <c r="Z80" s="3326"/>
      <c r="AA80" s="1492"/>
      <c r="AB80" s="1816"/>
      <c r="AC80" s="1471"/>
      <c r="AD80" s="1471"/>
      <c r="AE80" s="1471"/>
      <c r="AF80" s="1471"/>
      <c r="AG80" s="1471"/>
      <c r="AH80" s="1471"/>
      <c r="AI80" s="1471"/>
      <c r="AJ80" s="1471"/>
      <c r="AK80" s="1471"/>
      <c r="AL80" s="1471"/>
      <c r="AM80" s="1471"/>
      <c r="AN80" s="1471"/>
      <c r="AO80" s="1471"/>
      <c r="AP80" s="1471"/>
      <c r="AQ80" s="1471"/>
      <c r="AR80" s="1551"/>
      <c r="AS80" s="1850"/>
      <c r="AT80" s="1850"/>
      <c r="AU80" s="1566"/>
      <c r="AV80" s="1873"/>
      <c r="AW80" s="2864">
        <v>40</v>
      </c>
      <c r="AX80" s="2865"/>
      <c r="AY80" s="2865"/>
      <c r="AZ80" s="2866"/>
      <c r="BA80" s="2878"/>
      <c r="BB80" s="2879"/>
      <c r="BC80" s="2879"/>
      <c r="BD80" s="1496" t="s">
        <v>808</v>
      </c>
      <c r="BE80" s="1501"/>
      <c r="BF80" s="1502"/>
      <c r="BG80" s="1548"/>
      <c r="BH80" s="1549"/>
      <c r="BI80" s="2864">
        <v>40</v>
      </c>
      <c r="BJ80" s="2865"/>
      <c r="BK80" s="2865"/>
      <c r="BL80" s="2866"/>
      <c r="BM80" s="2874"/>
      <c r="BN80" s="2875"/>
      <c r="BO80" s="2875"/>
      <c r="BP80" s="1496" t="s">
        <v>808</v>
      </c>
      <c r="BQ80" s="1503"/>
      <c r="BR80" s="1502"/>
      <c r="BS80" s="1861"/>
      <c r="BT80" s="1861"/>
      <c r="BU80" s="1861"/>
      <c r="BV80" s="1861"/>
      <c r="BW80" s="1861"/>
      <c r="BX80" s="1861"/>
      <c r="BY80" s="1861"/>
      <c r="BZ80" s="1861"/>
      <c r="CA80" s="1861"/>
      <c r="CB80" s="1861"/>
      <c r="CC80" s="1861"/>
    </row>
    <row r="81" spans="1:81" ht="14.1" customHeight="1" x14ac:dyDescent="0.15">
      <c r="A81" s="1858"/>
      <c r="B81" s="1431"/>
      <c r="C81" s="3320"/>
      <c r="D81" s="3321"/>
      <c r="E81" s="3321"/>
      <c r="F81" s="3321"/>
      <c r="G81" s="3322"/>
      <c r="H81" s="1577"/>
      <c r="I81" s="1578"/>
      <c r="J81" s="1578"/>
      <c r="K81" s="1578"/>
      <c r="L81" s="1578"/>
      <c r="M81" s="1578"/>
      <c r="N81" s="1578"/>
      <c r="O81" s="1578"/>
      <c r="P81" s="1578"/>
      <c r="Q81" s="3323"/>
      <c r="R81" s="3323"/>
      <c r="S81" s="3323"/>
      <c r="T81" s="3324"/>
      <c r="U81" s="3324"/>
      <c r="V81" s="3325"/>
      <c r="W81" s="3327"/>
      <c r="X81" s="3328"/>
      <c r="Y81" s="3328"/>
      <c r="Z81" s="3329"/>
      <c r="AA81" s="1492"/>
      <c r="AB81" s="1623"/>
      <c r="AC81" s="1471"/>
      <c r="AD81" s="1471"/>
      <c r="AE81" s="1471"/>
      <c r="AF81" s="1471"/>
      <c r="AG81" s="1471"/>
      <c r="AH81" s="1471"/>
      <c r="AI81" s="1471"/>
      <c r="AJ81" s="1471"/>
      <c r="AK81" s="1471"/>
      <c r="AL81" s="1471"/>
      <c r="AM81" s="1471"/>
      <c r="AN81" s="1471"/>
      <c r="AO81" s="1471"/>
      <c r="AP81" s="1471"/>
      <c r="AQ81" s="1471"/>
      <c r="AR81" s="1551"/>
      <c r="AS81" s="1850"/>
      <c r="AT81" s="1850"/>
      <c r="AU81" s="1566"/>
      <c r="AV81" s="1873"/>
      <c r="AW81" s="2864">
        <v>41</v>
      </c>
      <c r="AX81" s="2865"/>
      <c r="AY81" s="2865"/>
      <c r="AZ81" s="2866"/>
      <c r="BA81" s="2878"/>
      <c r="BB81" s="2879"/>
      <c r="BC81" s="2879"/>
      <c r="BD81" s="1496" t="s">
        <v>808</v>
      </c>
      <c r="BE81" s="1501"/>
      <c r="BF81" s="1502"/>
      <c r="BG81" s="1548"/>
      <c r="BH81" s="1549"/>
      <c r="BI81" s="2864">
        <v>41</v>
      </c>
      <c r="BJ81" s="2865"/>
      <c r="BK81" s="2865"/>
      <c r="BL81" s="2866"/>
      <c r="BM81" s="2874"/>
      <c r="BN81" s="2875"/>
      <c r="BO81" s="2875"/>
      <c r="BP81" s="1496" t="s">
        <v>808</v>
      </c>
      <c r="BQ81" s="1503"/>
      <c r="BR81" s="1502"/>
      <c r="BS81" s="1861"/>
      <c r="BT81" s="1861"/>
      <c r="BU81" s="1861"/>
      <c r="BV81" s="1861"/>
      <c r="BW81" s="1861"/>
      <c r="BX81" s="1861"/>
      <c r="BY81" s="1861"/>
      <c r="BZ81" s="1861"/>
      <c r="CA81" s="1861"/>
      <c r="CB81" s="1861"/>
      <c r="CC81" s="1861"/>
    </row>
    <row r="82" spans="1:81" ht="14.1" customHeight="1" x14ac:dyDescent="0.15">
      <c r="B82" s="1431"/>
      <c r="W82" s="1556"/>
      <c r="X82" s="1556"/>
      <c r="Y82" s="1556"/>
      <c r="Z82" s="1579"/>
      <c r="AA82" s="1567"/>
      <c r="AB82" s="1477"/>
      <c r="AC82" s="2827"/>
      <c r="AD82" s="2827"/>
      <c r="AE82" s="2827"/>
      <c r="AF82" s="2827"/>
      <c r="AG82" s="2827"/>
      <c r="AH82" s="2827"/>
      <c r="AI82" s="2827"/>
      <c r="AJ82" s="2827"/>
      <c r="AK82" s="2827"/>
      <c r="AL82" s="2827"/>
      <c r="AM82" s="2827"/>
      <c r="AN82" s="2827"/>
      <c r="AO82" s="2827"/>
      <c r="AP82" s="2827"/>
      <c r="AQ82" s="2827"/>
      <c r="AR82" s="2828"/>
      <c r="AS82" s="1850"/>
      <c r="AT82" s="1850"/>
      <c r="AU82" s="1566"/>
      <c r="AV82" s="1873"/>
      <c r="AW82" s="2864">
        <v>42</v>
      </c>
      <c r="AX82" s="2865"/>
      <c r="AY82" s="2865"/>
      <c r="AZ82" s="2866"/>
      <c r="BA82" s="2878"/>
      <c r="BB82" s="2879"/>
      <c r="BC82" s="2879"/>
      <c r="BD82" s="1496" t="s">
        <v>808</v>
      </c>
      <c r="BE82" s="1501"/>
      <c r="BF82" s="1502"/>
      <c r="BG82" s="1548"/>
      <c r="BH82" s="1549"/>
      <c r="BI82" s="2864">
        <v>42</v>
      </c>
      <c r="BJ82" s="2865"/>
      <c r="BK82" s="2865"/>
      <c r="BL82" s="2866"/>
      <c r="BM82" s="2874"/>
      <c r="BN82" s="2875"/>
      <c r="BO82" s="2875"/>
      <c r="BP82" s="1496" t="s">
        <v>808</v>
      </c>
      <c r="BQ82" s="1503"/>
      <c r="BR82" s="1502"/>
      <c r="BS82" s="1861"/>
      <c r="BT82" s="1861"/>
      <c r="BU82" s="1861"/>
      <c r="BV82" s="1861"/>
      <c r="BW82" s="1861"/>
      <c r="BX82" s="1861"/>
      <c r="BY82" s="1861"/>
      <c r="BZ82" s="1861"/>
      <c r="CA82" s="1861"/>
      <c r="CB82" s="1861"/>
      <c r="CC82" s="1861"/>
    </row>
    <row r="83" spans="1:81" ht="14.1" customHeight="1" x14ac:dyDescent="0.15">
      <c r="B83" s="1431"/>
      <c r="Z83" s="1858"/>
      <c r="AA83" s="1567"/>
      <c r="AB83" s="1484"/>
      <c r="AC83" s="2827"/>
      <c r="AD83" s="2827"/>
      <c r="AE83" s="2827"/>
      <c r="AF83" s="2827"/>
      <c r="AG83" s="2827"/>
      <c r="AH83" s="2827"/>
      <c r="AI83" s="2827"/>
      <c r="AJ83" s="2827"/>
      <c r="AK83" s="2827"/>
      <c r="AL83" s="2827"/>
      <c r="AM83" s="2827"/>
      <c r="AN83" s="2827"/>
      <c r="AO83" s="2827"/>
      <c r="AP83" s="2827"/>
      <c r="AQ83" s="2827"/>
      <c r="AR83" s="2828"/>
      <c r="AS83" s="1850"/>
      <c r="AT83" s="1850"/>
      <c r="AU83" s="1566"/>
      <c r="AV83" s="1873"/>
      <c r="AW83" s="2864">
        <v>43</v>
      </c>
      <c r="AX83" s="2865"/>
      <c r="AY83" s="2865"/>
      <c r="AZ83" s="2866"/>
      <c r="BA83" s="2878"/>
      <c r="BB83" s="2879"/>
      <c r="BC83" s="2879"/>
      <c r="BD83" s="1496" t="s">
        <v>808</v>
      </c>
      <c r="BE83" s="1847"/>
      <c r="BF83" s="1498"/>
      <c r="BG83" s="1548"/>
      <c r="BH83" s="1549"/>
      <c r="BI83" s="2864">
        <v>43</v>
      </c>
      <c r="BJ83" s="2865"/>
      <c r="BK83" s="2865"/>
      <c r="BL83" s="2866"/>
      <c r="BM83" s="2874"/>
      <c r="BN83" s="2875"/>
      <c r="BO83" s="2875"/>
      <c r="BP83" s="1496" t="s">
        <v>808</v>
      </c>
      <c r="BQ83" s="1847"/>
      <c r="BR83" s="1499"/>
      <c r="BS83" s="1861"/>
      <c r="BT83" s="1861"/>
      <c r="BU83" s="1861"/>
      <c r="BV83" s="1861"/>
      <c r="BW83" s="1861"/>
      <c r="BX83" s="1861"/>
      <c r="BY83" s="1861"/>
      <c r="BZ83" s="1861"/>
      <c r="CA83" s="1861"/>
      <c r="CB83" s="1861"/>
      <c r="CC83" s="1861"/>
    </row>
    <row r="84" spans="1:81" ht="14.1" customHeight="1" x14ac:dyDescent="0.15">
      <c r="B84" s="1431"/>
      <c r="D84" s="1858" t="s">
        <v>1987</v>
      </c>
      <c r="E84" s="1842"/>
      <c r="F84" s="1842"/>
      <c r="G84" s="1842"/>
      <c r="H84" s="1842"/>
      <c r="I84" s="1842"/>
      <c r="J84" s="1842"/>
      <c r="K84" s="1842"/>
      <c r="L84" s="1842"/>
      <c r="M84" s="1842"/>
      <c r="N84" s="1842"/>
      <c r="O84" s="1842"/>
      <c r="P84" s="1842"/>
      <c r="Q84" s="1842"/>
      <c r="R84" s="1842"/>
      <c r="S84" s="1442"/>
      <c r="T84" s="1442"/>
      <c r="U84" s="1442"/>
      <c r="V84" s="1442"/>
      <c r="W84" s="1442"/>
      <c r="X84" s="1442"/>
      <c r="Y84" s="1442"/>
      <c r="Z84" s="1432"/>
      <c r="AA84" s="1433"/>
      <c r="AB84" s="1434"/>
      <c r="AC84" s="2827"/>
      <c r="AD84" s="2827"/>
      <c r="AE84" s="2827"/>
      <c r="AF84" s="2827"/>
      <c r="AG84" s="2827"/>
      <c r="AH84" s="2827"/>
      <c r="AI84" s="2827"/>
      <c r="AJ84" s="2827"/>
      <c r="AK84" s="2827"/>
      <c r="AL84" s="2827"/>
      <c r="AM84" s="2827"/>
      <c r="AN84" s="2827"/>
      <c r="AO84" s="2827"/>
      <c r="AP84" s="2827"/>
      <c r="AQ84" s="2827"/>
      <c r="AR84" s="2828"/>
      <c r="AS84" s="1850"/>
      <c r="AT84" s="1850"/>
      <c r="AU84" s="1566"/>
      <c r="AV84" s="1873"/>
      <c r="AW84" s="2864">
        <v>44</v>
      </c>
      <c r="AX84" s="2865"/>
      <c r="AY84" s="2865"/>
      <c r="AZ84" s="2866"/>
      <c r="BA84" s="2878"/>
      <c r="BB84" s="2879"/>
      <c r="BC84" s="2879"/>
      <c r="BD84" s="1496" t="s">
        <v>808</v>
      </c>
      <c r="BE84" s="1501"/>
      <c r="BF84" s="1502"/>
      <c r="BG84" s="1548"/>
      <c r="BH84" s="1549"/>
      <c r="BI84" s="2864">
        <v>44</v>
      </c>
      <c r="BJ84" s="2865"/>
      <c r="BK84" s="2865"/>
      <c r="BL84" s="2866"/>
      <c r="BM84" s="2874"/>
      <c r="BN84" s="2875"/>
      <c r="BO84" s="2875"/>
      <c r="BP84" s="1496" t="s">
        <v>808</v>
      </c>
      <c r="BQ84" s="1503"/>
      <c r="BR84" s="1502"/>
      <c r="BS84" s="1861"/>
      <c r="BT84" s="1861"/>
      <c r="BU84" s="1861"/>
      <c r="BV84" s="1861"/>
      <c r="BW84" s="1861"/>
      <c r="BX84" s="1861"/>
      <c r="BY84" s="1861"/>
      <c r="BZ84" s="1861"/>
      <c r="CA84" s="1861"/>
      <c r="CB84" s="1861"/>
      <c r="CC84" s="1861"/>
    </row>
    <row r="85" spans="1:81" ht="14.1" customHeight="1" x14ac:dyDescent="0.15">
      <c r="B85" s="1431"/>
      <c r="S85" s="1858"/>
      <c r="T85" s="1864"/>
      <c r="U85" s="1864"/>
      <c r="V85" s="1488"/>
      <c r="W85" s="1489"/>
      <c r="X85" s="1489"/>
      <c r="Y85" s="1858"/>
      <c r="Z85" s="1858"/>
      <c r="AA85" s="1492"/>
      <c r="AB85" s="1484"/>
      <c r="AC85" s="2827"/>
      <c r="AD85" s="2827"/>
      <c r="AE85" s="2827"/>
      <c r="AF85" s="2827"/>
      <c r="AG85" s="2827"/>
      <c r="AH85" s="2827"/>
      <c r="AI85" s="2827"/>
      <c r="AJ85" s="2827"/>
      <c r="AK85" s="2827"/>
      <c r="AL85" s="2827"/>
      <c r="AM85" s="2827"/>
      <c r="AN85" s="2827"/>
      <c r="AO85" s="2827"/>
      <c r="AP85" s="2827"/>
      <c r="AQ85" s="2827"/>
      <c r="AR85" s="2828"/>
      <c r="AS85" s="1850"/>
      <c r="AT85" s="1850"/>
      <c r="AU85" s="1566"/>
      <c r="AV85" s="1873"/>
      <c r="AW85" s="2864">
        <v>45</v>
      </c>
      <c r="AX85" s="2865"/>
      <c r="AY85" s="2865"/>
      <c r="AZ85" s="2866"/>
      <c r="BA85" s="2878"/>
      <c r="BB85" s="2879"/>
      <c r="BC85" s="2879"/>
      <c r="BD85" s="1496" t="s">
        <v>808</v>
      </c>
      <c r="BE85" s="1501"/>
      <c r="BF85" s="1502"/>
      <c r="BG85" s="1548"/>
      <c r="BH85" s="1549"/>
      <c r="BI85" s="2864">
        <v>45</v>
      </c>
      <c r="BJ85" s="2865"/>
      <c r="BK85" s="2865"/>
      <c r="BL85" s="2866"/>
      <c r="BM85" s="2874"/>
      <c r="BN85" s="2875"/>
      <c r="BO85" s="2875"/>
      <c r="BP85" s="1496" t="s">
        <v>808</v>
      </c>
      <c r="BQ85" s="1503"/>
      <c r="BR85" s="1502"/>
      <c r="BS85" s="1861"/>
      <c r="BT85" s="1861"/>
      <c r="BU85" s="1861"/>
      <c r="BV85" s="1861"/>
      <c r="BW85" s="1861"/>
      <c r="BX85" s="1861"/>
      <c r="BY85" s="1861"/>
      <c r="BZ85" s="1861"/>
      <c r="CA85" s="1861"/>
      <c r="CB85" s="1861"/>
      <c r="CC85" s="1861"/>
    </row>
    <row r="86" spans="1:81" ht="14.1" customHeight="1" x14ac:dyDescent="0.15">
      <c r="B86" s="1431"/>
      <c r="D86" s="1432" t="s">
        <v>1988</v>
      </c>
      <c r="E86" s="1432"/>
      <c r="F86" s="1432"/>
      <c r="G86" s="1432"/>
      <c r="H86" s="1432"/>
      <c r="I86" s="1432"/>
      <c r="J86" s="1432"/>
      <c r="K86" s="1432"/>
      <c r="L86" s="1432"/>
      <c r="M86" s="1432"/>
      <c r="N86" s="1432"/>
      <c r="O86" s="1432"/>
      <c r="P86" s="1432"/>
      <c r="Q86" s="1432"/>
      <c r="R86" s="1432"/>
      <c r="S86" s="1432"/>
      <c r="T86" s="1432"/>
      <c r="U86" s="1432"/>
      <c r="V86" s="1432"/>
      <c r="W86" s="1432"/>
      <c r="X86" s="1432"/>
      <c r="Y86" s="1432"/>
      <c r="Z86" s="1858"/>
      <c r="AA86" s="1492"/>
      <c r="AB86" s="1484"/>
      <c r="AC86" s="2827"/>
      <c r="AD86" s="2827"/>
      <c r="AE86" s="2827"/>
      <c r="AF86" s="2827"/>
      <c r="AG86" s="2827"/>
      <c r="AH86" s="2827"/>
      <c r="AI86" s="2827"/>
      <c r="AJ86" s="2827"/>
      <c r="AK86" s="2827"/>
      <c r="AL86" s="2827"/>
      <c r="AM86" s="2827"/>
      <c r="AN86" s="2827"/>
      <c r="AO86" s="2827"/>
      <c r="AP86" s="2827"/>
      <c r="AQ86" s="2827"/>
      <c r="AR86" s="2828"/>
      <c r="AS86" s="1566"/>
      <c r="AT86" s="1566"/>
      <c r="AU86" s="1566"/>
      <c r="AV86" s="1873"/>
      <c r="AW86" s="2864">
        <v>46</v>
      </c>
      <c r="AX86" s="2865"/>
      <c r="AY86" s="2865"/>
      <c r="AZ86" s="2866"/>
      <c r="BA86" s="2878"/>
      <c r="BB86" s="2879"/>
      <c r="BC86" s="2879"/>
      <c r="BD86" s="1496" t="s">
        <v>808</v>
      </c>
      <c r="BE86" s="1501"/>
      <c r="BF86" s="1502"/>
      <c r="BG86" s="1548"/>
      <c r="BH86" s="1549"/>
      <c r="BI86" s="2864">
        <v>46</v>
      </c>
      <c r="BJ86" s="2865"/>
      <c r="BK86" s="2865"/>
      <c r="BL86" s="2866"/>
      <c r="BM86" s="2874"/>
      <c r="BN86" s="2875"/>
      <c r="BO86" s="2875"/>
      <c r="BP86" s="1496" t="s">
        <v>808</v>
      </c>
      <c r="BQ86" s="1503"/>
      <c r="BR86" s="1502"/>
      <c r="BS86" s="1861"/>
      <c r="BT86" s="1861"/>
      <c r="BU86" s="1861"/>
      <c r="BV86" s="1861"/>
      <c r="BW86" s="1861"/>
      <c r="BX86" s="1861"/>
      <c r="BY86" s="1861"/>
      <c r="BZ86" s="1861"/>
      <c r="CA86" s="1861"/>
      <c r="CB86" s="1861"/>
      <c r="CC86" s="1861"/>
    </row>
    <row r="87" spans="1:81" ht="14.1" customHeight="1" x14ac:dyDescent="0.15">
      <c r="B87" s="1431"/>
      <c r="S87" s="1858"/>
      <c r="T87" s="1864"/>
      <c r="U87" s="1864"/>
      <c r="V87" s="1488"/>
      <c r="W87" s="1489"/>
      <c r="X87" s="1489"/>
      <c r="Y87" s="1858"/>
      <c r="Z87" s="1858"/>
      <c r="AA87" s="1492"/>
      <c r="AB87" s="1484"/>
      <c r="AC87" s="2827"/>
      <c r="AD87" s="2827"/>
      <c r="AE87" s="2827"/>
      <c r="AF87" s="2827"/>
      <c r="AG87" s="2827"/>
      <c r="AH87" s="2827"/>
      <c r="AI87" s="2827"/>
      <c r="AJ87" s="2827"/>
      <c r="AK87" s="2827"/>
      <c r="AL87" s="2827"/>
      <c r="AM87" s="2827"/>
      <c r="AN87" s="2827"/>
      <c r="AO87" s="2827"/>
      <c r="AP87" s="2827"/>
      <c r="AQ87" s="2827"/>
      <c r="AR87" s="2828"/>
      <c r="AS87" s="1566"/>
      <c r="AT87" s="1566"/>
      <c r="AU87" s="1566"/>
      <c r="AV87" s="1873"/>
      <c r="AW87" s="2864">
        <v>47</v>
      </c>
      <c r="AX87" s="2865"/>
      <c r="AY87" s="2865"/>
      <c r="AZ87" s="2866"/>
      <c r="BA87" s="2878"/>
      <c r="BB87" s="2879"/>
      <c r="BC87" s="2879"/>
      <c r="BD87" s="1496" t="s">
        <v>808</v>
      </c>
      <c r="BE87" s="1501"/>
      <c r="BF87" s="1502"/>
      <c r="BG87" s="1548"/>
      <c r="BH87" s="1549"/>
      <c r="BI87" s="2864">
        <v>47</v>
      </c>
      <c r="BJ87" s="2865"/>
      <c r="BK87" s="2865"/>
      <c r="BL87" s="2866"/>
      <c r="BM87" s="2874"/>
      <c r="BN87" s="2875"/>
      <c r="BO87" s="2875"/>
      <c r="BP87" s="1496" t="s">
        <v>808</v>
      </c>
      <c r="BQ87" s="1503"/>
      <c r="BR87" s="1502"/>
      <c r="BS87" s="1861"/>
      <c r="BT87" s="1861"/>
      <c r="BU87" s="1861"/>
      <c r="BV87" s="1861"/>
      <c r="BW87" s="1861"/>
      <c r="BX87" s="1861"/>
      <c r="BY87" s="1861"/>
      <c r="BZ87" s="1861"/>
      <c r="CA87" s="1861"/>
      <c r="CB87" s="1861"/>
      <c r="CC87" s="1861"/>
    </row>
    <row r="88" spans="1:81" ht="14.1" customHeight="1" x14ac:dyDescent="0.15">
      <c r="B88" s="1431"/>
      <c r="S88" s="1858"/>
      <c r="T88" s="1864"/>
      <c r="U88" s="1864"/>
      <c r="V88" s="1488"/>
      <c r="W88" s="1489"/>
      <c r="X88" s="1489"/>
      <c r="Y88" s="1858"/>
      <c r="Z88" s="1858"/>
      <c r="AA88" s="1492"/>
      <c r="AB88" s="1484"/>
      <c r="AC88" s="2827"/>
      <c r="AD88" s="2827"/>
      <c r="AE88" s="2827"/>
      <c r="AF88" s="2827"/>
      <c r="AG88" s="2827"/>
      <c r="AH88" s="2827"/>
      <c r="AI88" s="2827"/>
      <c r="AJ88" s="2827"/>
      <c r="AK88" s="2827"/>
      <c r="AL88" s="2827"/>
      <c r="AM88" s="2827"/>
      <c r="AN88" s="2827"/>
      <c r="AO88" s="2827"/>
      <c r="AP88" s="2827"/>
      <c r="AQ88" s="2827"/>
      <c r="AR88" s="2828"/>
      <c r="AS88" s="1580"/>
      <c r="AT88" s="1580"/>
      <c r="AU88" s="1861"/>
      <c r="AV88" s="1873"/>
      <c r="AW88" s="2864">
        <v>48</v>
      </c>
      <c r="AX88" s="2865"/>
      <c r="AY88" s="2865"/>
      <c r="AZ88" s="2866"/>
      <c r="BA88" s="2878"/>
      <c r="BB88" s="2879"/>
      <c r="BC88" s="2879"/>
      <c r="BD88" s="1496" t="s">
        <v>808</v>
      </c>
      <c r="BE88" s="1847"/>
      <c r="BF88" s="1498"/>
      <c r="BG88" s="1548"/>
      <c r="BH88" s="1549"/>
      <c r="BI88" s="2864">
        <v>48</v>
      </c>
      <c r="BJ88" s="2865"/>
      <c r="BK88" s="2865"/>
      <c r="BL88" s="2866"/>
      <c r="BM88" s="2874"/>
      <c r="BN88" s="2875"/>
      <c r="BO88" s="2875"/>
      <c r="BP88" s="1496" t="s">
        <v>808</v>
      </c>
      <c r="BQ88" s="1847"/>
      <c r="BR88" s="1499"/>
      <c r="BS88" s="1861"/>
      <c r="BT88" s="1861"/>
      <c r="BU88" s="1861"/>
      <c r="BV88" s="1861"/>
      <c r="BW88" s="1861"/>
      <c r="BX88" s="1861"/>
      <c r="BY88" s="1861"/>
      <c r="BZ88" s="1861"/>
      <c r="CA88" s="1861"/>
      <c r="CB88" s="1861"/>
      <c r="CC88" s="1861"/>
    </row>
    <row r="89" spans="1:81" ht="22.5" customHeight="1" thickBot="1" x14ac:dyDescent="0.2">
      <c r="B89" s="1581"/>
      <c r="C89" s="1582"/>
      <c r="D89" s="1582"/>
      <c r="E89" s="1582"/>
      <c r="F89" s="1582"/>
      <c r="G89" s="1582"/>
      <c r="H89" s="1582"/>
      <c r="I89" s="1582"/>
      <c r="J89" s="1582"/>
      <c r="K89" s="1582"/>
      <c r="L89" s="1582"/>
      <c r="M89" s="1582"/>
      <c r="N89" s="1582"/>
      <c r="O89" s="1582"/>
      <c r="P89" s="1582"/>
      <c r="Q89" s="1582"/>
      <c r="R89" s="1582"/>
      <c r="S89" s="1583"/>
      <c r="T89" s="1584"/>
      <c r="U89" s="1584"/>
      <c r="V89" s="1585"/>
      <c r="W89" s="1586"/>
      <c r="X89" s="1586"/>
      <c r="Y89" s="1583"/>
      <c r="Z89" s="1583"/>
      <c r="AA89" s="1587"/>
      <c r="AB89" s="1588"/>
      <c r="AC89" s="3138"/>
      <c r="AD89" s="3138"/>
      <c r="AE89" s="3138"/>
      <c r="AF89" s="3138"/>
      <c r="AG89" s="3138"/>
      <c r="AH89" s="3138"/>
      <c r="AI89" s="3138"/>
      <c r="AJ89" s="3138"/>
      <c r="AK89" s="3138"/>
      <c r="AL89" s="3138"/>
      <c r="AM89" s="3138"/>
      <c r="AN89" s="3138"/>
      <c r="AO89" s="3138"/>
      <c r="AP89" s="3138"/>
      <c r="AQ89" s="3138"/>
      <c r="AR89" s="3330"/>
      <c r="AS89" s="1861"/>
      <c r="AT89" s="1861"/>
      <c r="AU89" s="1861"/>
      <c r="AV89" s="1873"/>
      <c r="AW89" s="2864">
        <v>49</v>
      </c>
      <c r="AX89" s="2865"/>
      <c r="AY89" s="2865"/>
      <c r="AZ89" s="2866"/>
      <c r="BA89" s="2878"/>
      <c r="BB89" s="2879"/>
      <c r="BC89" s="2879"/>
      <c r="BD89" s="1496" t="s">
        <v>808</v>
      </c>
      <c r="BE89" s="1501"/>
      <c r="BF89" s="1502"/>
      <c r="BG89" s="1548"/>
      <c r="BH89" s="1549"/>
      <c r="BI89" s="2864">
        <v>49</v>
      </c>
      <c r="BJ89" s="2865"/>
      <c r="BK89" s="2865"/>
      <c r="BL89" s="2866"/>
      <c r="BM89" s="2874"/>
      <c r="BN89" s="2875"/>
      <c r="BO89" s="2875"/>
      <c r="BP89" s="1496" t="s">
        <v>808</v>
      </c>
      <c r="BQ89" s="1503"/>
      <c r="BR89" s="1502"/>
      <c r="BS89" s="1861"/>
      <c r="BT89" s="1861"/>
      <c r="BU89" s="1861"/>
      <c r="BV89" s="1861"/>
      <c r="BW89" s="1861"/>
      <c r="BX89" s="1861"/>
      <c r="BY89" s="1861"/>
      <c r="BZ89" s="1861"/>
      <c r="CA89" s="1861"/>
      <c r="CB89" s="1861"/>
      <c r="CC89" s="1861"/>
    </row>
    <row r="90" spans="1:81" ht="14.1" customHeight="1" x14ac:dyDescent="0.15">
      <c r="B90" s="1435"/>
      <c r="S90" s="1858"/>
      <c r="T90" s="1864"/>
      <c r="U90" s="1864"/>
      <c r="V90" s="1488"/>
      <c r="W90" s="1489"/>
      <c r="X90" s="1489"/>
      <c r="Y90" s="1858"/>
      <c r="Z90" s="1858"/>
      <c r="AA90" s="1492"/>
      <c r="AB90" s="1484"/>
      <c r="AC90" s="1844"/>
      <c r="AD90" s="1844"/>
      <c r="AE90" s="1844"/>
      <c r="AF90" s="1844"/>
      <c r="AG90" s="1844"/>
      <c r="AH90" s="1844"/>
      <c r="AI90" s="1844"/>
      <c r="AJ90" s="1844"/>
      <c r="AK90" s="1844"/>
      <c r="AL90" s="1844"/>
      <c r="AM90" s="1844"/>
      <c r="AN90" s="1844"/>
      <c r="AO90" s="1844"/>
      <c r="AP90" s="1844"/>
      <c r="AQ90" s="1844"/>
      <c r="AR90" s="1845"/>
      <c r="AS90" s="1861"/>
      <c r="AT90" s="1861"/>
      <c r="AU90" s="1861"/>
      <c r="AV90" s="1873"/>
      <c r="AW90" s="2864">
        <v>50</v>
      </c>
      <c r="AX90" s="2865"/>
      <c r="AY90" s="2865"/>
      <c r="AZ90" s="2866"/>
      <c r="BA90" s="2878"/>
      <c r="BB90" s="2879"/>
      <c r="BC90" s="2879"/>
      <c r="BD90" s="1496" t="s">
        <v>808</v>
      </c>
      <c r="BE90" s="1501"/>
      <c r="BF90" s="1502"/>
      <c r="BG90" s="1548"/>
      <c r="BH90" s="1549"/>
      <c r="BI90" s="2864">
        <v>50</v>
      </c>
      <c r="BJ90" s="2865"/>
      <c r="BK90" s="2865"/>
      <c r="BL90" s="2866"/>
      <c r="BM90" s="2874"/>
      <c r="BN90" s="2875"/>
      <c r="BO90" s="2875"/>
      <c r="BP90" s="1496" t="s">
        <v>808</v>
      </c>
      <c r="BQ90" s="1503"/>
      <c r="BR90" s="1502"/>
      <c r="BS90" s="1861"/>
      <c r="BT90" s="1861"/>
      <c r="BU90" s="1861"/>
      <c r="BV90" s="1861"/>
      <c r="BW90" s="1861"/>
      <c r="BX90" s="1861"/>
      <c r="BY90" s="1861"/>
      <c r="BZ90" s="1861"/>
      <c r="CA90" s="1861"/>
      <c r="CB90" s="1861"/>
      <c r="CC90" s="1861"/>
    </row>
    <row r="91" spans="1:81" ht="14.1" customHeight="1" x14ac:dyDescent="0.15">
      <c r="B91" s="1435"/>
      <c r="S91" s="1858"/>
      <c r="T91" s="1864"/>
      <c r="U91" s="1864"/>
      <c r="V91" s="1488"/>
      <c r="W91" s="1489"/>
      <c r="X91" s="1489"/>
      <c r="Y91" s="1858"/>
      <c r="Z91" s="1858"/>
      <c r="AA91" s="1492"/>
      <c r="AB91" s="1484"/>
      <c r="AC91" s="1844"/>
      <c r="AD91" s="1844"/>
      <c r="AE91" s="1844"/>
      <c r="AF91" s="1844"/>
      <c r="AG91" s="1844"/>
      <c r="AH91" s="1844"/>
      <c r="AI91" s="1844"/>
      <c r="AJ91" s="1844"/>
      <c r="AK91" s="1844"/>
      <c r="AL91" s="1844"/>
      <c r="AM91" s="1844"/>
      <c r="AN91" s="1844"/>
      <c r="AO91" s="1844"/>
      <c r="AP91" s="1844"/>
      <c r="AQ91" s="1844"/>
      <c r="AR91" s="1845"/>
      <c r="AS91" s="1861"/>
      <c r="AT91" s="1861"/>
      <c r="AU91" s="1861"/>
      <c r="AV91" s="1873"/>
      <c r="AW91" s="2864">
        <v>51</v>
      </c>
      <c r="AX91" s="2865"/>
      <c r="AY91" s="2865"/>
      <c r="AZ91" s="2866"/>
      <c r="BA91" s="2878"/>
      <c r="BB91" s="2879"/>
      <c r="BC91" s="2879"/>
      <c r="BD91" s="1496" t="s">
        <v>808</v>
      </c>
      <c r="BE91" s="1501"/>
      <c r="BF91" s="1502"/>
      <c r="BG91" s="1548"/>
      <c r="BH91" s="1549"/>
      <c r="BI91" s="2864">
        <v>51</v>
      </c>
      <c r="BJ91" s="2865"/>
      <c r="BK91" s="2865"/>
      <c r="BL91" s="2866"/>
      <c r="BM91" s="2874"/>
      <c r="BN91" s="2875"/>
      <c r="BO91" s="2875"/>
      <c r="BP91" s="1496" t="s">
        <v>808</v>
      </c>
      <c r="BQ91" s="1503"/>
      <c r="BR91" s="1502"/>
      <c r="BS91" s="1861"/>
      <c r="BT91" s="1861"/>
      <c r="BU91" s="1861"/>
      <c r="BV91" s="1861"/>
      <c r="BW91" s="1861"/>
      <c r="BX91" s="1861"/>
      <c r="BY91" s="1861"/>
      <c r="BZ91" s="1861"/>
      <c r="CA91" s="1861"/>
      <c r="CB91" s="1861"/>
      <c r="CC91" s="1861"/>
    </row>
    <row r="92" spans="1:81" ht="14.1" customHeight="1" thickBot="1" x14ac:dyDescent="0.2">
      <c r="B92" s="1581"/>
      <c r="C92" s="1582"/>
      <c r="D92" s="1582"/>
      <c r="E92" s="1582"/>
      <c r="F92" s="1582"/>
      <c r="G92" s="1582"/>
      <c r="H92" s="1582"/>
      <c r="I92" s="1582"/>
      <c r="J92" s="1582"/>
      <c r="K92" s="1582"/>
      <c r="L92" s="1582"/>
      <c r="M92" s="1582"/>
      <c r="N92" s="1582"/>
      <c r="O92" s="1582"/>
      <c r="P92" s="1582"/>
      <c r="Q92" s="1582"/>
      <c r="R92" s="1582"/>
      <c r="S92" s="1583"/>
      <c r="T92" s="1584"/>
      <c r="U92" s="1584"/>
      <c r="V92" s="1585"/>
      <c r="W92" s="1586"/>
      <c r="X92" s="1586"/>
      <c r="Y92" s="1583"/>
      <c r="Z92" s="1583"/>
      <c r="AA92" s="1587"/>
      <c r="AB92" s="1588"/>
      <c r="AC92" s="1866"/>
      <c r="AD92" s="1866"/>
      <c r="AE92" s="1866"/>
      <c r="AF92" s="1866"/>
      <c r="AG92" s="1866"/>
      <c r="AH92" s="1866"/>
      <c r="AI92" s="1866"/>
      <c r="AJ92" s="1866"/>
      <c r="AK92" s="1866"/>
      <c r="AL92" s="1866"/>
      <c r="AM92" s="1866"/>
      <c r="AN92" s="1866"/>
      <c r="AO92" s="1866"/>
      <c r="AP92" s="1866"/>
      <c r="AQ92" s="1866"/>
      <c r="AR92" s="1876"/>
      <c r="AS92" s="1861"/>
      <c r="AT92" s="1861"/>
      <c r="AU92" s="1861"/>
      <c r="AV92" s="1873"/>
      <c r="AW92" s="2864">
        <v>52</v>
      </c>
      <c r="AX92" s="2865"/>
      <c r="AY92" s="2865"/>
      <c r="AZ92" s="2866"/>
      <c r="BA92" s="2878"/>
      <c r="BB92" s="2879"/>
      <c r="BC92" s="2879"/>
      <c r="BD92" s="1496" t="s">
        <v>808</v>
      </c>
      <c r="BE92" s="1501"/>
      <c r="BF92" s="1502"/>
      <c r="BG92" s="1548"/>
      <c r="BH92" s="1549"/>
      <c r="BI92" s="2864">
        <v>52</v>
      </c>
      <c r="BJ92" s="2865"/>
      <c r="BK92" s="2865"/>
      <c r="BL92" s="2866"/>
      <c r="BM92" s="2874"/>
      <c r="BN92" s="2875"/>
      <c r="BO92" s="2875"/>
      <c r="BP92" s="1496" t="s">
        <v>808</v>
      </c>
      <c r="BQ92" s="1503"/>
      <c r="BR92" s="1502"/>
      <c r="BS92" s="1861"/>
      <c r="BT92" s="1861"/>
      <c r="BU92" s="1861"/>
      <c r="BV92" s="1861"/>
      <c r="BW92" s="1861"/>
      <c r="BX92" s="1861"/>
      <c r="BY92" s="1861"/>
      <c r="BZ92" s="1861"/>
      <c r="CA92" s="1861"/>
      <c r="CB92" s="1861"/>
      <c r="CC92" s="1861"/>
    </row>
    <row r="93" spans="1:81" ht="14.1" customHeight="1" x14ac:dyDescent="0.15">
      <c r="B93" s="1861"/>
      <c r="S93" s="1858"/>
      <c r="T93" s="1864"/>
      <c r="U93" s="1864"/>
      <c r="V93" s="1488"/>
      <c r="W93" s="1489"/>
      <c r="X93" s="1489"/>
      <c r="Y93" s="1858"/>
      <c r="Z93" s="1858"/>
      <c r="AA93" s="1589"/>
      <c r="AB93" s="1589"/>
      <c r="AC93" s="1590"/>
      <c r="AD93" s="1590"/>
      <c r="AE93" s="1590"/>
      <c r="AF93" s="1590"/>
      <c r="AG93" s="1590"/>
      <c r="AH93" s="1590"/>
      <c r="AI93" s="1590"/>
      <c r="AJ93" s="1590"/>
      <c r="AK93" s="1590"/>
      <c r="AL93" s="1590"/>
      <c r="AM93" s="1590"/>
      <c r="AN93" s="1590"/>
      <c r="AO93" s="1590"/>
      <c r="AP93" s="1590"/>
      <c r="AQ93" s="1566"/>
      <c r="AR93" s="1566"/>
      <c r="AS93" s="1861"/>
      <c r="AT93" s="1861"/>
      <c r="AU93" s="1861"/>
      <c r="AV93" s="1873"/>
      <c r="AW93" s="2864">
        <v>53</v>
      </c>
      <c r="AX93" s="2865"/>
      <c r="AY93" s="2865"/>
      <c r="AZ93" s="2866"/>
      <c r="BA93" s="2878"/>
      <c r="BB93" s="2879"/>
      <c r="BC93" s="2879"/>
      <c r="BD93" s="1496" t="s">
        <v>808</v>
      </c>
      <c r="BE93" s="1847"/>
      <c r="BF93" s="1498"/>
      <c r="BG93" s="1548"/>
      <c r="BH93" s="1549"/>
      <c r="BI93" s="2864">
        <v>53</v>
      </c>
      <c r="BJ93" s="2865"/>
      <c r="BK93" s="2865"/>
      <c r="BL93" s="2866"/>
      <c r="BM93" s="2874"/>
      <c r="BN93" s="2875"/>
      <c r="BO93" s="2875"/>
      <c r="BP93" s="1496" t="s">
        <v>808</v>
      </c>
      <c r="BQ93" s="1847"/>
      <c r="BR93" s="1499"/>
      <c r="BS93" s="1861"/>
      <c r="BT93" s="1861"/>
      <c r="BU93" s="1861"/>
      <c r="BV93" s="1861"/>
      <c r="BW93" s="1861"/>
      <c r="BX93" s="1861"/>
      <c r="BY93" s="1861"/>
      <c r="BZ93" s="1861"/>
      <c r="CA93" s="1861"/>
      <c r="CB93" s="1861"/>
      <c r="CC93" s="1861"/>
    </row>
    <row r="94" spans="1:81" ht="14.1" customHeight="1" x14ac:dyDescent="0.15">
      <c r="B94" s="1861"/>
      <c r="S94" s="1858"/>
      <c r="T94" s="1864"/>
      <c r="U94" s="1864"/>
      <c r="V94" s="1488"/>
      <c r="W94" s="1489"/>
      <c r="X94" s="1489"/>
      <c r="Y94" s="1858"/>
      <c r="Z94" s="1858"/>
      <c r="AA94" s="1861"/>
      <c r="AB94" s="1861"/>
      <c r="AC94" s="1566"/>
      <c r="AD94" s="1566"/>
      <c r="AE94" s="1566"/>
      <c r="AF94" s="1566"/>
      <c r="AG94" s="1566"/>
      <c r="AH94" s="1566"/>
      <c r="AI94" s="1566"/>
      <c r="AJ94" s="1566"/>
      <c r="AK94" s="1566"/>
      <c r="AL94" s="1566"/>
      <c r="AM94" s="1566"/>
      <c r="AN94" s="1566"/>
      <c r="AO94" s="1566"/>
      <c r="AP94" s="1566"/>
      <c r="AQ94" s="1566"/>
      <c r="AR94" s="1566"/>
      <c r="AS94" s="1861"/>
      <c r="AT94" s="1861"/>
      <c r="AU94" s="1861"/>
      <c r="AV94" s="1873"/>
      <c r="AW94" s="2864">
        <v>54</v>
      </c>
      <c r="AX94" s="2865"/>
      <c r="AY94" s="2865"/>
      <c r="AZ94" s="2866"/>
      <c r="BA94" s="2878"/>
      <c r="BB94" s="2879"/>
      <c r="BC94" s="2879"/>
      <c r="BD94" s="1496" t="s">
        <v>808</v>
      </c>
      <c r="BE94" s="1501"/>
      <c r="BF94" s="1502"/>
      <c r="BG94" s="1548"/>
      <c r="BH94" s="1549"/>
      <c r="BI94" s="2864">
        <v>54</v>
      </c>
      <c r="BJ94" s="2865"/>
      <c r="BK94" s="2865"/>
      <c r="BL94" s="2866"/>
      <c r="BM94" s="2874"/>
      <c r="BN94" s="2875"/>
      <c r="BO94" s="2875"/>
      <c r="BP94" s="1496" t="s">
        <v>808</v>
      </c>
      <c r="BQ94" s="1503"/>
      <c r="BR94" s="1502"/>
      <c r="BS94" s="1861"/>
      <c r="BT94" s="1861"/>
      <c r="BU94" s="1861"/>
      <c r="BV94" s="1861"/>
      <c r="BW94" s="1861"/>
      <c r="BX94" s="1861"/>
      <c r="BY94" s="1861"/>
      <c r="BZ94" s="1861"/>
      <c r="CA94" s="1861"/>
      <c r="CB94" s="1861"/>
      <c r="CC94" s="1861"/>
    </row>
    <row r="95" spans="1:81" ht="14.1" customHeight="1" x14ac:dyDescent="0.15">
      <c r="B95" s="1861"/>
      <c r="C95" s="1861"/>
      <c r="D95" s="1861"/>
      <c r="E95" s="1861"/>
      <c r="F95" s="1861"/>
      <c r="G95" s="1861"/>
      <c r="H95" s="1861"/>
      <c r="I95" s="1861"/>
      <c r="J95" s="1861"/>
      <c r="K95" s="1861"/>
      <c r="L95" s="1861"/>
      <c r="M95" s="1861"/>
      <c r="N95" s="1861"/>
      <c r="O95" s="1861"/>
      <c r="P95" s="1861"/>
      <c r="Q95" s="1861"/>
      <c r="R95" s="1861"/>
      <c r="S95" s="1860"/>
      <c r="T95" s="1852"/>
      <c r="U95" s="1852"/>
      <c r="V95" s="1591"/>
      <c r="W95" s="1877"/>
      <c r="X95" s="1877"/>
      <c r="Y95" s="1860"/>
      <c r="Z95" s="1860"/>
      <c r="AA95" s="1861"/>
      <c r="AB95" s="1861"/>
      <c r="AC95" s="1580"/>
      <c r="AD95" s="1580"/>
      <c r="AE95" s="1580"/>
      <c r="AF95" s="1580"/>
      <c r="AG95" s="1580"/>
      <c r="AH95" s="1580"/>
      <c r="AI95" s="1580"/>
      <c r="AJ95" s="1580"/>
      <c r="AK95" s="1580"/>
      <c r="AL95" s="1580"/>
      <c r="AM95" s="1580"/>
      <c r="AN95" s="1580"/>
      <c r="AO95" s="1580"/>
      <c r="AP95" s="1580"/>
      <c r="AQ95" s="1580"/>
      <c r="AR95" s="1580"/>
      <c r="AS95" s="1861"/>
      <c r="AT95" s="1861"/>
      <c r="AU95" s="1861"/>
      <c r="AV95" s="1873"/>
      <c r="AW95" s="2864">
        <v>55</v>
      </c>
      <c r="AX95" s="2865"/>
      <c r="AY95" s="2865"/>
      <c r="AZ95" s="2866"/>
      <c r="BA95" s="2878"/>
      <c r="BB95" s="2879"/>
      <c r="BC95" s="2879"/>
      <c r="BD95" s="1496" t="s">
        <v>808</v>
      </c>
      <c r="BE95" s="1501"/>
      <c r="BF95" s="1502"/>
      <c r="BG95" s="1548"/>
      <c r="BH95" s="1549"/>
      <c r="BI95" s="2864">
        <v>55</v>
      </c>
      <c r="BJ95" s="2865"/>
      <c r="BK95" s="2865"/>
      <c r="BL95" s="2866"/>
      <c r="BM95" s="2874"/>
      <c r="BN95" s="2875"/>
      <c r="BO95" s="2875"/>
      <c r="BP95" s="1496" t="s">
        <v>808</v>
      </c>
      <c r="BQ95" s="1503"/>
      <c r="BR95" s="1502"/>
      <c r="BS95" s="1861"/>
      <c r="BT95" s="1861"/>
      <c r="BU95" s="1861"/>
      <c r="BV95" s="1861"/>
      <c r="BW95" s="1861"/>
      <c r="BX95" s="1861"/>
      <c r="BY95" s="1861"/>
      <c r="BZ95" s="1861"/>
      <c r="CA95" s="1861"/>
      <c r="CB95" s="1861"/>
      <c r="CC95" s="1861"/>
    </row>
    <row r="96" spans="1:81" ht="14.1" customHeight="1" x14ac:dyDescent="0.15">
      <c r="B96" s="1861"/>
      <c r="C96" s="1861"/>
      <c r="D96" s="1861"/>
      <c r="E96" s="1861"/>
      <c r="F96" s="1861"/>
      <c r="G96" s="1861"/>
      <c r="H96" s="1861"/>
      <c r="I96" s="1861"/>
      <c r="J96" s="1861"/>
      <c r="K96" s="1861"/>
      <c r="L96" s="1861"/>
      <c r="M96" s="1861"/>
      <c r="N96" s="1861"/>
      <c r="O96" s="1861"/>
      <c r="P96" s="1861"/>
      <c r="Q96" s="1861"/>
      <c r="R96" s="1861"/>
      <c r="S96" s="1861"/>
      <c r="T96" s="1861"/>
      <c r="U96" s="1861"/>
      <c r="V96" s="1861"/>
      <c r="W96" s="1861"/>
      <c r="X96" s="1861"/>
      <c r="Y96" s="1861"/>
      <c r="Z96" s="1861"/>
      <c r="AA96" s="1861"/>
      <c r="AB96" s="1861"/>
      <c r="AC96" s="1861"/>
      <c r="AD96" s="1852"/>
      <c r="AE96" s="1861"/>
      <c r="AF96" s="1861"/>
      <c r="AG96" s="1861"/>
      <c r="AH96" s="1861"/>
      <c r="AI96" s="1861"/>
      <c r="AJ96" s="1861"/>
      <c r="AK96" s="1861"/>
      <c r="AL96" s="1861"/>
      <c r="AM96" s="1861"/>
      <c r="AN96" s="1861"/>
      <c r="AO96" s="1861"/>
      <c r="AP96" s="1861"/>
      <c r="AQ96" s="1861"/>
      <c r="AR96" s="1861"/>
      <c r="AS96" s="1861"/>
      <c r="AT96" s="1861"/>
      <c r="AU96" s="1861"/>
      <c r="AV96" s="1873"/>
      <c r="AW96" s="2864">
        <v>56</v>
      </c>
      <c r="AX96" s="2865"/>
      <c r="AY96" s="2865"/>
      <c r="AZ96" s="2866"/>
      <c r="BA96" s="2878"/>
      <c r="BB96" s="2879"/>
      <c r="BC96" s="2879"/>
      <c r="BD96" s="1496" t="s">
        <v>808</v>
      </c>
      <c r="BE96" s="1501"/>
      <c r="BF96" s="1502"/>
      <c r="BG96" s="1548"/>
      <c r="BH96" s="1549"/>
      <c r="BI96" s="2864">
        <v>56</v>
      </c>
      <c r="BJ96" s="2865"/>
      <c r="BK96" s="2865"/>
      <c r="BL96" s="2866"/>
      <c r="BM96" s="2874"/>
      <c r="BN96" s="2875"/>
      <c r="BO96" s="2875"/>
      <c r="BP96" s="1496" t="s">
        <v>808</v>
      </c>
      <c r="BQ96" s="1503"/>
      <c r="BR96" s="1502"/>
      <c r="BS96" s="1861"/>
      <c r="BT96" s="1861"/>
      <c r="BU96" s="1861"/>
      <c r="BV96" s="1861"/>
      <c r="BW96" s="1861"/>
      <c r="BX96" s="1861"/>
      <c r="BY96" s="1861"/>
      <c r="BZ96" s="1861"/>
      <c r="CA96" s="1861"/>
      <c r="CB96" s="1861"/>
      <c r="CC96" s="1861"/>
    </row>
    <row r="97" spans="2:81" ht="14.1" customHeight="1" x14ac:dyDescent="0.15">
      <c r="B97" s="1861"/>
      <c r="C97" s="1861"/>
      <c r="D97" s="1861"/>
      <c r="E97" s="1861"/>
      <c r="F97" s="1861"/>
      <c r="G97" s="1861"/>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52"/>
      <c r="AE97" s="1861"/>
      <c r="AF97" s="1861"/>
      <c r="AG97" s="1861"/>
      <c r="AH97" s="1861"/>
      <c r="AI97" s="1861"/>
      <c r="AJ97" s="1861"/>
      <c r="AK97" s="1861"/>
      <c r="AL97" s="1861"/>
      <c r="AM97" s="1861"/>
      <c r="AN97" s="1861"/>
      <c r="AO97" s="1861"/>
      <c r="AP97" s="1861"/>
      <c r="AQ97" s="1861"/>
      <c r="AR97" s="1861"/>
      <c r="AS97" s="1861"/>
      <c r="AT97" s="1861"/>
      <c r="AU97" s="1861"/>
      <c r="AV97" s="1873"/>
      <c r="AW97" s="2864">
        <v>57</v>
      </c>
      <c r="AX97" s="2865"/>
      <c r="AY97" s="2865"/>
      <c r="AZ97" s="2866"/>
      <c r="BA97" s="2878"/>
      <c r="BB97" s="2879"/>
      <c r="BC97" s="2879"/>
      <c r="BD97" s="1496" t="s">
        <v>808</v>
      </c>
      <c r="BE97" s="1501"/>
      <c r="BF97" s="1502"/>
      <c r="BG97" s="1548"/>
      <c r="BH97" s="1549"/>
      <c r="BI97" s="2864">
        <v>57</v>
      </c>
      <c r="BJ97" s="2865"/>
      <c r="BK97" s="2865"/>
      <c r="BL97" s="2866"/>
      <c r="BM97" s="2874"/>
      <c r="BN97" s="2875"/>
      <c r="BO97" s="2875"/>
      <c r="BP97" s="1496" t="s">
        <v>808</v>
      </c>
      <c r="BQ97" s="1503"/>
      <c r="BR97" s="1502"/>
      <c r="BS97" s="1861"/>
      <c r="BT97" s="1861"/>
      <c r="BU97" s="1861"/>
      <c r="BV97" s="1861"/>
      <c r="BW97" s="1861"/>
      <c r="BX97" s="1861"/>
      <c r="BY97" s="1861"/>
      <c r="BZ97" s="1861"/>
      <c r="CA97" s="1861"/>
      <c r="CB97" s="1861"/>
      <c r="CC97" s="1861"/>
    </row>
    <row r="98" spans="2:81" ht="14.1" customHeight="1" x14ac:dyDescent="0.15">
      <c r="B98" s="1861"/>
      <c r="C98" s="1861"/>
      <c r="D98" s="1861"/>
      <c r="E98" s="1861"/>
      <c r="F98" s="1861"/>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52"/>
      <c r="AE98" s="1861"/>
      <c r="AF98" s="1861"/>
      <c r="AG98" s="1861"/>
      <c r="AH98" s="1861"/>
      <c r="AI98" s="1861"/>
      <c r="AJ98" s="1861"/>
      <c r="AK98" s="1861"/>
      <c r="AL98" s="1861"/>
      <c r="AM98" s="1861"/>
      <c r="AN98" s="1861"/>
      <c r="AO98" s="1861"/>
      <c r="AP98" s="1861"/>
      <c r="AQ98" s="1861"/>
      <c r="AR98" s="1861"/>
      <c r="AS98" s="1861"/>
      <c r="AT98" s="1861"/>
      <c r="AU98" s="1861"/>
      <c r="AV98" s="1873"/>
      <c r="AW98" s="2864">
        <v>58</v>
      </c>
      <c r="AX98" s="2865"/>
      <c r="AY98" s="2865"/>
      <c r="AZ98" s="2866"/>
      <c r="BA98" s="2878"/>
      <c r="BB98" s="2879"/>
      <c r="BC98" s="2879"/>
      <c r="BD98" s="1496" t="s">
        <v>808</v>
      </c>
      <c r="BE98" s="1847"/>
      <c r="BF98" s="1498"/>
      <c r="BG98" s="1548"/>
      <c r="BH98" s="1549"/>
      <c r="BI98" s="2864">
        <v>58</v>
      </c>
      <c r="BJ98" s="2865"/>
      <c r="BK98" s="2865"/>
      <c r="BL98" s="2866"/>
      <c r="BM98" s="2874"/>
      <c r="BN98" s="2875"/>
      <c r="BO98" s="2875"/>
      <c r="BP98" s="1496" t="s">
        <v>808</v>
      </c>
      <c r="BQ98" s="1847"/>
      <c r="BR98" s="1499"/>
      <c r="BS98" s="1861"/>
      <c r="BT98" s="1861"/>
      <c r="BU98" s="1861"/>
      <c r="BV98" s="1861"/>
      <c r="BW98" s="1861"/>
      <c r="BX98" s="1861"/>
      <c r="BY98" s="1861"/>
      <c r="BZ98" s="1861"/>
      <c r="CA98" s="1861"/>
      <c r="CB98" s="1861"/>
      <c r="CC98" s="1861"/>
    </row>
    <row r="99" spans="2:81" ht="14.1" customHeight="1" x14ac:dyDescent="0.15">
      <c r="B99" s="1861"/>
      <c r="C99" s="1861"/>
      <c r="D99" s="1861"/>
      <c r="E99" s="1861"/>
      <c r="F99" s="1861"/>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1861"/>
      <c r="AM99" s="1861"/>
      <c r="AN99" s="1861"/>
      <c r="AO99" s="1861"/>
      <c r="AP99" s="1861"/>
      <c r="AQ99" s="1861"/>
      <c r="AR99" s="1861"/>
      <c r="AS99" s="1861"/>
      <c r="AT99" s="1861"/>
      <c r="AU99" s="1861"/>
      <c r="AV99" s="1873"/>
      <c r="AW99" s="2864">
        <v>59</v>
      </c>
      <c r="AX99" s="2865"/>
      <c r="AY99" s="2865"/>
      <c r="AZ99" s="2866"/>
      <c r="BA99" s="2878"/>
      <c r="BB99" s="2879"/>
      <c r="BC99" s="2879"/>
      <c r="BD99" s="1496" t="s">
        <v>808</v>
      </c>
      <c r="BE99" s="1501"/>
      <c r="BF99" s="1502"/>
      <c r="BG99" s="1548"/>
      <c r="BH99" s="1549"/>
      <c r="BI99" s="2864">
        <v>59</v>
      </c>
      <c r="BJ99" s="2865"/>
      <c r="BK99" s="2865"/>
      <c r="BL99" s="2866"/>
      <c r="BM99" s="2874"/>
      <c r="BN99" s="2875"/>
      <c r="BO99" s="2875"/>
      <c r="BP99" s="1496" t="s">
        <v>808</v>
      </c>
      <c r="BQ99" s="1503"/>
      <c r="BR99" s="1502"/>
      <c r="BS99" s="1861"/>
      <c r="BT99" s="1861"/>
      <c r="BU99" s="1861"/>
      <c r="BV99" s="1861"/>
      <c r="BW99" s="1861"/>
      <c r="BX99" s="1861"/>
      <c r="BY99" s="1861"/>
      <c r="BZ99" s="1861"/>
      <c r="CA99" s="1861"/>
      <c r="CB99" s="1861"/>
      <c r="CC99" s="1861"/>
    </row>
    <row r="100" spans="2:81" ht="14.1" customHeight="1" x14ac:dyDescent="0.15">
      <c r="B100" s="1861"/>
      <c r="C100" s="1861"/>
      <c r="D100" s="1861"/>
      <c r="E100" s="1861"/>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52"/>
      <c r="AE100" s="1861"/>
      <c r="AF100" s="1861"/>
      <c r="AG100" s="1861"/>
      <c r="AH100" s="1861"/>
      <c r="AI100" s="1861"/>
      <c r="AJ100" s="1861"/>
      <c r="AK100" s="1861"/>
      <c r="AL100" s="1861"/>
      <c r="AM100" s="1861"/>
      <c r="AN100" s="1861"/>
      <c r="AO100" s="1861"/>
      <c r="AP100" s="1861"/>
      <c r="AQ100" s="1861"/>
      <c r="AR100" s="1861"/>
      <c r="AS100" s="1861"/>
      <c r="AT100" s="1861"/>
      <c r="AU100" s="1861"/>
      <c r="AV100" s="1873"/>
      <c r="AW100" s="2864">
        <v>60</v>
      </c>
      <c r="AX100" s="2865"/>
      <c r="AY100" s="2865"/>
      <c r="AZ100" s="2866"/>
      <c r="BA100" s="2878"/>
      <c r="BB100" s="2879"/>
      <c r="BC100" s="2879"/>
      <c r="BD100" s="1496" t="s">
        <v>808</v>
      </c>
      <c r="BE100" s="1501"/>
      <c r="BF100" s="1502"/>
      <c r="BG100" s="1548"/>
      <c r="BH100" s="1549"/>
      <c r="BI100" s="2864">
        <v>60</v>
      </c>
      <c r="BJ100" s="2865"/>
      <c r="BK100" s="2865"/>
      <c r="BL100" s="2866"/>
      <c r="BM100" s="2874"/>
      <c r="BN100" s="2875"/>
      <c r="BO100" s="2875"/>
      <c r="BP100" s="1496" t="s">
        <v>808</v>
      </c>
      <c r="BQ100" s="1503"/>
      <c r="BR100" s="1502"/>
      <c r="BS100" s="1861"/>
      <c r="BT100" s="1861"/>
      <c r="BU100" s="1861"/>
      <c r="BV100" s="1861"/>
      <c r="BW100" s="1861"/>
      <c r="BX100" s="1861"/>
      <c r="BY100" s="1861"/>
      <c r="BZ100" s="1861"/>
      <c r="CA100" s="1861"/>
      <c r="CB100" s="1861"/>
      <c r="CC100" s="1861"/>
    </row>
    <row r="101" spans="2:81" ht="14.1" customHeight="1" x14ac:dyDescent="0.15">
      <c r="B101" s="1861"/>
      <c r="C101" s="1861"/>
      <c r="D101" s="1861"/>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52"/>
      <c r="AE101" s="1861"/>
      <c r="AF101" s="1861"/>
      <c r="AG101" s="1861"/>
      <c r="AH101" s="1861"/>
      <c r="AI101" s="1861"/>
      <c r="AJ101" s="1861"/>
      <c r="AK101" s="1861"/>
      <c r="AL101" s="1861"/>
      <c r="AM101" s="1861"/>
      <c r="AN101" s="1861"/>
      <c r="AO101" s="1861"/>
      <c r="AP101" s="1861"/>
      <c r="AQ101" s="1861"/>
      <c r="AR101" s="1861"/>
      <c r="AS101" s="1861"/>
      <c r="AT101" s="1861"/>
      <c r="AU101" s="1861"/>
      <c r="AV101" s="1873"/>
      <c r="AW101" s="1861"/>
      <c r="AX101" s="1861"/>
      <c r="AY101" s="1861"/>
      <c r="AZ101" s="1861"/>
      <c r="BA101" s="1861"/>
      <c r="BB101" s="2894"/>
      <c r="BC101" s="2894"/>
      <c r="BD101" s="2894"/>
      <c r="BE101" s="1861"/>
      <c r="BF101" s="1861"/>
      <c r="BG101" s="1861"/>
      <c r="BH101" s="1861"/>
      <c r="BI101" s="1861"/>
      <c r="BJ101" s="1861"/>
      <c r="BK101" s="1861"/>
      <c r="BL101" s="1861"/>
      <c r="BM101" s="1861"/>
      <c r="BN101" s="1861"/>
      <c r="BO101" s="1861"/>
      <c r="BP101" s="1861"/>
      <c r="BQ101" s="1861"/>
      <c r="BR101" s="1861"/>
      <c r="BS101" s="1861"/>
      <c r="BT101" s="1861"/>
      <c r="BU101" s="1861"/>
      <c r="BV101" s="1861"/>
      <c r="BW101" s="1861"/>
      <c r="BX101" s="1861"/>
      <c r="BY101" s="1861"/>
      <c r="BZ101" s="1861"/>
      <c r="CA101" s="1861"/>
      <c r="CB101" s="1861"/>
      <c r="CC101" s="1861"/>
    </row>
    <row r="102" spans="2:81" ht="14.1" customHeight="1" x14ac:dyDescent="0.15">
      <c r="B102" s="1861"/>
      <c r="C102" s="1861"/>
      <c r="D102" s="1861"/>
      <c r="E102" s="1861"/>
      <c r="F102" s="1861"/>
      <c r="G102" s="1861"/>
      <c r="H102" s="1861"/>
      <c r="I102" s="1861"/>
      <c r="J102" s="1861"/>
      <c r="K102" s="1861"/>
      <c r="L102" s="1861"/>
      <c r="M102" s="1861"/>
      <c r="N102" s="1861"/>
      <c r="O102" s="1861"/>
      <c r="P102" s="1861"/>
      <c r="Q102" s="1861"/>
      <c r="R102" s="1861"/>
      <c r="S102" s="1861"/>
      <c r="T102" s="1861"/>
      <c r="U102" s="1861"/>
      <c r="V102" s="1861"/>
      <c r="W102" s="1861"/>
      <c r="X102" s="1861"/>
      <c r="Y102" s="1861"/>
      <c r="Z102" s="1861"/>
      <c r="AA102" s="1861"/>
      <c r="AB102" s="1861"/>
      <c r="AC102" s="1861"/>
      <c r="AD102" s="1852"/>
      <c r="AE102" s="1861"/>
      <c r="AF102" s="1861"/>
      <c r="AG102" s="1861"/>
      <c r="AH102" s="1861"/>
      <c r="AI102" s="1861"/>
      <c r="AJ102" s="1861"/>
      <c r="AK102" s="1861"/>
      <c r="AL102" s="1861"/>
      <c r="AM102" s="1861"/>
      <c r="AN102" s="1861"/>
      <c r="AO102" s="1861"/>
      <c r="AP102" s="1861"/>
      <c r="AQ102" s="1861"/>
      <c r="AR102" s="1861"/>
      <c r="AS102" s="1861"/>
      <c r="AT102" s="1861"/>
      <c r="AU102" s="1861"/>
      <c r="AV102" s="1873"/>
      <c r="AW102" s="1861"/>
      <c r="AX102" s="1861"/>
      <c r="AY102" s="1861"/>
      <c r="AZ102" s="1861"/>
      <c r="BA102" s="1861"/>
      <c r="BB102" s="1861"/>
      <c r="BC102" s="1861"/>
      <c r="BD102" s="1861"/>
      <c r="BE102" s="1861"/>
      <c r="BF102" s="1861"/>
      <c r="BG102" s="1861"/>
      <c r="BH102" s="1861"/>
      <c r="BI102" s="1861"/>
      <c r="BJ102" s="1861"/>
      <c r="BK102" s="1861"/>
      <c r="BL102" s="1861"/>
      <c r="BM102" s="1861"/>
      <c r="BN102" s="1861"/>
      <c r="BO102" s="1861"/>
      <c r="BP102" s="1861"/>
      <c r="BQ102" s="1861"/>
      <c r="BR102" s="1861"/>
      <c r="BS102" s="1861"/>
      <c r="BT102" s="1861"/>
      <c r="BU102" s="1861"/>
      <c r="BV102" s="1861"/>
      <c r="BW102" s="1861"/>
      <c r="BX102" s="1861"/>
      <c r="BY102" s="1861"/>
      <c r="BZ102" s="1861"/>
      <c r="CA102" s="1861"/>
      <c r="CB102" s="1861"/>
      <c r="CC102" s="1861"/>
    </row>
    <row r="103" spans="2:81" ht="14.1" customHeight="1" x14ac:dyDescent="0.15">
      <c r="B103" s="1861"/>
      <c r="C103" s="1861"/>
      <c r="D103" s="1861"/>
      <c r="E103" s="1861"/>
      <c r="F103" s="1861"/>
      <c r="G103" s="1861"/>
      <c r="H103" s="1861"/>
      <c r="I103" s="1861"/>
      <c r="J103" s="1861"/>
      <c r="K103" s="1861"/>
      <c r="L103" s="1861"/>
      <c r="M103" s="1861"/>
      <c r="N103" s="1861"/>
      <c r="O103" s="1861"/>
      <c r="P103" s="1861"/>
      <c r="Q103" s="1861"/>
      <c r="R103" s="1861"/>
      <c r="S103" s="1861"/>
      <c r="T103" s="1861"/>
      <c r="U103" s="1861"/>
      <c r="V103" s="1861"/>
      <c r="W103" s="1861"/>
      <c r="X103" s="1861"/>
      <c r="Y103" s="1861"/>
      <c r="Z103" s="1861"/>
      <c r="AA103" s="1861"/>
      <c r="AB103" s="1861"/>
      <c r="AC103" s="1861"/>
      <c r="AD103" s="1852"/>
      <c r="AE103" s="1861"/>
      <c r="AF103" s="1861"/>
      <c r="AG103" s="1861"/>
      <c r="AH103" s="1861"/>
      <c r="AI103" s="1861"/>
      <c r="AJ103" s="1861"/>
      <c r="AK103" s="1861"/>
      <c r="AL103" s="1861"/>
      <c r="AM103" s="1861"/>
      <c r="AN103" s="1861"/>
      <c r="AO103" s="1861"/>
      <c r="AP103" s="1861"/>
      <c r="AQ103" s="1861"/>
      <c r="AR103" s="1861"/>
      <c r="AS103" s="1861"/>
      <c r="AT103" s="1861"/>
      <c r="AU103" s="1861"/>
      <c r="AV103" s="1873"/>
      <c r="AW103" s="1861"/>
      <c r="AX103" s="1861"/>
      <c r="AY103" s="1861"/>
      <c r="AZ103" s="1861"/>
      <c r="BA103" s="1861"/>
      <c r="BB103" s="1861"/>
      <c r="BC103" s="1861"/>
      <c r="BD103" s="1861"/>
      <c r="BE103" s="1861"/>
      <c r="BF103" s="1861"/>
      <c r="BG103" s="1861"/>
      <c r="BH103" s="1861"/>
      <c r="BI103" s="1861"/>
      <c r="BJ103" s="1861"/>
      <c r="BK103" s="1861"/>
      <c r="BL103" s="1861"/>
      <c r="BM103" s="1861"/>
      <c r="BN103" s="1861"/>
      <c r="BO103" s="1861"/>
      <c r="BP103" s="1861"/>
      <c r="BQ103" s="1861"/>
      <c r="BR103" s="1861"/>
      <c r="BS103" s="1861"/>
      <c r="BT103" s="1861"/>
      <c r="BU103" s="1861"/>
      <c r="BV103" s="1861"/>
      <c r="BW103" s="1861"/>
      <c r="BX103" s="1861"/>
      <c r="BY103" s="1861"/>
      <c r="BZ103" s="1861"/>
      <c r="CA103" s="1861"/>
      <c r="CB103" s="1861"/>
      <c r="CC103" s="1861"/>
    </row>
    <row r="104" spans="2:81" ht="14.1" customHeight="1" x14ac:dyDescent="0.15">
      <c r="B104" s="1861"/>
      <c r="C104" s="1861"/>
      <c r="D104" s="1861"/>
      <c r="E104" s="1861"/>
      <c r="F104" s="1861"/>
      <c r="G104" s="1861"/>
      <c r="H104" s="1861"/>
      <c r="I104" s="1861"/>
      <c r="J104" s="1861"/>
      <c r="K104" s="1861"/>
      <c r="L104" s="1861"/>
      <c r="M104" s="1861"/>
      <c r="N104" s="1861"/>
      <c r="O104" s="1861"/>
      <c r="P104" s="1861"/>
      <c r="Q104" s="1861"/>
      <c r="R104" s="1861"/>
      <c r="S104" s="1861"/>
      <c r="T104" s="1861"/>
      <c r="U104" s="1861"/>
      <c r="V104" s="1861"/>
      <c r="W104" s="1861"/>
      <c r="X104" s="1861"/>
      <c r="Y104" s="1861"/>
      <c r="Z104" s="1861"/>
      <c r="AA104" s="1861"/>
      <c r="AB104" s="1861"/>
      <c r="AC104" s="1861"/>
      <c r="AD104" s="1852"/>
      <c r="AE104" s="1861"/>
      <c r="AF104" s="1861"/>
      <c r="AG104" s="1861"/>
      <c r="AH104" s="1861"/>
      <c r="AI104" s="1861"/>
      <c r="AJ104" s="1861"/>
      <c r="AK104" s="1861"/>
      <c r="AL104" s="1861"/>
      <c r="AM104" s="1861"/>
      <c r="AN104" s="1861"/>
      <c r="AO104" s="1861"/>
      <c r="AP104" s="1861"/>
      <c r="AQ104" s="1861"/>
      <c r="AR104" s="1861"/>
      <c r="AS104" s="1861"/>
      <c r="AT104" s="1861"/>
      <c r="AU104" s="1861"/>
      <c r="AV104" s="1873"/>
      <c r="AW104" s="1861"/>
      <c r="AX104" s="1861"/>
      <c r="AY104" s="1861"/>
      <c r="AZ104" s="1861"/>
      <c r="BA104" s="1861"/>
      <c r="BB104" s="1852"/>
      <c r="BC104" s="1852"/>
      <c r="BD104" s="1861"/>
      <c r="BE104" s="1861"/>
      <c r="BF104" s="1861"/>
      <c r="BG104" s="1861"/>
      <c r="BH104" s="1861"/>
      <c r="BI104" s="1861"/>
      <c r="BJ104" s="1861"/>
      <c r="BK104" s="1861"/>
      <c r="BL104" s="1861"/>
      <c r="BM104" s="1861"/>
      <c r="BN104" s="1861"/>
      <c r="BO104" s="1861"/>
      <c r="BP104" s="1861"/>
      <c r="BQ104" s="1861"/>
      <c r="BR104" s="1861"/>
      <c r="BS104" s="1861"/>
      <c r="BT104" s="1861"/>
      <c r="BU104" s="1861"/>
      <c r="BV104" s="1861"/>
      <c r="BW104" s="1861"/>
      <c r="BX104" s="1861"/>
      <c r="BY104" s="1861"/>
      <c r="BZ104" s="1861"/>
      <c r="CA104" s="1861"/>
      <c r="CB104" s="1861"/>
      <c r="CC104" s="1861"/>
    </row>
    <row r="105" spans="2:81" x14ac:dyDescent="0.15">
      <c r="B105" s="1861"/>
      <c r="C105" s="1861"/>
      <c r="D105" s="1861"/>
      <c r="E105" s="1861"/>
      <c r="F105" s="1861"/>
      <c r="G105" s="1861"/>
      <c r="H105" s="1861"/>
      <c r="I105" s="1861"/>
      <c r="J105" s="1861"/>
      <c r="K105" s="1861"/>
      <c r="L105" s="1861"/>
      <c r="M105" s="1861"/>
      <c r="N105" s="1861"/>
      <c r="O105" s="1861"/>
      <c r="P105" s="1861"/>
      <c r="Q105" s="1861"/>
      <c r="R105" s="1861"/>
      <c r="S105" s="1861"/>
      <c r="T105" s="1861"/>
      <c r="U105" s="1861"/>
      <c r="V105" s="1861"/>
      <c r="W105" s="1861"/>
      <c r="X105" s="1861"/>
      <c r="Y105" s="1861"/>
      <c r="Z105" s="1861"/>
      <c r="AA105" s="1861"/>
      <c r="AB105" s="1861"/>
      <c r="AC105" s="1861"/>
      <c r="AD105" s="1852"/>
      <c r="AE105" s="1861"/>
      <c r="AF105" s="1861"/>
      <c r="AG105" s="1861"/>
      <c r="AH105" s="1861"/>
      <c r="AI105" s="1861"/>
      <c r="AJ105" s="1861"/>
      <c r="AK105" s="1861"/>
      <c r="AL105" s="1861"/>
      <c r="AM105" s="1861"/>
      <c r="AN105" s="1861"/>
      <c r="AO105" s="1861"/>
      <c r="AP105" s="1861"/>
      <c r="AQ105" s="1861"/>
      <c r="AR105" s="1861"/>
      <c r="AS105" s="1861"/>
      <c r="AT105" s="1861"/>
      <c r="AU105" s="1861"/>
      <c r="AV105" s="1873"/>
      <c r="BS105" s="1861"/>
      <c r="BT105" s="1861"/>
      <c r="BU105" s="1861"/>
      <c r="BV105" s="1861"/>
      <c r="BW105" s="1861"/>
      <c r="BX105" s="1861"/>
      <c r="BY105" s="1861"/>
      <c r="BZ105" s="1861"/>
      <c r="CA105" s="1861"/>
      <c r="CB105" s="1861"/>
      <c r="CC105" s="1861"/>
    </row>
    <row r="106" spans="2:81" x14ac:dyDescent="0.15">
      <c r="B106" s="1861"/>
      <c r="C106" s="1861"/>
      <c r="D106" s="1861"/>
      <c r="E106" s="1861"/>
      <c r="F106" s="1861"/>
      <c r="G106" s="1861"/>
      <c r="H106" s="1861"/>
      <c r="I106" s="1861"/>
      <c r="J106" s="1861"/>
      <c r="K106" s="1861"/>
      <c r="L106" s="1861"/>
      <c r="M106" s="1861"/>
      <c r="N106" s="1861"/>
      <c r="O106" s="1861"/>
      <c r="P106" s="1861"/>
      <c r="Q106" s="1861"/>
      <c r="R106" s="1861"/>
      <c r="S106" s="1861"/>
      <c r="T106" s="1861"/>
      <c r="U106" s="1861"/>
      <c r="V106" s="1861"/>
      <c r="W106" s="1861"/>
      <c r="X106" s="1861"/>
      <c r="Y106" s="1861"/>
      <c r="Z106" s="1861"/>
      <c r="AA106" s="1861"/>
      <c r="AB106" s="1861"/>
      <c r="AC106" s="1861"/>
      <c r="AD106" s="1852"/>
      <c r="AE106" s="1861"/>
      <c r="AF106" s="1861"/>
      <c r="AG106" s="1861"/>
      <c r="AH106" s="1861"/>
      <c r="AI106" s="1861"/>
      <c r="AJ106" s="1861"/>
      <c r="AK106" s="1861"/>
      <c r="AL106" s="1861"/>
      <c r="AM106" s="1861"/>
      <c r="AN106" s="1861"/>
      <c r="AO106" s="1861"/>
      <c r="AP106" s="1861"/>
      <c r="AQ106" s="1861"/>
      <c r="AR106" s="1861"/>
      <c r="AS106" s="1861"/>
      <c r="AT106" s="1861"/>
      <c r="AU106" s="1861"/>
      <c r="AV106" s="1873"/>
      <c r="BS106" s="1861"/>
      <c r="BT106" s="1861"/>
      <c r="BU106" s="1861"/>
      <c r="BV106" s="1861"/>
      <c r="BW106" s="1861"/>
      <c r="BX106" s="1861"/>
      <c r="BY106" s="1861"/>
      <c r="BZ106" s="1861"/>
      <c r="CA106" s="1861"/>
      <c r="CB106" s="1861"/>
      <c r="CC106" s="1861"/>
    </row>
    <row r="107" spans="2:81" x14ac:dyDescent="0.15">
      <c r="B107" s="1861"/>
      <c r="C107" s="1861"/>
      <c r="D107" s="1861"/>
      <c r="E107" s="1861"/>
      <c r="F107" s="1861"/>
      <c r="G107" s="1861"/>
      <c r="H107" s="1861"/>
      <c r="I107" s="1861"/>
      <c r="J107" s="1861"/>
      <c r="K107" s="1861"/>
      <c r="L107" s="1861"/>
      <c r="M107" s="1861"/>
      <c r="N107" s="1861"/>
      <c r="O107" s="1861"/>
      <c r="P107" s="1861"/>
      <c r="Q107" s="1861"/>
      <c r="R107" s="1861"/>
      <c r="S107" s="1861"/>
      <c r="T107" s="1861"/>
      <c r="U107" s="1861"/>
      <c r="V107" s="1861"/>
      <c r="W107" s="1861"/>
      <c r="X107" s="1861"/>
      <c r="Y107" s="1861"/>
      <c r="Z107" s="1861"/>
      <c r="AA107" s="1861"/>
      <c r="AB107" s="1861"/>
      <c r="AC107" s="1861"/>
      <c r="AD107" s="1852"/>
      <c r="AE107" s="1861"/>
      <c r="AF107" s="1861"/>
      <c r="AG107" s="1861"/>
      <c r="AH107" s="1861"/>
      <c r="AI107" s="1861"/>
      <c r="AJ107" s="1861"/>
      <c r="AK107" s="1861"/>
      <c r="AL107" s="1861"/>
      <c r="AM107" s="1861"/>
      <c r="AN107" s="1861"/>
      <c r="AO107" s="1861"/>
      <c r="AP107" s="1861"/>
      <c r="AQ107" s="1861"/>
      <c r="AR107" s="1861"/>
    </row>
    <row r="108" spans="2:81" x14ac:dyDescent="0.15">
      <c r="B108" s="1861"/>
      <c r="C108" s="1861"/>
      <c r="D108" s="1861"/>
      <c r="E108" s="1861"/>
      <c r="F108" s="1861"/>
      <c r="G108" s="1861"/>
      <c r="H108" s="1861"/>
      <c r="I108" s="1861"/>
      <c r="J108" s="1861"/>
      <c r="K108" s="1861"/>
      <c r="L108" s="1861"/>
      <c r="M108" s="1861"/>
      <c r="N108" s="1861"/>
      <c r="O108" s="1861"/>
      <c r="P108" s="1861"/>
      <c r="Q108" s="1861"/>
      <c r="R108" s="1861"/>
      <c r="S108" s="1861"/>
      <c r="T108" s="1861"/>
      <c r="U108" s="1861"/>
      <c r="V108" s="1861"/>
      <c r="W108" s="1861"/>
      <c r="X108" s="1861"/>
      <c r="Y108" s="1861"/>
      <c r="Z108" s="1861"/>
      <c r="AA108" s="1861"/>
      <c r="AB108" s="1861"/>
      <c r="AC108" s="1861"/>
      <c r="AD108" s="1852"/>
      <c r="AE108" s="1861"/>
      <c r="AF108" s="1861"/>
      <c r="AG108" s="1861"/>
      <c r="AH108" s="1861"/>
      <c r="AI108" s="1861"/>
      <c r="AJ108" s="1861"/>
      <c r="AK108" s="1861"/>
      <c r="AL108" s="1861"/>
      <c r="AM108" s="1861"/>
      <c r="AN108" s="1861"/>
      <c r="AO108" s="1861"/>
      <c r="AP108" s="1861"/>
      <c r="AQ108" s="1861"/>
      <c r="AR108" s="1861"/>
    </row>
    <row r="109" spans="2:81" x14ac:dyDescent="0.15">
      <c r="B109" s="1861"/>
      <c r="C109" s="1861"/>
      <c r="D109" s="1861"/>
      <c r="E109" s="1861"/>
      <c r="F109" s="1861"/>
      <c r="G109" s="1861"/>
      <c r="H109" s="1861"/>
      <c r="I109" s="1861"/>
      <c r="J109" s="1861"/>
      <c r="K109" s="1861"/>
      <c r="L109" s="1861"/>
      <c r="M109" s="1861"/>
      <c r="N109" s="1861"/>
      <c r="O109" s="1861"/>
      <c r="P109" s="1861"/>
      <c r="Q109" s="1861"/>
      <c r="R109" s="1861"/>
      <c r="S109" s="1861"/>
      <c r="T109" s="1861"/>
      <c r="U109" s="1861"/>
      <c r="V109" s="1861"/>
      <c r="W109" s="1861"/>
      <c r="X109" s="1861"/>
      <c r="Y109" s="1861"/>
      <c r="Z109" s="1861"/>
      <c r="AA109" s="1861"/>
      <c r="AB109" s="1861"/>
      <c r="AC109" s="1861"/>
      <c r="AD109" s="1852"/>
      <c r="AE109" s="1861"/>
      <c r="AF109" s="1861"/>
      <c r="AG109" s="1861"/>
      <c r="AH109" s="1861"/>
      <c r="AI109" s="1861"/>
      <c r="AJ109" s="1861"/>
      <c r="AK109" s="1861"/>
      <c r="AL109" s="1861"/>
      <c r="AM109" s="1861"/>
      <c r="AN109" s="1861"/>
      <c r="AO109" s="1861"/>
      <c r="AP109" s="1861"/>
      <c r="AQ109" s="1861"/>
      <c r="AR109" s="1861"/>
    </row>
    <row r="110" spans="2:81" x14ac:dyDescent="0.15">
      <c r="B110" s="1861"/>
      <c r="C110" s="1861"/>
      <c r="D110" s="1861"/>
      <c r="E110" s="1861"/>
      <c r="F110" s="1861"/>
      <c r="G110" s="1861"/>
      <c r="H110" s="1861"/>
      <c r="I110" s="1861"/>
      <c r="J110" s="1861"/>
      <c r="K110" s="1861"/>
      <c r="L110" s="1861"/>
      <c r="M110" s="1861"/>
      <c r="N110" s="1861"/>
      <c r="O110" s="1861"/>
      <c r="P110" s="1861"/>
      <c r="Q110" s="1861"/>
      <c r="R110" s="1861"/>
      <c r="S110" s="1861"/>
      <c r="T110" s="1861"/>
      <c r="U110" s="1861"/>
      <c r="V110" s="1861"/>
      <c r="W110" s="1861"/>
      <c r="X110" s="1861"/>
      <c r="Y110" s="1861"/>
      <c r="Z110" s="1861"/>
      <c r="AA110" s="1861"/>
      <c r="AB110" s="1861"/>
      <c r="AC110" s="1861"/>
      <c r="AD110" s="1852"/>
      <c r="AE110" s="1861"/>
      <c r="AF110" s="1861"/>
      <c r="AG110" s="1861"/>
      <c r="AH110" s="1861"/>
      <c r="AI110" s="1861"/>
      <c r="AJ110" s="1861"/>
      <c r="AK110" s="1861"/>
      <c r="AL110" s="1861"/>
      <c r="AM110" s="1861"/>
      <c r="AN110" s="1861"/>
      <c r="AO110" s="1861"/>
      <c r="AP110" s="1861"/>
      <c r="AQ110" s="1861"/>
      <c r="AR110" s="1861"/>
    </row>
    <row r="111" spans="2:81" x14ac:dyDescent="0.15">
      <c r="B111" s="1861"/>
      <c r="C111" s="1861"/>
      <c r="D111" s="1861"/>
      <c r="E111" s="1861"/>
      <c r="F111" s="1861"/>
      <c r="G111" s="1861"/>
      <c r="H111" s="1861"/>
      <c r="I111" s="1861"/>
      <c r="J111" s="1861"/>
      <c r="K111" s="1861"/>
      <c r="L111" s="1861"/>
      <c r="M111" s="1861"/>
      <c r="N111" s="1861"/>
      <c r="O111" s="1861"/>
      <c r="P111" s="1861"/>
      <c r="Q111" s="1861"/>
      <c r="R111" s="1861"/>
      <c r="S111" s="1861"/>
      <c r="T111" s="1861"/>
      <c r="U111" s="1861"/>
      <c r="V111" s="1861"/>
      <c r="W111" s="1861"/>
      <c r="X111" s="1861"/>
      <c r="Y111" s="1861"/>
      <c r="Z111" s="1861"/>
      <c r="AA111" s="1861"/>
      <c r="AB111" s="1861"/>
      <c r="AC111" s="1861"/>
      <c r="AD111" s="1852"/>
      <c r="AE111" s="1861"/>
      <c r="AF111" s="1861"/>
      <c r="AG111" s="1861"/>
      <c r="AH111" s="1861"/>
      <c r="AI111" s="1861"/>
      <c r="AJ111" s="1861"/>
      <c r="AK111" s="1861"/>
      <c r="AL111" s="1861"/>
      <c r="AM111" s="1861"/>
      <c r="AN111" s="1861"/>
      <c r="AO111" s="1861"/>
      <c r="AP111" s="1861"/>
      <c r="AQ111" s="1861"/>
      <c r="AR111" s="1861"/>
    </row>
    <row r="112" spans="2:81" x14ac:dyDescent="0.15">
      <c r="B112" s="1861"/>
      <c r="C112" s="1861"/>
      <c r="D112" s="1861"/>
      <c r="E112" s="1861"/>
      <c r="F112" s="1861"/>
      <c r="G112" s="1861"/>
      <c r="H112" s="1861"/>
      <c r="I112" s="1861"/>
      <c r="J112" s="1861"/>
      <c r="K112" s="1861"/>
      <c r="L112" s="1861"/>
      <c r="M112" s="1861"/>
      <c r="N112" s="1861"/>
      <c r="O112" s="1861"/>
      <c r="P112" s="1861"/>
      <c r="Q112" s="1861"/>
      <c r="R112" s="1861"/>
      <c r="S112" s="1861"/>
      <c r="T112" s="1861"/>
      <c r="U112" s="1861"/>
      <c r="V112" s="1861"/>
      <c r="W112" s="1861"/>
      <c r="X112" s="1861"/>
      <c r="Y112" s="1861"/>
      <c r="Z112" s="1861"/>
      <c r="AA112" s="1861"/>
      <c r="AB112" s="1861"/>
      <c r="AC112" s="1861"/>
      <c r="AD112" s="1852"/>
      <c r="AE112" s="1861"/>
      <c r="AF112" s="1861"/>
      <c r="AG112" s="1861"/>
      <c r="AH112" s="1861"/>
      <c r="AI112" s="1861"/>
      <c r="AJ112" s="1861"/>
      <c r="AK112" s="1861"/>
      <c r="AL112" s="1861"/>
      <c r="AM112" s="1861"/>
      <c r="AN112" s="1861"/>
      <c r="AO112" s="1861"/>
      <c r="AP112" s="1861"/>
      <c r="AQ112" s="1861"/>
      <c r="AR112" s="1861"/>
    </row>
    <row r="113" spans="2:44" x14ac:dyDescent="0.15">
      <c r="B113" s="1861"/>
      <c r="C113" s="1861"/>
      <c r="D113" s="1861"/>
      <c r="E113" s="1861"/>
      <c r="F113" s="1861"/>
      <c r="G113" s="1861"/>
      <c r="H113" s="1861"/>
      <c r="I113" s="1861"/>
      <c r="J113" s="1861"/>
      <c r="K113" s="1861"/>
      <c r="L113" s="1861"/>
      <c r="M113" s="1861"/>
      <c r="N113" s="1861"/>
      <c r="O113" s="1861"/>
      <c r="P113" s="1861"/>
      <c r="Q113" s="1861"/>
      <c r="R113" s="1861"/>
      <c r="S113" s="1861"/>
      <c r="T113" s="1861"/>
      <c r="U113" s="1861"/>
      <c r="V113" s="1861"/>
      <c r="W113" s="1861"/>
      <c r="X113" s="1861"/>
      <c r="Y113" s="1861"/>
      <c r="Z113" s="1861"/>
      <c r="AA113" s="1861"/>
      <c r="AB113" s="1861"/>
      <c r="AC113" s="1861"/>
      <c r="AD113" s="1852"/>
      <c r="AE113" s="1861"/>
      <c r="AF113" s="1861"/>
      <c r="AG113" s="1861"/>
      <c r="AH113" s="1861"/>
      <c r="AI113" s="1861"/>
      <c r="AJ113" s="1861"/>
      <c r="AK113" s="1861"/>
      <c r="AL113" s="1861"/>
      <c r="AM113" s="1861"/>
      <c r="AN113" s="1861"/>
      <c r="AO113" s="1861"/>
      <c r="AP113" s="1861"/>
      <c r="AQ113" s="1861"/>
      <c r="AR113" s="1861"/>
    </row>
    <row r="114" spans="2:44" x14ac:dyDescent="0.15">
      <c r="C114" s="1861"/>
      <c r="D114" s="1861"/>
      <c r="E114" s="1861"/>
      <c r="F114" s="1861"/>
      <c r="G114" s="1861"/>
      <c r="H114" s="1861"/>
      <c r="I114" s="1861"/>
      <c r="J114" s="1861"/>
      <c r="K114" s="1861"/>
      <c r="L114" s="1861"/>
      <c r="M114" s="1861"/>
      <c r="N114" s="1861"/>
      <c r="O114" s="1861"/>
      <c r="P114" s="1861"/>
      <c r="Q114" s="1861"/>
      <c r="R114" s="1861"/>
      <c r="S114" s="1861"/>
      <c r="T114" s="1861"/>
      <c r="U114" s="1861"/>
      <c r="V114" s="1861"/>
      <c r="W114" s="1861"/>
      <c r="X114" s="1861"/>
      <c r="Y114" s="1861"/>
      <c r="Z114" s="1861"/>
    </row>
    <row r="115" spans="2:44" x14ac:dyDescent="0.15">
      <c r="C115" s="1861"/>
      <c r="D115" s="1861"/>
      <c r="E115" s="1861"/>
      <c r="F115" s="1861"/>
      <c r="G115" s="1861"/>
      <c r="H115" s="1861"/>
      <c r="I115" s="1861"/>
      <c r="J115" s="1861"/>
      <c r="K115" s="1861"/>
      <c r="L115" s="1861"/>
      <c r="M115" s="1861"/>
      <c r="N115" s="1861"/>
      <c r="O115" s="1861"/>
      <c r="P115" s="1861"/>
      <c r="Q115" s="1861"/>
      <c r="R115" s="1861"/>
      <c r="S115" s="1861"/>
      <c r="T115" s="1861"/>
      <c r="U115" s="1861"/>
      <c r="V115" s="1861"/>
      <c r="W115" s="1861"/>
      <c r="X115" s="1861"/>
      <c r="Y115" s="1861"/>
      <c r="Z115" s="1861"/>
    </row>
  </sheetData>
  <sheetProtection sheet="1" objects="1" scenarios="1"/>
  <mergeCells count="463">
    <mergeCell ref="AW100:AZ100"/>
    <mergeCell ref="BA100:BC100"/>
    <mergeCell ref="BI100:BL100"/>
    <mergeCell ref="BM100:BO100"/>
    <mergeCell ref="BB101:BD101"/>
    <mergeCell ref="AW98:AZ98"/>
    <mergeCell ref="BA98:BC98"/>
    <mergeCell ref="BI98:BL98"/>
    <mergeCell ref="BM98:BO98"/>
    <mergeCell ref="AW99:AZ99"/>
    <mergeCell ref="BA99:BC99"/>
    <mergeCell ref="BI99:BL99"/>
    <mergeCell ref="BM99:BO99"/>
    <mergeCell ref="AW96:AZ96"/>
    <mergeCell ref="BA96:BC96"/>
    <mergeCell ref="BI96:BL96"/>
    <mergeCell ref="BM96:BO96"/>
    <mergeCell ref="AW97:AZ97"/>
    <mergeCell ref="BA97:BC97"/>
    <mergeCell ref="BI97:BL97"/>
    <mergeCell ref="BM97:BO97"/>
    <mergeCell ref="AW94:AZ94"/>
    <mergeCell ref="BA94:BC94"/>
    <mergeCell ref="BI94:BL94"/>
    <mergeCell ref="BM94:BO94"/>
    <mergeCell ref="AW95:AZ95"/>
    <mergeCell ref="BA95:BC95"/>
    <mergeCell ref="BI95:BL95"/>
    <mergeCell ref="BM95:BO95"/>
    <mergeCell ref="AW92:AZ92"/>
    <mergeCell ref="BA92:BC92"/>
    <mergeCell ref="BI92:BL92"/>
    <mergeCell ref="BM92:BO92"/>
    <mergeCell ref="AW93:AZ93"/>
    <mergeCell ref="BA93:BC93"/>
    <mergeCell ref="BI93:BL93"/>
    <mergeCell ref="BM93:BO93"/>
    <mergeCell ref="AW90:AZ90"/>
    <mergeCell ref="BA90:BC90"/>
    <mergeCell ref="BI90:BL90"/>
    <mergeCell ref="BM90:BO90"/>
    <mergeCell ref="AW91:AZ91"/>
    <mergeCell ref="BA91:BC91"/>
    <mergeCell ref="BI91:BL91"/>
    <mergeCell ref="BM91:BO91"/>
    <mergeCell ref="BM89:BO89"/>
    <mergeCell ref="AW86:AZ86"/>
    <mergeCell ref="BA86:BC86"/>
    <mergeCell ref="BI86:BL86"/>
    <mergeCell ref="BM86:BO86"/>
    <mergeCell ref="AW87:AZ87"/>
    <mergeCell ref="BA87:BC87"/>
    <mergeCell ref="BI87:BL87"/>
    <mergeCell ref="BM87:BO87"/>
    <mergeCell ref="BA84:BC84"/>
    <mergeCell ref="BI84:BL84"/>
    <mergeCell ref="BM84:BO84"/>
    <mergeCell ref="AW85:AZ85"/>
    <mergeCell ref="BA85:BC85"/>
    <mergeCell ref="BI85:BL85"/>
    <mergeCell ref="BM85:BO85"/>
    <mergeCell ref="AC82:AR89"/>
    <mergeCell ref="AW82:AZ82"/>
    <mergeCell ref="BA82:BC82"/>
    <mergeCell ref="BI82:BL82"/>
    <mergeCell ref="BM82:BO82"/>
    <mergeCell ref="AW83:AZ83"/>
    <mergeCell ref="BA83:BC83"/>
    <mergeCell ref="BI83:BL83"/>
    <mergeCell ref="BM83:BO83"/>
    <mergeCell ref="AW84:AZ84"/>
    <mergeCell ref="AW88:AZ88"/>
    <mergeCell ref="BA88:BC88"/>
    <mergeCell ref="BI88:BL88"/>
    <mergeCell ref="BM88:BO88"/>
    <mergeCell ref="AW89:AZ89"/>
    <mergeCell ref="BA89:BC89"/>
    <mergeCell ref="BI89:BL89"/>
    <mergeCell ref="BA80:BC80"/>
    <mergeCell ref="BI80:BL80"/>
    <mergeCell ref="BM80:BO80"/>
    <mergeCell ref="AW81:AZ81"/>
    <mergeCell ref="BA81:BC81"/>
    <mergeCell ref="BI81:BL81"/>
    <mergeCell ref="BM81:BO81"/>
    <mergeCell ref="C80:G81"/>
    <mergeCell ref="Q80:S81"/>
    <mergeCell ref="T80:U81"/>
    <mergeCell ref="V80:V81"/>
    <mergeCell ref="W80:Z81"/>
    <mergeCell ref="AW80:AZ80"/>
    <mergeCell ref="BA78:BC78"/>
    <mergeCell ref="BI78:BL78"/>
    <mergeCell ref="BM78:BO78"/>
    <mergeCell ref="AC79:AP79"/>
    <mergeCell ref="AW79:AZ79"/>
    <mergeCell ref="BA79:BC79"/>
    <mergeCell ref="BI79:BL79"/>
    <mergeCell ref="BM79:BO79"/>
    <mergeCell ref="C78:G79"/>
    <mergeCell ref="H78:P79"/>
    <mergeCell ref="Q78:S79"/>
    <mergeCell ref="T78:U79"/>
    <mergeCell ref="V78:V79"/>
    <mergeCell ref="AW78:AZ78"/>
    <mergeCell ref="BM75:BO75"/>
    <mergeCell ref="C76:G77"/>
    <mergeCell ref="H76:P77"/>
    <mergeCell ref="Q76:S77"/>
    <mergeCell ref="T76:U77"/>
    <mergeCell ref="V76:V77"/>
    <mergeCell ref="C74:G75"/>
    <mergeCell ref="H74:P75"/>
    <mergeCell ref="Q74:S75"/>
    <mergeCell ref="T74:U75"/>
    <mergeCell ref="V74:V75"/>
    <mergeCell ref="AW74:AZ74"/>
    <mergeCell ref="W76:Z77"/>
    <mergeCell ref="AW76:AZ76"/>
    <mergeCell ref="BA76:BC76"/>
    <mergeCell ref="BI76:BL76"/>
    <mergeCell ref="BM76:BO76"/>
    <mergeCell ref="AC77:AQ77"/>
    <mergeCell ref="AW77:AZ77"/>
    <mergeCell ref="BA77:BC77"/>
    <mergeCell ref="BI77:BL77"/>
    <mergeCell ref="BM77:BO77"/>
    <mergeCell ref="BM70:BO70"/>
    <mergeCell ref="AW71:AZ71"/>
    <mergeCell ref="BA71:BC71"/>
    <mergeCell ref="BI71:BL71"/>
    <mergeCell ref="BM71:BO71"/>
    <mergeCell ref="H72:P73"/>
    <mergeCell ref="Q72:S73"/>
    <mergeCell ref="T72:U73"/>
    <mergeCell ref="V72:V73"/>
    <mergeCell ref="AW72:AZ72"/>
    <mergeCell ref="BA72:BC72"/>
    <mergeCell ref="BI72:BL72"/>
    <mergeCell ref="BM72:BO72"/>
    <mergeCell ref="AC73:AR76"/>
    <mergeCell ref="AW73:AZ73"/>
    <mergeCell ref="BA73:BC73"/>
    <mergeCell ref="BI73:BL73"/>
    <mergeCell ref="BM73:BO73"/>
    <mergeCell ref="BA74:BC74"/>
    <mergeCell ref="BI74:BL74"/>
    <mergeCell ref="BM74:BO74"/>
    <mergeCell ref="AW75:AZ75"/>
    <mergeCell ref="BA75:BC75"/>
    <mergeCell ref="BI75:BL75"/>
    <mergeCell ref="Q70:S71"/>
    <mergeCell ref="T70:U71"/>
    <mergeCell ref="V70:V71"/>
    <mergeCell ref="V68:V69"/>
    <mergeCell ref="W68:Z69"/>
    <mergeCell ref="AC68:AR71"/>
    <mergeCell ref="AW68:AZ68"/>
    <mergeCell ref="BA68:BC68"/>
    <mergeCell ref="BI68:BL68"/>
    <mergeCell ref="AW70:AZ70"/>
    <mergeCell ref="BA70:BC70"/>
    <mergeCell ref="BI70:BL70"/>
    <mergeCell ref="Q68:S69"/>
    <mergeCell ref="BA65:BC65"/>
    <mergeCell ref="BI65:BL65"/>
    <mergeCell ref="BM65:BO65"/>
    <mergeCell ref="T68:U69"/>
    <mergeCell ref="Q66:S67"/>
    <mergeCell ref="T66:U67"/>
    <mergeCell ref="V66:V67"/>
    <mergeCell ref="AW66:AZ66"/>
    <mergeCell ref="BA66:BC66"/>
    <mergeCell ref="BI66:BL66"/>
    <mergeCell ref="AW67:AZ67"/>
    <mergeCell ref="BA67:BC67"/>
    <mergeCell ref="BI67:BL67"/>
    <mergeCell ref="BM68:BO68"/>
    <mergeCell ref="AW69:AZ69"/>
    <mergeCell ref="BA69:BC69"/>
    <mergeCell ref="BI69:BL69"/>
    <mergeCell ref="BM69:BO69"/>
    <mergeCell ref="BU62:CL75"/>
    <mergeCell ref="AC63:AR65"/>
    <mergeCell ref="AW63:AZ63"/>
    <mergeCell ref="BA63:BC63"/>
    <mergeCell ref="BI63:BL63"/>
    <mergeCell ref="BM63:BO63"/>
    <mergeCell ref="BM66:BO66"/>
    <mergeCell ref="BM67:BO67"/>
    <mergeCell ref="E64:G67"/>
    <mergeCell ref="H64:J65"/>
    <mergeCell ref="K64:L65"/>
    <mergeCell ref="M64:N65"/>
    <mergeCell ref="O64:P65"/>
    <mergeCell ref="Q64:S65"/>
    <mergeCell ref="H66:J67"/>
    <mergeCell ref="K66:L67"/>
    <mergeCell ref="M66:N67"/>
    <mergeCell ref="O66:P67"/>
    <mergeCell ref="T64:U65"/>
    <mergeCell ref="V64:V65"/>
    <mergeCell ref="AW64:AZ64"/>
    <mergeCell ref="BA64:BC64"/>
    <mergeCell ref="BI64:BL64"/>
    <mergeCell ref="BM64:BO64"/>
    <mergeCell ref="BM60:BO60"/>
    <mergeCell ref="AW61:AZ61"/>
    <mergeCell ref="BA61:BC61"/>
    <mergeCell ref="BI61:BL61"/>
    <mergeCell ref="BM61:BO61"/>
    <mergeCell ref="H62:J63"/>
    <mergeCell ref="K62:L63"/>
    <mergeCell ref="M62:N63"/>
    <mergeCell ref="O62:P63"/>
    <mergeCell ref="Q62:S63"/>
    <mergeCell ref="T60:U61"/>
    <mergeCell ref="V60:V61"/>
    <mergeCell ref="AU60:AU63"/>
    <mergeCell ref="AW60:AZ60"/>
    <mergeCell ref="BA60:BC60"/>
    <mergeCell ref="BI60:BL60"/>
    <mergeCell ref="T62:U63"/>
    <mergeCell ref="V62:V63"/>
    <mergeCell ref="AW62:AZ62"/>
    <mergeCell ref="BA62:BC62"/>
    <mergeCell ref="BI62:BL62"/>
    <mergeCell ref="BM62:BO62"/>
    <mergeCell ref="BA58:BC58"/>
    <mergeCell ref="BI58:BL58"/>
    <mergeCell ref="BM58:BO58"/>
    <mergeCell ref="AW59:AZ59"/>
    <mergeCell ref="BA59:BC59"/>
    <mergeCell ref="BI59:BL59"/>
    <mergeCell ref="BM59:BO59"/>
    <mergeCell ref="E58:G59"/>
    <mergeCell ref="H58:J59"/>
    <mergeCell ref="K58:L59"/>
    <mergeCell ref="M58:N59"/>
    <mergeCell ref="O58:P59"/>
    <mergeCell ref="Q58:S59"/>
    <mergeCell ref="T58:U59"/>
    <mergeCell ref="V58:V59"/>
    <mergeCell ref="AW58:AZ58"/>
    <mergeCell ref="BI54:BL54"/>
    <mergeCell ref="BM54:BO54"/>
    <mergeCell ref="AW55:AZ55"/>
    <mergeCell ref="BA55:BC55"/>
    <mergeCell ref="BI55:BL55"/>
    <mergeCell ref="BM55:BO55"/>
    <mergeCell ref="V56:V57"/>
    <mergeCell ref="AW56:AZ56"/>
    <mergeCell ref="BA56:BC56"/>
    <mergeCell ref="BI56:BL56"/>
    <mergeCell ref="BM56:BO56"/>
    <mergeCell ref="AW57:AZ57"/>
    <mergeCell ref="BA57:BC57"/>
    <mergeCell ref="BI57:BL57"/>
    <mergeCell ref="BM57:BO57"/>
    <mergeCell ref="O52:P53"/>
    <mergeCell ref="Q52:S53"/>
    <mergeCell ref="T52:U53"/>
    <mergeCell ref="V52:V53"/>
    <mergeCell ref="W52:Z67"/>
    <mergeCell ref="AW52:AZ52"/>
    <mergeCell ref="O54:P55"/>
    <mergeCell ref="Q54:S55"/>
    <mergeCell ref="T54:U55"/>
    <mergeCell ref="V54:V55"/>
    <mergeCell ref="AD53:AR54"/>
    <mergeCell ref="AW53:AZ53"/>
    <mergeCell ref="AW54:AZ54"/>
    <mergeCell ref="O56:P57"/>
    <mergeCell ref="Q56:S57"/>
    <mergeCell ref="T56:U57"/>
    <mergeCell ref="O60:P61"/>
    <mergeCell ref="Q60:S61"/>
    <mergeCell ref="AW65:AZ65"/>
    <mergeCell ref="E60:G63"/>
    <mergeCell ref="H60:J61"/>
    <mergeCell ref="K60:L61"/>
    <mergeCell ref="M60:N61"/>
    <mergeCell ref="D70:G73"/>
    <mergeCell ref="H70:P71"/>
    <mergeCell ref="E68:G69"/>
    <mergeCell ref="H68:J69"/>
    <mergeCell ref="K68:L69"/>
    <mergeCell ref="M68:N69"/>
    <mergeCell ref="E52:G53"/>
    <mergeCell ref="H52:J53"/>
    <mergeCell ref="K52:L53"/>
    <mergeCell ref="M52:N53"/>
    <mergeCell ref="E54:G57"/>
    <mergeCell ref="H54:J55"/>
    <mergeCell ref="K54:L55"/>
    <mergeCell ref="M54:N55"/>
    <mergeCell ref="H56:J57"/>
    <mergeCell ref="K56:L57"/>
    <mergeCell ref="M56:N57"/>
    <mergeCell ref="C50:C51"/>
    <mergeCell ref="D50:G51"/>
    <mergeCell ref="H50:V51"/>
    <mergeCell ref="W50:Z51"/>
    <mergeCell ref="AC50:AR51"/>
    <mergeCell ref="AW50:AZ50"/>
    <mergeCell ref="S47:V47"/>
    <mergeCell ref="AW47:AZ47"/>
    <mergeCell ref="BA47:BC47"/>
    <mergeCell ref="BA50:BC50"/>
    <mergeCell ref="AW51:AZ51"/>
    <mergeCell ref="BA51:BC51"/>
    <mergeCell ref="AW49:AZ49"/>
    <mergeCell ref="BA49:BC49"/>
    <mergeCell ref="AU48:AU59"/>
    <mergeCell ref="AW48:AZ48"/>
    <mergeCell ref="BA48:BC48"/>
    <mergeCell ref="BA54:BC54"/>
    <mergeCell ref="C43:Q47"/>
    <mergeCell ref="S43:V43"/>
    <mergeCell ref="AW43:AZ43"/>
    <mergeCell ref="BA43:BC43"/>
    <mergeCell ref="C52:C73"/>
    <mergeCell ref="D52:D69"/>
    <mergeCell ref="BI48:BL48"/>
    <mergeCell ref="BM48:BO48"/>
    <mergeCell ref="W46:Z47"/>
    <mergeCell ref="AF46:AP46"/>
    <mergeCell ref="AW46:AZ46"/>
    <mergeCell ref="BA46:BC46"/>
    <mergeCell ref="BI46:BL46"/>
    <mergeCell ref="BM46:BO46"/>
    <mergeCell ref="BI50:BL50"/>
    <mergeCell ref="BM50:BO50"/>
    <mergeCell ref="BI51:BL51"/>
    <mergeCell ref="BM51:BO51"/>
    <mergeCell ref="BI49:BL49"/>
    <mergeCell ref="BM49:BO49"/>
    <mergeCell ref="BA52:BC52"/>
    <mergeCell ref="BI52:BL52"/>
    <mergeCell ref="BM52:BO52"/>
    <mergeCell ref="BA53:BC53"/>
    <mergeCell ref="BI53:BL53"/>
    <mergeCell ref="BM53:BO53"/>
    <mergeCell ref="BI43:BL43"/>
    <mergeCell ref="BM43:BO43"/>
    <mergeCell ref="AF44:AP45"/>
    <mergeCell ref="AW44:AZ44"/>
    <mergeCell ref="BA44:BC44"/>
    <mergeCell ref="BI44:BL44"/>
    <mergeCell ref="BI47:BL47"/>
    <mergeCell ref="BM47:BO47"/>
    <mergeCell ref="W42:Z43"/>
    <mergeCell ref="AW42:AZ42"/>
    <mergeCell ref="BA42:BC42"/>
    <mergeCell ref="BI42:BL42"/>
    <mergeCell ref="BM42:BO42"/>
    <mergeCell ref="BM44:BO44"/>
    <mergeCell ref="AB45:AE46"/>
    <mergeCell ref="AW45:AZ45"/>
    <mergeCell ref="BA45:BC45"/>
    <mergeCell ref="BI45:BL45"/>
    <mergeCell ref="BM45:BO45"/>
    <mergeCell ref="AB37:AP37"/>
    <mergeCell ref="AW37:BF38"/>
    <mergeCell ref="BI37:BR38"/>
    <mergeCell ref="AC38:AR42"/>
    <mergeCell ref="F39:L39"/>
    <mergeCell ref="N39:O39"/>
    <mergeCell ref="S39:W39"/>
    <mergeCell ref="AW39:AZ39"/>
    <mergeCell ref="BA39:BF39"/>
    <mergeCell ref="BI39:BL39"/>
    <mergeCell ref="BM39:BR39"/>
    <mergeCell ref="F40:L40"/>
    <mergeCell ref="N40:O40"/>
    <mergeCell ref="AU40:AU46"/>
    <mergeCell ref="AW40:AZ40"/>
    <mergeCell ref="BA40:BC40"/>
    <mergeCell ref="BI40:BL40"/>
    <mergeCell ref="BM40:BO40"/>
    <mergeCell ref="F41:L41"/>
    <mergeCell ref="N41:O41"/>
    <mergeCell ref="AW41:AZ41"/>
    <mergeCell ref="BA41:BC41"/>
    <mergeCell ref="BI41:BL41"/>
    <mergeCell ref="BM41:BO41"/>
    <mergeCell ref="AW35:AZ36"/>
    <mergeCell ref="BA35:BC36"/>
    <mergeCell ref="BD35:BF36"/>
    <mergeCell ref="BI35:BL36"/>
    <mergeCell ref="BM35:BO36"/>
    <mergeCell ref="BP35:BR36"/>
    <mergeCell ref="BM31:BO32"/>
    <mergeCell ref="BP31:BR32"/>
    <mergeCell ref="AW33:AZ34"/>
    <mergeCell ref="BA33:BC34"/>
    <mergeCell ref="BD33:BF34"/>
    <mergeCell ref="BI33:BL34"/>
    <mergeCell ref="BM33:BO34"/>
    <mergeCell ref="BP33:BR34"/>
    <mergeCell ref="E23:AR25"/>
    <mergeCell ref="AW29:BF30"/>
    <mergeCell ref="BI29:BR30"/>
    <mergeCell ref="E31:AR33"/>
    <mergeCell ref="AW31:AZ32"/>
    <mergeCell ref="BA31:BC32"/>
    <mergeCell ref="BD31:BF32"/>
    <mergeCell ref="BI31:BL32"/>
    <mergeCell ref="E26:AR29"/>
    <mergeCell ref="E22:AA22"/>
    <mergeCell ref="N17:P18"/>
    <mergeCell ref="Q17:V18"/>
    <mergeCell ref="W17:Y18"/>
    <mergeCell ref="Z17:AC18"/>
    <mergeCell ref="AD17:AG18"/>
    <mergeCell ref="D19:F20"/>
    <mergeCell ref="G19:J20"/>
    <mergeCell ref="K19:L20"/>
    <mergeCell ref="M19:M20"/>
    <mergeCell ref="N19:P20"/>
    <mergeCell ref="D16:M16"/>
    <mergeCell ref="N16:Y16"/>
    <mergeCell ref="Z16:AG16"/>
    <mergeCell ref="AH16:AK18"/>
    <mergeCell ref="D17:F18"/>
    <mergeCell ref="G17:J18"/>
    <mergeCell ref="K17:L18"/>
    <mergeCell ref="M17:M18"/>
    <mergeCell ref="Q19:V20"/>
    <mergeCell ref="W19:Y20"/>
    <mergeCell ref="Z19:AC20"/>
    <mergeCell ref="AD19:AG20"/>
    <mergeCell ref="AH19:AK20"/>
    <mergeCell ref="D13:F14"/>
    <mergeCell ref="G13:H14"/>
    <mergeCell ref="I13:J14"/>
    <mergeCell ref="K13:N14"/>
    <mergeCell ref="O13:P14"/>
    <mergeCell ref="Q13:R14"/>
    <mergeCell ref="S13:V14"/>
    <mergeCell ref="D9:F12"/>
    <mergeCell ref="G9:AE9"/>
    <mergeCell ref="G10:N10"/>
    <mergeCell ref="O10:V10"/>
    <mergeCell ref="W10:AE10"/>
    <mergeCell ref="G11:J11"/>
    <mergeCell ref="K11:N12"/>
    <mergeCell ref="O11:R11"/>
    <mergeCell ref="S11:V12"/>
    <mergeCell ref="W11:Z12"/>
    <mergeCell ref="W13:Z14"/>
    <mergeCell ref="AA13:AE14"/>
    <mergeCell ref="B2:AR2"/>
    <mergeCell ref="AS2:AU2"/>
    <mergeCell ref="B4:AA4"/>
    <mergeCell ref="AB4:AP4"/>
    <mergeCell ref="AB6:AC6"/>
    <mergeCell ref="AC8:AH8"/>
    <mergeCell ref="AI8:AJ8"/>
    <mergeCell ref="AK8:AP8"/>
    <mergeCell ref="AA11:AE12"/>
    <mergeCell ref="I12:J12"/>
    <mergeCell ref="Q12:R12"/>
  </mergeCells>
  <phoneticPr fontId="4"/>
  <conditionalFormatting sqref="AI8:AJ8">
    <cfRule type="containsBlanks" dxfId="0" priority="1">
      <formula>LEN(TRIM(AI8))=0</formula>
    </cfRule>
  </conditionalFormatting>
  <dataValidations count="1">
    <dataValidation type="list" allowBlank="1" showInputMessage="1" showErrorMessage="1" sqref="AI8:AJ8">
      <formula1>"6,7,8,9,10,11,12,1,2,3"</formula1>
    </dataValidation>
  </dataValidations>
  <hyperlinks>
    <hyperlink ref="AS2" location="'目次（保）'!A1" display="目次に戻る"/>
  </hyperlinks>
  <printOptions horizontalCentered="1"/>
  <pageMargins left="0.70866141732283472" right="0.23622047244094491" top="0.39370078740157483" bottom="0" header="0" footer="0"/>
  <pageSetup paperSize="9" scale="68" orientation="portrait" cellComments="asDisplayed" r:id="rId1"/>
  <headerFooter alignWithMargins="0"/>
  <colBreaks count="1" manualBreakCount="1">
    <brk id="44" min="1"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724993" r:id="rId4" name="Check Box 1">
              <controlPr defaultSize="0" autoFill="0" autoLine="0" autoPict="0">
                <anchor moveWithCells="1">
                  <from>
                    <xdr:col>19</xdr:col>
                    <xdr:colOff>9525</xdr:colOff>
                    <xdr:row>83</xdr:row>
                    <xdr:rowOff>114300</xdr:rowOff>
                  </from>
                  <to>
                    <xdr:col>22</xdr:col>
                    <xdr:colOff>104775</xdr:colOff>
                    <xdr:row>84</xdr:row>
                    <xdr:rowOff>152400</xdr:rowOff>
                  </to>
                </anchor>
              </controlPr>
            </control>
          </mc:Choice>
        </mc:AlternateContent>
        <mc:AlternateContent xmlns:mc="http://schemas.openxmlformats.org/markup-compatibility/2006">
          <mc:Choice Requires="x14">
            <control shapeId="724994" r:id="rId5" name="Check Box 2">
              <controlPr defaultSize="0" autoFill="0" autoLine="0" autoPict="0">
                <anchor moveWithCells="1">
                  <from>
                    <xdr:col>22</xdr:col>
                    <xdr:colOff>171450</xdr:colOff>
                    <xdr:row>83</xdr:row>
                    <xdr:rowOff>114300</xdr:rowOff>
                  </from>
                  <to>
                    <xdr:col>25</xdr:col>
                    <xdr:colOff>133350</xdr:colOff>
                    <xdr:row>84</xdr:row>
                    <xdr:rowOff>142875</xdr:rowOff>
                  </to>
                </anchor>
              </controlPr>
            </control>
          </mc:Choice>
        </mc:AlternateContent>
        <mc:AlternateContent xmlns:mc="http://schemas.openxmlformats.org/markup-compatibility/2006">
          <mc:Choice Requires="x14">
            <control shapeId="724995" r:id="rId6" name="Check Box 3">
              <controlPr defaultSize="0" autoFill="0" autoLine="0" autoPict="0">
                <anchor moveWithCells="1">
                  <from>
                    <xdr:col>19</xdr:col>
                    <xdr:colOff>9525</xdr:colOff>
                    <xdr:row>86</xdr:row>
                    <xdr:rowOff>0</xdr:rowOff>
                  </from>
                  <to>
                    <xdr:col>22</xdr:col>
                    <xdr:colOff>104775</xdr:colOff>
                    <xdr:row>87</xdr:row>
                    <xdr:rowOff>0</xdr:rowOff>
                  </to>
                </anchor>
              </controlPr>
            </control>
          </mc:Choice>
        </mc:AlternateContent>
        <mc:AlternateContent xmlns:mc="http://schemas.openxmlformats.org/markup-compatibility/2006">
          <mc:Choice Requires="x14">
            <control shapeId="724996" r:id="rId7" name="Check Box 4">
              <controlPr defaultSize="0" autoFill="0" autoLine="0" autoPict="0">
                <anchor moveWithCells="1">
                  <from>
                    <xdr:col>22</xdr:col>
                    <xdr:colOff>171450</xdr:colOff>
                    <xdr:row>86</xdr:row>
                    <xdr:rowOff>0</xdr:rowOff>
                  </from>
                  <to>
                    <xdr:col>25</xdr:col>
                    <xdr:colOff>133350</xdr:colOff>
                    <xdr:row>86</xdr:row>
                    <xdr:rowOff>161925</xdr:rowOff>
                  </to>
                </anchor>
              </controlPr>
            </control>
          </mc:Choice>
        </mc:AlternateContent>
        <mc:AlternateContent xmlns:mc="http://schemas.openxmlformats.org/markup-compatibility/2006">
          <mc:Choice Requires="x14">
            <control shapeId="724997" r:id="rId8" name="Check Box 5">
              <controlPr defaultSize="0" autoFill="0" autoLine="0" autoPict="0">
                <anchor moveWithCells="1">
                  <from>
                    <xdr:col>20</xdr:col>
                    <xdr:colOff>0</xdr:colOff>
                    <xdr:row>37</xdr:row>
                    <xdr:rowOff>0</xdr:rowOff>
                  </from>
                  <to>
                    <xdr:col>23</xdr:col>
                    <xdr:colOff>47625</xdr:colOff>
                    <xdr:row>38</xdr:row>
                    <xdr:rowOff>38100</xdr:rowOff>
                  </to>
                </anchor>
              </controlPr>
            </control>
          </mc:Choice>
        </mc:AlternateContent>
        <mc:AlternateContent xmlns:mc="http://schemas.openxmlformats.org/markup-compatibility/2006">
          <mc:Choice Requires="x14">
            <control shapeId="724998" r:id="rId9" name="Check Box 6">
              <controlPr defaultSize="0" autoFill="0" autoLine="0" autoPict="0">
                <anchor moveWithCells="1">
                  <from>
                    <xdr:col>23</xdr:col>
                    <xdr:colOff>38100</xdr:colOff>
                    <xdr:row>37</xdr:row>
                    <xdr:rowOff>0</xdr:rowOff>
                  </from>
                  <to>
                    <xdr:col>26</xdr:col>
                    <xdr:colOff>9525</xdr:colOff>
                    <xdr:row>38</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G88"/>
  <sheetViews>
    <sheetView showGridLines="0" view="pageBreakPreview" zoomScale="96" zoomScaleNormal="100" zoomScaleSheetLayoutView="96" workbookViewId="0">
      <selection activeCell="AI2" sqref="AI2"/>
    </sheetView>
  </sheetViews>
  <sheetFormatPr defaultColWidth="8" defaultRowHeight="12" x14ac:dyDescent="0.15"/>
  <cols>
    <col min="1" max="1" width="1.5" style="1408" customWidth="1"/>
    <col min="2" max="27" width="2" style="1408" customWidth="1"/>
    <col min="28" max="28" width="2" style="1465" customWidth="1"/>
    <col min="29" max="31" width="2" style="1408" customWidth="1"/>
    <col min="32" max="32" width="4.375" style="1408" customWidth="1"/>
    <col min="33" max="33" width="3.625" style="1408" customWidth="1"/>
    <col min="34" max="34" width="4.125" style="1408" customWidth="1"/>
    <col min="35" max="35" width="2.75" style="1437" customWidth="1"/>
    <col min="36" max="37" width="2.875" style="1408" customWidth="1"/>
    <col min="38" max="38" width="2.875" style="1437" customWidth="1"/>
    <col min="39" max="39" width="2.875" style="1408" customWidth="1"/>
    <col min="40" max="40" width="2.875" style="1568" customWidth="1"/>
    <col min="41" max="41" width="2.875" style="1760" customWidth="1"/>
    <col min="42" max="42" width="2.875" style="1408" customWidth="1"/>
    <col min="43" max="43" width="3.625" style="1408" customWidth="1"/>
    <col min="44" max="44" width="5" style="1408" customWidth="1"/>
    <col min="45" max="58" width="2.375" style="1408" customWidth="1"/>
    <col min="59" max="68" width="2.625" style="1408" customWidth="1"/>
    <col min="69" max="69" width="4" style="1408" customWidth="1"/>
    <col min="70" max="70" width="5.875" style="1465" bestFit="1" customWidth="1"/>
    <col min="71" max="72" width="2.375" style="1408" customWidth="1"/>
    <col min="73" max="73" width="2.375" style="1465" customWidth="1"/>
    <col min="74" max="75" width="2.375" style="1408" customWidth="1"/>
    <col min="76" max="76" width="8.5" style="1408" customWidth="1"/>
    <col min="77" max="80" width="2.375" style="1408" customWidth="1"/>
    <col min="81" max="16384" width="8" style="1408"/>
  </cols>
  <sheetData>
    <row r="1" spans="1:85" ht="14.1" customHeight="1" thickBot="1" x14ac:dyDescent="0.2">
      <c r="A1" s="2764" t="s">
        <v>2002</v>
      </c>
      <c r="B1" s="2764"/>
      <c r="C1" s="2764"/>
      <c r="D1" s="2764"/>
      <c r="E1" s="2764"/>
      <c r="F1" s="2764"/>
      <c r="G1" s="2764"/>
      <c r="H1" s="2764"/>
      <c r="I1" s="2764"/>
      <c r="J1" s="2764"/>
      <c r="K1" s="2764"/>
      <c r="L1" s="2764"/>
      <c r="M1" s="2764"/>
      <c r="N1" s="2764"/>
      <c r="O1" s="2764"/>
      <c r="P1" s="2764"/>
      <c r="Q1" s="2764"/>
      <c r="R1" s="2764"/>
      <c r="S1" s="2764"/>
      <c r="T1" s="2764"/>
      <c r="U1" s="2764"/>
      <c r="V1" s="2764"/>
      <c r="W1" s="2764"/>
      <c r="X1" s="2764"/>
      <c r="Y1" s="2764"/>
      <c r="Z1" s="2764"/>
      <c r="AA1" s="2764"/>
      <c r="AB1" s="2764"/>
      <c r="AC1" s="2764"/>
      <c r="AD1" s="2764"/>
      <c r="AE1" s="2764"/>
      <c r="AF1" s="2764"/>
      <c r="AG1" s="2764"/>
      <c r="AH1" s="2764"/>
      <c r="AI1" s="2764"/>
      <c r="AJ1" s="2764"/>
      <c r="AK1" s="2764"/>
      <c r="AL1" s="2764"/>
      <c r="AM1" s="2764"/>
      <c r="AN1" s="2764"/>
      <c r="AO1" s="2764"/>
      <c r="AP1" s="2764"/>
      <c r="AQ1" s="2764"/>
      <c r="AR1" s="3686" t="s">
        <v>1905</v>
      </c>
      <c r="AS1" s="3686"/>
      <c r="AT1" s="3686"/>
      <c r="AU1" s="3686"/>
      <c r="AV1" s="1526"/>
      <c r="AW1" s="1526"/>
      <c r="AX1" s="1526"/>
      <c r="AY1" s="1526"/>
      <c r="AZ1" s="1526"/>
      <c r="BA1" s="1526"/>
      <c r="BB1" s="1526"/>
      <c r="BC1" s="1526"/>
      <c r="BD1" s="1526"/>
      <c r="BE1" s="1526"/>
      <c r="BF1" s="1526"/>
      <c r="BG1" s="1526"/>
      <c r="BH1" s="1526"/>
      <c r="BI1" s="1526"/>
      <c r="BJ1" s="1526"/>
      <c r="BK1" s="1526"/>
      <c r="BL1" s="1526"/>
      <c r="BM1" s="1526"/>
      <c r="BN1" s="1526"/>
      <c r="BO1" s="1526"/>
      <c r="BP1" s="1526"/>
      <c r="BQ1" s="1526"/>
      <c r="BR1" s="1541"/>
      <c r="BS1" s="1526"/>
      <c r="BT1" s="1526"/>
      <c r="BU1" s="1541"/>
      <c r="BV1" s="1526"/>
      <c r="BW1" s="1526"/>
      <c r="BX1" s="1526"/>
      <c r="BY1" s="1526"/>
      <c r="BZ1" s="1526"/>
      <c r="CA1" s="1526"/>
      <c r="CB1" s="1526"/>
      <c r="CC1" s="1526"/>
      <c r="CD1" s="1526"/>
      <c r="CE1" s="1526"/>
      <c r="CF1" s="1526"/>
      <c r="CG1" s="1526"/>
    </row>
    <row r="2" spans="1:85" ht="14.1" customHeight="1" thickBot="1" x14ac:dyDescent="0.2">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662"/>
      <c r="AK2" s="1662"/>
      <c r="AL2" s="1662"/>
      <c r="AM2" s="1663" t="s">
        <v>2003</v>
      </c>
      <c r="AN2" s="1662"/>
      <c r="AO2" s="1662"/>
      <c r="AP2" s="1662"/>
      <c r="AQ2" s="1662"/>
      <c r="AR2" s="1526"/>
      <c r="AS2" s="1526"/>
      <c r="AT2" s="1526"/>
      <c r="AU2" s="1526"/>
      <c r="AV2" s="1526"/>
      <c r="AW2" s="1526"/>
      <c r="AX2" s="1526"/>
      <c r="AY2" s="1526"/>
      <c r="AZ2" s="1526"/>
      <c r="BA2" s="1526"/>
      <c r="BB2" s="1526"/>
      <c r="BC2" s="1526"/>
      <c r="BD2" s="1526"/>
      <c r="BE2" s="1526"/>
      <c r="BF2" s="1526"/>
      <c r="BG2" s="1526"/>
      <c r="BH2" s="1526"/>
      <c r="BI2" s="1526"/>
      <c r="BJ2" s="1526"/>
      <c r="BK2" s="1526"/>
      <c r="BL2" s="1526"/>
      <c r="BM2" s="1526"/>
      <c r="BN2" s="1526"/>
      <c r="BO2" s="1526"/>
      <c r="BP2" s="1526"/>
      <c r="BQ2" s="1526"/>
      <c r="BR2" s="3687" t="s">
        <v>2004</v>
      </c>
      <c r="BS2" s="3688"/>
      <c r="BT2" s="3688"/>
      <c r="BU2" s="3688"/>
      <c r="BV2" s="3688"/>
      <c r="BW2" s="3688"/>
      <c r="BX2" s="3688"/>
      <c r="BY2" s="3688"/>
      <c r="BZ2" s="3688"/>
      <c r="CA2" s="3688"/>
      <c r="CB2" s="3688"/>
      <c r="CC2" s="3689"/>
      <c r="CD2" s="1526"/>
      <c r="CE2" s="1526"/>
      <c r="CF2" s="1526"/>
      <c r="CG2" s="1526"/>
    </row>
    <row r="3" spans="1:85" ht="14.1" customHeight="1" thickBot="1" x14ac:dyDescent="0.2">
      <c r="B3" s="2733" t="s">
        <v>326</v>
      </c>
      <c r="C3" s="2734"/>
      <c r="D3" s="2734"/>
      <c r="E3" s="2734"/>
      <c r="F3" s="2734"/>
      <c r="G3" s="2734"/>
      <c r="H3" s="2734"/>
      <c r="I3" s="2734"/>
      <c r="J3" s="2734"/>
      <c r="K3" s="2734"/>
      <c r="L3" s="2734"/>
      <c r="M3" s="2734"/>
      <c r="N3" s="2734"/>
      <c r="O3" s="2734"/>
      <c r="P3" s="2734"/>
      <c r="Q3" s="2734"/>
      <c r="R3" s="2734"/>
      <c r="S3" s="2734"/>
      <c r="T3" s="2734"/>
      <c r="U3" s="2734"/>
      <c r="V3" s="2734"/>
      <c r="W3" s="2734"/>
      <c r="X3" s="2734"/>
      <c r="Y3" s="2734"/>
      <c r="Z3" s="2734"/>
      <c r="AA3" s="2734"/>
      <c r="AB3" s="2734"/>
      <c r="AC3" s="2734"/>
      <c r="AD3" s="2734"/>
      <c r="AE3" s="2734"/>
      <c r="AF3" s="2734"/>
      <c r="AG3" s="2734"/>
      <c r="AH3" s="2736" t="s">
        <v>227</v>
      </c>
      <c r="AI3" s="2734"/>
      <c r="AJ3" s="2734"/>
      <c r="AK3" s="2734"/>
      <c r="AL3" s="2734"/>
      <c r="AM3" s="2734"/>
      <c r="AN3" s="2734"/>
      <c r="AO3" s="2734"/>
      <c r="AP3" s="2734"/>
      <c r="AQ3" s="3693"/>
      <c r="AR3" s="1526"/>
      <c r="AS3" s="1526"/>
      <c r="AT3" s="1526"/>
      <c r="AU3" s="1526"/>
      <c r="AV3" s="1526"/>
      <c r="AW3" s="1526"/>
      <c r="AX3" s="1526"/>
      <c r="AY3" s="1526"/>
      <c r="AZ3" s="1526"/>
      <c r="BA3" s="1526"/>
      <c r="BB3" s="1526"/>
      <c r="BC3" s="1526"/>
      <c r="BD3" s="1526"/>
      <c r="BE3" s="1526"/>
      <c r="BF3" s="1526"/>
      <c r="BG3" s="1526"/>
      <c r="BH3" s="1526"/>
      <c r="BI3" s="1526"/>
      <c r="BJ3" s="1526"/>
      <c r="BK3" s="1526"/>
      <c r="BL3" s="1526"/>
      <c r="BM3" s="1526"/>
      <c r="BN3" s="1526"/>
      <c r="BO3" s="1526"/>
      <c r="BP3" s="1526"/>
      <c r="BQ3" s="1526"/>
      <c r="BR3" s="3690"/>
      <c r="BS3" s="3691"/>
      <c r="BT3" s="3691"/>
      <c r="BU3" s="3691"/>
      <c r="BV3" s="3691"/>
      <c r="BW3" s="3691"/>
      <c r="BX3" s="3691"/>
      <c r="BY3" s="3691"/>
      <c r="BZ3" s="3691"/>
      <c r="CA3" s="3691"/>
      <c r="CB3" s="3691"/>
      <c r="CC3" s="3692"/>
      <c r="CD3" s="1526"/>
      <c r="CE3" s="1526"/>
      <c r="CF3" s="1526"/>
      <c r="CG3" s="1526"/>
    </row>
    <row r="4" spans="1:85" s="1465" customFormat="1" ht="14.1" customHeight="1" x14ac:dyDescent="0.15">
      <c r="A4" s="1530"/>
      <c r="B4" s="1664"/>
      <c r="C4" s="3694" t="s">
        <v>2005</v>
      </c>
      <c r="D4" s="3694"/>
      <c r="E4" s="3694"/>
      <c r="F4" s="3694"/>
      <c r="G4" s="3694"/>
      <c r="H4" s="3694"/>
      <c r="I4" s="3694"/>
      <c r="J4" s="3694"/>
      <c r="K4" s="3694"/>
      <c r="L4" s="3694"/>
      <c r="M4" s="3694"/>
      <c r="N4" s="3694"/>
      <c r="O4" s="3694"/>
      <c r="P4" s="3694"/>
      <c r="Q4" s="3694"/>
      <c r="R4" s="3694"/>
      <c r="S4" s="3694"/>
      <c r="T4" s="3694"/>
      <c r="U4" s="3694"/>
      <c r="V4" s="3694"/>
      <c r="W4" s="3694"/>
      <c r="X4" s="3694"/>
      <c r="Y4" s="3694"/>
      <c r="Z4" s="3694"/>
      <c r="AA4" s="3694"/>
      <c r="AB4" s="3694"/>
      <c r="AC4" s="3694"/>
      <c r="AD4" s="3694"/>
      <c r="AE4" s="3694"/>
      <c r="AF4" s="3694"/>
      <c r="AG4" s="3695"/>
      <c r="AH4" s="1665"/>
      <c r="AI4" s="1666"/>
      <c r="AJ4" s="1666"/>
      <c r="AK4" s="1666"/>
      <c r="AL4" s="1666"/>
      <c r="AM4" s="1666"/>
      <c r="AN4" s="1666"/>
      <c r="AO4" s="1666"/>
      <c r="AP4" s="1666"/>
      <c r="AQ4" s="1667"/>
      <c r="AR4" s="1541"/>
      <c r="AS4" s="3696" t="s">
        <v>2006</v>
      </c>
      <c r="AT4" s="3697"/>
      <c r="AU4" s="3697"/>
      <c r="AV4" s="3697"/>
      <c r="AW4" s="3697"/>
      <c r="AX4" s="3697"/>
      <c r="AY4" s="3697"/>
      <c r="AZ4" s="3697"/>
      <c r="BA4" s="3697"/>
      <c r="BB4" s="3697"/>
      <c r="BC4" s="3697"/>
      <c r="BD4" s="3697"/>
      <c r="BE4" s="3697"/>
      <c r="BF4" s="3697"/>
      <c r="BG4" s="3697"/>
      <c r="BH4" s="3697"/>
      <c r="BI4" s="3697"/>
      <c r="BJ4" s="3697"/>
      <c r="BK4" s="3698"/>
      <c r="BL4" s="1541"/>
      <c r="BM4" s="1541"/>
      <c r="BN4" s="1541"/>
      <c r="BO4" s="1541"/>
      <c r="BP4" s="1541"/>
      <c r="BQ4" s="1541"/>
      <c r="BR4" s="1668"/>
      <c r="BS4" s="1669"/>
      <c r="BT4" s="1670" t="s">
        <v>2007</v>
      </c>
      <c r="BU4" s="1669"/>
      <c r="BV4" s="1669"/>
      <c r="BW4" s="1669"/>
      <c r="BX4" s="1669"/>
      <c r="BY4" s="1669"/>
      <c r="BZ4" s="1669"/>
      <c r="CA4" s="1669"/>
      <c r="CB4" s="1669"/>
      <c r="CC4" s="1671"/>
      <c r="CD4" s="1541"/>
      <c r="CE4" s="1541"/>
      <c r="CF4" s="1541"/>
      <c r="CG4" s="1541"/>
    </row>
    <row r="5" spans="1:85" ht="14.1" customHeight="1" x14ac:dyDescent="0.15">
      <c r="A5" s="1553"/>
      <c r="B5" s="1608"/>
      <c r="C5" s="1544"/>
      <c r="D5" s="1672" t="s">
        <v>2008</v>
      </c>
      <c r="E5" s="1544"/>
      <c r="F5" s="1544"/>
      <c r="G5" s="1544"/>
      <c r="H5" s="1544"/>
      <c r="I5" s="1544"/>
      <c r="J5" s="1544"/>
      <c r="K5" s="1544"/>
      <c r="L5" s="1544"/>
      <c r="M5" s="1544"/>
      <c r="N5" s="1544"/>
      <c r="O5" s="1544"/>
      <c r="P5" s="1544"/>
      <c r="Q5" s="1544"/>
      <c r="R5" s="1544"/>
      <c r="S5" s="1544"/>
      <c r="T5" s="1544"/>
      <c r="U5" s="1544"/>
      <c r="V5" s="1544"/>
      <c r="W5" s="1544"/>
      <c r="X5" s="1544"/>
      <c r="Y5" s="1544"/>
      <c r="Z5" s="1544"/>
      <c r="AA5" s="1544"/>
      <c r="AB5" s="1409"/>
      <c r="AC5" s="1544"/>
      <c r="AD5" s="1544"/>
      <c r="AE5" s="1544"/>
      <c r="AF5" s="1544"/>
      <c r="AG5" s="1544"/>
      <c r="AH5" s="3705" t="s">
        <v>2009</v>
      </c>
      <c r="AI5" s="3706"/>
      <c r="AJ5" s="3706"/>
      <c r="AK5" s="3706"/>
      <c r="AL5" s="3706"/>
      <c r="AM5" s="3706"/>
      <c r="AN5" s="3706"/>
      <c r="AO5" s="3706"/>
      <c r="AP5" s="3706"/>
      <c r="AQ5" s="3707"/>
      <c r="AR5" s="1526"/>
      <c r="AS5" s="3699"/>
      <c r="AT5" s="3700"/>
      <c r="AU5" s="3700"/>
      <c r="AV5" s="3700"/>
      <c r="AW5" s="3700"/>
      <c r="AX5" s="3700"/>
      <c r="AY5" s="3700"/>
      <c r="AZ5" s="3700"/>
      <c r="BA5" s="3700"/>
      <c r="BB5" s="3700"/>
      <c r="BC5" s="3700"/>
      <c r="BD5" s="3700"/>
      <c r="BE5" s="3700"/>
      <c r="BF5" s="3700"/>
      <c r="BG5" s="3700"/>
      <c r="BH5" s="3700"/>
      <c r="BI5" s="3700"/>
      <c r="BJ5" s="3700"/>
      <c r="BK5" s="3701"/>
      <c r="BL5" s="1526"/>
      <c r="BM5" s="1526"/>
      <c r="BN5" s="1526"/>
      <c r="BO5" s="1526"/>
      <c r="BP5" s="1526"/>
      <c r="BQ5" s="1526"/>
      <c r="BR5" s="1668" t="b">
        <v>1</v>
      </c>
      <c r="BS5" s="1669"/>
      <c r="BT5" s="1669"/>
      <c r="BU5" s="1669"/>
      <c r="BV5" s="1669"/>
      <c r="BW5" s="1669" t="s">
        <v>2010</v>
      </c>
      <c r="BX5" s="1669"/>
      <c r="BY5" s="1669"/>
      <c r="BZ5" s="1669"/>
      <c r="CA5" s="1669"/>
      <c r="CB5" s="1669"/>
      <c r="CC5" s="1671"/>
      <c r="CD5" s="1526"/>
      <c r="CE5" s="1526"/>
      <c r="CF5" s="1526"/>
      <c r="CG5" s="1526"/>
    </row>
    <row r="6" spans="1:85" ht="14.1" customHeight="1" x14ac:dyDescent="0.15">
      <c r="A6" s="1553"/>
      <c r="B6" s="1608"/>
      <c r="C6" s="1607"/>
      <c r="D6" s="1526"/>
      <c r="E6" s="1544"/>
      <c r="F6" s="1544"/>
      <c r="G6" s="1544"/>
      <c r="H6" s="1544"/>
      <c r="I6" s="1544"/>
      <c r="J6" s="1544"/>
      <c r="K6" s="1544"/>
      <c r="L6" s="1544"/>
      <c r="M6" s="1544"/>
      <c r="N6" s="1544"/>
      <c r="O6" s="1544"/>
      <c r="P6" s="1544"/>
      <c r="Q6" s="1544"/>
      <c r="R6" s="1617"/>
      <c r="S6" s="1544"/>
      <c r="T6" s="1593"/>
      <c r="U6" s="1593"/>
      <c r="V6" s="1526"/>
      <c r="W6" s="1526"/>
      <c r="X6" s="1526"/>
      <c r="Y6" s="1526"/>
      <c r="Z6" s="1526"/>
      <c r="AA6" s="1526"/>
      <c r="AB6" s="1541"/>
      <c r="AC6" s="1526"/>
      <c r="AD6" s="1526"/>
      <c r="AE6" s="1526"/>
      <c r="AF6" s="1462"/>
      <c r="AG6" s="1462"/>
      <c r="AH6" s="3705"/>
      <c r="AI6" s="3706"/>
      <c r="AJ6" s="3706"/>
      <c r="AK6" s="3706"/>
      <c r="AL6" s="3706"/>
      <c r="AM6" s="3706"/>
      <c r="AN6" s="3706"/>
      <c r="AO6" s="3706"/>
      <c r="AP6" s="3706"/>
      <c r="AQ6" s="3707"/>
      <c r="AR6" s="1526"/>
      <c r="AS6" s="3699"/>
      <c r="AT6" s="3700"/>
      <c r="AU6" s="3700"/>
      <c r="AV6" s="3700"/>
      <c r="AW6" s="3700"/>
      <c r="AX6" s="3700"/>
      <c r="AY6" s="3700"/>
      <c r="AZ6" s="3700"/>
      <c r="BA6" s="3700"/>
      <c r="BB6" s="3700"/>
      <c r="BC6" s="3700"/>
      <c r="BD6" s="3700"/>
      <c r="BE6" s="3700"/>
      <c r="BF6" s="3700"/>
      <c r="BG6" s="3700"/>
      <c r="BH6" s="3700"/>
      <c r="BI6" s="3700"/>
      <c r="BJ6" s="3700"/>
      <c r="BK6" s="3701"/>
      <c r="BL6" s="1526"/>
      <c r="BM6" s="1526"/>
      <c r="BN6" s="1526"/>
      <c r="BO6" s="1526"/>
      <c r="BP6" s="1526"/>
      <c r="BQ6" s="1526"/>
      <c r="BR6" s="1668" t="b">
        <v>0</v>
      </c>
      <c r="BS6" s="1669"/>
      <c r="BT6" s="1669"/>
      <c r="BU6" s="1669"/>
      <c r="BV6" s="1669"/>
      <c r="BW6" s="1669" t="s">
        <v>2011</v>
      </c>
      <c r="BX6" s="1669"/>
      <c r="BY6" s="1669"/>
      <c r="BZ6" s="1669"/>
      <c r="CA6" s="1669"/>
      <c r="CB6" s="1669"/>
      <c r="CC6" s="1671"/>
      <c r="CD6" s="1526"/>
      <c r="CE6" s="1526"/>
      <c r="CF6" s="1526"/>
      <c r="CG6" s="1526"/>
    </row>
    <row r="7" spans="1:85" ht="14.1" customHeight="1" x14ac:dyDescent="0.15">
      <c r="A7" s="1553"/>
      <c r="B7" s="1608"/>
      <c r="C7" s="1544" t="s">
        <v>2012</v>
      </c>
      <c r="D7" s="1544"/>
      <c r="E7" s="1544"/>
      <c r="F7" s="1544"/>
      <c r="G7" s="1544"/>
      <c r="H7" s="1544"/>
      <c r="I7" s="1544"/>
      <c r="J7" s="1544"/>
      <c r="K7" s="1544"/>
      <c r="L7" s="1544"/>
      <c r="M7" s="1544"/>
      <c r="N7" s="1544"/>
      <c r="O7" s="1544"/>
      <c r="P7" s="1544"/>
      <c r="Q7" s="1544"/>
      <c r="R7" s="1617"/>
      <c r="S7" s="1544"/>
      <c r="T7" s="1593"/>
      <c r="U7" s="1593"/>
      <c r="V7" s="1526"/>
      <c r="W7" s="1526"/>
      <c r="X7" s="1526"/>
      <c r="Y7" s="1526"/>
      <c r="Z7" s="1526"/>
      <c r="AA7" s="1526"/>
      <c r="AB7" s="1541"/>
      <c r="AC7" s="1526"/>
      <c r="AD7" s="1462"/>
      <c r="AE7" s="1462"/>
      <c r="AF7" s="1462"/>
      <c r="AG7" s="1462"/>
      <c r="AH7" s="3705"/>
      <c r="AI7" s="3706"/>
      <c r="AJ7" s="3706"/>
      <c r="AK7" s="3706"/>
      <c r="AL7" s="3706"/>
      <c r="AM7" s="3706"/>
      <c r="AN7" s="3706"/>
      <c r="AO7" s="3706"/>
      <c r="AP7" s="3706"/>
      <c r="AQ7" s="3707"/>
      <c r="AR7" s="1526"/>
      <c r="AS7" s="3699"/>
      <c r="AT7" s="3700"/>
      <c r="AU7" s="3700"/>
      <c r="AV7" s="3700"/>
      <c r="AW7" s="3700"/>
      <c r="AX7" s="3700"/>
      <c r="AY7" s="3700"/>
      <c r="AZ7" s="3700"/>
      <c r="BA7" s="3700"/>
      <c r="BB7" s="3700"/>
      <c r="BC7" s="3700"/>
      <c r="BD7" s="3700"/>
      <c r="BE7" s="3700"/>
      <c r="BF7" s="3700"/>
      <c r="BG7" s="3700"/>
      <c r="BH7" s="3700"/>
      <c r="BI7" s="3700"/>
      <c r="BJ7" s="3700"/>
      <c r="BK7" s="3701"/>
      <c r="BL7" s="1526"/>
      <c r="BM7" s="1526"/>
      <c r="BN7" s="1526"/>
      <c r="BO7" s="1526"/>
      <c r="BP7" s="1526"/>
      <c r="BQ7" s="1526"/>
      <c r="BR7" s="1668"/>
      <c r="BS7" s="1669"/>
      <c r="BT7" s="1669"/>
      <c r="BU7" s="1669"/>
      <c r="BV7" s="1669"/>
      <c r="BW7" s="1669"/>
      <c r="BX7" s="1669"/>
      <c r="BY7" s="1669"/>
      <c r="BZ7" s="1669"/>
      <c r="CA7" s="1669"/>
      <c r="CB7" s="1669"/>
      <c r="CC7" s="1671"/>
      <c r="CD7" s="1526"/>
      <c r="CE7" s="1526"/>
      <c r="CF7" s="1526"/>
      <c r="CG7" s="1526"/>
    </row>
    <row r="8" spans="1:85" ht="14.1" customHeight="1" x14ac:dyDescent="0.15">
      <c r="A8" s="1553"/>
      <c r="B8" s="1608"/>
      <c r="C8" s="1607"/>
      <c r="D8" s="3708" t="s">
        <v>327</v>
      </c>
      <c r="E8" s="3709"/>
      <c r="F8" s="3709"/>
      <c r="G8" s="3709"/>
      <c r="H8" s="3709"/>
      <c r="I8" s="3709"/>
      <c r="J8" s="3709"/>
      <c r="K8" s="3709"/>
      <c r="L8" s="3709"/>
      <c r="M8" s="3710"/>
      <c r="N8" s="2864" t="s">
        <v>328</v>
      </c>
      <c r="O8" s="2865"/>
      <c r="P8" s="2865"/>
      <c r="Q8" s="2865"/>
      <c r="R8" s="2865"/>
      <c r="S8" s="2865"/>
      <c r="T8" s="2865"/>
      <c r="U8" s="2865"/>
      <c r="V8" s="3711" t="s">
        <v>77</v>
      </c>
      <c r="W8" s="3709"/>
      <c r="X8" s="3709"/>
      <c r="Y8" s="3709"/>
      <c r="Z8" s="3709"/>
      <c r="AA8" s="3709"/>
      <c r="AB8" s="3709"/>
      <c r="AC8" s="3709"/>
      <c r="AD8" s="3709"/>
      <c r="AE8" s="3709"/>
      <c r="AF8" s="3709"/>
      <c r="AG8" s="3709"/>
      <c r="AH8" s="3709"/>
      <c r="AI8" s="3710"/>
      <c r="AJ8" s="3709" t="s">
        <v>329</v>
      </c>
      <c r="AK8" s="3709"/>
      <c r="AL8" s="3709"/>
      <c r="AM8" s="3709"/>
      <c r="AN8" s="3709"/>
      <c r="AO8" s="3709"/>
      <c r="AP8" s="3710"/>
      <c r="AQ8" s="1619"/>
      <c r="AR8" s="1526"/>
      <c r="AS8" s="3699"/>
      <c r="AT8" s="3700"/>
      <c r="AU8" s="3700"/>
      <c r="AV8" s="3700"/>
      <c r="AW8" s="3700"/>
      <c r="AX8" s="3700"/>
      <c r="AY8" s="3700"/>
      <c r="AZ8" s="3700"/>
      <c r="BA8" s="3700"/>
      <c r="BB8" s="3700"/>
      <c r="BC8" s="3700"/>
      <c r="BD8" s="3700"/>
      <c r="BE8" s="3700"/>
      <c r="BF8" s="3700"/>
      <c r="BG8" s="3700"/>
      <c r="BH8" s="3700"/>
      <c r="BI8" s="3700"/>
      <c r="BJ8" s="3700"/>
      <c r="BK8" s="3701"/>
      <c r="BL8" s="1526"/>
      <c r="BM8" s="1526"/>
      <c r="BN8" s="1526"/>
      <c r="BO8" s="1526"/>
      <c r="BP8" s="1526"/>
      <c r="BQ8" s="1526"/>
      <c r="BR8" s="1668"/>
      <c r="BS8" s="1669"/>
      <c r="BT8" s="1673" t="s">
        <v>2013</v>
      </c>
      <c r="BU8" s="1669"/>
      <c r="BV8" s="1669"/>
      <c r="BW8" s="1669"/>
      <c r="BX8" s="1669"/>
      <c r="BY8" s="1669"/>
      <c r="BZ8" s="1669"/>
      <c r="CA8" s="1669"/>
      <c r="CB8" s="1669"/>
      <c r="CC8" s="1671"/>
      <c r="CD8" s="1526"/>
      <c r="CE8" s="1526"/>
      <c r="CF8" s="1526"/>
      <c r="CG8" s="1526"/>
    </row>
    <row r="9" spans="1:85" ht="14.1" customHeight="1" x14ac:dyDescent="0.15">
      <c r="A9" s="1553"/>
      <c r="B9" s="1608"/>
      <c r="C9" s="1607"/>
      <c r="D9" s="3669"/>
      <c r="E9" s="3670"/>
      <c r="F9" s="3680" t="s">
        <v>2014</v>
      </c>
      <c r="G9" s="3680"/>
      <c r="H9" s="3680"/>
      <c r="I9" s="3680"/>
      <c r="J9" s="3680"/>
      <c r="K9" s="3680"/>
      <c r="L9" s="3680"/>
      <c r="M9" s="3681"/>
      <c r="N9" s="3678"/>
      <c r="O9" s="3675"/>
      <c r="P9" s="3675"/>
      <c r="Q9" s="3675"/>
      <c r="R9" s="3675"/>
      <c r="S9" s="3675"/>
      <c r="T9" s="3675"/>
      <c r="U9" s="3679"/>
      <c r="V9" s="3669"/>
      <c r="W9" s="3670"/>
      <c r="X9" s="3680" t="s">
        <v>330</v>
      </c>
      <c r="Y9" s="3680"/>
      <c r="Z9" s="3680"/>
      <c r="AA9" s="3680"/>
      <c r="AB9" s="3680"/>
      <c r="AC9" s="3680"/>
      <c r="AD9" s="3680"/>
      <c r="AE9" s="3680"/>
      <c r="AF9" s="3680"/>
      <c r="AG9" s="3680"/>
      <c r="AH9" s="3680"/>
      <c r="AI9" s="3681"/>
      <c r="AJ9" s="3645"/>
      <c r="AK9" s="3646"/>
      <c r="AL9" s="3646"/>
      <c r="AM9" s="3646"/>
      <c r="AN9" s="3646"/>
      <c r="AO9" s="3646"/>
      <c r="AP9" s="3647"/>
      <c r="AQ9" s="1619"/>
      <c r="AR9" s="1526"/>
      <c r="AS9" s="3702"/>
      <c r="AT9" s="3703"/>
      <c r="AU9" s="3703"/>
      <c r="AV9" s="3703"/>
      <c r="AW9" s="3703"/>
      <c r="AX9" s="3703"/>
      <c r="AY9" s="3703"/>
      <c r="AZ9" s="3703"/>
      <c r="BA9" s="3703"/>
      <c r="BB9" s="3703"/>
      <c r="BC9" s="3703"/>
      <c r="BD9" s="3703"/>
      <c r="BE9" s="3703"/>
      <c r="BF9" s="3703"/>
      <c r="BG9" s="3703"/>
      <c r="BH9" s="3703"/>
      <c r="BI9" s="3703"/>
      <c r="BJ9" s="3703"/>
      <c r="BK9" s="3704"/>
      <c r="BL9" s="1526"/>
      <c r="BM9" s="1526"/>
      <c r="BN9" s="1526"/>
      <c r="BO9" s="1526"/>
      <c r="BP9" s="1526"/>
      <c r="BQ9" s="1526"/>
      <c r="BR9" s="1668" t="b">
        <v>0</v>
      </c>
      <c r="BS9" s="1669"/>
      <c r="BT9" s="1669"/>
      <c r="BU9" s="1669"/>
      <c r="BV9" s="1669"/>
      <c r="BW9" s="1669" t="s">
        <v>2015</v>
      </c>
      <c r="BX9" s="1669"/>
      <c r="BY9" s="1669"/>
      <c r="BZ9" s="1669"/>
      <c r="CA9" s="1669"/>
      <c r="CB9" s="1669"/>
      <c r="CC9" s="1671"/>
      <c r="CD9" s="1526"/>
      <c r="CE9" s="1526"/>
      <c r="CF9" s="1526"/>
      <c r="CG9" s="1526"/>
    </row>
    <row r="10" spans="1:85" ht="14.1" customHeight="1" x14ac:dyDescent="0.15">
      <c r="A10" s="1553"/>
      <c r="B10" s="1608"/>
      <c r="C10" s="1607"/>
      <c r="D10" s="3669"/>
      <c r="E10" s="3670"/>
      <c r="F10" s="3680" t="s">
        <v>2016</v>
      </c>
      <c r="G10" s="3680"/>
      <c r="H10" s="3680"/>
      <c r="I10" s="3680"/>
      <c r="J10" s="3680"/>
      <c r="K10" s="3680"/>
      <c r="L10" s="3680"/>
      <c r="M10" s="3681"/>
      <c r="N10" s="3678"/>
      <c r="O10" s="3675"/>
      <c r="P10" s="3675"/>
      <c r="Q10" s="3675"/>
      <c r="R10" s="3675"/>
      <c r="S10" s="3675"/>
      <c r="T10" s="3675"/>
      <c r="U10" s="3679"/>
      <c r="V10" s="3669"/>
      <c r="W10" s="3670"/>
      <c r="X10" s="3646" t="s">
        <v>2017</v>
      </c>
      <c r="Y10" s="3646"/>
      <c r="Z10" s="3646"/>
      <c r="AA10" s="3646"/>
      <c r="AB10" s="3646"/>
      <c r="AC10" s="3646"/>
      <c r="AD10" s="3646"/>
      <c r="AE10" s="3646"/>
      <c r="AF10" s="3684"/>
      <c r="AG10" s="3684"/>
      <c r="AH10" s="3684"/>
      <c r="AI10" s="3685"/>
      <c r="AJ10" s="3645"/>
      <c r="AK10" s="3646"/>
      <c r="AL10" s="3646"/>
      <c r="AM10" s="3646"/>
      <c r="AN10" s="3646"/>
      <c r="AO10" s="3646"/>
      <c r="AP10" s="3647"/>
      <c r="AQ10" s="1619"/>
      <c r="AR10" s="1526"/>
      <c r="AS10" s="1526" t="s">
        <v>347</v>
      </c>
      <c r="AT10" s="1526"/>
      <c r="AU10" s="1526"/>
      <c r="AV10" s="1526"/>
      <c r="AW10" s="1526"/>
      <c r="AX10" s="1526"/>
      <c r="AY10" s="1526"/>
      <c r="AZ10" s="1526"/>
      <c r="BA10" s="1526"/>
      <c r="BB10" s="1526"/>
      <c r="BC10" s="1526"/>
      <c r="BD10" s="1526"/>
      <c r="BE10" s="1526"/>
      <c r="BF10" s="1526"/>
      <c r="BG10" s="1526"/>
      <c r="BH10" s="1526"/>
      <c r="BI10" s="1526"/>
      <c r="BJ10" s="1526"/>
      <c r="BK10" s="1526"/>
      <c r="BL10" s="1526"/>
      <c r="BM10" s="1526"/>
      <c r="BN10" s="1526"/>
      <c r="BO10" s="1526"/>
      <c r="BP10" s="1526"/>
      <c r="BQ10" s="1526"/>
      <c r="BR10" s="1668" t="b">
        <v>1</v>
      </c>
      <c r="BS10" s="1669"/>
      <c r="BT10" s="1669"/>
      <c r="BU10" s="1669"/>
      <c r="BV10" s="1669"/>
      <c r="BW10" s="1669" t="s">
        <v>2018</v>
      </c>
      <c r="BX10" s="1669"/>
      <c r="BY10" s="1669"/>
      <c r="BZ10" s="1669"/>
      <c r="CA10" s="1669"/>
      <c r="CB10" s="1669"/>
      <c r="CC10" s="1671"/>
      <c r="CD10" s="1526"/>
      <c r="CE10" s="1526"/>
      <c r="CF10" s="1526"/>
      <c r="CG10" s="1526"/>
    </row>
    <row r="11" spans="1:85" ht="14.1" customHeight="1" x14ac:dyDescent="0.15">
      <c r="A11" s="1553"/>
      <c r="B11" s="1608"/>
      <c r="C11" s="1607"/>
      <c r="D11" s="3669"/>
      <c r="E11" s="3670"/>
      <c r="F11" s="3680" t="s">
        <v>2019</v>
      </c>
      <c r="G11" s="3680"/>
      <c r="H11" s="3680"/>
      <c r="I11" s="3680"/>
      <c r="J11" s="3680"/>
      <c r="K11" s="3680"/>
      <c r="L11" s="3680"/>
      <c r="M11" s="3681"/>
      <c r="N11" s="3678"/>
      <c r="O11" s="3675"/>
      <c r="P11" s="3675"/>
      <c r="Q11" s="3675"/>
      <c r="R11" s="3675"/>
      <c r="S11" s="3675"/>
      <c r="T11" s="3675"/>
      <c r="U11" s="3679"/>
      <c r="V11" s="3669"/>
      <c r="W11" s="3670"/>
      <c r="X11" s="3680" t="s">
        <v>332</v>
      </c>
      <c r="Y11" s="3680"/>
      <c r="Z11" s="3680"/>
      <c r="AA11" s="3680"/>
      <c r="AB11" s="3680"/>
      <c r="AC11" s="3680"/>
      <c r="AD11" s="3680"/>
      <c r="AE11" s="3680"/>
      <c r="AF11" s="3680"/>
      <c r="AG11" s="3680"/>
      <c r="AH11" s="3680"/>
      <c r="AI11" s="3681"/>
      <c r="AJ11" s="3645"/>
      <c r="AK11" s="3646"/>
      <c r="AL11" s="3646"/>
      <c r="AM11" s="3646"/>
      <c r="AN11" s="3646"/>
      <c r="AO11" s="3646"/>
      <c r="AP11" s="3647"/>
      <c r="AQ11" s="1619"/>
      <c r="AR11" s="1526"/>
      <c r="AS11" s="1526"/>
      <c r="AT11" s="1526" t="s">
        <v>356</v>
      </c>
      <c r="AU11" s="1526"/>
      <c r="AV11" s="1526"/>
      <c r="AW11" s="1526"/>
      <c r="AX11" s="1526"/>
      <c r="AY11" s="1526"/>
      <c r="AZ11" s="1526"/>
      <c r="BA11" s="1526"/>
      <c r="BB11" s="1526"/>
      <c r="BC11" s="1526"/>
      <c r="BD11" s="1526"/>
      <c r="BE11" s="1526"/>
      <c r="BF11" s="1526"/>
      <c r="BG11" s="1526"/>
      <c r="BH11" s="1526"/>
      <c r="BI11" s="1526"/>
      <c r="BJ11" s="1526"/>
      <c r="BK11" s="1526"/>
      <c r="BL11" s="1526"/>
      <c r="BM11" s="1526"/>
      <c r="BN11" s="1526"/>
      <c r="BO11" s="1526"/>
      <c r="BP11" s="1526"/>
      <c r="BQ11" s="1526"/>
      <c r="BR11" s="1668" t="b">
        <v>0</v>
      </c>
      <c r="BS11" s="1669"/>
      <c r="BT11" s="1669"/>
      <c r="BU11" s="1669"/>
      <c r="BV11" s="1669"/>
      <c r="BW11" s="1669"/>
      <c r="BX11" s="1669"/>
      <c r="BY11" s="1669"/>
      <c r="BZ11" s="1669"/>
      <c r="CA11" s="1669"/>
      <c r="CB11" s="1669"/>
      <c r="CC11" s="1671"/>
      <c r="CD11" s="1526"/>
      <c r="CE11" s="1526"/>
      <c r="CF11" s="1526"/>
      <c r="CG11" s="1526"/>
    </row>
    <row r="12" spans="1:85" ht="14.1" customHeight="1" x14ac:dyDescent="0.15">
      <c r="A12" s="1553"/>
      <c r="B12" s="1608"/>
      <c r="C12" s="1607"/>
      <c r="D12" s="3669"/>
      <c r="E12" s="3670"/>
      <c r="F12" s="3680" t="s">
        <v>2020</v>
      </c>
      <c r="G12" s="3680"/>
      <c r="H12" s="3680"/>
      <c r="I12" s="3680"/>
      <c r="J12" s="3680"/>
      <c r="K12" s="3680"/>
      <c r="L12" s="3680"/>
      <c r="M12" s="3681"/>
      <c r="N12" s="3678"/>
      <c r="O12" s="3675"/>
      <c r="P12" s="3675"/>
      <c r="Q12" s="3675"/>
      <c r="R12" s="3675"/>
      <c r="S12" s="3675"/>
      <c r="T12" s="3675"/>
      <c r="U12" s="3679"/>
      <c r="V12" s="3669"/>
      <c r="W12" s="3670"/>
      <c r="X12" s="3646" t="s">
        <v>2021</v>
      </c>
      <c r="Y12" s="3646"/>
      <c r="Z12" s="3646"/>
      <c r="AA12" s="3646"/>
      <c r="AB12" s="3646"/>
      <c r="AC12" s="3646"/>
      <c r="AD12" s="3682" t="s">
        <v>2022</v>
      </c>
      <c r="AE12" s="3682"/>
      <c r="AF12" s="3682"/>
      <c r="AG12" s="3682"/>
      <c r="AH12" s="3682"/>
      <c r="AI12" s="3683"/>
      <c r="AJ12" s="3645"/>
      <c r="AK12" s="3646"/>
      <c r="AL12" s="3646"/>
      <c r="AM12" s="3646"/>
      <c r="AN12" s="3646"/>
      <c r="AO12" s="3646"/>
      <c r="AP12" s="3647"/>
      <c r="AQ12" s="1619"/>
      <c r="AR12" s="1526"/>
      <c r="AS12" s="1526" t="s">
        <v>814</v>
      </c>
      <c r="AT12" s="1526"/>
      <c r="AU12" s="1526"/>
      <c r="AV12" s="1526"/>
      <c r="AW12" s="1526"/>
      <c r="AX12" s="1526"/>
      <c r="AY12" s="1526"/>
      <c r="AZ12" s="1526"/>
      <c r="BA12" s="1526"/>
      <c r="BB12" s="1526"/>
      <c r="BC12" s="1526"/>
      <c r="BD12" s="1526"/>
      <c r="BE12" s="1526"/>
      <c r="BF12" s="1526" t="s">
        <v>815</v>
      </c>
      <c r="BG12" s="1526"/>
      <c r="BH12" s="1526"/>
      <c r="BI12" s="1526"/>
      <c r="BJ12" s="1526"/>
      <c r="BK12" s="1526"/>
      <c r="BL12" s="1526"/>
      <c r="BM12" s="1526"/>
      <c r="BN12" s="1526"/>
      <c r="BO12" s="1526"/>
      <c r="BP12" s="1526"/>
      <c r="BQ12" s="1526"/>
      <c r="BR12" s="1668" t="b">
        <v>1</v>
      </c>
      <c r="BS12" s="1669"/>
      <c r="BT12" s="1673" t="s">
        <v>2023</v>
      </c>
      <c r="BU12" s="1669"/>
      <c r="BV12" s="1669"/>
      <c r="BW12" s="1669"/>
      <c r="BX12" s="1669"/>
      <c r="BY12" s="1669"/>
      <c r="BZ12" s="1669"/>
      <c r="CA12" s="1669"/>
      <c r="CB12" s="1669"/>
      <c r="CC12" s="1671"/>
      <c r="CD12" s="1526"/>
      <c r="CE12" s="1526"/>
      <c r="CF12" s="1526"/>
      <c r="CG12" s="1526"/>
    </row>
    <row r="13" spans="1:85" ht="14.1" customHeight="1" x14ac:dyDescent="0.15">
      <c r="A13" s="1553"/>
      <c r="B13" s="1608"/>
      <c r="C13" s="1607"/>
      <c r="D13" s="3669"/>
      <c r="E13" s="3670"/>
      <c r="F13" s="3646" t="s">
        <v>2024</v>
      </c>
      <c r="G13" s="3646"/>
      <c r="H13" s="3646"/>
      <c r="I13" s="3646"/>
      <c r="J13" s="3646"/>
      <c r="K13" s="3646"/>
      <c r="L13" s="3646"/>
      <c r="M13" s="3647"/>
      <c r="N13" s="3678"/>
      <c r="O13" s="3675"/>
      <c r="P13" s="3675"/>
      <c r="Q13" s="3675"/>
      <c r="R13" s="3675"/>
      <c r="S13" s="3675"/>
      <c r="T13" s="3675"/>
      <c r="U13" s="3679"/>
      <c r="V13" s="3669"/>
      <c r="W13" s="3670"/>
      <c r="X13" s="3680" t="s">
        <v>333</v>
      </c>
      <c r="Y13" s="3680"/>
      <c r="Z13" s="3680"/>
      <c r="AA13" s="3680"/>
      <c r="AB13" s="3680"/>
      <c r="AC13" s="3680"/>
      <c r="AD13" s="3680"/>
      <c r="AE13" s="3680"/>
      <c r="AF13" s="3680"/>
      <c r="AG13" s="3680"/>
      <c r="AH13" s="3680"/>
      <c r="AI13" s="3681"/>
      <c r="AJ13" s="3645"/>
      <c r="AK13" s="3646"/>
      <c r="AL13" s="3646"/>
      <c r="AM13" s="3646"/>
      <c r="AN13" s="3646"/>
      <c r="AO13" s="3646"/>
      <c r="AP13" s="3647"/>
      <c r="AQ13" s="1619"/>
      <c r="AR13" s="1526"/>
      <c r="AS13" s="1526"/>
      <c r="AT13" s="1526" t="s">
        <v>357</v>
      </c>
      <c r="AU13" s="1526"/>
      <c r="AV13" s="1526"/>
      <c r="AW13" s="1526"/>
      <c r="AX13" s="1526"/>
      <c r="AY13" s="1526"/>
      <c r="AZ13" s="1526"/>
      <c r="BA13" s="1526"/>
      <c r="BB13" s="1526"/>
      <c r="BC13" s="1526"/>
      <c r="BD13" s="1526"/>
      <c r="BE13" s="1526"/>
      <c r="BF13" s="1526"/>
      <c r="BG13" s="1526" t="s">
        <v>816</v>
      </c>
      <c r="BH13" s="1526"/>
      <c r="BI13" s="1526"/>
      <c r="BJ13" s="1526"/>
      <c r="BK13" s="1526"/>
      <c r="BL13" s="1526"/>
      <c r="BM13" s="1526"/>
      <c r="BN13" s="1526"/>
      <c r="BO13" s="1526"/>
      <c r="BP13" s="1526"/>
      <c r="BQ13" s="1526"/>
      <c r="BR13" s="1668" t="b">
        <v>1</v>
      </c>
      <c r="BS13" s="1669"/>
      <c r="BT13" s="1669"/>
      <c r="BU13" s="1669"/>
      <c r="BV13" s="1669"/>
      <c r="BW13" s="1669" t="s">
        <v>2025</v>
      </c>
      <c r="BX13" s="1669"/>
      <c r="BY13" s="1669"/>
      <c r="BZ13" s="1669"/>
      <c r="CA13" s="1669"/>
      <c r="CB13" s="1669"/>
      <c r="CC13" s="1671"/>
      <c r="CD13" s="1526"/>
      <c r="CE13" s="1526"/>
      <c r="CF13" s="1526"/>
      <c r="CG13" s="1526"/>
    </row>
    <row r="14" spans="1:85" ht="14.1" customHeight="1" x14ac:dyDescent="0.15">
      <c r="A14" s="1553"/>
      <c r="B14" s="1608"/>
      <c r="C14" s="1607"/>
      <c r="D14" s="3669"/>
      <c r="E14" s="3670"/>
      <c r="F14" s="3671" t="s">
        <v>1148</v>
      </c>
      <c r="G14" s="3671"/>
      <c r="H14" s="3671"/>
      <c r="I14" s="3671"/>
      <c r="J14" s="3671"/>
      <c r="K14" s="3671"/>
      <c r="L14" s="3671"/>
      <c r="M14" s="1674" t="s">
        <v>257</v>
      </c>
      <c r="N14" s="3672"/>
      <c r="O14" s="3673"/>
      <c r="P14" s="3673"/>
      <c r="Q14" s="3673"/>
      <c r="R14" s="3673"/>
      <c r="S14" s="3673"/>
      <c r="T14" s="3673"/>
      <c r="U14" s="3674"/>
      <c r="V14" s="3669"/>
      <c r="W14" s="3670"/>
      <c r="X14" s="3646" t="s">
        <v>2026</v>
      </c>
      <c r="Y14" s="3646"/>
      <c r="Z14" s="3646"/>
      <c r="AA14" s="3675"/>
      <c r="AB14" s="3675"/>
      <c r="AC14" s="3675"/>
      <c r="AD14" s="3675"/>
      <c r="AE14" s="3675"/>
      <c r="AF14" s="3675"/>
      <c r="AG14" s="3675"/>
      <c r="AH14" s="3675"/>
      <c r="AI14" s="1675" t="s">
        <v>257</v>
      </c>
      <c r="AJ14" s="3645"/>
      <c r="AK14" s="3646"/>
      <c r="AL14" s="3646"/>
      <c r="AM14" s="3646"/>
      <c r="AN14" s="3646"/>
      <c r="AO14" s="3646"/>
      <c r="AP14" s="3647"/>
      <c r="AQ14" s="1619"/>
      <c r="AR14" s="1526"/>
      <c r="AS14" s="1526"/>
      <c r="AT14" s="3648" t="s">
        <v>358</v>
      </c>
      <c r="AU14" s="3648"/>
      <c r="AV14" s="3648"/>
      <c r="AW14" s="3648"/>
      <c r="AX14" s="3648"/>
      <c r="AY14" s="3648"/>
      <c r="AZ14" s="3648"/>
      <c r="BA14" s="3648"/>
      <c r="BB14" s="3648"/>
      <c r="BC14" s="3648"/>
      <c r="BD14" s="1526"/>
      <c r="BE14" s="1526"/>
      <c r="BF14" s="1526"/>
      <c r="BG14" s="3648" t="s">
        <v>817</v>
      </c>
      <c r="BH14" s="3648"/>
      <c r="BI14" s="3648"/>
      <c r="BJ14" s="3648"/>
      <c r="BK14" s="3648"/>
      <c r="BL14" s="3648"/>
      <c r="BM14" s="3648"/>
      <c r="BN14" s="3648"/>
      <c r="BO14" s="3648"/>
      <c r="BP14" s="3648"/>
      <c r="BQ14" s="1526"/>
      <c r="BR14" s="1668"/>
      <c r="BS14" s="1669"/>
      <c r="BT14" s="1669"/>
      <c r="BU14" s="1669"/>
      <c r="BV14" s="1669"/>
      <c r="BW14" s="1669" t="s">
        <v>2027</v>
      </c>
      <c r="BX14" s="1669"/>
      <c r="BY14" s="1669"/>
      <c r="BZ14" s="1669"/>
      <c r="CA14" s="1669"/>
      <c r="CB14" s="1669"/>
      <c r="CC14" s="1671"/>
      <c r="CD14" s="1526"/>
      <c r="CE14" s="1526"/>
      <c r="CF14" s="1526"/>
      <c r="CG14" s="1526"/>
    </row>
    <row r="15" spans="1:85" ht="6.95" customHeight="1" x14ac:dyDescent="0.15">
      <c r="A15" s="1553"/>
      <c r="B15" s="1608"/>
      <c r="C15" s="1607"/>
      <c r="D15" s="1544"/>
      <c r="E15" s="1544"/>
      <c r="F15" s="1544"/>
      <c r="G15" s="1544"/>
      <c r="H15" s="1544"/>
      <c r="I15" s="1544"/>
      <c r="J15" s="1544"/>
      <c r="K15" s="1544"/>
      <c r="L15" s="1544"/>
      <c r="M15" s="1544"/>
      <c r="N15" s="1544"/>
      <c r="O15" s="1544"/>
      <c r="P15" s="1544"/>
      <c r="Q15" s="1544"/>
      <c r="R15" s="1544"/>
      <c r="S15" s="1544"/>
      <c r="T15" s="1544"/>
      <c r="U15" s="1544"/>
      <c r="V15" s="1544"/>
      <c r="W15" s="1544"/>
      <c r="X15" s="1544"/>
      <c r="Y15" s="1544"/>
      <c r="Z15" s="1676"/>
      <c r="AA15" s="1676"/>
      <c r="AB15" s="1677"/>
      <c r="AC15" s="1676"/>
      <c r="AD15" s="1607"/>
      <c r="AE15" s="1607"/>
      <c r="AF15" s="1607"/>
      <c r="AG15" s="1607"/>
      <c r="AH15" s="1678"/>
      <c r="AI15" s="1679"/>
      <c r="AJ15" s="1607"/>
      <c r="AK15" s="1607"/>
      <c r="AL15" s="1679"/>
      <c r="AM15" s="1607"/>
      <c r="AN15" s="1527"/>
      <c r="AO15" s="1680"/>
      <c r="AP15" s="1526"/>
      <c r="AQ15" s="1619"/>
      <c r="AR15" s="1526"/>
      <c r="AS15" s="1526"/>
      <c r="AT15" s="3648"/>
      <c r="AU15" s="3648"/>
      <c r="AV15" s="3648"/>
      <c r="AW15" s="3648"/>
      <c r="AX15" s="3648"/>
      <c r="AY15" s="3648"/>
      <c r="AZ15" s="3648"/>
      <c r="BA15" s="3648"/>
      <c r="BB15" s="3648"/>
      <c r="BC15" s="3648"/>
      <c r="BD15" s="1526"/>
      <c r="BE15" s="1526"/>
      <c r="BF15" s="1526"/>
      <c r="BG15" s="3648"/>
      <c r="BH15" s="3648"/>
      <c r="BI15" s="3648"/>
      <c r="BJ15" s="3648"/>
      <c r="BK15" s="3648"/>
      <c r="BL15" s="3648"/>
      <c r="BM15" s="3648"/>
      <c r="BN15" s="3648"/>
      <c r="BO15" s="3648"/>
      <c r="BP15" s="3648"/>
      <c r="BQ15" s="1526"/>
      <c r="BR15" s="1668"/>
      <c r="BS15" s="1669"/>
      <c r="BT15" s="1669"/>
      <c r="BU15" s="1669"/>
      <c r="BV15" s="1669"/>
      <c r="BW15" s="1669"/>
      <c r="BX15" s="1669"/>
      <c r="BY15" s="1669"/>
      <c r="BZ15" s="1669"/>
      <c r="CA15" s="1669"/>
      <c r="CB15" s="1669"/>
      <c r="CC15" s="1671"/>
      <c r="CD15" s="1526"/>
      <c r="CE15" s="1526"/>
      <c r="CF15" s="1526"/>
      <c r="CG15" s="1526"/>
    </row>
    <row r="16" spans="1:85" ht="14.1" customHeight="1" x14ac:dyDescent="0.15">
      <c r="A16" s="1553"/>
      <c r="B16" s="1608"/>
      <c r="C16" s="1607" t="s">
        <v>334</v>
      </c>
      <c r="D16" s="1544"/>
      <c r="E16" s="1544"/>
      <c r="F16" s="1544"/>
      <c r="G16" s="1544"/>
      <c r="H16" s="1544"/>
      <c r="I16" s="1544"/>
      <c r="J16" s="1544"/>
      <c r="K16" s="1544"/>
      <c r="L16" s="1544"/>
      <c r="M16" s="1544"/>
      <c r="N16" s="1544"/>
      <c r="O16" s="1544"/>
      <c r="P16" s="1544"/>
      <c r="Q16" s="1544"/>
      <c r="R16" s="1544"/>
      <c r="S16" s="1544"/>
      <c r="T16" s="1544"/>
      <c r="U16" s="1544"/>
      <c r="V16" s="1544"/>
      <c r="W16" s="1544"/>
      <c r="X16" s="1544"/>
      <c r="Y16" s="1544"/>
      <c r="Z16" s="1676"/>
      <c r="AA16" s="1676"/>
      <c r="AB16" s="1677"/>
      <c r="AC16" s="1676"/>
      <c r="AD16" s="1607"/>
      <c r="AE16" s="1607"/>
      <c r="AF16" s="1607"/>
      <c r="AG16" s="1607"/>
      <c r="AH16" s="1678"/>
      <c r="AI16" s="1679"/>
      <c r="AJ16" s="1607"/>
      <c r="AK16" s="1607"/>
      <c r="AL16" s="1679"/>
      <c r="AM16" s="1607"/>
      <c r="AN16" s="1527"/>
      <c r="AO16" s="1680"/>
      <c r="AP16" s="1526"/>
      <c r="AQ16" s="1619"/>
      <c r="AR16" s="1526"/>
      <c r="AS16" s="1526" t="s">
        <v>813</v>
      </c>
      <c r="AT16" s="1440"/>
      <c r="AU16" s="1440"/>
      <c r="AV16" s="1440"/>
      <c r="AW16" s="1440"/>
      <c r="AX16" s="1681"/>
      <c r="AY16" s="1681"/>
      <c r="AZ16" s="1440"/>
      <c r="BA16" s="1440"/>
      <c r="BB16" s="1440"/>
      <c r="BC16" s="1440"/>
      <c r="BD16" s="1440"/>
      <c r="BE16" s="1440"/>
      <c r="BF16" s="1440"/>
      <c r="BG16" s="1440"/>
      <c r="BH16" s="1440"/>
      <c r="BI16" s="1440"/>
      <c r="BJ16" s="1440"/>
      <c r="BK16" s="1440"/>
      <c r="BL16" s="1526"/>
      <c r="BM16" s="1526"/>
      <c r="BN16" s="1526"/>
      <c r="BO16" s="1526"/>
      <c r="BP16" s="1526"/>
      <c r="BQ16" s="1526"/>
      <c r="BR16" s="1668"/>
      <c r="BS16" s="1669"/>
      <c r="BT16" s="1669"/>
      <c r="BU16" s="1669"/>
      <c r="BV16" s="1669"/>
      <c r="BW16" s="1669"/>
      <c r="BX16" s="1669"/>
      <c r="BY16" s="1669"/>
      <c r="BZ16" s="1669"/>
      <c r="CA16" s="1669"/>
      <c r="CB16" s="1669"/>
      <c r="CC16" s="1671"/>
      <c r="CD16" s="1526"/>
      <c r="CE16" s="1526"/>
      <c r="CF16" s="1526"/>
      <c r="CG16" s="1526"/>
    </row>
    <row r="17" spans="1:85" ht="14.1" customHeight="1" thickBot="1" x14ac:dyDescent="0.2">
      <c r="A17" s="1553"/>
      <c r="B17" s="1608"/>
      <c r="C17" s="1607"/>
      <c r="D17" s="1544" t="s">
        <v>2028</v>
      </c>
      <c r="E17" s="1544"/>
      <c r="F17" s="1544"/>
      <c r="G17" s="1544"/>
      <c r="H17" s="1544"/>
      <c r="I17" s="1544"/>
      <c r="J17" s="1544"/>
      <c r="K17" s="1544"/>
      <c r="L17" s="1544"/>
      <c r="M17" s="1544"/>
      <c r="N17" s="1544"/>
      <c r="O17" s="1544"/>
      <c r="P17" s="1544"/>
      <c r="Q17" s="1544"/>
      <c r="R17" s="1544"/>
      <c r="S17" s="1544"/>
      <c r="T17" s="1544"/>
      <c r="U17" s="1544"/>
      <c r="V17" s="1544"/>
      <c r="W17" s="1544"/>
      <c r="X17" s="1544"/>
      <c r="Y17" s="1544"/>
      <c r="Z17" s="1676"/>
      <c r="AA17" s="1676"/>
      <c r="AB17" s="1677"/>
      <c r="AC17" s="1676"/>
      <c r="AD17" s="1607"/>
      <c r="AE17" s="1607"/>
      <c r="AF17" s="1607"/>
      <c r="AG17" s="1607"/>
      <c r="AH17" s="1678"/>
      <c r="AI17" s="1679"/>
      <c r="AJ17" s="1607"/>
      <c r="AK17" s="1607"/>
      <c r="AL17" s="1679"/>
      <c r="AM17" s="1607"/>
      <c r="AN17" s="1527"/>
      <c r="AO17" s="1680"/>
      <c r="AP17" s="1526"/>
      <c r="AQ17" s="1619"/>
      <c r="AR17" s="1526"/>
      <c r="AS17" s="1526"/>
      <c r="AT17" s="1440"/>
      <c r="AU17" s="1440"/>
      <c r="AV17" s="1440"/>
      <c r="AW17" s="1440"/>
      <c r="AX17" s="1681"/>
      <c r="AY17" s="1681"/>
      <c r="AZ17" s="1440"/>
      <c r="BA17" s="1440"/>
      <c r="BB17" s="1440"/>
      <c r="BC17" s="1440"/>
      <c r="BD17" s="1440"/>
      <c r="BE17" s="1440"/>
      <c r="BF17" s="1440"/>
      <c r="BG17" s="1440"/>
      <c r="BH17" s="1440"/>
      <c r="BI17" s="1440"/>
      <c r="BJ17" s="1440"/>
      <c r="BK17" s="1440"/>
      <c r="BL17" s="1526"/>
      <c r="BM17" s="1526"/>
      <c r="BN17" s="1526"/>
      <c r="BO17" s="1526"/>
      <c r="BP17" s="1526"/>
      <c r="BQ17" s="1526"/>
      <c r="BR17" s="3649" t="s">
        <v>2029</v>
      </c>
      <c r="BS17" s="3650"/>
      <c r="BT17" s="3650"/>
      <c r="BU17" s="3650"/>
      <c r="BV17" s="3650"/>
      <c r="BW17" s="3650"/>
      <c r="BX17" s="3650"/>
      <c r="BY17" s="3650"/>
      <c r="BZ17" s="3650"/>
      <c r="CA17" s="3650"/>
      <c r="CB17" s="3650"/>
      <c r="CC17" s="3651"/>
      <c r="CD17" s="1526"/>
      <c r="CE17" s="1526"/>
      <c r="CF17" s="1526"/>
      <c r="CG17" s="1526"/>
    </row>
    <row r="18" spans="1:85" ht="14.1" customHeight="1" x14ac:dyDescent="0.15">
      <c r="A18" s="1553"/>
      <c r="B18" s="1608"/>
      <c r="C18" s="1607" t="s">
        <v>2030</v>
      </c>
      <c r="D18" s="1526"/>
      <c r="E18" s="1682"/>
      <c r="F18" s="1607"/>
      <c r="G18" s="1607"/>
      <c r="H18" s="1682"/>
      <c r="I18" s="1682"/>
      <c r="J18" s="1682"/>
      <c r="K18" s="1682"/>
      <c r="L18" s="1682"/>
      <c r="M18" s="1682"/>
      <c r="N18" s="1682"/>
      <c r="O18" s="1682"/>
      <c r="P18" s="1682"/>
      <c r="Q18" s="1682"/>
      <c r="R18" s="1682"/>
      <c r="S18" s="1682"/>
      <c r="T18" s="1682"/>
      <c r="U18" s="1544"/>
      <c r="V18" s="1544"/>
      <c r="W18" s="1544"/>
      <c r="X18" s="1544"/>
      <c r="Y18" s="1544"/>
      <c r="Z18" s="1544"/>
      <c r="AA18" s="1544"/>
      <c r="AB18" s="1409"/>
      <c r="AC18" s="1544"/>
      <c r="AD18" s="1607"/>
      <c r="AE18" s="1607"/>
      <c r="AF18" s="1683"/>
      <c r="AG18" s="1683"/>
      <c r="AH18" s="1683"/>
      <c r="AI18" s="1684"/>
      <c r="AJ18" s="1607"/>
      <c r="AK18" s="1607"/>
      <c r="AL18" s="1679"/>
      <c r="AM18" s="1607"/>
      <c r="AN18" s="1527"/>
      <c r="AO18" s="1680"/>
      <c r="AP18" s="1526"/>
      <c r="AQ18" s="1619"/>
      <c r="AR18" s="1526"/>
      <c r="AS18" s="1526"/>
      <c r="AT18" s="1526"/>
      <c r="AU18" s="1526"/>
      <c r="AV18" s="1526"/>
      <c r="AW18" s="1526"/>
      <c r="AX18" s="1526"/>
      <c r="AY18" s="1526"/>
      <c r="AZ18" s="1526"/>
      <c r="BA18" s="1526"/>
      <c r="BB18" s="1526"/>
      <c r="BC18" s="1526"/>
      <c r="BD18" s="1526" t="s">
        <v>807</v>
      </c>
      <c r="BE18" s="1526"/>
      <c r="BF18" s="1526"/>
      <c r="BG18" s="1526"/>
      <c r="BH18" s="1526"/>
      <c r="BI18" s="1526"/>
      <c r="BJ18" s="1526"/>
      <c r="BK18" s="1526"/>
      <c r="BL18" s="1526"/>
      <c r="BM18" s="1526"/>
      <c r="BN18" s="1526"/>
      <c r="BO18" s="1526"/>
      <c r="BP18" s="1526"/>
      <c r="BQ18" s="1526"/>
      <c r="BR18" s="1541"/>
      <c r="BS18" s="1526"/>
      <c r="BT18" s="1526"/>
      <c r="BU18" s="1541"/>
      <c r="BV18" s="1526"/>
      <c r="BW18" s="1526"/>
      <c r="BX18" s="1526"/>
      <c r="BY18" s="1526"/>
      <c r="BZ18" s="1526"/>
      <c r="CA18" s="1526"/>
      <c r="CB18" s="1526"/>
      <c r="CC18" s="1526"/>
      <c r="CD18" s="1526"/>
      <c r="CE18" s="1526"/>
      <c r="CF18" s="1526"/>
      <c r="CG18" s="1526"/>
    </row>
    <row r="19" spans="1:85" ht="14.1" customHeight="1" x14ac:dyDescent="0.15">
      <c r="A19" s="1553"/>
      <c r="B19" s="1685"/>
      <c r="C19" s="1686"/>
      <c r="D19" s="2739" t="s">
        <v>78</v>
      </c>
      <c r="E19" s="2740"/>
      <c r="F19" s="2740"/>
      <c r="G19" s="2740"/>
      <c r="H19" s="2964"/>
      <c r="I19" s="3652" t="s">
        <v>335</v>
      </c>
      <c r="J19" s="3653"/>
      <c r="K19" s="3654"/>
      <c r="L19" s="2745" t="s">
        <v>79</v>
      </c>
      <c r="M19" s="2746"/>
      <c r="N19" s="2746"/>
      <c r="O19" s="2746"/>
      <c r="P19" s="2746"/>
      <c r="Q19" s="2746"/>
      <c r="R19" s="2746"/>
      <c r="S19" s="2746"/>
      <c r="T19" s="2746"/>
      <c r="U19" s="2746"/>
      <c r="V19" s="2746"/>
      <c r="W19" s="2746"/>
      <c r="X19" s="2746"/>
      <c r="Y19" s="2747"/>
      <c r="Z19" s="3661" t="s">
        <v>336</v>
      </c>
      <c r="AA19" s="3662"/>
      <c r="AB19" s="3663"/>
      <c r="AC19" s="2745" t="s">
        <v>337</v>
      </c>
      <c r="AD19" s="2746"/>
      <c r="AE19" s="2746"/>
      <c r="AF19" s="2746"/>
      <c r="AG19" s="2746"/>
      <c r="AH19" s="2747"/>
      <c r="AI19" s="3668" t="s">
        <v>338</v>
      </c>
      <c r="AJ19" s="2761"/>
      <c r="AK19" s="2761"/>
      <c r="AL19" s="2761"/>
      <c r="AM19" s="2761"/>
      <c r="AN19" s="2761"/>
      <c r="AO19" s="2761"/>
      <c r="AP19" s="2770"/>
      <c r="AQ19" s="1460"/>
      <c r="AR19" s="1526"/>
      <c r="AS19" s="1526" t="s">
        <v>346</v>
      </c>
      <c r="AT19" s="1526"/>
      <c r="AU19" s="1526"/>
      <c r="AV19" s="1526"/>
      <c r="AW19" s="1526"/>
      <c r="AX19" s="1526"/>
      <c r="AY19" s="1526"/>
      <c r="AZ19" s="1526"/>
      <c r="BA19" s="1526"/>
      <c r="BB19" s="1526"/>
      <c r="BC19" s="1475"/>
      <c r="BD19" s="1476"/>
      <c r="BE19" s="1526" t="s">
        <v>346</v>
      </c>
      <c r="BF19" s="1526"/>
      <c r="BG19" s="1526"/>
      <c r="BH19" s="1526"/>
      <c r="BI19" s="1526"/>
      <c r="BJ19" s="1526"/>
      <c r="BK19" s="1526"/>
      <c r="BL19" s="1526"/>
      <c r="BM19" s="1526"/>
      <c r="BN19" s="1526"/>
      <c r="BO19" s="1526"/>
      <c r="BP19" s="1526"/>
      <c r="BQ19" s="1526"/>
      <c r="BR19" s="1541"/>
      <c r="BS19" s="1526"/>
      <c r="BT19" s="1526"/>
      <c r="BU19" s="1541"/>
      <c r="BV19" s="1526"/>
      <c r="BW19" s="1526"/>
      <c r="BX19" s="1526"/>
      <c r="BY19" s="1526"/>
      <c r="BZ19" s="1526"/>
      <c r="CA19" s="1526"/>
      <c r="CB19" s="1526"/>
      <c r="CC19" s="1526"/>
      <c r="CD19" s="1526"/>
      <c r="CE19" s="1526"/>
      <c r="CF19" s="1526"/>
      <c r="CG19" s="1526"/>
    </row>
    <row r="20" spans="1:85" ht="14.1" customHeight="1" x14ac:dyDescent="0.15">
      <c r="A20" s="1553"/>
      <c r="B20" s="1685"/>
      <c r="C20" s="1552"/>
      <c r="D20" s="2741"/>
      <c r="E20" s="2742"/>
      <c r="F20" s="2742"/>
      <c r="G20" s="2742"/>
      <c r="H20" s="2909"/>
      <c r="I20" s="3655"/>
      <c r="J20" s="3656"/>
      <c r="K20" s="3657"/>
      <c r="L20" s="3627" t="s">
        <v>339</v>
      </c>
      <c r="M20" s="3628"/>
      <c r="N20" s="3628" t="s">
        <v>340</v>
      </c>
      <c r="O20" s="3628"/>
      <c r="P20" s="3628" t="s">
        <v>341</v>
      </c>
      <c r="Q20" s="3628"/>
      <c r="R20" s="3628" t="s">
        <v>342</v>
      </c>
      <c r="S20" s="3628"/>
      <c r="T20" s="3628" t="s">
        <v>343</v>
      </c>
      <c r="U20" s="3628"/>
      <c r="V20" s="3628" t="s">
        <v>344</v>
      </c>
      <c r="W20" s="3628"/>
      <c r="X20" s="3615" t="s">
        <v>225</v>
      </c>
      <c r="Y20" s="3616"/>
      <c r="Z20" s="3664"/>
      <c r="AA20" s="3665"/>
      <c r="AB20" s="3665"/>
      <c r="AC20" s="3621" t="s">
        <v>225</v>
      </c>
      <c r="AD20" s="3622"/>
      <c r="AE20" s="3622"/>
      <c r="AF20" s="1687" t="s">
        <v>937</v>
      </c>
      <c r="AG20" s="3640" t="s">
        <v>548</v>
      </c>
      <c r="AH20" s="3131"/>
      <c r="AI20" s="2913"/>
      <c r="AJ20" s="3071"/>
      <c r="AK20" s="3071"/>
      <c r="AL20" s="3071"/>
      <c r="AM20" s="3071"/>
      <c r="AN20" s="3071"/>
      <c r="AO20" s="3071"/>
      <c r="AP20" s="3430"/>
      <c r="AQ20" s="1460"/>
      <c r="AR20" s="1526"/>
      <c r="AS20" s="2831" t="s">
        <v>351</v>
      </c>
      <c r="AT20" s="2832"/>
      <c r="AU20" s="2832"/>
      <c r="AV20" s="2833"/>
      <c r="AW20" s="3641">
        <v>40</v>
      </c>
      <c r="AX20" s="3642"/>
      <c r="AY20" s="3642"/>
      <c r="AZ20" s="2823" t="s">
        <v>1937</v>
      </c>
      <c r="BA20" s="2823"/>
      <c r="BB20" s="2824"/>
      <c r="BC20" s="1475"/>
      <c r="BD20" s="1476"/>
      <c r="BE20" s="2831" t="s">
        <v>351</v>
      </c>
      <c r="BF20" s="2832"/>
      <c r="BG20" s="2832"/>
      <c r="BH20" s="2833"/>
      <c r="BI20" s="3641">
        <v>40</v>
      </c>
      <c r="BJ20" s="3642"/>
      <c r="BK20" s="3642"/>
      <c r="BL20" s="2823" t="s">
        <v>1937</v>
      </c>
      <c r="BM20" s="2823"/>
      <c r="BN20" s="2824"/>
      <c r="BO20" s="1526"/>
      <c r="BP20" s="1526"/>
      <c r="BQ20" s="1526"/>
      <c r="BR20" s="1541"/>
      <c r="BS20" s="1526"/>
      <c r="BT20" s="1526"/>
      <c r="BU20" s="1541"/>
      <c r="BV20" s="1526"/>
      <c r="BW20" s="1526"/>
      <c r="BX20" s="1526"/>
      <c r="BY20" s="1526"/>
      <c r="BZ20" s="1526"/>
      <c r="CA20" s="1526"/>
      <c r="CB20" s="1526"/>
      <c r="CC20" s="1526"/>
      <c r="CD20" s="1526"/>
      <c r="CE20" s="1526"/>
      <c r="CF20" s="1526"/>
      <c r="CG20" s="1526"/>
    </row>
    <row r="21" spans="1:85" ht="14.1" customHeight="1" x14ac:dyDescent="0.15">
      <c r="A21" s="1553"/>
      <c r="B21" s="1685"/>
      <c r="C21" s="1552"/>
      <c r="D21" s="2741"/>
      <c r="E21" s="2742"/>
      <c r="F21" s="2742"/>
      <c r="G21" s="2742"/>
      <c r="H21" s="2909"/>
      <c r="I21" s="3655"/>
      <c r="J21" s="3656"/>
      <c r="K21" s="3657"/>
      <c r="L21" s="3629"/>
      <c r="M21" s="3630"/>
      <c r="N21" s="3630"/>
      <c r="O21" s="3630"/>
      <c r="P21" s="3630"/>
      <c r="Q21" s="3630"/>
      <c r="R21" s="3630"/>
      <c r="S21" s="3630"/>
      <c r="T21" s="3630"/>
      <c r="U21" s="3630"/>
      <c r="V21" s="3630"/>
      <c r="W21" s="3630"/>
      <c r="X21" s="3617"/>
      <c r="Y21" s="3618"/>
      <c r="Z21" s="3664"/>
      <c r="AA21" s="3665"/>
      <c r="AB21" s="3665"/>
      <c r="AC21" s="3623"/>
      <c r="AD21" s="3624"/>
      <c r="AE21" s="3624"/>
      <c r="AF21" s="1688" t="s">
        <v>218</v>
      </c>
      <c r="AG21" s="3676" t="s">
        <v>219</v>
      </c>
      <c r="AH21" s="2909"/>
      <c r="AI21" s="2913"/>
      <c r="AJ21" s="3071"/>
      <c r="AK21" s="3071"/>
      <c r="AL21" s="3071"/>
      <c r="AM21" s="3071"/>
      <c r="AN21" s="3071"/>
      <c r="AO21" s="3071"/>
      <c r="AP21" s="3430"/>
      <c r="AQ21" s="1460"/>
      <c r="AR21" s="1526"/>
      <c r="AS21" s="2834"/>
      <c r="AT21" s="2835"/>
      <c r="AU21" s="2835"/>
      <c r="AV21" s="2836"/>
      <c r="AW21" s="3643"/>
      <c r="AX21" s="3644"/>
      <c r="AY21" s="3644"/>
      <c r="AZ21" s="2841"/>
      <c r="BA21" s="2841"/>
      <c r="BB21" s="2842"/>
      <c r="BC21" s="1475"/>
      <c r="BD21" s="1476"/>
      <c r="BE21" s="2834"/>
      <c r="BF21" s="2835"/>
      <c r="BG21" s="2835"/>
      <c r="BH21" s="2836"/>
      <c r="BI21" s="3643"/>
      <c r="BJ21" s="3644"/>
      <c r="BK21" s="3644"/>
      <c r="BL21" s="2841"/>
      <c r="BM21" s="2841"/>
      <c r="BN21" s="2842"/>
      <c r="BO21" s="1526"/>
      <c r="BP21" s="1526"/>
      <c r="BQ21" s="1526"/>
      <c r="BR21" s="1541"/>
      <c r="BS21" s="1526"/>
      <c r="BT21" s="1526"/>
      <c r="BU21" s="1541"/>
      <c r="BV21" s="1526"/>
      <c r="BW21" s="1526"/>
      <c r="BX21" s="1526"/>
      <c r="BY21" s="1526"/>
      <c r="BZ21" s="1526"/>
      <c r="CA21" s="1526"/>
      <c r="CB21" s="1526"/>
      <c r="CC21" s="1526"/>
      <c r="CD21" s="1526"/>
      <c r="CE21" s="1526"/>
      <c r="CF21" s="1526"/>
      <c r="CG21" s="1526"/>
    </row>
    <row r="22" spans="1:85" ht="14.1" customHeight="1" x14ac:dyDescent="0.15">
      <c r="A22" s="1553"/>
      <c r="B22" s="1435"/>
      <c r="C22" s="1432"/>
      <c r="D22" s="2743"/>
      <c r="E22" s="2744"/>
      <c r="F22" s="2744"/>
      <c r="G22" s="2744"/>
      <c r="H22" s="2965"/>
      <c r="I22" s="3658"/>
      <c r="J22" s="3659"/>
      <c r="K22" s="3660"/>
      <c r="L22" s="3631"/>
      <c r="M22" s="3632"/>
      <c r="N22" s="3632"/>
      <c r="O22" s="3632"/>
      <c r="P22" s="3632"/>
      <c r="Q22" s="3632"/>
      <c r="R22" s="3632"/>
      <c r="S22" s="3632"/>
      <c r="T22" s="3632"/>
      <c r="U22" s="3632"/>
      <c r="V22" s="3632"/>
      <c r="W22" s="3632"/>
      <c r="X22" s="3619"/>
      <c r="Y22" s="3620"/>
      <c r="Z22" s="3666"/>
      <c r="AA22" s="3667"/>
      <c r="AB22" s="3667"/>
      <c r="AC22" s="3625"/>
      <c r="AD22" s="3626"/>
      <c r="AE22" s="3626"/>
      <c r="AF22" s="1689"/>
      <c r="AG22" s="3677" t="s">
        <v>345</v>
      </c>
      <c r="AH22" s="2977"/>
      <c r="AI22" s="2762"/>
      <c r="AJ22" s="2763"/>
      <c r="AK22" s="2763"/>
      <c r="AL22" s="2763"/>
      <c r="AM22" s="2763"/>
      <c r="AN22" s="2763"/>
      <c r="AO22" s="2763"/>
      <c r="AP22" s="2771"/>
      <c r="AQ22" s="1460"/>
      <c r="AR22" s="1526"/>
      <c r="AS22" s="2813" t="s">
        <v>2031</v>
      </c>
      <c r="AT22" s="2814"/>
      <c r="AU22" s="2814"/>
      <c r="AV22" s="2815"/>
      <c r="AW22" s="3636">
        <f>AW29</f>
        <v>59</v>
      </c>
      <c r="AX22" s="3637"/>
      <c r="AY22" s="3637"/>
      <c r="AZ22" s="2823" t="s">
        <v>1937</v>
      </c>
      <c r="BA22" s="2823"/>
      <c r="BB22" s="2824"/>
      <c r="BC22" s="1475"/>
      <c r="BD22" s="1476"/>
      <c r="BE22" s="2813" t="s">
        <v>2031</v>
      </c>
      <c r="BF22" s="2814"/>
      <c r="BG22" s="2814"/>
      <c r="BH22" s="2815"/>
      <c r="BI22" s="3636">
        <f>BI29</f>
        <v>114</v>
      </c>
      <c r="BJ22" s="3637"/>
      <c r="BK22" s="3637"/>
      <c r="BL22" s="2823" t="s">
        <v>1937</v>
      </c>
      <c r="BM22" s="2823"/>
      <c r="BN22" s="2824"/>
      <c r="BO22" s="1526"/>
      <c r="BP22" s="1526"/>
      <c r="BQ22" s="1526"/>
      <c r="BR22" s="1541"/>
      <c r="BS22" s="1526"/>
      <c r="BT22" s="1526"/>
      <c r="BU22" s="1541"/>
      <c r="BV22" s="1526"/>
      <c r="BW22" s="1526"/>
      <c r="BX22" s="1526"/>
      <c r="BY22" s="1526"/>
      <c r="BZ22" s="1526"/>
      <c r="CA22" s="1526"/>
      <c r="CB22" s="1526"/>
      <c r="CC22" s="1526"/>
      <c r="CD22" s="1526"/>
      <c r="CE22" s="1526"/>
      <c r="CF22" s="1526"/>
      <c r="CG22" s="1526"/>
    </row>
    <row r="23" spans="1:85" ht="12.6" customHeight="1" thickBot="1" x14ac:dyDescent="0.2">
      <c r="A23" s="1553"/>
      <c r="B23" s="3608" t="s">
        <v>348</v>
      </c>
      <c r="C23" s="3609"/>
      <c r="D23" s="1446"/>
      <c r="E23" s="1447"/>
      <c r="F23" s="1447"/>
      <c r="G23" s="1447"/>
      <c r="H23" s="1448"/>
      <c r="I23" s="3610" t="s">
        <v>264</v>
      </c>
      <c r="J23" s="3611"/>
      <c r="K23" s="3612"/>
      <c r="L23" s="3440">
        <v>0</v>
      </c>
      <c r="M23" s="3441"/>
      <c r="N23" s="3442">
        <v>1</v>
      </c>
      <c r="O23" s="3441"/>
      <c r="P23" s="3442">
        <v>0</v>
      </c>
      <c r="Q23" s="3441"/>
      <c r="R23" s="3442">
        <v>0</v>
      </c>
      <c r="S23" s="3441"/>
      <c r="T23" s="3442">
        <v>0</v>
      </c>
      <c r="U23" s="3441"/>
      <c r="V23" s="3442">
        <v>0</v>
      </c>
      <c r="W23" s="3470"/>
      <c r="X23" s="3613">
        <f>SUM(L23:W23)</f>
        <v>1</v>
      </c>
      <c r="Y23" s="3614"/>
      <c r="Z23" s="3599" t="s">
        <v>217</v>
      </c>
      <c r="AA23" s="3600"/>
      <c r="AB23" s="3600"/>
      <c r="AC23" s="3601" t="s">
        <v>217</v>
      </c>
      <c r="AD23" s="3602"/>
      <c r="AE23" s="3602"/>
      <c r="AF23" s="1690" t="s">
        <v>217</v>
      </c>
      <c r="AG23" s="3603" t="s">
        <v>349</v>
      </c>
      <c r="AH23" s="3604"/>
      <c r="AI23" s="1691" t="s">
        <v>218</v>
      </c>
      <c r="AJ23" s="3605" t="s">
        <v>350</v>
      </c>
      <c r="AK23" s="3605"/>
      <c r="AL23" s="3605"/>
      <c r="AM23" s="3605"/>
      <c r="AN23" s="3605"/>
      <c r="AO23" s="3605"/>
      <c r="AP23" s="3606"/>
      <c r="AQ23" s="1460"/>
      <c r="AR23" s="1526"/>
      <c r="AS23" s="3633"/>
      <c r="AT23" s="3634"/>
      <c r="AU23" s="3634"/>
      <c r="AV23" s="3635"/>
      <c r="AW23" s="3638"/>
      <c r="AX23" s="3639"/>
      <c r="AY23" s="3639"/>
      <c r="AZ23" s="2810"/>
      <c r="BA23" s="2810"/>
      <c r="BB23" s="3607"/>
      <c r="BC23" s="1475"/>
      <c r="BD23" s="1476"/>
      <c r="BE23" s="3633"/>
      <c r="BF23" s="3634"/>
      <c r="BG23" s="3634"/>
      <c r="BH23" s="3635"/>
      <c r="BI23" s="3638"/>
      <c r="BJ23" s="3639"/>
      <c r="BK23" s="3639"/>
      <c r="BL23" s="2810"/>
      <c r="BM23" s="2810"/>
      <c r="BN23" s="3607"/>
      <c r="BO23" s="1526"/>
      <c r="BP23" s="1526"/>
      <c r="BQ23" s="1526"/>
      <c r="BR23" s="1541"/>
      <c r="BS23" s="1526"/>
      <c r="BT23" s="1526"/>
      <c r="BU23" s="1541"/>
      <c r="BV23" s="1526"/>
      <c r="BW23" s="1526"/>
      <c r="BX23" s="1526"/>
      <c r="BY23" s="1526"/>
      <c r="BZ23" s="1526"/>
      <c r="CA23" s="1526"/>
      <c r="CB23" s="1526"/>
      <c r="CC23" s="1526"/>
      <c r="CD23" s="1526"/>
      <c r="CE23" s="1526"/>
      <c r="CF23" s="1526"/>
      <c r="CG23" s="1526"/>
    </row>
    <row r="24" spans="1:85" ht="12.6" customHeight="1" x14ac:dyDescent="0.15">
      <c r="A24" s="1553"/>
      <c r="B24" s="1435"/>
      <c r="C24" s="1432"/>
      <c r="D24" s="3567" t="s">
        <v>353</v>
      </c>
      <c r="E24" s="3568"/>
      <c r="F24" s="3568"/>
      <c r="G24" s="3568"/>
      <c r="H24" s="3569"/>
      <c r="I24" s="3573">
        <v>90.6</v>
      </c>
      <c r="J24" s="3574"/>
      <c r="K24" s="3575"/>
      <c r="L24" s="3579"/>
      <c r="M24" s="3580"/>
      <c r="N24" s="3580">
        <v>14</v>
      </c>
      <c r="O24" s="3580"/>
      <c r="P24" s="3580"/>
      <c r="Q24" s="3580"/>
      <c r="R24" s="3580"/>
      <c r="S24" s="3580"/>
      <c r="T24" s="3580"/>
      <c r="U24" s="3580"/>
      <c r="V24" s="3580"/>
      <c r="W24" s="3583"/>
      <c r="X24" s="3585">
        <f>SUM(L24:W25)</f>
        <v>14</v>
      </c>
      <c r="Y24" s="3586"/>
      <c r="Z24" s="3589">
        <f>IF(X24=0,"",ROUNDDOWN(L24/3,1)+ROUNDDOWN((N24+P24)/6,1)+ROUNDDOWN(R24/15,1)+ROUNDDOWN((T24+V24)/25,1))</f>
        <v>2.2999999999999998</v>
      </c>
      <c r="AA24" s="3590"/>
      <c r="AB24" s="3590"/>
      <c r="AC24" s="3593">
        <f>IF(AF24+AG25=0,"",AF24+AG25)</f>
        <v>3.8</v>
      </c>
      <c r="AD24" s="3594"/>
      <c r="AE24" s="3594"/>
      <c r="AF24" s="3597">
        <v>1</v>
      </c>
      <c r="AG24" s="3449">
        <v>4</v>
      </c>
      <c r="AH24" s="3450"/>
      <c r="AI24" s="1692" t="s">
        <v>219</v>
      </c>
      <c r="AJ24" s="3565" t="s">
        <v>2032</v>
      </c>
      <c r="AK24" s="3565"/>
      <c r="AL24" s="3565"/>
      <c r="AM24" s="3565"/>
      <c r="AN24" s="3565"/>
      <c r="AO24" s="3565"/>
      <c r="AP24" s="3566"/>
      <c r="AQ24" s="1460"/>
      <c r="AR24" s="1526"/>
      <c r="AS24" s="2850" t="s">
        <v>345</v>
      </c>
      <c r="AT24" s="2851"/>
      <c r="AU24" s="2851"/>
      <c r="AV24" s="2852"/>
      <c r="AW24" s="2856">
        <f>IF(ISERROR(AW22/AW20),"",ROUNDDOWN(AW22/AW20,1))</f>
        <v>1.4</v>
      </c>
      <c r="AX24" s="2857"/>
      <c r="AY24" s="2857"/>
      <c r="AZ24" s="2847" t="s">
        <v>217</v>
      </c>
      <c r="BA24" s="2847"/>
      <c r="BB24" s="2848"/>
      <c r="BC24" s="1475"/>
      <c r="BD24" s="1476"/>
      <c r="BE24" s="2850" t="s">
        <v>345</v>
      </c>
      <c r="BF24" s="2851"/>
      <c r="BG24" s="2851"/>
      <c r="BH24" s="2852"/>
      <c r="BI24" s="2856">
        <f>IF(ISERROR(BI22/BI20),"",ROUNDDOWN(BI22/BI20,1))</f>
        <v>2.8</v>
      </c>
      <c r="BJ24" s="2857"/>
      <c r="BK24" s="2857"/>
      <c r="BL24" s="2847" t="s">
        <v>217</v>
      </c>
      <c r="BM24" s="2847"/>
      <c r="BN24" s="2848"/>
      <c r="BO24" s="1526"/>
      <c r="BP24" s="1526"/>
      <c r="BQ24" s="1526"/>
      <c r="BR24" s="1541"/>
      <c r="BS24" s="1526"/>
      <c r="BT24" s="1526"/>
      <c r="BU24" s="1541"/>
      <c r="BV24" s="1526"/>
      <c r="BW24" s="1526"/>
      <c r="BX24" s="1526"/>
      <c r="BY24" s="1526"/>
      <c r="BZ24" s="1526"/>
      <c r="CA24" s="1526"/>
      <c r="CB24" s="1526"/>
      <c r="CC24" s="1526"/>
      <c r="CD24" s="1526"/>
      <c r="CE24" s="1526"/>
      <c r="CF24" s="1526"/>
      <c r="CG24" s="1526"/>
    </row>
    <row r="25" spans="1:85" ht="12.6" customHeight="1" thickBot="1" x14ac:dyDescent="0.2">
      <c r="A25" s="1553"/>
      <c r="B25" s="1435"/>
      <c r="C25" s="1432"/>
      <c r="D25" s="3570"/>
      <c r="E25" s="3571"/>
      <c r="F25" s="3571"/>
      <c r="G25" s="3571"/>
      <c r="H25" s="3572"/>
      <c r="I25" s="3576"/>
      <c r="J25" s="3577"/>
      <c r="K25" s="3578"/>
      <c r="L25" s="3581"/>
      <c r="M25" s="3582"/>
      <c r="N25" s="3582"/>
      <c r="O25" s="3582"/>
      <c r="P25" s="3582"/>
      <c r="Q25" s="3582"/>
      <c r="R25" s="3582"/>
      <c r="S25" s="3582"/>
      <c r="T25" s="3582"/>
      <c r="U25" s="3582"/>
      <c r="V25" s="3582"/>
      <c r="W25" s="3584"/>
      <c r="X25" s="3587"/>
      <c r="Y25" s="3588"/>
      <c r="Z25" s="3591"/>
      <c r="AA25" s="3592"/>
      <c r="AB25" s="3592"/>
      <c r="AC25" s="3595"/>
      <c r="AD25" s="3596"/>
      <c r="AE25" s="3596"/>
      <c r="AF25" s="3598"/>
      <c r="AG25" s="3561">
        <v>2.8</v>
      </c>
      <c r="AH25" s="3562"/>
      <c r="AI25" s="1693"/>
      <c r="AJ25" s="3563" t="s">
        <v>2033</v>
      </c>
      <c r="AK25" s="3563"/>
      <c r="AL25" s="3563"/>
      <c r="AM25" s="3563"/>
      <c r="AN25" s="3563"/>
      <c r="AO25" s="3563"/>
      <c r="AP25" s="3564"/>
      <c r="AQ25" s="1460"/>
      <c r="AR25" s="1526"/>
      <c r="AS25" s="2853"/>
      <c r="AT25" s="2854"/>
      <c r="AU25" s="2854"/>
      <c r="AV25" s="2855"/>
      <c r="AW25" s="2858"/>
      <c r="AX25" s="2859"/>
      <c r="AY25" s="2859"/>
      <c r="AZ25" s="2825"/>
      <c r="BA25" s="2825"/>
      <c r="BB25" s="2849"/>
      <c r="BC25" s="1475"/>
      <c r="BD25" s="1476"/>
      <c r="BE25" s="2853"/>
      <c r="BF25" s="2854"/>
      <c r="BG25" s="2854"/>
      <c r="BH25" s="2855"/>
      <c r="BI25" s="2858"/>
      <c r="BJ25" s="2859"/>
      <c r="BK25" s="2859"/>
      <c r="BL25" s="2825"/>
      <c r="BM25" s="2825"/>
      <c r="BN25" s="2849"/>
      <c r="BO25" s="1526"/>
      <c r="BP25" s="1526"/>
      <c r="BQ25" s="1526"/>
      <c r="BR25" s="1541"/>
      <c r="BS25" s="1526"/>
      <c r="BT25" s="1526"/>
      <c r="BU25" s="1541"/>
      <c r="BV25" s="1526"/>
      <c r="BW25" s="1526"/>
      <c r="BX25" s="1526"/>
      <c r="BY25" s="1526"/>
      <c r="BZ25" s="1526"/>
      <c r="CA25" s="1526"/>
      <c r="CB25" s="1526"/>
      <c r="CC25" s="1526"/>
      <c r="CD25" s="1526"/>
      <c r="CE25" s="1526"/>
      <c r="CF25" s="1526"/>
      <c r="CG25" s="1526"/>
    </row>
    <row r="26" spans="1:85" ht="12.6" customHeight="1" thickTop="1" x14ac:dyDescent="0.15">
      <c r="A26" s="1553"/>
      <c r="B26" s="1685"/>
      <c r="C26" s="1686"/>
      <c r="D26" s="3505" t="s">
        <v>943</v>
      </c>
      <c r="E26" s="3506"/>
      <c r="F26" s="3506"/>
      <c r="G26" s="3506"/>
      <c r="H26" s="3507"/>
      <c r="I26" s="3514">
        <v>50</v>
      </c>
      <c r="J26" s="3515"/>
      <c r="K26" s="3516"/>
      <c r="L26" s="3545">
        <v>0</v>
      </c>
      <c r="M26" s="3546"/>
      <c r="N26" s="3547">
        <v>0</v>
      </c>
      <c r="O26" s="3546"/>
      <c r="P26" s="3547">
        <v>0</v>
      </c>
      <c r="Q26" s="3546"/>
      <c r="R26" s="3547">
        <v>0</v>
      </c>
      <c r="S26" s="3546"/>
      <c r="T26" s="3547">
        <v>0</v>
      </c>
      <c r="U26" s="3546"/>
      <c r="V26" s="3547">
        <v>0</v>
      </c>
      <c r="W26" s="3548"/>
      <c r="X26" s="3559">
        <f>SUM(L26:W26)</f>
        <v>0</v>
      </c>
      <c r="Y26" s="3560"/>
      <c r="Z26" s="3473">
        <f>ROUNDDOWN(L27/3,1)+IF(BR5=TRUE,ROUNDDOWN(N27/6,1),ROUNDDOWN(N27/5,1))+ROUNDDOWN(P27/6,1)+IF(BR9=TRUE,ROUNDDOWN(R27/20,1),ROUNDDOWN(R27/15,1))+IF(BR11=TRUE,ROUNDDOWN((T27+V27)/30,1),ROUNDDOWN((T27+V27)/25,1))</f>
        <v>3.3</v>
      </c>
      <c r="AA26" s="3474"/>
      <c r="AB26" s="3475"/>
      <c r="AC26" s="3391">
        <f>IF(ISERROR(AF26+AG28),"",ROUNDDOWN(AF26+AG28,1))</f>
        <v>3.5</v>
      </c>
      <c r="AD26" s="3392"/>
      <c r="AE26" s="3393"/>
      <c r="AF26" s="3496">
        <v>2</v>
      </c>
      <c r="AG26" s="3549">
        <v>2</v>
      </c>
      <c r="AH26" s="3550"/>
      <c r="AI26" s="1694" t="s">
        <v>218</v>
      </c>
      <c r="AJ26" s="3551" t="s">
        <v>2034</v>
      </c>
      <c r="AK26" s="3551"/>
      <c r="AL26" s="3551"/>
      <c r="AM26" s="3551"/>
      <c r="AN26" s="3551"/>
      <c r="AO26" s="3551"/>
      <c r="AP26" s="3552"/>
      <c r="AQ26" s="1460"/>
      <c r="AR26" s="1526"/>
      <c r="AS26" s="3553" t="s">
        <v>2035</v>
      </c>
      <c r="AT26" s="3553"/>
      <c r="AU26" s="3553"/>
      <c r="AV26" s="3553"/>
      <c r="AW26" s="3553"/>
      <c r="AX26" s="3553"/>
      <c r="AY26" s="3553"/>
      <c r="AZ26" s="3553"/>
      <c r="BA26" s="3553"/>
      <c r="BB26" s="3553"/>
      <c r="BC26" s="1695"/>
      <c r="BD26" s="1696"/>
      <c r="BE26" s="3553" t="s">
        <v>2035</v>
      </c>
      <c r="BF26" s="3553"/>
      <c r="BG26" s="3553"/>
      <c r="BH26" s="3553"/>
      <c r="BI26" s="3553"/>
      <c r="BJ26" s="3553"/>
      <c r="BK26" s="3553"/>
      <c r="BL26" s="3553"/>
      <c r="BM26" s="3553"/>
      <c r="BN26" s="3553"/>
      <c r="BO26" s="1526"/>
      <c r="BP26" s="1526"/>
      <c r="BQ26" s="1526"/>
      <c r="BR26" s="1541"/>
      <c r="BS26" s="1526"/>
      <c r="BT26" s="1526"/>
      <c r="BU26" s="1541"/>
      <c r="BV26" s="1526"/>
      <c r="BW26" s="1526"/>
      <c r="BX26" s="1526"/>
      <c r="BY26" s="1526"/>
      <c r="BZ26" s="1526"/>
      <c r="CA26" s="1526"/>
      <c r="CB26" s="1526"/>
      <c r="CC26" s="1526"/>
      <c r="CD26" s="1526"/>
      <c r="CE26" s="1526"/>
      <c r="CF26" s="1526"/>
      <c r="CG26" s="1526"/>
    </row>
    <row r="27" spans="1:85" ht="12.6" customHeight="1" x14ac:dyDescent="0.15">
      <c r="A27" s="1553"/>
      <c r="B27" s="1435"/>
      <c r="C27" s="1432"/>
      <c r="D27" s="3505"/>
      <c r="E27" s="3506"/>
      <c r="F27" s="3506"/>
      <c r="G27" s="3506"/>
      <c r="H27" s="3507"/>
      <c r="I27" s="3514"/>
      <c r="J27" s="3515"/>
      <c r="K27" s="3516"/>
      <c r="L27" s="3542">
        <v>6</v>
      </c>
      <c r="M27" s="3538"/>
      <c r="N27" s="3538">
        <v>8</v>
      </c>
      <c r="O27" s="3538"/>
      <c r="P27" s="3538"/>
      <c r="Q27" s="3538"/>
      <c r="R27" s="3538"/>
      <c r="S27" s="3538"/>
      <c r="T27" s="3538"/>
      <c r="U27" s="3538"/>
      <c r="V27" s="3538"/>
      <c r="W27" s="3498"/>
      <c r="X27" s="3484">
        <f>SUM(L27:W28)</f>
        <v>14</v>
      </c>
      <c r="Y27" s="3485"/>
      <c r="Z27" s="3473"/>
      <c r="AA27" s="3474"/>
      <c r="AB27" s="3475"/>
      <c r="AC27" s="3391"/>
      <c r="AD27" s="3392"/>
      <c r="AE27" s="3393"/>
      <c r="AF27" s="3496"/>
      <c r="AG27" s="3536"/>
      <c r="AH27" s="3537"/>
      <c r="AI27" s="1692" t="s">
        <v>219</v>
      </c>
      <c r="AJ27" s="3468" t="s">
        <v>2036</v>
      </c>
      <c r="AK27" s="3468"/>
      <c r="AL27" s="3468"/>
      <c r="AM27" s="3468"/>
      <c r="AN27" s="3468"/>
      <c r="AO27" s="3468"/>
      <c r="AP27" s="3469"/>
      <c r="AQ27" s="1460"/>
      <c r="AR27" s="1526"/>
      <c r="AS27" s="3554"/>
      <c r="AT27" s="3554"/>
      <c r="AU27" s="3554"/>
      <c r="AV27" s="3554"/>
      <c r="AW27" s="3554"/>
      <c r="AX27" s="3554"/>
      <c r="AY27" s="3554"/>
      <c r="AZ27" s="3554"/>
      <c r="BA27" s="3554"/>
      <c r="BB27" s="3554"/>
      <c r="BC27" s="1695"/>
      <c r="BD27" s="1696"/>
      <c r="BE27" s="3554"/>
      <c r="BF27" s="3554"/>
      <c r="BG27" s="3554"/>
      <c r="BH27" s="3554"/>
      <c r="BI27" s="3554"/>
      <c r="BJ27" s="3554"/>
      <c r="BK27" s="3554"/>
      <c r="BL27" s="3554"/>
      <c r="BM27" s="3554"/>
      <c r="BN27" s="3554"/>
      <c r="BO27" s="1526"/>
      <c r="BP27" s="1526"/>
      <c r="BQ27" s="1526"/>
      <c r="BR27" s="1541"/>
      <c r="BS27" s="1526"/>
      <c r="BT27" s="1526"/>
      <c r="BU27" s="1541"/>
      <c r="BV27" s="1526"/>
      <c r="BW27" s="1526"/>
      <c r="BX27" s="1526"/>
      <c r="BY27" s="1526"/>
      <c r="BZ27" s="1526"/>
      <c r="CA27" s="1526"/>
      <c r="CB27" s="1526"/>
      <c r="CC27" s="1526"/>
      <c r="CD27" s="1526"/>
      <c r="CE27" s="1526"/>
      <c r="CF27" s="1526"/>
      <c r="CG27" s="1526"/>
    </row>
    <row r="28" spans="1:85" ht="12.6" customHeight="1" thickBot="1" x14ac:dyDescent="0.2">
      <c r="A28" s="1553"/>
      <c r="B28" s="1435"/>
      <c r="C28" s="1432"/>
      <c r="D28" s="3508"/>
      <c r="E28" s="3509"/>
      <c r="F28" s="3509"/>
      <c r="G28" s="3509"/>
      <c r="H28" s="3510"/>
      <c r="I28" s="3517"/>
      <c r="J28" s="3518"/>
      <c r="K28" s="3519"/>
      <c r="L28" s="3543"/>
      <c r="M28" s="3539"/>
      <c r="N28" s="3539"/>
      <c r="O28" s="3539"/>
      <c r="P28" s="3539"/>
      <c r="Q28" s="3539"/>
      <c r="R28" s="3539"/>
      <c r="S28" s="3539"/>
      <c r="T28" s="3539"/>
      <c r="U28" s="3539"/>
      <c r="V28" s="3539"/>
      <c r="W28" s="3500"/>
      <c r="X28" s="3486"/>
      <c r="Y28" s="3487"/>
      <c r="Z28" s="3476"/>
      <c r="AA28" s="3477"/>
      <c r="AB28" s="3478"/>
      <c r="AC28" s="3394"/>
      <c r="AD28" s="3395"/>
      <c r="AE28" s="3396"/>
      <c r="AF28" s="3497"/>
      <c r="AG28" s="3532">
        <v>1.5</v>
      </c>
      <c r="AH28" s="3533"/>
      <c r="AI28" s="1697"/>
      <c r="AJ28" s="3490" t="s">
        <v>2037</v>
      </c>
      <c r="AK28" s="3490"/>
      <c r="AL28" s="3490"/>
      <c r="AM28" s="3490"/>
      <c r="AN28" s="3490"/>
      <c r="AO28" s="3490"/>
      <c r="AP28" s="3491"/>
      <c r="AQ28" s="1460"/>
      <c r="AR28" s="1526"/>
      <c r="AS28" s="2864"/>
      <c r="AT28" s="2865"/>
      <c r="AU28" s="2865"/>
      <c r="AV28" s="2866"/>
      <c r="AW28" s="2867" t="s">
        <v>919</v>
      </c>
      <c r="AX28" s="2868"/>
      <c r="AY28" s="2868"/>
      <c r="AZ28" s="2868"/>
      <c r="BA28" s="2868"/>
      <c r="BB28" s="2869"/>
      <c r="BC28" s="1475"/>
      <c r="BD28" s="1476"/>
      <c r="BE28" s="2864"/>
      <c r="BF28" s="2865"/>
      <c r="BG28" s="2865"/>
      <c r="BH28" s="2866"/>
      <c r="BI28" s="2867" t="s">
        <v>919</v>
      </c>
      <c r="BJ28" s="2868"/>
      <c r="BK28" s="2868"/>
      <c r="BL28" s="2868"/>
      <c r="BM28" s="2868"/>
      <c r="BN28" s="2869"/>
      <c r="BO28" s="1526"/>
      <c r="BP28" s="1526"/>
      <c r="BQ28" s="1526"/>
      <c r="BR28" s="1541"/>
      <c r="BS28" s="1526"/>
      <c r="BT28" s="1526"/>
      <c r="BU28" s="1541"/>
      <c r="BV28" s="1526"/>
      <c r="BW28" s="1526"/>
      <c r="BX28" s="1526"/>
      <c r="BY28" s="1526"/>
      <c r="BZ28" s="1526"/>
      <c r="CA28" s="1526"/>
      <c r="CB28" s="1526"/>
      <c r="CC28" s="1526"/>
      <c r="CD28" s="1526"/>
      <c r="CE28" s="1526"/>
      <c r="CF28" s="1526"/>
      <c r="CG28" s="1526"/>
    </row>
    <row r="29" spans="1:85" ht="12.6" customHeight="1" thickBot="1" x14ac:dyDescent="0.2">
      <c r="A29" s="1553"/>
      <c r="B29" s="1685"/>
      <c r="C29" s="1686"/>
      <c r="D29" s="3502" t="s">
        <v>944</v>
      </c>
      <c r="E29" s="3503"/>
      <c r="F29" s="3503"/>
      <c r="G29" s="3503"/>
      <c r="H29" s="3504"/>
      <c r="I29" s="3511">
        <v>52</v>
      </c>
      <c r="J29" s="3512"/>
      <c r="K29" s="3513"/>
      <c r="L29" s="3520">
        <v>0</v>
      </c>
      <c r="M29" s="3494"/>
      <c r="N29" s="3493">
        <v>0</v>
      </c>
      <c r="O29" s="3494"/>
      <c r="P29" s="3493">
        <v>0</v>
      </c>
      <c r="Q29" s="3494"/>
      <c r="R29" s="3493">
        <v>0</v>
      </c>
      <c r="S29" s="3494"/>
      <c r="T29" s="3493">
        <v>0</v>
      </c>
      <c r="U29" s="3494"/>
      <c r="V29" s="3493">
        <v>0</v>
      </c>
      <c r="W29" s="3544"/>
      <c r="X29" s="3471">
        <f>SUM(L29:W29)</f>
        <v>0</v>
      </c>
      <c r="Y29" s="3472"/>
      <c r="Z29" s="3473">
        <f>ROUNDDOWN(L30/3,1)+IF(BR8=TRUE,ROUNDDOWN(N30/6,1),ROUNDDOWN(N30/5,1))+ROUNDDOWN(P30/6,1)+IF(BR12=TRUE,ROUNDDOWN(R30/20,1),ROUNDDOWN(R30/15,1))+IF(BR14=TRUE,ROUNDDOWN((T30+V30)/30,1),ROUNDDOWN((T30+V30)/25,1))</f>
        <v>3.4000000000000004</v>
      </c>
      <c r="AA29" s="3474"/>
      <c r="AB29" s="3475"/>
      <c r="AC29" s="3391">
        <f t="shared" ref="AC29" si="0">IF(ISERROR(AF29+AG31),"",ROUNDDOWN(AF29+AG31,1))</f>
        <v>3.4</v>
      </c>
      <c r="AD29" s="3392"/>
      <c r="AE29" s="3393"/>
      <c r="AF29" s="3495">
        <v>2</v>
      </c>
      <c r="AG29" s="3534">
        <v>2</v>
      </c>
      <c r="AH29" s="3535"/>
      <c r="AI29" s="1691" t="s">
        <v>218</v>
      </c>
      <c r="AJ29" s="3451" t="s">
        <v>2038</v>
      </c>
      <c r="AK29" s="3451"/>
      <c r="AL29" s="3451"/>
      <c r="AM29" s="3451"/>
      <c r="AN29" s="3451"/>
      <c r="AO29" s="3451"/>
      <c r="AP29" s="3452"/>
      <c r="AQ29" s="1460"/>
      <c r="AR29" s="1526"/>
      <c r="AS29" s="2870">
        <f>COUNTA(AW30:AY35)</f>
        <v>2</v>
      </c>
      <c r="AT29" s="2871"/>
      <c r="AU29" s="2871"/>
      <c r="AV29" s="2871"/>
      <c r="AW29" s="2880">
        <f>SUM(AW30:AY44)</f>
        <v>59</v>
      </c>
      <c r="AX29" s="2880"/>
      <c r="AY29" s="2881"/>
      <c r="AZ29" s="1493" t="s">
        <v>808</v>
      </c>
      <c r="BA29" s="1494"/>
      <c r="BB29" s="1495"/>
      <c r="BC29" s="1475"/>
      <c r="BD29" s="1476"/>
      <c r="BE29" s="2870">
        <f>COUNTA(BI30:BK44)</f>
        <v>4</v>
      </c>
      <c r="BF29" s="2871"/>
      <c r="BG29" s="2871"/>
      <c r="BH29" s="2871"/>
      <c r="BI29" s="2880">
        <f>SUM(BI30:BK44)</f>
        <v>114</v>
      </c>
      <c r="BJ29" s="2880"/>
      <c r="BK29" s="2881"/>
      <c r="BL29" s="1493" t="s">
        <v>808</v>
      </c>
      <c r="BM29" s="1494"/>
      <c r="BN29" s="1495"/>
      <c r="BO29" s="1526"/>
      <c r="BP29" s="1526"/>
      <c r="BQ29" s="1526"/>
      <c r="BR29" s="1541"/>
      <c r="BS29" s="1526"/>
      <c r="BT29" s="1526"/>
      <c r="BU29" s="1541"/>
      <c r="BV29" s="1526"/>
      <c r="BW29" s="1526"/>
      <c r="BX29" s="1526"/>
      <c r="BY29" s="1526"/>
      <c r="BZ29" s="1526"/>
      <c r="CA29" s="1526"/>
      <c r="CB29" s="1526"/>
      <c r="CC29" s="1526"/>
      <c r="CD29" s="1526"/>
      <c r="CE29" s="1526"/>
      <c r="CF29" s="1526"/>
      <c r="CG29" s="1526"/>
    </row>
    <row r="30" spans="1:85" ht="12.6" customHeight="1" x14ac:dyDescent="0.15">
      <c r="A30" s="1553"/>
      <c r="B30" s="1435"/>
      <c r="C30" s="1432"/>
      <c r="D30" s="3505"/>
      <c r="E30" s="3506"/>
      <c r="F30" s="3506"/>
      <c r="G30" s="3506"/>
      <c r="H30" s="3507"/>
      <c r="I30" s="3514"/>
      <c r="J30" s="3515"/>
      <c r="K30" s="3516"/>
      <c r="L30" s="3542">
        <v>5</v>
      </c>
      <c r="M30" s="3538"/>
      <c r="N30" s="3538">
        <v>9</v>
      </c>
      <c r="O30" s="3538"/>
      <c r="P30" s="3538"/>
      <c r="Q30" s="3538"/>
      <c r="R30" s="3538"/>
      <c r="S30" s="3538"/>
      <c r="T30" s="3538"/>
      <c r="U30" s="3538"/>
      <c r="V30" s="3538"/>
      <c r="W30" s="3498"/>
      <c r="X30" s="3555">
        <f>SUM(L30:W31)</f>
        <v>14</v>
      </c>
      <c r="Y30" s="3556"/>
      <c r="Z30" s="3473"/>
      <c r="AA30" s="3474"/>
      <c r="AB30" s="3475"/>
      <c r="AC30" s="3391"/>
      <c r="AD30" s="3392"/>
      <c r="AE30" s="3393"/>
      <c r="AF30" s="3496"/>
      <c r="AG30" s="3536"/>
      <c r="AH30" s="3537"/>
      <c r="AI30" s="1692" t="s">
        <v>219</v>
      </c>
      <c r="AJ30" s="3468" t="s">
        <v>2039</v>
      </c>
      <c r="AK30" s="3468"/>
      <c r="AL30" s="3468"/>
      <c r="AM30" s="3468"/>
      <c r="AN30" s="3468"/>
      <c r="AO30" s="3468"/>
      <c r="AP30" s="3469"/>
      <c r="AQ30" s="1460"/>
      <c r="AR30" s="1526"/>
      <c r="AS30" s="2864">
        <v>1</v>
      </c>
      <c r="AT30" s="2865"/>
      <c r="AU30" s="2865"/>
      <c r="AV30" s="2866"/>
      <c r="AW30" s="3540">
        <v>24</v>
      </c>
      <c r="AX30" s="3541"/>
      <c r="AY30" s="3541"/>
      <c r="AZ30" s="1496" t="s">
        <v>808</v>
      </c>
      <c r="BA30" s="1497"/>
      <c r="BB30" s="1499"/>
      <c r="BC30" s="1475"/>
      <c r="BD30" s="1476"/>
      <c r="BE30" s="2864">
        <v>1</v>
      </c>
      <c r="BF30" s="2865"/>
      <c r="BG30" s="2865"/>
      <c r="BH30" s="2866"/>
      <c r="BI30" s="2874">
        <v>40</v>
      </c>
      <c r="BJ30" s="2875"/>
      <c r="BK30" s="2875"/>
      <c r="BL30" s="1496" t="s">
        <v>808</v>
      </c>
      <c r="BM30" s="1497"/>
      <c r="BN30" s="1499"/>
      <c r="BO30" s="1526"/>
      <c r="BP30" s="1526"/>
      <c r="BQ30" s="1526"/>
      <c r="BR30" s="1541"/>
      <c r="BS30" s="1526"/>
      <c r="BT30" s="1526"/>
      <c r="BU30" s="1541"/>
      <c r="BV30" s="1526"/>
      <c r="BW30" s="1526"/>
      <c r="BX30" s="1526"/>
      <c r="BY30" s="1526"/>
      <c r="BZ30" s="1526"/>
      <c r="CA30" s="1526"/>
      <c r="CB30" s="1526"/>
      <c r="CC30" s="1526"/>
      <c r="CD30" s="1526"/>
      <c r="CE30" s="1526"/>
      <c r="CF30" s="1526"/>
      <c r="CG30" s="1526"/>
    </row>
    <row r="31" spans="1:85" ht="12.6" customHeight="1" x14ac:dyDescent="0.15">
      <c r="A31" s="1553"/>
      <c r="B31" s="1435"/>
      <c r="C31" s="1432"/>
      <c r="D31" s="3508"/>
      <c r="E31" s="3509"/>
      <c r="F31" s="3509"/>
      <c r="G31" s="3509"/>
      <c r="H31" s="3510"/>
      <c r="I31" s="3517"/>
      <c r="J31" s="3518"/>
      <c r="K31" s="3519"/>
      <c r="L31" s="3543"/>
      <c r="M31" s="3539"/>
      <c r="N31" s="3539"/>
      <c r="O31" s="3539"/>
      <c r="P31" s="3539"/>
      <c r="Q31" s="3539"/>
      <c r="R31" s="3539"/>
      <c r="S31" s="3539"/>
      <c r="T31" s="3539"/>
      <c r="U31" s="3539"/>
      <c r="V31" s="3539"/>
      <c r="W31" s="3500"/>
      <c r="X31" s="3557"/>
      <c r="Y31" s="3558"/>
      <c r="Z31" s="3476"/>
      <c r="AA31" s="3477"/>
      <c r="AB31" s="3478"/>
      <c r="AC31" s="3394"/>
      <c r="AD31" s="3395"/>
      <c r="AE31" s="3396"/>
      <c r="AF31" s="3497"/>
      <c r="AG31" s="3532">
        <v>1.4</v>
      </c>
      <c r="AH31" s="3533"/>
      <c r="AI31" s="1697"/>
      <c r="AJ31" s="3490"/>
      <c r="AK31" s="3490"/>
      <c r="AL31" s="3490"/>
      <c r="AM31" s="3490"/>
      <c r="AN31" s="3490"/>
      <c r="AO31" s="3490"/>
      <c r="AP31" s="3491"/>
      <c r="AQ31" s="1460"/>
      <c r="AR31" s="1526"/>
      <c r="AS31" s="2864">
        <v>2</v>
      </c>
      <c r="AT31" s="2865"/>
      <c r="AU31" s="2865"/>
      <c r="AV31" s="2866"/>
      <c r="AW31" s="3540">
        <v>35</v>
      </c>
      <c r="AX31" s="3541"/>
      <c r="AY31" s="3541"/>
      <c r="AZ31" s="1496" t="s">
        <v>808</v>
      </c>
      <c r="BA31" s="1503"/>
      <c r="BB31" s="1502"/>
      <c r="BC31" s="1475"/>
      <c r="BD31" s="1476"/>
      <c r="BE31" s="2864">
        <v>2</v>
      </c>
      <c r="BF31" s="2865"/>
      <c r="BG31" s="2865"/>
      <c r="BH31" s="2866"/>
      <c r="BI31" s="2874">
        <v>34</v>
      </c>
      <c r="BJ31" s="2875"/>
      <c r="BK31" s="2875"/>
      <c r="BL31" s="1496" t="s">
        <v>808</v>
      </c>
      <c r="BM31" s="1503"/>
      <c r="BN31" s="1502"/>
      <c r="BO31" s="1526"/>
      <c r="BP31" s="1526"/>
      <c r="BQ31" s="1526"/>
      <c r="BR31" s="1541"/>
      <c r="BS31" s="1526"/>
      <c r="BT31" s="1526"/>
      <c r="BU31" s="1541"/>
      <c r="BV31" s="1526"/>
      <c r="BW31" s="1526"/>
      <c r="BX31" s="1526"/>
      <c r="BY31" s="1526"/>
      <c r="BZ31" s="1526"/>
      <c r="CA31" s="1526"/>
      <c r="CB31" s="1526"/>
      <c r="CC31" s="1526"/>
      <c r="CD31" s="1526"/>
      <c r="CE31" s="1526"/>
      <c r="CF31" s="1526"/>
      <c r="CG31" s="1526"/>
    </row>
    <row r="32" spans="1:85" ht="12.6" customHeight="1" x14ac:dyDescent="0.15">
      <c r="A32" s="1553"/>
      <c r="B32" s="1685"/>
      <c r="C32" s="1686"/>
      <c r="D32" s="3502" t="s">
        <v>353</v>
      </c>
      <c r="E32" s="3503"/>
      <c r="F32" s="3503"/>
      <c r="G32" s="3503"/>
      <c r="H32" s="3504"/>
      <c r="I32" s="3511">
        <v>53.2</v>
      </c>
      <c r="J32" s="3512"/>
      <c r="K32" s="3513"/>
      <c r="L32" s="3520">
        <v>0</v>
      </c>
      <c r="M32" s="3494"/>
      <c r="N32" s="3493">
        <v>0</v>
      </c>
      <c r="O32" s="3494"/>
      <c r="P32" s="3493">
        <v>0</v>
      </c>
      <c r="Q32" s="3494"/>
      <c r="R32" s="3493">
        <v>0</v>
      </c>
      <c r="S32" s="3494"/>
      <c r="T32" s="3493">
        <v>0</v>
      </c>
      <c r="U32" s="3494"/>
      <c r="V32" s="3493">
        <v>0</v>
      </c>
      <c r="W32" s="3544"/>
      <c r="X32" s="3471">
        <f>SUM(L32:W32)</f>
        <v>0</v>
      </c>
      <c r="Y32" s="3472"/>
      <c r="Z32" s="3473">
        <f>ROUNDDOWN(L33/3,1)+IF(BR11=TRUE,ROUNDDOWN(N33/6,1),ROUNDDOWN(N33/5,1))+ROUNDDOWN(P33/6,1)+IF(BR15=TRUE,ROUNDDOWN(R33/20,1),ROUNDDOWN(R33/15,1))+IF(BR17=TRUE,ROUNDDOWN((T33+V33)/30,1),ROUNDDOWN((T33+V33)/25,1))</f>
        <v>3.6999999999999997</v>
      </c>
      <c r="AA32" s="3474"/>
      <c r="AB32" s="3475"/>
      <c r="AC32" s="3391">
        <f t="shared" ref="AC32" si="1">IF(ISERROR(AF32+AG34),"",ROUNDDOWN(AF32+AG34,1))</f>
        <v>3.9</v>
      </c>
      <c r="AD32" s="3392"/>
      <c r="AE32" s="3393"/>
      <c r="AF32" s="3495">
        <v>2</v>
      </c>
      <c r="AG32" s="3534">
        <v>2</v>
      </c>
      <c r="AH32" s="3535"/>
      <c r="AI32" s="1691" t="s">
        <v>218</v>
      </c>
      <c r="AJ32" s="3451" t="s">
        <v>2040</v>
      </c>
      <c r="AK32" s="3451"/>
      <c r="AL32" s="3451"/>
      <c r="AM32" s="3451"/>
      <c r="AN32" s="3451"/>
      <c r="AO32" s="3451"/>
      <c r="AP32" s="3452"/>
      <c r="AQ32" s="1460"/>
      <c r="AR32" s="1526"/>
      <c r="AS32" s="2864">
        <v>3</v>
      </c>
      <c r="AT32" s="2865"/>
      <c r="AU32" s="2865"/>
      <c r="AV32" s="2866"/>
      <c r="AW32" s="2874"/>
      <c r="AX32" s="2875"/>
      <c r="AY32" s="2875"/>
      <c r="AZ32" s="1496" t="s">
        <v>808</v>
      </c>
      <c r="BA32" s="1503"/>
      <c r="BB32" s="1502"/>
      <c r="BC32" s="1475"/>
      <c r="BD32" s="1476"/>
      <c r="BE32" s="2864">
        <v>3</v>
      </c>
      <c r="BF32" s="2865"/>
      <c r="BG32" s="2865"/>
      <c r="BH32" s="2866"/>
      <c r="BI32" s="2874">
        <v>20</v>
      </c>
      <c r="BJ32" s="2875"/>
      <c r="BK32" s="2875"/>
      <c r="BL32" s="1496" t="s">
        <v>808</v>
      </c>
      <c r="BM32" s="1503"/>
      <c r="BN32" s="1502"/>
      <c r="BO32" s="1526"/>
      <c r="BP32" s="1526"/>
      <c r="BQ32" s="1526"/>
      <c r="BR32" s="1541"/>
      <c r="BS32" s="1526"/>
      <c r="BT32" s="1526"/>
      <c r="BU32" s="1541"/>
      <c r="BV32" s="1526"/>
      <c r="BW32" s="1526"/>
      <c r="BX32" s="1526"/>
      <c r="BY32" s="1526"/>
      <c r="BZ32" s="1526"/>
      <c r="CA32" s="1526"/>
      <c r="CB32" s="1526"/>
      <c r="CC32" s="1526"/>
      <c r="CD32" s="1526"/>
      <c r="CE32" s="1526"/>
      <c r="CF32" s="1526"/>
      <c r="CG32" s="1526"/>
    </row>
    <row r="33" spans="1:85" ht="12.6" customHeight="1" x14ac:dyDescent="0.15">
      <c r="A33" s="1553"/>
      <c r="B33" s="1435"/>
      <c r="C33" s="1432"/>
      <c r="D33" s="3505"/>
      <c r="E33" s="3506"/>
      <c r="F33" s="3506"/>
      <c r="G33" s="3506"/>
      <c r="H33" s="3507"/>
      <c r="I33" s="3514"/>
      <c r="J33" s="3515"/>
      <c r="K33" s="3516"/>
      <c r="L33" s="3542"/>
      <c r="M33" s="3538"/>
      <c r="N33" s="3538">
        <v>2</v>
      </c>
      <c r="O33" s="3538"/>
      <c r="P33" s="3538">
        <v>20</v>
      </c>
      <c r="Q33" s="3538"/>
      <c r="R33" s="3538"/>
      <c r="S33" s="3538"/>
      <c r="T33" s="3538"/>
      <c r="U33" s="3538"/>
      <c r="V33" s="3538"/>
      <c r="W33" s="3498"/>
      <c r="X33" s="3484">
        <f>SUM(L33:W34)</f>
        <v>22</v>
      </c>
      <c r="Y33" s="3485"/>
      <c r="Z33" s="3473"/>
      <c r="AA33" s="3474"/>
      <c r="AB33" s="3475"/>
      <c r="AC33" s="3391"/>
      <c r="AD33" s="3392"/>
      <c r="AE33" s="3393"/>
      <c r="AF33" s="3496"/>
      <c r="AG33" s="3536"/>
      <c r="AH33" s="3537"/>
      <c r="AI33" s="1692" t="s">
        <v>219</v>
      </c>
      <c r="AJ33" s="3468" t="s">
        <v>2041</v>
      </c>
      <c r="AK33" s="3468"/>
      <c r="AL33" s="3468"/>
      <c r="AM33" s="3468"/>
      <c r="AN33" s="3468"/>
      <c r="AO33" s="3468"/>
      <c r="AP33" s="3469"/>
      <c r="AQ33" s="1460"/>
      <c r="AR33" s="1526"/>
      <c r="AS33" s="2864">
        <v>4</v>
      </c>
      <c r="AT33" s="2865"/>
      <c r="AU33" s="2865"/>
      <c r="AV33" s="2866"/>
      <c r="AW33" s="2874"/>
      <c r="AX33" s="2875"/>
      <c r="AY33" s="2875"/>
      <c r="AZ33" s="1496" t="s">
        <v>808</v>
      </c>
      <c r="BA33" s="1503"/>
      <c r="BB33" s="1502"/>
      <c r="BC33" s="1475"/>
      <c r="BD33" s="1476"/>
      <c r="BE33" s="2864">
        <v>4</v>
      </c>
      <c r="BF33" s="2865"/>
      <c r="BG33" s="2865"/>
      <c r="BH33" s="2866"/>
      <c r="BI33" s="2874">
        <v>20</v>
      </c>
      <c r="BJ33" s="2875"/>
      <c r="BK33" s="2875"/>
      <c r="BL33" s="1496" t="s">
        <v>808</v>
      </c>
      <c r="BM33" s="1503"/>
      <c r="BN33" s="1502"/>
      <c r="BO33" s="1526"/>
      <c r="BP33" s="1526"/>
      <c r="BQ33" s="1526"/>
      <c r="BR33" s="1541"/>
      <c r="BS33" s="1526"/>
      <c r="BT33" s="1526"/>
      <c r="BU33" s="1541"/>
      <c r="BV33" s="1526"/>
      <c r="BW33" s="1526"/>
      <c r="BX33" s="1526"/>
      <c r="BY33" s="1526"/>
      <c r="BZ33" s="1526"/>
      <c r="CA33" s="1526"/>
      <c r="CB33" s="1526"/>
      <c r="CC33" s="1526"/>
      <c r="CD33" s="1526"/>
      <c r="CE33" s="1526"/>
      <c r="CF33" s="1526"/>
      <c r="CG33" s="1526"/>
    </row>
    <row r="34" spans="1:85" ht="12.6" customHeight="1" x14ac:dyDescent="0.15">
      <c r="A34" s="1553"/>
      <c r="B34" s="1435"/>
      <c r="C34" s="1432"/>
      <c r="D34" s="3508"/>
      <c r="E34" s="3509"/>
      <c r="F34" s="3509"/>
      <c r="G34" s="3509"/>
      <c r="H34" s="3510"/>
      <c r="I34" s="3517"/>
      <c r="J34" s="3518"/>
      <c r="K34" s="3519"/>
      <c r="L34" s="3543"/>
      <c r="M34" s="3539"/>
      <c r="N34" s="3539"/>
      <c r="O34" s="3539"/>
      <c r="P34" s="3539"/>
      <c r="Q34" s="3539"/>
      <c r="R34" s="3539"/>
      <c r="S34" s="3539"/>
      <c r="T34" s="3539"/>
      <c r="U34" s="3539"/>
      <c r="V34" s="3539"/>
      <c r="W34" s="3500"/>
      <c r="X34" s="3486"/>
      <c r="Y34" s="3487"/>
      <c r="Z34" s="3476"/>
      <c r="AA34" s="3477"/>
      <c r="AB34" s="3478"/>
      <c r="AC34" s="3394"/>
      <c r="AD34" s="3395"/>
      <c r="AE34" s="3396"/>
      <c r="AF34" s="3497"/>
      <c r="AG34" s="3532">
        <v>1.9</v>
      </c>
      <c r="AH34" s="3533"/>
      <c r="AI34" s="1697"/>
      <c r="AJ34" s="3490"/>
      <c r="AK34" s="3490"/>
      <c r="AL34" s="3490"/>
      <c r="AM34" s="3490"/>
      <c r="AN34" s="3490"/>
      <c r="AO34" s="3490"/>
      <c r="AP34" s="3491"/>
      <c r="AQ34" s="1460"/>
      <c r="AR34" s="1526"/>
      <c r="AS34" s="2864">
        <v>5</v>
      </c>
      <c r="AT34" s="2865"/>
      <c r="AU34" s="2865"/>
      <c r="AV34" s="2866"/>
      <c r="AW34" s="2874"/>
      <c r="AX34" s="2875"/>
      <c r="AY34" s="2875"/>
      <c r="AZ34" s="1496" t="s">
        <v>808</v>
      </c>
      <c r="BA34" s="1503"/>
      <c r="BB34" s="1502"/>
      <c r="BC34" s="1475"/>
      <c r="BD34" s="1476"/>
      <c r="BE34" s="2864">
        <v>5</v>
      </c>
      <c r="BF34" s="2865"/>
      <c r="BG34" s="2865"/>
      <c r="BH34" s="2866"/>
      <c r="BI34" s="2874"/>
      <c r="BJ34" s="2875"/>
      <c r="BK34" s="2875"/>
      <c r="BL34" s="1496" t="s">
        <v>808</v>
      </c>
      <c r="BM34" s="1503"/>
      <c r="BN34" s="1502"/>
      <c r="BO34" s="1526"/>
      <c r="BP34" s="1526"/>
      <c r="BQ34" s="1526"/>
      <c r="BR34" s="1541"/>
      <c r="BS34" s="1526"/>
      <c r="BT34" s="1526"/>
      <c r="BU34" s="1541"/>
      <c r="BV34" s="1526"/>
      <c r="BW34" s="1526"/>
      <c r="BX34" s="1526"/>
      <c r="BY34" s="1526"/>
      <c r="BZ34" s="1526"/>
      <c r="CA34" s="1526"/>
      <c r="CB34" s="1526"/>
      <c r="CC34" s="1526"/>
      <c r="CD34" s="1526"/>
      <c r="CE34" s="1526"/>
      <c r="CF34" s="1526"/>
      <c r="CG34" s="1526"/>
    </row>
    <row r="35" spans="1:85" ht="12.6" customHeight="1" x14ac:dyDescent="0.15">
      <c r="A35" s="1553"/>
      <c r="B35" s="1685"/>
      <c r="C35" s="1686"/>
      <c r="D35" s="3502" t="s">
        <v>945</v>
      </c>
      <c r="E35" s="3503"/>
      <c r="F35" s="3503"/>
      <c r="G35" s="3503"/>
      <c r="H35" s="3504"/>
      <c r="I35" s="3511">
        <v>46.6</v>
      </c>
      <c r="J35" s="3512"/>
      <c r="K35" s="3513"/>
      <c r="L35" s="3520">
        <v>0</v>
      </c>
      <c r="M35" s="3494"/>
      <c r="N35" s="3493">
        <v>0</v>
      </c>
      <c r="O35" s="3494"/>
      <c r="P35" s="3493">
        <v>0</v>
      </c>
      <c r="Q35" s="3494"/>
      <c r="R35" s="3493">
        <v>1</v>
      </c>
      <c r="S35" s="3494"/>
      <c r="T35" s="3493">
        <v>0</v>
      </c>
      <c r="U35" s="3494"/>
      <c r="V35" s="3493">
        <v>0</v>
      </c>
      <c r="W35" s="3494"/>
      <c r="X35" s="3471">
        <f>SUM(L35:W35)</f>
        <v>1</v>
      </c>
      <c r="Y35" s="3472"/>
      <c r="Z35" s="3473">
        <f>ROUNDDOWN(L36/3,1)+IF(BR14=TRUE,ROUNDDOWN(N36/6,1),ROUNDDOWN(N36/5,1))+ROUNDDOWN(P36/6,1)+IF(BR18=TRUE,ROUNDDOWN(R36/20,1),ROUNDDOWN(R36/15,1))+IF(BR20=TRUE,ROUNDDOWN((T36+V36)/30,1),ROUNDDOWN((T36+V36)/25,1))</f>
        <v>1.5</v>
      </c>
      <c r="AA35" s="3474"/>
      <c r="AB35" s="3475"/>
      <c r="AC35" s="3391">
        <f t="shared" ref="AC35" si="2">IF(ISERROR(AF35+AG37),"",ROUNDDOWN(AF35+AG37,1))</f>
        <v>2.5</v>
      </c>
      <c r="AD35" s="3392"/>
      <c r="AE35" s="3393"/>
      <c r="AF35" s="3495">
        <v>1</v>
      </c>
      <c r="AG35" s="3534">
        <v>2</v>
      </c>
      <c r="AH35" s="3535"/>
      <c r="AI35" s="1691" t="s">
        <v>218</v>
      </c>
      <c r="AJ35" s="3451" t="s">
        <v>2042</v>
      </c>
      <c r="AK35" s="3451"/>
      <c r="AL35" s="3451"/>
      <c r="AM35" s="3451"/>
      <c r="AN35" s="3451"/>
      <c r="AO35" s="3451"/>
      <c r="AP35" s="3452"/>
      <c r="AQ35" s="1460"/>
      <c r="AR35" s="1526"/>
      <c r="AS35" s="2864">
        <v>6</v>
      </c>
      <c r="AT35" s="2865"/>
      <c r="AU35" s="2865"/>
      <c r="AV35" s="2866"/>
      <c r="AW35" s="2874"/>
      <c r="AX35" s="2875"/>
      <c r="AY35" s="2875"/>
      <c r="AZ35" s="1496" t="s">
        <v>808</v>
      </c>
      <c r="BA35" s="1497"/>
      <c r="BB35" s="1499"/>
      <c r="BC35" s="1509"/>
      <c r="BD35" s="1510"/>
      <c r="BE35" s="2864">
        <v>6</v>
      </c>
      <c r="BF35" s="2865"/>
      <c r="BG35" s="2865"/>
      <c r="BH35" s="2866"/>
      <c r="BI35" s="2874"/>
      <c r="BJ35" s="2875"/>
      <c r="BK35" s="2875"/>
      <c r="BL35" s="1496" t="s">
        <v>808</v>
      </c>
      <c r="BM35" s="1497"/>
      <c r="BN35" s="1499"/>
      <c r="BO35" s="1526"/>
      <c r="BP35" s="1526"/>
      <c r="BQ35" s="1526"/>
      <c r="BR35" s="1541"/>
      <c r="BS35" s="1526"/>
      <c r="BT35" s="1526"/>
      <c r="BU35" s="1541"/>
      <c r="BV35" s="1526"/>
      <c r="BW35" s="1526"/>
      <c r="BX35" s="1526"/>
      <c r="BY35" s="1526"/>
      <c r="BZ35" s="1526"/>
      <c r="CA35" s="1526"/>
      <c r="CB35" s="1526"/>
      <c r="CC35" s="1526"/>
      <c r="CD35" s="1526"/>
      <c r="CE35" s="1526"/>
      <c r="CF35" s="1526"/>
      <c r="CG35" s="1526"/>
    </row>
    <row r="36" spans="1:85" ht="12.6" customHeight="1" x14ac:dyDescent="0.15">
      <c r="A36" s="1553"/>
      <c r="B36" s="1435"/>
      <c r="C36" s="1432"/>
      <c r="D36" s="3505"/>
      <c r="E36" s="3506"/>
      <c r="F36" s="3506"/>
      <c r="G36" s="3506"/>
      <c r="H36" s="3507"/>
      <c r="I36" s="3514"/>
      <c r="J36" s="3515"/>
      <c r="K36" s="3516"/>
      <c r="L36" s="3521"/>
      <c r="M36" s="3499"/>
      <c r="N36" s="3498"/>
      <c r="O36" s="3499"/>
      <c r="P36" s="3498"/>
      <c r="Q36" s="3499"/>
      <c r="R36" s="3498">
        <v>23</v>
      </c>
      <c r="S36" s="3499"/>
      <c r="T36" s="3498"/>
      <c r="U36" s="3499"/>
      <c r="V36" s="3498"/>
      <c r="W36" s="3499"/>
      <c r="X36" s="3484">
        <f>SUM(L36:W37)</f>
        <v>23</v>
      </c>
      <c r="Y36" s="3485"/>
      <c r="Z36" s="3473"/>
      <c r="AA36" s="3474"/>
      <c r="AB36" s="3475"/>
      <c r="AC36" s="3391"/>
      <c r="AD36" s="3392"/>
      <c r="AE36" s="3393"/>
      <c r="AF36" s="3496"/>
      <c r="AG36" s="3536"/>
      <c r="AH36" s="3537"/>
      <c r="AI36" s="1692" t="s">
        <v>219</v>
      </c>
      <c r="AJ36" s="3468" t="s">
        <v>2043</v>
      </c>
      <c r="AK36" s="3468"/>
      <c r="AL36" s="3468"/>
      <c r="AM36" s="3468"/>
      <c r="AN36" s="3468"/>
      <c r="AO36" s="3468"/>
      <c r="AP36" s="3469"/>
      <c r="AQ36" s="1460"/>
      <c r="AR36" s="1526"/>
      <c r="AS36" s="2864">
        <v>7</v>
      </c>
      <c r="AT36" s="2865"/>
      <c r="AU36" s="2865"/>
      <c r="AV36" s="2866"/>
      <c r="AW36" s="2874"/>
      <c r="AX36" s="2875"/>
      <c r="AY36" s="2875"/>
      <c r="AZ36" s="1496" t="s">
        <v>808</v>
      </c>
      <c r="BA36" s="1503"/>
      <c r="BB36" s="1502"/>
      <c r="BC36" s="1475"/>
      <c r="BD36" s="1476"/>
      <c r="BE36" s="2864">
        <v>7</v>
      </c>
      <c r="BF36" s="2865"/>
      <c r="BG36" s="2865"/>
      <c r="BH36" s="2866"/>
      <c r="BI36" s="2874"/>
      <c r="BJ36" s="2875"/>
      <c r="BK36" s="2875"/>
      <c r="BL36" s="1496" t="s">
        <v>808</v>
      </c>
      <c r="BM36" s="1503"/>
      <c r="BN36" s="1502"/>
      <c r="BO36" s="1526"/>
      <c r="BP36" s="1526"/>
      <c r="BQ36" s="1526"/>
      <c r="BR36" s="1541"/>
      <c r="BS36" s="1526"/>
      <c r="BT36" s="1526"/>
      <c r="BU36" s="1541"/>
      <c r="BV36" s="1526"/>
      <c r="BW36" s="1526"/>
      <c r="BX36" s="1526"/>
      <c r="BY36" s="1526"/>
      <c r="BZ36" s="1526"/>
      <c r="CA36" s="1526"/>
      <c r="CB36" s="1526"/>
      <c r="CC36" s="1526"/>
      <c r="CD36" s="1526"/>
      <c r="CE36" s="1526"/>
      <c r="CF36" s="1526"/>
      <c r="CG36" s="1526"/>
    </row>
    <row r="37" spans="1:85" ht="12.6" customHeight="1" x14ac:dyDescent="0.15">
      <c r="A37" s="1553"/>
      <c r="B37" s="1435"/>
      <c r="C37" s="1432"/>
      <c r="D37" s="3508"/>
      <c r="E37" s="3509"/>
      <c r="F37" s="3509"/>
      <c r="G37" s="3509"/>
      <c r="H37" s="3510"/>
      <c r="I37" s="3517"/>
      <c r="J37" s="3518"/>
      <c r="K37" s="3519"/>
      <c r="L37" s="3522"/>
      <c r="M37" s="3501"/>
      <c r="N37" s="3500"/>
      <c r="O37" s="3501"/>
      <c r="P37" s="3500"/>
      <c r="Q37" s="3501"/>
      <c r="R37" s="3500"/>
      <c r="S37" s="3501"/>
      <c r="T37" s="3500"/>
      <c r="U37" s="3501"/>
      <c r="V37" s="3500"/>
      <c r="W37" s="3501"/>
      <c r="X37" s="3486"/>
      <c r="Y37" s="3487"/>
      <c r="Z37" s="3476"/>
      <c r="AA37" s="3477"/>
      <c r="AB37" s="3478"/>
      <c r="AC37" s="3394"/>
      <c r="AD37" s="3395"/>
      <c r="AE37" s="3396"/>
      <c r="AF37" s="3497"/>
      <c r="AG37" s="3532">
        <v>1.5</v>
      </c>
      <c r="AH37" s="3533"/>
      <c r="AI37" s="1697"/>
      <c r="AJ37" s="3490" t="s">
        <v>2044</v>
      </c>
      <c r="AK37" s="3490"/>
      <c r="AL37" s="3490"/>
      <c r="AM37" s="3490"/>
      <c r="AN37" s="3490"/>
      <c r="AO37" s="3490"/>
      <c r="AP37" s="3491"/>
      <c r="AQ37" s="1460"/>
      <c r="AR37" s="1526"/>
      <c r="AS37" s="2864">
        <v>8</v>
      </c>
      <c r="AT37" s="2865"/>
      <c r="AU37" s="2865"/>
      <c r="AV37" s="2866"/>
      <c r="AW37" s="2874"/>
      <c r="AX37" s="2875"/>
      <c r="AY37" s="2875"/>
      <c r="AZ37" s="1496" t="s">
        <v>808</v>
      </c>
      <c r="BA37" s="1503"/>
      <c r="BB37" s="1502"/>
      <c r="BC37" s="1511"/>
      <c r="BD37" s="1512"/>
      <c r="BE37" s="2864">
        <v>8</v>
      </c>
      <c r="BF37" s="2865"/>
      <c r="BG37" s="2865"/>
      <c r="BH37" s="2866"/>
      <c r="BI37" s="2874"/>
      <c r="BJ37" s="2875"/>
      <c r="BK37" s="2875"/>
      <c r="BL37" s="1496" t="s">
        <v>808</v>
      </c>
      <c r="BM37" s="1503"/>
      <c r="BN37" s="1502"/>
      <c r="BO37" s="1526"/>
      <c r="BP37" s="1526"/>
      <c r="BQ37" s="1526"/>
      <c r="BR37" s="1541"/>
      <c r="BS37" s="1526"/>
      <c r="BT37" s="1526"/>
      <c r="BU37" s="1541"/>
      <c r="BV37" s="1526"/>
      <c r="BW37" s="1526"/>
      <c r="BX37" s="1526"/>
      <c r="BY37" s="1526"/>
      <c r="BZ37" s="1526"/>
      <c r="CA37" s="1526"/>
      <c r="CB37" s="1526"/>
      <c r="CC37" s="1526"/>
      <c r="CD37" s="1526"/>
      <c r="CE37" s="1526"/>
      <c r="CF37" s="1526"/>
      <c r="CG37" s="1526"/>
    </row>
    <row r="38" spans="1:85" ht="12.6" customHeight="1" x14ac:dyDescent="0.15">
      <c r="A38" s="1553"/>
      <c r="B38" s="1685"/>
      <c r="C38" s="1686"/>
      <c r="D38" s="3523" t="s">
        <v>946</v>
      </c>
      <c r="E38" s="3524"/>
      <c r="F38" s="3524"/>
      <c r="G38" s="3524"/>
      <c r="H38" s="3525"/>
      <c r="I38" s="3511">
        <v>48</v>
      </c>
      <c r="J38" s="3512"/>
      <c r="K38" s="3513"/>
      <c r="L38" s="3520">
        <v>0</v>
      </c>
      <c r="M38" s="3494"/>
      <c r="N38" s="3493">
        <v>0</v>
      </c>
      <c r="O38" s="3494"/>
      <c r="P38" s="3493">
        <v>0</v>
      </c>
      <c r="Q38" s="3494"/>
      <c r="R38" s="3493">
        <v>0</v>
      </c>
      <c r="S38" s="3494"/>
      <c r="T38" s="3493">
        <v>0</v>
      </c>
      <c r="U38" s="3494"/>
      <c r="V38" s="3493">
        <v>0</v>
      </c>
      <c r="W38" s="3494"/>
      <c r="X38" s="3471">
        <f>SUM(L38:W38)</f>
        <v>0</v>
      </c>
      <c r="Y38" s="3472"/>
      <c r="Z38" s="3473">
        <f>ROUNDDOWN(L39/3,1)+IF(BR17=TRUE,ROUNDDOWN(N39/6,1),ROUNDDOWN(N39/5,1))+ROUNDDOWN(P39/6,1)+IF(BR21=TRUE,ROUNDDOWN(R39/20,1),ROUNDDOWN(R39/15,1))+IF(BR23=TRUE,ROUNDDOWN((T39+V39)/30,1),ROUNDDOWN((T39+V39)/25,1))</f>
        <v>0.8</v>
      </c>
      <c r="AA38" s="3474"/>
      <c r="AB38" s="3475"/>
      <c r="AC38" s="3391">
        <f t="shared" ref="AC38" si="3">IF(ISERROR(AF38+AG40),"",ROUNDDOWN(AF38+AG40,1))</f>
        <v>1</v>
      </c>
      <c r="AD38" s="3392"/>
      <c r="AE38" s="3393"/>
      <c r="AF38" s="3495">
        <v>1</v>
      </c>
      <c r="AG38" s="3447"/>
      <c r="AH38" s="3448"/>
      <c r="AI38" s="1691" t="s">
        <v>218</v>
      </c>
      <c r="AJ38" s="3451" t="s">
        <v>2045</v>
      </c>
      <c r="AK38" s="3451"/>
      <c r="AL38" s="3451"/>
      <c r="AM38" s="3451"/>
      <c r="AN38" s="3451"/>
      <c r="AO38" s="3451"/>
      <c r="AP38" s="3452"/>
      <c r="AQ38" s="1460"/>
      <c r="AR38" s="1526"/>
      <c r="AS38" s="2864">
        <v>9</v>
      </c>
      <c r="AT38" s="2865"/>
      <c r="AU38" s="2865"/>
      <c r="AV38" s="2866"/>
      <c r="AW38" s="2874"/>
      <c r="AX38" s="2875"/>
      <c r="AY38" s="2875"/>
      <c r="AZ38" s="1496" t="s">
        <v>808</v>
      </c>
      <c r="BA38" s="1503"/>
      <c r="BB38" s="1502"/>
      <c r="BC38" s="1511"/>
      <c r="BD38" s="1512"/>
      <c r="BE38" s="2864">
        <v>9</v>
      </c>
      <c r="BF38" s="2865"/>
      <c r="BG38" s="2865"/>
      <c r="BH38" s="2866"/>
      <c r="BI38" s="2874"/>
      <c r="BJ38" s="2875"/>
      <c r="BK38" s="2875"/>
      <c r="BL38" s="1496" t="s">
        <v>808</v>
      </c>
      <c r="BM38" s="1503"/>
      <c r="BN38" s="1502"/>
      <c r="BO38" s="1526"/>
      <c r="BP38" s="1526"/>
      <c r="BQ38" s="1526"/>
      <c r="BR38" s="1541"/>
      <c r="BS38" s="1526"/>
      <c r="BT38" s="1526"/>
      <c r="BU38" s="1541"/>
      <c r="BV38" s="1526"/>
      <c r="BW38" s="1526"/>
      <c r="BX38" s="1526"/>
      <c r="BY38" s="1526"/>
      <c r="BZ38" s="1526"/>
      <c r="CA38" s="1526"/>
      <c r="CB38" s="1526"/>
      <c r="CC38" s="1526"/>
      <c r="CD38" s="1526"/>
      <c r="CE38" s="1526"/>
      <c r="CF38" s="1526"/>
      <c r="CG38" s="1526"/>
    </row>
    <row r="39" spans="1:85" ht="12.6" customHeight="1" x14ac:dyDescent="0.15">
      <c r="A39" s="1553"/>
      <c r="B39" s="1435"/>
      <c r="C39" s="1432"/>
      <c r="D39" s="3526"/>
      <c r="E39" s="3527"/>
      <c r="F39" s="3527"/>
      <c r="G39" s="3527"/>
      <c r="H39" s="3528"/>
      <c r="I39" s="3514"/>
      <c r="J39" s="3515"/>
      <c r="K39" s="3516"/>
      <c r="L39" s="3521"/>
      <c r="M39" s="3499"/>
      <c r="N39" s="3498"/>
      <c r="O39" s="3499"/>
      <c r="P39" s="3498"/>
      <c r="Q39" s="3499"/>
      <c r="R39" s="3498"/>
      <c r="S39" s="3499"/>
      <c r="T39" s="3498">
        <v>22</v>
      </c>
      <c r="U39" s="3499"/>
      <c r="V39" s="3498"/>
      <c r="W39" s="3499"/>
      <c r="X39" s="3484">
        <f>SUM(L39:W40)</f>
        <v>22</v>
      </c>
      <c r="Y39" s="3485"/>
      <c r="Z39" s="3473"/>
      <c r="AA39" s="3474"/>
      <c r="AB39" s="3475"/>
      <c r="AC39" s="3391"/>
      <c r="AD39" s="3392"/>
      <c r="AE39" s="3393"/>
      <c r="AF39" s="3496"/>
      <c r="AG39" s="3449"/>
      <c r="AH39" s="3450"/>
      <c r="AI39" s="1692" t="s">
        <v>219</v>
      </c>
      <c r="AJ39" s="3468"/>
      <c r="AK39" s="3468"/>
      <c r="AL39" s="3468"/>
      <c r="AM39" s="3468"/>
      <c r="AN39" s="3468"/>
      <c r="AO39" s="3468"/>
      <c r="AP39" s="3469"/>
      <c r="AQ39" s="1460"/>
      <c r="AR39" s="1526"/>
      <c r="AS39" s="2864">
        <v>10</v>
      </c>
      <c r="AT39" s="2865"/>
      <c r="AU39" s="2865"/>
      <c r="AV39" s="2866"/>
      <c r="AW39" s="2874"/>
      <c r="AX39" s="2875"/>
      <c r="AY39" s="2875"/>
      <c r="AZ39" s="1496" t="s">
        <v>808</v>
      </c>
      <c r="BA39" s="1503"/>
      <c r="BB39" s="1502"/>
      <c r="BC39" s="1519"/>
      <c r="BD39" s="1520"/>
      <c r="BE39" s="2864">
        <v>10</v>
      </c>
      <c r="BF39" s="2865"/>
      <c r="BG39" s="2865"/>
      <c r="BH39" s="2866"/>
      <c r="BI39" s="2874"/>
      <c r="BJ39" s="2875"/>
      <c r="BK39" s="2875"/>
      <c r="BL39" s="1496" t="s">
        <v>808</v>
      </c>
      <c r="BM39" s="1503"/>
      <c r="BN39" s="1502"/>
      <c r="BO39" s="1526"/>
      <c r="BP39" s="1526"/>
      <c r="BQ39" s="1526"/>
      <c r="BR39" s="1541"/>
      <c r="BS39" s="1526"/>
      <c r="BT39" s="1526"/>
      <c r="BU39" s="1541"/>
      <c r="BV39" s="1526"/>
      <c r="BW39" s="1526"/>
      <c r="BX39" s="1526"/>
      <c r="BY39" s="1526"/>
      <c r="BZ39" s="1526"/>
      <c r="CA39" s="1526"/>
      <c r="CB39" s="1526"/>
      <c r="CC39" s="1526"/>
      <c r="CD39" s="1526"/>
      <c r="CE39" s="1526"/>
      <c r="CF39" s="1526"/>
      <c r="CG39" s="1526"/>
    </row>
    <row r="40" spans="1:85" ht="12.6" customHeight="1" x14ac:dyDescent="0.15">
      <c r="A40" s="1553"/>
      <c r="B40" s="1435"/>
      <c r="C40" s="1432"/>
      <c r="D40" s="3529"/>
      <c r="E40" s="3530"/>
      <c r="F40" s="3530"/>
      <c r="G40" s="3530"/>
      <c r="H40" s="3531"/>
      <c r="I40" s="3517"/>
      <c r="J40" s="3518"/>
      <c r="K40" s="3519"/>
      <c r="L40" s="3522"/>
      <c r="M40" s="3501"/>
      <c r="N40" s="3500"/>
      <c r="O40" s="3501"/>
      <c r="P40" s="3500"/>
      <c r="Q40" s="3501"/>
      <c r="R40" s="3500"/>
      <c r="S40" s="3501"/>
      <c r="T40" s="3500"/>
      <c r="U40" s="3501"/>
      <c r="V40" s="3500"/>
      <c r="W40" s="3501"/>
      <c r="X40" s="3486"/>
      <c r="Y40" s="3487"/>
      <c r="Z40" s="3476"/>
      <c r="AA40" s="3477"/>
      <c r="AB40" s="3478"/>
      <c r="AC40" s="3394"/>
      <c r="AD40" s="3395"/>
      <c r="AE40" s="3396"/>
      <c r="AF40" s="3497"/>
      <c r="AG40" s="3488">
        <v>0</v>
      </c>
      <c r="AH40" s="3489"/>
      <c r="AI40" s="1697"/>
      <c r="AJ40" s="3490"/>
      <c r="AK40" s="3490"/>
      <c r="AL40" s="3490"/>
      <c r="AM40" s="3490"/>
      <c r="AN40" s="3490"/>
      <c r="AO40" s="3490"/>
      <c r="AP40" s="3491"/>
      <c r="AQ40" s="1460"/>
      <c r="AR40" s="1526"/>
      <c r="AS40" s="2864">
        <v>11</v>
      </c>
      <c r="AT40" s="2865"/>
      <c r="AU40" s="2865"/>
      <c r="AV40" s="2866"/>
      <c r="AW40" s="2874"/>
      <c r="AX40" s="2875"/>
      <c r="AY40" s="2875"/>
      <c r="AZ40" s="1496" t="s">
        <v>808</v>
      </c>
      <c r="BA40" s="1497"/>
      <c r="BB40" s="1499"/>
      <c r="BC40" s="1519"/>
      <c r="BD40" s="1520"/>
      <c r="BE40" s="2864">
        <v>11</v>
      </c>
      <c r="BF40" s="2865"/>
      <c r="BG40" s="2865"/>
      <c r="BH40" s="2866"/>
      <c r="BI40" s="2874"/>
      <c r="BJ40" s="2875"/>
      <c r="BK40" s="2875"/>
      <c r="BL40" s="1496" t="s">
        <v>808</v>
      </c>
      <c r="BM40" s="1497"/>
      <c r="BN40" s="1499"/>
      <c r="BO40" s="1526"/>
      <c r="BP40" s="1526"/>
      <c r="BQ40" s="1526"/>
      <c r="BR40" s="1541"/>
      <c r="BS40" s="1526"/>
      <c r="BT40" s="1526"/>
      <c r="BU40" s="1541"/>
      <c r="BV40" s="1526"/>
      <c r="BW40" s="1526"/>
      <c r="BX40" s="1526"/>
      <c r="BY40" s="1526"/>
      <c r="BZ40" s="1526"/>
      <c r="CA40" s="1526"/>
      <c r="CB40" s="1526"/>
      <c r="CC40" s="1526"/>
      <c r="CD40" s="1526"/>
      <c r="CE40" s="1526"/>
      <c r="CF40" s="1526"/>
      <c r="CG40" s="1526"/>
    </row>
    <row r="41" spans="1:85" ht="12.6" customHeight="1" x14ac:dyDescent="0.15">
      <c r="A41" s="1553"/>
      <c r="B41" s="1685"/>
      <c r="C41" s="1686"/>
      <c r="D41" s="3502" t="s">
        <v>947</v>
      </c>
      <c r="E41" s="3503"/>
      <c r="F41" s="3503"/>
      <c r="G41" s="3503"/>
      <c r="H41" s="3504"/>
      <c r="I41" s="3511">
        <v>48</v>
      </c>
      <c r="J41" s="3512"/>
      <c r="K41" s="3513"/>
      <c r="L41" s="3520">
        <v>0</v>
      </c>
      <c r="M41" s="3494"/>
      <c r="N41" s="3493">
        <v>0</v>
      </c>
      <c r="O41" s="3494"/>
      <c r="P41" s="3493">
        <v>0</v>
      </c>
      <c r="Q41" s="3494"/>
      <c r="R41" s="3493">
        <v>0</v>
      </c>
      <c r="S41" s="3494"/>
      <c r="T41" s="3493">
        <v>0</v>
      </c>
      <c r="U41" s="3494"/>
      <c r="V41" s="3493">
        <v>0</v>
      </c>
      <c r="W41" s="3494"/>
      <c r="X41" s="3471">
        <f>SUM(L41:W41)</f>
        <v>0</v>
      </c>
      <c r="Y41" s="3472"/>
      <c r="Z41" s="3473">
        <f>ROUNDDOWN(L42/3,1)+IF(BR20=TRUE,ROUNDDOWN(N42/6,1),ROUNDDOWN(N42/5,1))+ROUNDDOWN(P42/6,1)+IF(BR24=TRUE,ROUNDDOWN(R42/20,1),ROUNDDOWN(R42/15,1))+IF(BR26=TRUE,ROUNDDOWN((T42+V42)/30,1),ROUNDDOWN((T42+V42)/25,1))</f>
        <v>0.5</v>
      </c>
      <c r="AA41" s="3474"/>
      <c r="AB41" s="3475"/>
      <c r="AC41" s="3391">
        <f t="shared" ref="AC41" si="4">IF(ISERROR(AF41+AG43),"",ROUNDDOWN(AF41+AG43,1))</f>
        <v>1</v>
      </c>
      <c r="AD41" s="3392"/>
      <c r="AE41" s="3393"/>
      <c r="AF41" s="3495">
        <v>1</v>
      </c>
      <c r="AG41" s="3447"/>
      <c r="AH41" s="3448"/>
      <c r="AI41" s="1691" t="s">
        <v>218</v>
      </c>
      <c r="AJ41" s="3451" t="s">
        <v>2046</v>
      </c>
      <c r="AK41" s="3451"/>
      <c r="AL41" s="3451"/>
      <c r="AM41" s="3451"/>
      <c r="AN41" s="3451"/>
      <c r="AO41" s="3451"/>
      <c r="AP41" s="3452"/>
      <c r="AQ41" s="1460"/>
      <c r="AR41" s="1526"/>
      <c r="AS41" s="2864">
        <v>12</v>
      </c>
      <c r="AT41" s="2865"/>
      <c r="AU41" s="2865"/>
      <c r="AV41" s="2866"/>
      <c r="AW41" s="2874"/>
      <c r="AX41" s="2875"/>
      <c r="AY41" s="2875"/>
      <c r="AZ41" s="1496" t="s">
        <v>808</v>
      </c>
      <c r="BA41" s="1503"/>
      <c r="BB41" s="1502"/>
      <c r="BC41" s="1519"/>
      <c r="BD41" s="1520"/>
      <c r="BE41" s="2864">
        <v>12</v>
      </c>
      <c r="BF41" s="2865"/>
      <c r="BG41" s="2865"/>
      <c r="BH41" s="2866"/>
      <c r="BI41" s="2874"/>
      <c r="BJ41" s="2875"/>
      <c r="BK41" s="2875"/>
      <c r="BL41" s="1496" t="s">
        <v>808</v>
      </c>
      <c r="BM41" s="1503"/>
      <c r="BN41" s="1502"/>
      <c r="BO41" s="1526"/>
      <c r="BP41" s="1526"/>
      <c r="BQ41" s="1526"/>
      <c r="BR41" s="1541"/>
      <c r="BS41" s="1526"/>
      <c r="BT41" s="1526"/>
      <c r="BU41" s="1541"/>
      <c r="BV41" s="1526"/>
      <c r="BW41" s="1526"/>
      <c r="BX41" s="1526"/>
      <c r="BY41" s="1526"/>
      <c r="BZ41" s="1526"/>
      <c r="CA41" s="1526"/>
      <c r="CB41" s="1526"/>
      <c r="CC41" s="1526"/>
      <c r="CD41" s="1526"/>
      <c r="CE41" s="1526"/>
      <c r="CF41" s="1526"/>
      <c r="CG41" s="1526"/>
    </row>
    <row r="42" spans="1:85" ht="12.6" customHeight="1" x14ac:dyDescent="0.15">
      <c r="A42" s="1553"/>
      <c r="B42" s="1435"/>
      <c r="C42" s="1432"/>
      <c r="D42" s="3505"/>
      <c r="E42" s="3506"/>
      <c r="F42" s="3506"/>
      <c r="G42" s="3506"/>
      <c r="H42" s="3507"/>
      <c r="I42" s="3514"/>
      <c r="J42" s="3515"/>
      <c r="K42" s="3516"/>
      <c r="L42" s="3521"/>
      <c r="M42" s="3499"/>
      <c r="N42" s="3498"/>
      <c r="O42" s="3499"/>
      <c r="P42" s="3498"/>
      <c r="Q42" s="3499"/>
      <c r="R42" s="3498"/>
      <c r="S42" s="3499"/>
      <c r="T42" s="3498"/>
      <c r="U42" s="3499"/>
      <c r="V42" s="3498">
        <v>14</v>
      </c>
      <c r="W42" s="3499"/>
      <c r="X42" s="3484">
        <f>SUM(L42:W43)</f>
        <v>14</v>
      </c>
      <c r="Y42" s="3485"/>
      <c r="Z42" s="3473"/>
      <c r="AA42" s="3474"/>
      <c r="AB42" s="3475"/>
      <c r="AC42" s="3391"/>
      <c r="AD42" s="3392"/>
      <c r="AE42" s="3393"/>
      <c r="AF42" s="3496"/>
      <c r="AG42" s="3449"/>
      <c r="AH42" s="3450"/>
      <c r="AI42" s="1692" t="s">
        <v>219</v>
      </c>
      <c r="AJ42" s="3468"/>
      <c r="AK42" s="3468"/>
      <c r="AL42" s="3468"/>
      <c r="AM42" s="3468"/>
      <c r="AN42" s="3468"/>
      <c r="AO42" s="3468"/>
      <c r="AP42" s="3469"/>
      <c r="AQ42" s="1460"/>
      <c r="AR42" s="1526"/>
      <c r="AS42" s="2864">
        <v>13</v>
      </c>
      <c r="AT42" s="2865"/>
      <c r="AU42" s="2865"/>
      <c r="AV42" s="2866"/>
      <c r="AW42" s="2874"/>
      <c r="AX42" s="2875"/>
      <c r="AY42" s="2875"/>
      <c r="AZ42" s="1496" t="s">
        <v>808</v>
      </c>
      <c r="BA42" s="1503"/>
      <c r="BB42" s="1502"/>
      <c r="BC42" s="1519"/>
      <c r="BD42" s="1520"/>
      <c r="BE42" s="2864">
        <v>13</v>
      </c>
      <c r="BF42" s="2865"/>
      <c r="BG42" s="2865"/>
      <c r="BH42" s="2866"/>
      <c r="BI42" s="2874"/>
      <c r="BJ42" s="2875"/>
      <c r="BK42" s="2875"/>
      <c r="BL42" s="1496" t="s">
        <v>808</v>
      </c>
      <c r="BM42" s="1503"/>
      <c r="BN42" s="1502"/>
      <c r="BO42" s="1526"/>
      <c r="BP42" s="1526"/>
      <c r="BQ42" s="1526"/>
      <c r="BR42" s="1541"/>
      <c r="BS42" s="1526"/>
      <c r="BT42" s="1526"/>
      <c r="BU42" s="1541"/>
      <c r="BV42" s="1526"/>
      <c r="BW42" s="1526"/>
      <c r="BX42" s="1526"/>
      <c r="BY42" s="1526"/>
      <c r="BZ42" s="1526"/>
      <c r="CA42" s="1526"/>
      <c r="CB42" s="1526"/>
      <c r="CC42" s="1526"/>
      <c r="CD42" s="1526"/>
      <c r="CE42" s="1526"/>
      <c r="CF42" s="1526"/>
      <c r="CG42" s="1526"/>
    </row>
    <row r="43" spans="1:85" ht="12.6" customHeight="1" x14ac:dyDescent="0.15">
      <c r="A43" s="1553"/>
      <c r="B43" s="1435"/>
      <c r="C43" s="1432"/>
      <c r="D43" s="3508"/>
      <c r="E43" s="3509"/>
      <c r="F43" s="3509"/>
      <c r="G43" s="3509"/>
      <c r="H43" s="3510"/>
      <c r="I43" s="3517"/>
      <c r="J43" s="3518"/>
      <c r="K43" s="3519"/>
      <c r="L43" s="3522"/>
      <c r="M43" s="3501"/>
      <c r="N43" s="3500"/>
      <c r="O43" s="3501"/>
      <c r="P43" s="3500"/>
      <c r="Q43" s="3501"/>
      <c r="R43" s="3500"/>
      <c r="S43" s="3501"/>
      <c r="T43" s="3500"/>
      <c r="U43" s="3501"/>
      <c r="V43" s="3500"/>
      <c r="W43" s="3501"/>
      <c r="X43" s="3486"/>
      <c r="Y43" s="3487"/>
      <c r="Z43" s="3476"/>
      <c r="AA43" s="3477"/>
      <c r="AB43" s="3478"/>
      <c r="AC43" s="3394"/>
      <c r="AD43" s="3395"/>
      <c r="AE43" s="3396"/>
      <c r="AF43" s="3497"/>
      <c r="AG43" s="3488">
        <v>0</v>
      </c>
      <c r="AH43" s="3489"/>
      <c r="AI43" s="1697"/>
      <c r="AJ43" s="3490"/>
      <c r="AK43" s="3490"/>
      <c r="AL43" s="3490"/>
      <c r="AM43" s="3490"/>
      <c r="AN43" s="3490"/>
      <c r="AO43" s="3490"/>
      <c r="AP43" s="3491"/>
      <c r="AQ43" s="1460"/>
      <c r="AR43" s="1526"/>
      <c r="AS43" s="2864">
        <v>14</v>
      </c>
      <c r="AT43" s="2865"/>
      <c r="AU43" s="2865"/>
      <c r="AV43" s="2866"/>
      <c r="AW43" s="2874"/>
      <c r="AX43" s="2875"/>
      <c r="AY43" s="2875"/>
      <c r="AZ43" s="1496" t="s">
        <v>808</v>
      </c>
      <c r="BA43" s="1503"/>
      <c r="BB43" s="1502"/>
      <c r="BC43" s="1519"/>
      <c r="BD43" s="1520"/>
      <c r="BE43" s="2864">
        <v>14</v>
      </c>
      <c r="BF43" s="2865"/>
      <c r="BG43" s="2865"/>
      <c r="BH43" s="2866"/>
      <c r="BI43" s="2874"/>
      <c r="BJ43" s="2875"/>
      <c r="BK43" s="2875"/>
      <c r="BL43" s="1496" t="s">
        <v>808</v>
      </c>
      <c r="BM43" s="1503"/>
      <c r="BN43" s="1502"/>
      <c r="BO43" s="1526"/>
      <c r="BP43" s="1526"/>
      <c r="BQ43" s="1526"/>
      <c r="BR43" s="1541"/>
      <c r="BS43" s="1526"/>
      <c r="BT43" s="1526"/>
      <c r="BU43" s="1541"/>
      <c r="BV43" s="1526"/>
      <c r="BW43" s="1526"/>
      <c r="BX43" s="1526"/>
      <c r="BY43" s="1526"/>
      <c r="BZ43" s="1526"/>
      <c r="CA43" s="1526"/>
      <c r="CB43" s="1526"/>
      <c r="CC43" s="1526"/>
      <c r="CD43" s="1526"/>
      <c r="CE43" s="1526"/>
      <c r="CF43" s="1526"/>
      <c r="CG43" s="1526"/>
    </row>
    <row r="44" spans="1:85" ht="12.6" customHeight="1" x14ac:dyDescent="0.15">
      <c r="A44" s="1553"/>
      <c r="B44" s="1685"/>
      <c r="C44" s="1686"/>
      <c r="D44" s="2760"/>
      <c r="E44" s="2761"/>
      <c r="F44" s="2761"/>
      <c r="G44" s="2761"/>
      <c r="H44" s="2770"/>
      <c r="I44" s="3431"/>
      <c r="J44" s="3432"/>
      <c r="K44" s="3433"/>
      <c r="L44" s="3440">
        <v>0</v>
      </c>
      <c r="M44" s="3441"/>
      <c r="N44" s="3442">
        <v>0</v>
      </c>
      <c r="O44" s="3441"/>
      <c r="P44" s="3442">
        <v>0</v>
      </c>
      <c r="Q44" s="3441"/>
      <c r="R44" s="3442">
        <v>0</v>
      </c>
      <c r="S44" s="3441"/>
      <c r="T44" s="3442">
        <v>0</v>
      </c>
      <c r="U44" s="3441"/>
      <c r="V44" s="3442">
        <v>0</v>
      </c>
      <c r="W44" s="3470"/>
      <c r="X44" s="3471">
        <f>SUM(L44:W44)</f>
        <v>0</v>
      </c>
      <c r="Y44" s="3472"/>
      <c r="Z44" s="3473">
        <f>ROUNDDOWN(L45/3,1)+IF(BR23=TRUE,ROUNDDOWN(N45/6,1),ROUNDDOWN(N45/5,1))+ROUNDDOWN(P45/6,1)+IF(BR27=TRUE,ROUNDDOWN(R45/20,1),ROUNDDOWN(R45/15,1))+IF(BR29=TRUE,ROUNDDOWN((T45+V45)/30,1),ROUNDDOWN((T45+V45)/25,1))</f>
        <v>0</v>
      </c>
      <c r="AA44" s="3474"/>
      <c r="AB44" s="3475"/>
      <c r="AC44" s="3391">
        <f t="shared" ref="AC44" si="5">IF(ISERROR(AF44+AG46),"",ROUNDDOWN(AF44+AG46,1))</f>
        <v>0</v>
      </c>
      <c r="AD44" s="3392"/>
      <c r="AE44" s="3393"/>
      <c r="AF44" s="3479"/>
      <c r="AG44" s="3447"/>
      <c r="AH44" s="3448"/>
      <c r="AI44" s="1691" t="s">
        <v>218</v>
      </c>
      <c r="AJ44" s="3451"/>
      <c r="AK44" s="3451"/>
      <c r="AL44" s="3451"/>
      <c r="AM44" s="3451"/>
      <c r="AN44" s="3451"/>
      <c r="AO44" s="3451"/>
      <c r="AP44" s="3452"/>
      <c r="AQ44" s="1460"/>
      <c r="AR44" s="1526"/>
      <c r="AS44" s="2864">
        <v>15</v>
      </c>
      <c r="AT44" s="2865"/>
      <c r="AU44" s="2865"/>
      <c r="AV44" s="2866"/>
      <c r="AW44" s="2874"/>
      <c r="AX44" s="2875"/>
      <c r="AY44" s="2875"/>
      <c r="AZ44" s="1496" t="s">
        <v>808</v>
      </c>
      <c r="BA44" s="1503"/>
      <c r="BB44" s="1502"/>
      <c r="BC44" s="1519"/>
      <c r="BD44" s="1520"/>
      <c r="BE44" s="2864">
        <v>15</v>
      </c>
      <c r="BF44" s="2865"/>
      <c r="BG44" s="2865"/>
      <c r="BH44" s="2866"/>
      <c r="BI44" s="2874"/>
      <c r="BJ44" s="2875"/>
      <c r="BK44" s="2875"/>
      <c r="BL44" s="1496" t="s">
        <v>808</v>
      </c>
      <c r="BM44" s="1503"/>
      <c r="BN44" s="1502"/>
      <c r="BO44" s="1526"/>
      <c r="BP44" s="1526"/>
      <c r="BQ44" s="1526"/>
      <c r="BR44" s="1541"/>
      <c r="BS44" s="1526"/>
      <c r="BT44" s="1526"/>
      <c r="BU44" s="1541"/>
      <c r="BV44" s="1526"/>
      <c r="BW44" s="1526"/>
      <c r="BX44" s="1526"/>
      <c r="BY44" s="1526"/>
      <c r="BZ44" s="1526"/>
      <c r="CA44" s="1526"/>
      <c r="CB44" s="1526"/>
      <c r="CC44" s="1526"/>
      <c r="CD44" s="1526"/>
      <c r="CE44" s="1526"/>
      <c r="CF44" s="1526"/>
      <c r="CG44" s="1526"/>
    </row>
    <row r="45" spans="1:85" ht="12.6" customHeight="1" x14ac:dyDescent="0.15">
      <c r="A45" s="1553"/>
      <c r="B45" s="1435"/>
      <c r="C45" s="1432"/>
      <c r="D45" s="3070"/>
      <c r="E45" s="3071"/>
      <c r="F45" s="3071"/>
      <c r="G45" s="3071"/>
      <c r="H45" s="3430"/>
      <c r="I45" s="3434"/>
      <c r="J45" s="3435"/>
      <c r="K45" s="3436"/>
      <c r="L45" s="3443"/>
      <c r="M45" s="3444"/>
      <c r="N45" s="3444"/>
      <c r="O45" s="3444"/>
      <c r="P45" s="3444"/>
      <c r="Q45" s="3444"/>
      <c r="R45" s="3444"/>
      <c r="S45" s="3444"/>
      <c r="T45" s="3444"/>
      <c r="U45" s="3444"/>
      <c r="V45" s="3444"/>
      <c r="W45" s="3482"/>
      <c r="X45" s="3484">
        <f>SUM(L45:W46)</f>
        <v>0</v>
      </c>
      <c r="Y45" s="3485"/>
      <c r="Z45" s="3473"/>
      <c r="AA45" s="3474"/>
      <c r="AB45" s="3475"/>
      <c r="AC45" s="3391"/>
      <c r="AD45" s="3392"/>
      <c r="AE45" s="3393"/>
      <c r="AF45" s="3480"/>
      <c r="AG45" s="3449"/>
      <c r="AH45" s="3450"/>
      <c r="AI45" s="1692" t="s">
        <v>219</v>
      </c>
      <c r="AJ45" s="3468"/>
      <c r="AK45" s="3468"/>
      <c r="AL45" s="3468"/>
      <c r="AM45" s="3468"/>
      <c r="AN45" s="3468"/>
      <c r="AO45" s="3468"/>
      <c r="AP45" s="3469"/>
      <c r="AQ45" s="1460"/>
      <c r="AR45" s="1526"/>
      <c r="AS45" s="1698" t="s">
        <v>368</v>
      </c>
      <c r="AT45" s="1526"/>
      <c r="AU45" s="1526"/>
      <c r="AV45" s="1526"/>
      <c r="AW45" s="1526"/>
      <c r="AX45" s="1526"/>
      <c r="AY45" s="1526"/>
      <c r="AZ45" s="1526"/>
      <c r="BA45" s="1526"/>
      <c r="BB45" s="1526"/>
      <c r="BC45" s="1526"/>
      <c r="BD45" s="1526"/>
      <c r="BE45" s="1526"/>
      <c r="BF45" s="1526"/>
      <c r="BG45" s="1526"/>
      <c r="BH45" s="1526"/>
      <c r="BI45" s="1526"/>
      <c r="BJ45" s="1526"/>
      <c r="BK45" s="1526"/>
      <c r="BL45" s="1526"/>
      <c r="BM45" s="1526"/>
      <c r="BN45" s="1526"/>
      <c r="BO45" s="1526"/>
      <c r="BP45" s="1526"/>
      <c r="BQ45" s="1541"/>
      <c r="BR45" s="1526"/>
      <c r="BS45" s="1526"/>
      <c r="BT45" s="1526"/>
      <c r="BU45" s="1541"/>
      <c r="BV45" s="1526"/>
      <c r="BW45" s="1526"/>
      <c r="BX45" s="1526"/>
      <c r="BY45" s="1526"/>
      <c r="BZ45" s="1526"/>
      <c r="CA45" s="1526"/>
      <c r="CB45" s="1526"/>
      <c r="CC45" s="1526"/>
      <c r="CD45" s="1526"/>
      <c r="CE45" s="1526"/>
      <c r="CF45" s="1526"/>
      <c r="CG45" s="1526"/>
    </row>
    <row r="46" spans="1:85" ht="12.6" customHeight="1" thickBot="1" x14ac:dyDescent="0.2">
      <c r="A46" s="1553"/>
      <c r="B46" s="1435"/>
      <c r="C46" s="1432"/>
      <c r="D46" s="2762"/>
      <c r="E46" s="2763"/>
      <c r="F46" s="2763"/>
      <c r="G46" s="2763"/>
      <c r="H46" s="2771"/>
      <c r="I46" s="3437"/>
      <c r="J46" s="3438"/>
      <c r="K46" s="3439"/>
      <c r="L46" s="3445"/>
      <c r="M46" s="3446"/>
      <c r="N46" s="3446"/>
      <c r="O46" s="3446"/>
      <c r="P46" s="3446"/>
      <c r="Q46" s="3446"/>
      <c r="R46" s="3446"/>
      <c r="S46" s="3446"/>
      <c r="T46" s="3446"/>
      <c r="U46" s="3446"/>
      <c r="V46" s="3446"/>
      <c r="W46" s="3483"/>
      <c r="X46" s="3486"/>
      <c r="Y46" s="3487"/>
      <c r="Z46" s="3476"/>
      <c r="AA46" s="3477"/>
      <c r="AB46" s="3478"/>
      <c r="AC46" s="3391"/>
      <c r="AD46" s="3392"/>
      <c r="AE46" s="3393"/>
      <c r="AF46" s="3481"/>
      <c r="AG46" s="3488">
        <v>0</v>
      </c>
      <c r="AH46" s="3489"/>
      <c r="AI46" s="1697"/>
      <c r="AJ46" s="3490"/>
      <c r="AK46" s="3490"/>
      <c r="AL46" s="3490"/>
      <c r="AM46" s="3490"/>
      <c r="AN46" s="3490"/>
      <c r="AO46" s="3490"/>
      <c r="AP46" s="3491"/>
      <c r="AQ46" s="1460"/>
      <c r="AR46" s="1526"/>
      <c r="AS46" s="3492" t="s">
        <v>2047</v>
      </c>
      <c r="AT46" s="3492"/>
      <c r="AU46" s="3492"/>
      <c r="AV46" s="3492"/>
      <c r="AW46" s="3492"/>
      <c r="AX46" s="3492"/>
      <c r="AY46" s="3492"/>
      <c r="AZ46" s="3492"/>
      <c r="BA46" s="3492"/>
      <c r="BB46" s="3492"/>
      <c r="BC46" s="3492"/>
      <c r="BD46" s="3492"/>
      <c r="BE46" s="3492"/>
      <c r="BF46" s="3492"/>
      <c r="BG46" s="3492"/>
      <c r="BH46" s="3492"/>
      <c r="BI46" s="3492"/>
      <c r="BJ46" s="3492"/>
      <c r="BK46" s="3492"/>
      <c r="BL46" s="3492"/>
      <c r="BM46" s="3492"/>
      <c r="BN46" s="3492"/>
      <c r="BO46" s="3492"/>
      <c r="BP46" s="3492"/>
      <c r="BQ46" s="3492"/>
      <c r="BR46" s="3492"/>
      <c r="BS46" s="3492"/>
      <c r="BT46" s="3492"/>
    </row>
    <row r="47" spans="1:85" ht="12.6" customHeight="1" thickTop="1" x14ac:dyDescent="0.15">
      <c r="A47" s="1553"/>
      <c r="B47" s="1685"/>
      <c r="C47" s="1699"/>
      <c r="D47" s="3401" t="s">
        <v>225</v>
      </c>
      <c r="E47" s="3402"/>
      <c r="F47" s="3402"/>
      <c r="G47" s="3402"/>
      <c r="H47" s="3403"/>
      <c r="I47" s="3406">
        <f>IF(SUM(I26:K46)=0,"",SUM(I26:K46))</f>
        <v>297.79999999999995</v>
      </c>
      <c r="J47" s="3407"/>
      <c r="K47" s="3408"/>
      <c r="L47" s="3350">
        <f>SUM(L26,L29,L32,L35,L38,L41,L44)</f>
        <v>0</v>
      </c>
      <c r="M47" s="3351"/>
      <c r="N47" s="3350">
        <f t="shared" ref="N47:N48" si="6">SUM(N26,N29,N32,N35,N38,N41,N44)</f>
        <v>0</v>
      </c>
      <c r="O47" s="3351"/>
      <c r="P47" s="3350">
        <f t="shared" ref="P47:P48" si="7">SUM(P26,P29,P32,P35,P38,P41,P44)</f>
        <v>0</v>
      </c>
      <c r="Q47" s="3351"/>
      <c r="R47" s="3350">
        <f t="shared" ref="R47:R48" si="8">SUM(R26,R29,R32,R35,R38,R41,R44)</f>
        <v>1</v>
      </c>
      <c r="S47" s="3351"/>
      <c r="T47" s="3350">
        <f t="shared" ref="T47:T48" si="9">SUM(T26,T29,T32,T35,T38,T41,T44)</f>
        <v>0</v>
      </c>
      <c r="U47" s="3351"/>
      <c r="V47" s="3350">
        <f t="shared" ref="V47:V48" si="10">SUM(V26,V29,V32,V35,V38,V41,V44)</f>
        <v>0</v>
      </c>
      <c r="W47" s="3351"/>
      <c r="X47" s="3352">
        <f>SUM(L47:W47)</f>
        <v>1</v>
      </c>
      <c r="Y47" s="3353"/>
      <c r="Z47" s="3354">
        <f>ROUND(SUM(Z26:AB46),0)</f>
        <v>13</v>
      </c>
      <c r="AA47" s="3355"/>
      <c r="AB47" s="3356"/>
      <c r="AC47" s="3363">
        <f t="shared" ref="AC47" si="11">IF(ISERROR(AF47+AG49),"",ROUNDDOWN(AF47+AG49,1))</f>
        <v>15</v>
      </c>
      <c r="AD47" s="3364"/>
      <c r="AE47" s="3365"/>
      <c r="AF47" s="3372">
        <f>SUM(AF26:AF46)</f>
        <v>9</v>
      </c>
      <c r="AG47" s="3375">
        <f>SUM(AG26,AG29,AG32,AG35,AG38,AG41,AG44)</f>
        <v>8</v>
      </c>
      <c r="AH47" s="3356"/>
      <c r="AI47" s="1700"/>
      <c r="AJ47" s="3415"/>
      <c r="AK47" s="3415"/>
      <c r="AL47" s="3415"/>
      <c r="AM47" s="3415"/>
      <c r="AN47" s="3415"/>
      <c r="AO47" s="3415"/>
      <c r="AP47" s="3416"/>
      <c r="AQ47" s="1619"/>
      <c r="AR47" s="1660"/>
      <c r="AS47" s="1701" t="s">
        <v>1887</v>
      </c>
      <c r="AT47" s="3343" t="s">
        <v>2048</v>
      </c>
      <c r="AU47" s="3343"/>
      <c r="AV47" s="3343"/>
      <c r="AW47" s="3343"/>
      <c r="AX47" s="3343"/>
      <c r="AY47" s="3343"/>
      <c r="AZ47" s="3343"/>
      <c r="BA47" s="3343"/>
      <c r="BB47" s="3343"/>
      <c r="BC47" s="3343"/>
      <c r="BD47" s="3343"/>
      <c r="BE47" s="3343"/>
      <c r="BF47" s="3343"/>
      <c r="BG47" s="3343"/>
      <c r="BH47" s="3343"/>
      <c r="BI47" s="3343"/>
      <c r="BJ47" s="3343"/>
      <c r="BK47" s="3343"/>
      <c r="BL47" s="3343"/>
      <c r="BM47" s="3343"/>
      <c r="BN47" s="3343"/>
      <c r="BO47" s="3343"/>
      <c r="BP47" s="3343"/>
      <c r="BQ47" s="3343"/>
      <c r="BR47" s="3343"/>
      <c r="BS47" s="3343"/>
      <c r="BT47" s="3343"/>
      <c r="BU47" s="3343"/>
      <c r="BV47" s="3343"/>
      <c r="BW47" s="3343"/>
      <c r="BX47" s="3343"/>
      <c r="BY47" s="3343"/>
      <c r="BZ47" s="3343"/>
    </row>
    <row r="48" spans="1:85" ht="12.6" customHeight="1" x14ac:dyDescent="0.15">
      <c r="A48" s="1553"/>
      <c r="B48" s="1435"/>
      <c r="C48" s="1607"/>
      <c r="D48" s="3404"/>
      <c r="E48" s="2894"/>
      <c r="F48" s="2894"/>
      <c r="G48" s="2894"/>
      <c r="H48" s="3405"/>
      <c r="I48" s="3409"/>
      <c r="J48" s="3410"/>
      <c r="K48" s="3411"/>
      <c r="L48" s="3417">
        <f>SUM(L27,L30,L33,L36,L39,L42,L45)</f>
        <v>11</v>
      </c>
      <c r="M48" s="3418"/>
      <c r="N48" s="3417">
        <f t="shared" si="6"/>
        <v>19</v>
      </c>
      <c r="O48" s="3418"/>
      <c r="P48" s="3417">
        <f t="shared" si="7"/>
        <v>20</v>
      </c>
      <c r="Q48" s="3418"/>
      <c r="R48" s="3417">
        <f t="shared" si="8"/>
        <v>23</v>
      </c>
      <c r="S48" s="3418"/>
      <c r="T48" s="3417">
        <f t="shared" si="9"/>
        <v>22</v>
      </c>
      <c r="U48" s="3418"/>
      <c r="V48" s="3417">
        <f t="shared" si="10"/>
        <v>14</v>
      </c>
      <c r="W48" s="3418"/>
      <c r="X48" s="3344">
        <f>SUM(L48:W49)</f>
        <v>109</v>
      </c>
      <c r="Y48" s="3345"/>
      <c r="Z48" s="3357"/>
      <c r="AA48" s="3358"/>
      <c r="AB48" s="3359"/>
      <c r="AC48" s="3366"/>
      <c r="AD48" s="3367"/>
      <c r="AE48" s="3368"/>
      <c r="AF48" s="3373"/>
      <c r="AG48" s="3376"/>
      <c r="AH48" s="3359"/>
      <c r="AI48" s="1702"/>
      <c r="AJ48" s="3348"/>
      <c r="AK48" s="3348"/>
      <c r="AL48" s="3348"/>
      <c r="AM48" s="3348"/>
      <c r="AN48" s="3348"/>
      <c r="AO48" s="3348"/>
      <c r="AP48" s="3349"/>
      <c r="AQ48" s="1619"/>
      <c r="AR48" s="1660"/>
      <c r="AS48" s="1703"/>
      <c r="AT48" s="3343"/>
      <c r="AU48" s="3343"/>
      <c r="AV48" s="3343"/>
      <c r="AW48" s="3343"/>
      <c r="AX48" s="3343"/>
      <c r="AY48" s="3343"/>
      <c r="AZ48" s="3343"/>
      <c r="BA48" s="3343"/>
      <c r="BB48" s="3343"/>
      <c r="BC48" s="3343"/>
      <c r="BD48" s="3343"/>
      <c r="BE48" s="3343"/>
      <c r="BF48" s="3343"/>
      <c r="BG48" s="3343"/>
      <c r="BH48" s="3343"/>
      <c r="BI48" s="3343"/>
      <c r="BJ48" s="3343"/>
      <c r="BK48" s="3343"/>
      <c r="BL48" s="3343"/>
      <c r="BM48" s="3343"/>
      <c r="BN48" s="3343"/>
      <c r="BO48" s="3343"/>
      <c r="BP48" s="3343"/>
      <c r="BQ48" s="3343"/>
      <c r="BR48" s="3343"/>
      <c r="BS48" s="3343"/>
      <c r="BT48" s="3343"/>
      <c r="BU48" s="3343"/>
      <c r="BV48" s="3343"/>
      <c r="BW48" s="3343"/>
      <c r="BX48" s="3343"/>
      <c r="BY48" s="3343"/>
      <c r="BZ48" s="3343"/>
    </row>
    <row r="49" spans="1:78" ht="12.6" customHeight="1" thickBot="1" x14ac:dyDescent="0.2">
      <c r="A49" s="1553"/>
      <c r="B49" s="1435"/>
      <c r="C49" s="1607"/>
      <c r="D49" s="3135"/>
      <c r="E49" s="3136"/>
      <c r="F49" s="3136"/>
      <c r="G49" s="3136"/>
      <c r="H49" s="3137"/>
      <c r="I49" s="3412"/>
      <c r="J49" s="3413"/>
      <c r="K49" s="3414"/>
      <c r="L49" s="3419"/>
      <c r="M49" s="3420"/>
      <c r="N49" s="3419"/>
      <c r="O49" s="3420"/>
      <c r="P49" s="3419"/>
      <c r="Q49" s="3420"/>
      <c r="R49" s="3419"/>
      <c r="S49" s="3420"/>
      <c r="T49" s="3419"/>
      <c r="U49" s="3420"/>
      <c r="V49" s="3419"/>
      <c r="W49" s="3420"/>
      <c r="X49" s="3346"/>
      <c r="Y49" s="3347"/>
      <c r="Z49" s="3360"/>
      <c r="AA49" s="3361"/>
      <c r="AB49" s="3362"/>
      <c r="AC49" s="3369"/>
      <c r="AD49" s="3370"/>
      <c r="AE49" s="3371"/>
      <c r="AF49" s="3374"/>
      <c r="AG49" s="3377">
        <f>ROUNDDOWN(SUM(AG28,AG31,AG34,AG37,AG40,AG43,AG46),0)</f>
        <v>6</v>
      </c>
      <c r="AH49" s="3378"/>
      <c r="AI49" s="1704"/>
      <c r="AJ49" s="3453"/>
      <c r="AK49" s="3453"/>
      <c r="AL49" s="3453"/>
      <c r="AM49" s="3453"/>
      <c r="AN49" s="3453"/>
      <c r="AO49" s="3453"/>
      <c r="AP49" s="3454"/>
      <c r="AQ49" s="1619"/>
      <c r="AR49" s="1660"/>
      <c r="AS49" s="1703"/>
      <c r="AT49" s="3343"/>
      <c r="AU49" s="3343"/>
      <c r="AV49" s="3343"/>
      <c r="AW49" s="3343"/>
      <c r="AX49" s="3343"/>
      <c r="AY49" s="3343"/>
      <c r="AZ49" s="3343"/>
      <c r="BA49" s="3343"/>
      <c r="BB49" s="3343"/>
      <c r="BC49" s="3343"/>
      <c r="BD49" s="3343"/>
      <c r="BE49" s="3343"/>
      <c r="BF49" s="3343"/>
      <c r="BG49" s="3343"/>
      <c r="BH49" s="3343"/>
      <c r="BI49" s="3343"/>
      <c r="BJ49" s="3343"/>
      <c r="BK49" s="3343"/>
      <c r="BL49" s="3343"/>
      <c r="BM49" s="3343"/>
      <c r="BN49" s="3343"/>
      <c r="BO49" s="3343"/>
      <c r="BP49" s="3343"/>
      <c r="BQ49" s="3343"/>
      <c r="BR49" s="3343"/>
      <c r="BS49" s="3343"/>
      <c r="BT49" s="3343"/>
      <c r="BU49" s="3343"/>
      <c r="BV49" s="3343"/>
      <c r="BW49" s="3343"/>
      <c r="BX49" s="3343"/>
      <c r="BY49" s="3343"/>
      <c r="BZ49" s="3343"/>
    </row>
    <row r="50" spans="1:78" ht="12.6" customHeight="1" thickTop="1" x14ac:dyDescent="0.15">
      <c r="A50" s="1553"/>
      <c r="B50" s="1685"/>
      <c r="C50" s="1699"/>
      <c r="D50" s="3455" t="s">
        <v>359</v>
      </c>
      <c r="E50" s="3456"/>
      <c r="F50" s="3456"/>
      <c r="G50" s="3456"/>
      <c r="H50" s="3456"/>
      <c r="I50" s="3456"/>
      <c r="J50" s="3456"/>
      <c r="K50" s="3456"/>
      <c r="L50" s="3456"/>
      <c r="M50" s="3456"/>
      <c r="N50" s="3456"/>
      <c r="O50" s="3456"/>
      <c r="P50" s="3456"/>
      <c r="Q50" s="3456"/>
      <c r="R50" s="3456"/>
      <c r="S50" s="3456"/>
      <c r="T50" s="3456"/>
      <c r="U50" s="3456"/>
      <c r="V50" s="3456"/>
      <c r="W50" s="3456"/>
      <c r="X50" s="3456"/>
      <c r="Y50" s="3456"/>
      <c r="Z50" s="3456"/>
      <c r="AA50" s="3456"/>
      <c r="AB50" s="3457"/>
      <c r="AC50" s="3388">
        <f t="shared" ref="AC50" si="12">IF(ISERROR(AF50+AG52),"",ROUNDDOWN(AF50+AG52,1))</f>
        <v>0</v>
      </c>
      <c r="AD50" s="3389"/>
      <c r="AE50" s="3390"/>
      <c r="AF50" s="3421"/>
      <c r="AG50" s="3464"/>
      <c r="AH50" s="3465"/>
      <c r="AI50" s="1700" t="s">
        <v>218</v>
      </c>
      <c r="AJ50" s="3415"/>
      <c r="AK50" s="3415"/>
      <c r="AL50" s="3415"/>
      <c r="AM50" s="3415"/>
      <c r="AN50" s="3415"/>
      <c r="AO50" s="3415"/>
      <c r="AP50" s="3416"/>
      <c r="AQ50" s="1619"/>
      <c r="AR50" s="1660"/>
      <c r="AS50" s="1698"/>
      <c r="AT50" s="3343"/>
      <c r="AU50" s="3343"/>
      <c r="AV50" s="3343"/>
      <c r="AW50" s="3343"/>
      <c r="AX50" s="3343"/>
      <c r="AY50" s="3343"/>
      <c r="AZ50" s="3343"/>
      <c r="BA50" s="3343"/>
      <c r="BB50" s="3343"/>
      <c r="BC50" s="3343"/>
      <c r="BD50" s="3343"/>
      <c r="BE50" s="3343"/>
      <c r="BF50" s="3343"/>
      <c r="BG50" s="3343"/>
      <c r="BH50" s="3343"/>
      <c r="BI50" s="3343"/>
      <c r="BJ50" s="3343"/>
      <c r="BK50" s="3343"/>
      <c r="BL50" s="3343"/>
      <c r="BM50" s="3343"/>
      <c r="BN50" s="3343"/>
      <c r="BO50" s="3343"/>
      <c r="BP50" s="3343"/>
      <c r="BQ50" s="3343"/>
      <c r="BR50" s="3343"/>
      <c r="BS50" s="3343"/>
      <c r="BT50" s="3343"/>
      <c r="BU50" s="3343"/>
      <c r="BV50" s="3343"/>
      <c r="BW50" s="3343"/>
      <c r="BX50" s="3343"/>
      <c r="BY50" s="3343"/>
      <c r="BZ50" s="3343"/>
    </row>
    <row r="51" spans="1:78" ht="12.6" customHeight="1" x14ac:dyDescent="0.15">
      <c r="A51" s="1553"/>
      <c r="B51" s="1435"/>
      <c r="C51" s="1607"/>
      <c r="D51" s="3458"/>
      <c r="E51" s="3459"/>
      <c r="F51" s="3459"/>
      <c r="G51" s="3459"/>
      <c r="H51" s="3459"/>
      <c r="I51" s="3459"/>
      <c r="J51" s="3459"/>
      <c r="K51" s="3459"/>
      <c r="L51" s="3459"/>
      <c r="M51" s="3459"/>
      <c r="N51" s="3459"/>
      <c r="O51" s="3459"/>
      <c r="P51" s="3459"/>
      <c r="Q51" s="3459"/>
      <c r="R51" s="3459"/>
      <c r="S51" s="3459"/>
      <c r="T51" s="3459"/>
      <c r="U51" s="3459"/>
      <c r="V51" s="3459"/>
      <c r="W51" s="3459"/>
      <c r="X51" s="3459"/>
      <c r="Y51" s="3459"/>
      <c r="Z51" s="3459"/>
      <c r="AA51" s="3459"/>
      <c r="AB51" s="3460"/>
      <c r="AC51" s="3391"/>
      <c r="AD51" s="3392"/>
      <c r="AE51" s="3393"/>
      <c r="AF51" s="3422"/>
      <c r="AG51" s="3466"/>
      <c r="AH51" s="3467"/>
      <c r="AI51" s="1702" t="s">
        <v>219</v>
      </c>
      <c r="AJ51" s="3348"/>
      <c r="AK51" s="3348"/>
      <c r="AL51" s="3348"/>
      <c r="AM51" s="3348"/>
      <c r="AN51" s="3348"/>
      <c r="AO51" s="3348"/>
      <c r="AP51" s="3349"/>
      <c r="AQ51" s="1619"/>
      <c r="AR51" s="1660"/>
      <c r="AS51" s="1698"/>
      <c r="AT51" s="3343"/>
      <c r="AU51" s="3343"/>
      <c r="AV51" s="3343"/>
      <c r="AW51" s="3343"/>
      <c r="AX51" s="3343"/>
      <c r="AY51" s="3343"/>
      <c r="AZ51" s="3343"/>
      <c r="BA51" s="3343"/>
      <c r="BB51" s="3343"/>
      <c r="BC51" s="3343"/>
      <c r="BD51" s="3343"/>
      <c r="BE51" s="3343"/>
      <c r="BF51" s="3343"/>
      <c r="BG51" s="3343"/>
      <c r="BH51" s="3343"/>
      <c r="BI51" s="3343"/>
      <c r="BJ51" s="3343"/>
      <c r="BK51" s="3343"/>
      <c r="BL51" s="3343"/>
      <c r="BM51" s="3343"/>
      <c r="BN51" s="3343"/>
      <c r="BO51" s="3343"/>
      <c r="BP51" s="3343"/>
      <c r="BQ51" s="3343"/>
      <c r="BR51" s="3343"/>
      <c r="BS51" s="3343"/>
      <c r="BT51" s="3343"/>
      <c r="BU51" s="3343"/>
      <c r="BV51" s="3343"/>
      <c r="BW51" s="3343"/>
      <c r="BX51" s="3343"/>
      <c r="BY51" s="3343"/>
      <c r="BZ51" s="3343"/>
    </row>
    <row r="52" spans="1:78" ht="12.6" customHeight="1" thickBot="1" x14ac:dyDescent="0.2">
      <c r="A52" s="1553"/>
      <c r="B52" s="1435"/>
      <c r="C52" s="1607"/>
      <c r="D52" s="3461"/>
      <c r="E52" s="3462"/>
      <c r="F52" s="3462"/>
      <c r="G52" s="3462"/>
      <c r="H52" s="3462"/>
      <c r="I52" s="3462"/>
      <c r="J52" s="3462"/>
      <c r="K52" s="3462"/>
      <c r="L52" s="3462"/>
      <c r="M52" s="3462"/>
      <c r="N52" s="3462"/>
      <c r="O52" s="3462"/>
      <c r="P52" s="3462"/>
      <c r="Q52" s="3462"/>
      <c r="R52" s="3462"/>
      <c r="S52" s="3462"/>
      <c r="T52" s="3462"/>
      <c r="U52" s="3462"/>
      <c r="V52" s="3462"/>
      <c r="W52" s="3462"/>
      <c r="X52" s="3462"/>
      <c r="Y52" s="3462"/>
      <c r="Z52" s="3462"/>
      <c r="AA52" s="3462"/>
      <c r="AB52" s="3463"/>
      <c r="AC52" s="3391"/>
      <c r="AD52" s="3392"/>
      <c r="AE52" s="3393"/>
      <c r="AF52" s="3422"/>
      <c r="AG52" s="3397">
        <v>0</v>
      </c>
      <c r="AH52" s="3398"/>
      <c r="AI52" s="1705"/>
      <c r="AJ52" s="3399"/>
      <c r="AK52" s="3399"/>
      <c r="AL52" s="3399"/>
      <c r="AM52" s="3399"/>
      <c r="AN52" s="3399"/>
      <c r="AO52" s="3399"/>
      <c r="AP52" s="3400"/>
      <c r="AQ52" s="1619"/>
      <c r="AR52" s="1660"/>
      <c r="AS52" s="1706"/>
      <c r="AT52" s="3343"/>
      <c r="AU52" s="3343"/>
      <c r="AV52" s="3343"/>
      <c r="AW52" s="3343"/>
      <c r="AX52" s="3343"/>
      <c r="AY52" s="3343"/>
      <c r="AZ52" s="3343"/>
      <c r="BA52" s="3343"/>
      <c r="BB52" s="3343"/>
      <c r="BC52" s="3343"/>
      <c r="BD52" s="3343"/>
      <c r="BE52" s="3343"/>
      <c r="BF52" s="3343"/>
      <c r="BG52" s="3343"/>
      <c r="BH52" s="3343"/>
      <c r="BI52" s="3343"/>
      <c r="BJ52" s="3343"/>
      <c r="BK52" s="3343"/>
      <c r="BL52" s="3343"/>
      <c r="BM52" s="3343"/>
      <c r="BN52" s="3343"/>
      <c r="BO52" s="3343"/>
      <c r="BP52" s="3343"/>
      <c r="BQ52" s="3343"/>
      <c r="BR52" s="3343"/>
      <c r="BS52" s="3343"/>
      <c r="BT52" s="3343"/>
      <c r="BU52" s="3343"/>
      <c r="BV52" s="3343"/>
      <c r="BW52" s="3343"/>
      <c r="BX52" s="3343"/>
      <c r="BY52" s="3343"/>
      <c r="BZ52" s="3343"/>
    </row>
    <row r="53" spans="1:78" ht="12" customHeight="1" thickTop="1" x14ac:dyDescent="0.15">
      <c r="A53" s="1553"/>
      <c r="B53" s="1685"/>
      <c r="C53" s="1652"/>
      <c r="D53" s="3379" t="s">
        <v>2049</v>
      </c>
      <c r="E53" s="3380"/>
      <c r="F53" s="3380"/>
      <c r="G53" s="3380"/>
      <c r="H53" s="3380"/>
      <c r="I53" s="3380"/>
      <c r="J53" s="3380"/>
      <c r="K53" s="3380"/>
      <c r="L53" s="3380"/>
      <c r="M53" s="3380"/>
      <c r="N53" s="3380"/>
      <c r="O53" s="3380"/>
      <c r="P53" s="3380"/>
      <c r="Q53" s="3380"/>
      <c r="R53" s="3380"/>
      <c r="S53" s="3380"/>
      <c r="T53" s="3380"/>
      <c r="U53" s="3380"/>
      <c r="V53" s="3380"/>
      <c r="W53" s="3380"/>
      <c r="X53" s="3380"/>
      <c r="Y53" s="3380"/>
      <c r="Z53" s="3380"/>
      <c r="AA53" s="3380"/>
      <c r="AB53" s="3381"/>
      <c r="AC53" s="3388">
        <f t="shared" ref="AC53" si="13">IF(ISERROR(AF53+AG55),"",ROUNDDOWN(AF53+AG55,1))</f>
        <v>0</v>
      </c>
      <c r="AD53" s="3389"/>
      <c r="AE53" s="3390"/>
      <c r="AF53" s="3421"/>
      <c r="AG53" s="3424"/>
      <c r="AH53" s="3425"/>
      <c r="AI53" s="1700" t="s">
        <v>218</v>
      </c>
      <c r="AJ53" s="3415"/>
      <c r="AK53" s="3415"/>
      <c r="AL53" s="3415"/>
      <c r="AM53" s="3415"/>
      <c r="AN53" s="3415"/>
      <c r="AO53" s="3415"/>
      <c r="AP53" s="3416"/>
      <c r="AQ53" s="1619"/>
      <c r="AR53" s="1707"/>
      <c r="AS53" s="1706"/>
      <c r="AT53" s="3343"/>
      <c r="AU53" s="3343"/>
      <c r="AV53" s="3343"/>
      <c r="AW53" s="3343"/>
      <c r="AX53" s="3343"/>
      <c r="AY53" s="3343"/>
      <c r="AZ53" s="3343"/>
      <c r="BA53" s="3343"/>
      <c r="BB53" s="3343"/>
      <c r="BC53" s="3343"/>
      <c r="BD53" s="3343"/>
      <c r="BE53" s="3343"/>
      <c r="BF53" s="3343"/>
      <c r="BG53" s="3343"/>
      <c r="BH53" s="3343"/>
      <c r="BI53" s="3343"/>
      <c r="BJ53" s="3343"/>
      <c r="BK53" s="3343"/>
      <c r="BL53" s="3343"/>
      <c r="BM53" s="3343"/>
      <c r="BN53" s="3343"/>
      <c r="BO53" s="3343"/>
      <c r="BP53" s="3343"/>
      <c r="BQ53" s="3343"/>
      <c r="BR53" s="3343"/>
      <c r="BS53" s="3343"/>
      <c r="BT53" s="3343"/>
      <c r="BU53" s="3343"/>
      <c r="BV53" s="3343"/>
      <c r="BW53" s="3343"/>
      <c r="BX53" s="3343"/>
      <c r="BY53" s="3343"/>
      <c r="BZ53" s="3343"/>
    </row>
    <row r="54" spans="1:78" ht="12" customHeight="1" x14ac:dyDescent="0.15">
      <c r="A54" s="1553"/>
      <c r="B54" s="1435"/>
      <c r="C54" s="1607"/>
      <c r="D54" s="3382"/>
      <c r="E54" s="3383"/>
      <c r="F54" s="3383"/>
      <c r="G54" s="3383"/>
      <c r="H54" s="3383"/>
      <c r="I54" s="3383"/>
      <c r="J54" s="3383"/>
      <c r="K54" s="3383"/>
      <c r="L54" s="3383"/>
      <c r="M54" s="3383"/>
      <c r="N54" s="3383"/>
      <c r="O54" s="3383"/>
      <c r="P54" s="3383"/>
      <c r="Q54" s="3383"/>
      <c r="R54" s="3383"/>
      <c r="S54" s="3383"/>
      <c r="T54" s="3383"/>
      <c r="U54" s="3383"/>
      <c r="V54" s="3383"/>
      <c r="W54" s="3383"/>
      <c r="X54" s="3383"/>
      <c r="Y54" s="3383"/>
      <c r="Z54" s="3383"/>
      <c r="AA54" s="3383"/>
      <c r="AB54" s="3384"/>
      <c r="AC54" s="3391"/>
      <c r="AD54" s="3392"/>
      <c r="AE54" s="3393"/>
      <c r="AF54" s="3422"/>
      <c r="AG54" s="3426"/>
      <c r="AH54" s="3427"/>
      <c r="AI54" s="1702" t="s">
        <v>219</v>
      </c>
      <c r="AJ54" s="3348"/>
      <c r="AK54" s="3348"/>
      <c r="AL54" s="3348"/>
      <c r="AM54" s="3348"/>
      <c r="AN54" s="3348"/>
      <c r="AO54" s="3348"/>
      <c r="AP54" s="3349"/>
      <c r="AQ54" s="1619"/>
      <c r="AR54" s="1707"/>
      <c r="AS54" s="1706"/>
      <c r="AT54" s="3343"/>
      <c r="AU54" s="3343"/>
      <c r="AV54" s="3343"/>
      <c r="AW54" s="3343"/>
      <c r="AX54" s="3343"/>
      <c r="AY54" s="3343"/>
      <c r="AZ54" s="3343"/>
      <c r="BA54" s="3343"/>
      <c r="BB54" s="3343"/>
      <c r="BC54" s="3343"/>
      <c r="BD54" s="3343"/>
      <c r="BE54" s="3343"/>
      <c r="BF54" s="3343"/>
      <c r="BG54" s="3343"/>
      <c r="BH54" s="3343"/>
      <c r="BI54" s="3343"/>
      <c r="BJ54" s="3343"/>
      <c r="BK54" s="3343"/>
      <c r="BL54" s="3343"/>
      <c r="BM54" s="3343"/>
      <c r="BN54" s="3343"/>
      <c r="BO54" s="3343"/>
      <c r="BP54" s="3343"/>
      <c r="BQ54" s="3343"/>
      <c r="BR54" s="3343"/>
      <c r="BS54" s="3343"/>
      <c r="BT54" s="3343"/>
      <c r="BU54" s="3343"/>
      <c r="BV54" s="3343"/>
      <c r="BW54" s="3343"/>
      <c r="BX54" s="3343"/>
      <c r="BY54" s="3343"/>
      <c r="BZ54" s="3343"/>
    </row>
    <row r="55" spans="1:78" ht="12" customHeight="1" x14ac:dyDescent="0.15">
      <c r="A55" s="1553"/>
      <c r="B55" s="1435"/>
      <c r="C55" s="1607"/>
      <c r="D55" s="3385"/>
      <c r="E55" s="3386"/>
      <c r="F55" s="3386"/>
      <c r="G55" s="3386"/>
      <c r="H55" s="3386"/>
      <c r="I55" s="3386"/>
      <c r="J55" s="3386"/>
      <c r="K55" s="3386"/>
      <c r="L55" s="3386"/>
      <c r="M55" s="3386"/>
      <c r="N55" s="3386"/>
      <c r="O55" s="3386"/>
      <c r="P55" s="3386"/>
      <c r="Q55" s="3386"/>
      <c r="R55" s="3386"/>
      <c r="S55" s="3386"/>
      <c r="T55" s="3386"/>
      <c r="U55" s="3386"/>
      <c r="V55" s="3386"/>
      <c r="W55" s="3386"/>
      <c r="X55" s="3386"/>
      <c r="Y55" s="3386"/>
      <c r="Z55" s="3386"/>
      <c r="AA55" s="3386"/>
      <c r="AB55" s="3387"/>
      <c r="AC55" s="3394"/>
      <c r="AD55" s="3395"/>
      <c r="AE55" s="3396"/>
      <c r="AF55" s="3423"/>
      <c r="AG55" s="3428">
        <v>0</v>
      </c>
      <c r="AH55" s="3429"/>
      <c r="AI55" s="1704"/>
      <c r="AJ55" s="3453"/>
      <c r="AK55" s="3453"/>
      <c r="AL55" s="3453"/>
      <c r="AM55" s="3453"/>
      <c r="AN55" s="3453"/>
      <c r="AO55" s="3453"/>
      <c r="AP55" s="3454"/>
      <c r="AQ55" s="1619"/>
      <c r="AR55" s="1660"/>
      <c r="AS55" s="1706"/>
      <c r="AT55" s="3343"/>
      <c r="AU55" s="3343"/>
      <c r="AV55" s="3343"/>
      <c r="AW55" s="3343"/>
      <c r="AX55" s="3343"/>
      <c r="AY55" s="3343"/>
      <c r="AZ55" s="3343"/>
      <c r="BA55" s="3343"/>
      <c r="BB55" s="3343"/>
      <c r="BC55" s="3343"/>
      <c r="BD55" s="3343"/>
      <c r="BE55" s="3343"/>
      <c r="BF55" s="3343"/>
      <c r="BG55" s="3343"/>
      <c r="BH55" s="3343"/>
      <c r="BI55" s="3343"/>
      <c r="BJ55" s="3343"/>
      <c r="BK55" s="3343"/>
      <c r="BL55" s="3343"/>
      <c r="BM55" s="3343"/>
      <c r="BN55" s="3343"/>
      <c r="BO55" s="3343"/>
      <c r="BP55" s="3343"/>
      <c r="BQ55" s="3343"/>
      <c r="BR55" s="3343"/>
      <c r="BS55" s="3343"/>
      <c r="BT55" s="3343"/>
      <c r="BU55" s="3343"/>
      <c r="BV55" s="3343"/>
      <c r="BW55" s="3343"/>
      <c r="BX55" s="3343"/>
      <c r="BY55" s="3343"/>
      <c r="BZ55" s="3343"/>
    </row>
    <row r="56" spans="1:78" ht="12" customHeight="1" x14ac:dyDescent="0.15">
      <c r="A56" s="1553"/>
      <c r="B56" s="1435"/>
      <c r="C56" s="1526"/>
      <c r="D56" s="1477" t="s">
        <v>316</v>
      </c>
      <c r="E56" s="1477"/>
      <c r="F56" s="1477"/>
      <c r="G56" s="1708"/>
      <c r="H56" s="1708"/>
      <c r="J56" s="1708"/>
      <c r="K56" s="1708"/>
      <c r="L56" s="1709"/>
      <c r="M56" s="1710"/>
      <c r="N56" s="1710"/>
      <c r="O56" s="1711" t="s">
        <v>360</v>
      </c>
      <c r="P56" s="1712"/>
      <c r="Q56" s="1477"/>
      <c r="R56" s="1713"/>
      <c r="S56" s="1714"/>
      <c r="T56" s="1714"/>
      <c r="U56" s="1477"/>
      <c r="V56" s="1712"/>
      <c r="W56" s="1712"/>
      <c r="X56" s="1712"/>
      <c r="Y56" s="1712"/>
      <c r="Z56" s="1712"/>
      <c r="AA56" s="1712"/>
      <c r="AB56" s="1712"/>
      <c r="AC56" s="1712"/>
      <c r="AD56" s="1712"/>
      <c r="AE56" s="1712"/>
      <c r="AF56" s="1712"/>
      <c r="AG56" s="1712"/>
      <c r="AH56" s="1715"/>
      <c r="AI56" s="1715"/>
      <c r="AJ56" s="1715"/>
      <c r="AK56" s="1715"/>
      <c r="AL56" s="1715"/>
      <c r="AM56" s="1623"/>
      <c r="AN56" s="1716"/>
      <c r="AO56" s="1715"/>
      <c r="AP56" s="1526"/>
      <c r="AQ56" s="1619"/>
      <c r="AR56" s="1660"/>
      <c r="AS56" s="1706"/>
      <c r="AT56" s="3343"/>
      <c r="AU56" s="3343"/>
      <c r="AV56" s="3343"/>
      <c r="AW56" s="3343"/>
      <c r="AX56" s="3343"/>
      <c r="AY56" s="3343"/>
      <c r="AZ56" s="3343"/>
      <c r="BA56" s="3343"/>
      <c r="BB56" s="3343"/>
      <c r="BC56" s="3343"/>
      <c r="BD56" s="3343"/>
      <c r="BE56" s="3343"/>
      <c r="BF56" s="3343"/>
      <c r="BG56" s="3343"/>
      <c r="BH56" s="3343"/>
      <c r="BI56" s="3343"/>
      <c r="BJ56" s="3343"/>
      <c r="BK56" s="3343"/>
      <c r="BL56" s="3343"/>
      <c r="BM56" s="3343"/>
      <c r="BN56" s="3343"/>
      <c r="BO56" s="3343"/>
      <c r="BP56" s="3343"/>
      <c r="BQ56" s="3343"/>
      <c r="BR56" s="3343"/>
      <c r="BS56" s="3343"/>
      <c r="BT56" s="3343"/>
      <c r="BU56" s="3343"/>
      <c r="BV56" s="3343"/>
      <c r="BW56" s="3343"/>
      <c r="BX56" s="3343"/>
      <c r="BY56" s="3343"/>
      <c r="BZ56" s="3343"/>
    </row>
    <row r="57" spans="1:78" ht="12" customHeight="1" x14ac:dyDescent="0.15">
      <c r="A57" s="1553"/>
      <c r="B57" s="1435"/>
      <c r="C57" s="1526"/>
      <c r="D57" s="3336" t="s">
        <v>361</v>
      </c>
      <c r="E57" s="3336"/>
      <c r="F57" s="1712" t="s">
        <v>2050</v>
      </c>
      <c r="G57" s="1712"/>
      <c r="H57" s="1708"/>
      <c r="J57" s="1708"/>
      <c r="K57" s="1708"/>
      <c r="L57" s="1709"/>
      <c r="M57" s="1710"/>
      <c r="N57" s="1710"/>
      <c r="O57" s="1712"/>
      <c r="P57" s="1712"/>
      <c r="Q57" s="1477"/>
      <c r="R57" s="1713"/>
      <c r="S57" s="1714"/>
      <c r="T57" s="1714"/>
      <c r="U57" s="1477"/>
      <c r="V57" s="1712"/>
      <c r="W57" s="1712"/>
      <c r="X57" s="1712"/>
      <c r="Y57" s="1712"/>
      <c r="Z57" s="1712"/>
      <c r="AA57" s="1712"/>
      <c r="AB57" s="1712"/>
      <c r="AC57" s="1712"/>
      <c r="AD57" s="1712"/>
      <c r="AE57" s="1712"/>
      <c r="AF57" s="1712"/>
      <c r="AG57" s="1712"/>
      <c r="AH57" s="1715"/>
      <c r="AI57" s="1715"/>
      <c r="AJ57" s="1715"/>
      <c r="AK57" s="1715"/>
      <c r="AL57" s="1715"/>
      <c r="AM57" s="1623"/>
      <c r="AN57" s="1716"/>
      <c r="AO57" s="1715"/>
      <c r="AP57" s="1526"/>
      <c r="AQ57" s="1619"/>
      <c r="AR57" s="1660"/>
      <c r="AS57" s="1706"/>
      <c r="AT57" s="3343"/>
      <c r="AU57" s="3343"/>
      <c r="AV57" s="3343"/>
      <c r="AW57" s="3343"/>
      <c r="AX57" s="3343"/>
      <c r="AY57" s="3343"/>
      <c r="AZ57" s="3343"/>
      <c r="BA57" s="3343"/>
      <c r="BB57" s="3343"/>
      <c r="BC57" s="3343"/>
      <c r="BD57" s="3343"/>
      <c r="BE57" s="3343"/>
      <c r="BF57" s="3343"/>
      <c r="BG57" s="3343"/>
      <c r="BH57" s="3343"/>
      <c r="BI57" s="3343"/>
      <c r="BJ57" s="3343"/>
      <c r="BK57" s="3343"/>
      <c r="BL57" s="3343"/>
      <c r="BM57" s="3343"/>
      <c r="BN57" s="3343"/>
      <c r="BO57" s="3343"/>
      <c r="BP57" s="3343"/>
      <c r="BQ57" s="3343"/>
      <c r="BR57" s="3343"/>
      <c r="BS57" s="3343"/>
      <c r="BT57" s="3343"/>
      <c r="BU57" s="3343"/>
      <c r="BV57" s="3343"/>
      <c r="BW57" s="3343"/>
      <c r="BX57" s="3343"/>
      <c r="BY57" s="3343"/>
      <c r="BZ57" s="3343"/>
    </row>
    <row r="58" spans="1:78" ht="12" customHeight="1" x14ac:dyDescent="0.15">
      <c r="A58" s="1553"/>
      <c r="B58" s="1435"/>
      <c r="C58" s="1526"/>
      <c r="D58" s="3336" t="s">
        <v>389</v>
      </c>
      <c r="E58" s="3336"/>
      <c r="F58" s="1712" t="s">
        <v>2051</v>
      </c>
      <c r="G58" s="1629"/>
      <c r="H58" s="1629"/>
      <c r="I58" s="1526"/>
      <c r="J58" s="1629"/>
      <c r="K58" s="1629"/>
      <c r="L58" s="1629"/>
      <c r="M58" s="1629"/>
      <c r="N58" s="1629"/>
      <c r="O58" s="1629"/>
      <c r="P58" s="1629"/>
      <c r="Q58" s="1629"/>
      <c r="R58" s="1629"/>
      <c r="S58" s="1629"/>
      <c r="T58" s="1629"/>
      <c r="U58" s="1629"/>
      <c r="V58" s="1629"/>
      <c r="W58" s="1629"/>
      <c r="X58" s="1629"/>
      <c r="Y58" s="1629"/>
      <c r="Z58" s="1629"/>
      <c r="AA58" s="1629"/>
      <c r="AB58" s="1629"/>
      <c r="AC58" s="1629"/>
      <c r="AD58" s="1629"/>
      <c r="AE58" s="1629"/>
      <c r="AF58" s="1629"/>
      <c r="AG58" s="1629"/>
      <c r="AH58" s="1629"/>
      <c r="AI58" s="1629"/>
      <c r="AJ58" s="1629"/>
      <c r="AK58" s="1629"/>
      <c r="AL58" s="1629"/>
      <c r="AM58" s="1629"/>
      <c r="AN58" s="1629"/>
      <c r="AO58" s="1629"/>
      <c r="AP58" s="1526"/>
      <c r="AQ58" s="1619"/>
      <c r="AR58" s="1660"/>
      <c r="AS58" s="1465"/>
      <c r="AT58" s="3343"/>
      <c r="AU58" s="3343"/>
      <c r="AV58" s="3343"/>
      <c r="AW58" s="3343"/>
      <c r="AX58" s="3343"/>
      <c r="AY58" s="3343"/>
      <c r="AZ58" s="3343"/>
      <c r="BA58" s="3343"/>
      <c r="BB58" s="3343"/>
      <c r="BC58" s="3343"/>
      <c r="BD58" s="3343"/>
      <c r="BE58" s="3343"/>
      <c r="BF58" s="3343"/>
      <c r="BG58" s="3343"/>
      <c r="BH58" s="3343"/>
      <c r="BI58" s="3343"/>
      <c r="BJ58" s="3343"/>
      <c r="BK58" s="3343"/>
      <c r="BL58" s="3343"/>
      <c r="BM58" s="3343"/>
      <c r="BN58" s="3343"/>
      <c r="BO58" s="3343"/>
      <c r="BP58" s="3343"/>
      <c r="BQ58" s="3343"/>
      <c r="BR58" s="3343"/>
      <c r="BS58" s="3343"/>
      <c r="BT58" s="3343"/>
      <c r="BU58" s="3343"/>
      <c r="BV58" s="3343"/>
      <c r="BW58" s="3343"/>
      <c r="BX58" s="3343"/>
      <c r="BY58" s="3343"/>
      <c r="BZ58" s="3343"/>
    </row>
    <row r="59" spans="1:78" ht="12" customHeight="1" x14ac:dyDescent="0.15">
      <c r="A59" s="1553"/>
      <c r="B59" s="1435"/>
      <c r="C59" s="1526"/>
      <c r="D59" s="1717"/>
      <c r="E59" s="1717"/>
      <c r="F59" s="1718" t="s">
        <v>2052</v>
      </c>
      <c r="G59" s="1719"/>
      <c r="H59" s="1720"/>
      <c r="I59" s="1541"/>
      <c r="J59" s="1720"/>
      <c r="K59" s="1720"/>
      <c r="L59" s="1720"/>
      <c r="M59" s="1720"/>
      <c r="N59" s="1720"/>
      <c r="O59" s="1720"/>
      <c r="P59" s="1720"/>
      <c r="Q59" s="1720"/>
      <c r="R59" s="1720"/>
      <c r="S59" s="1720"/>
      <c r="T59" s="1720"/>
      <c r="U59" s="1720"/>
      <c r="V59" s="1720"/>
      <c r="W59" s="1720"/>
      <c r="X59" s="1720"/>
      <c r="Y59" s="1720"/>
      <c r="Z59" s="1720"/>
      <c r="AA59" s="1720"/>
      <c r="AB59" s="1720"/>
      <c r="AC59" s="1720"/>
      <c r="AD59" s="1720"/>
      <c r="AE59" s="1720"/>
      <c r="AF59" s="1720"/>
      <c r="AG59" s="1720"/>
      <c r="AH59" s="1629"/>
      <c r="AI59" s="1629"/>
      <c r="AJ59" s="1629"/>
      <c r="AK59" s="1629"/>
      <c r="AL59" s="1629"/>
      <c r="AM59" s="1629"/>
      <c r="AN59" s="1629"/>
      <c r="AO59" s="1629"/>
      <c r="AP59" s="1526"/>
      <c r="AQ59" s="1619"/>
      <c r="AR59" s="1660"/>
      <c r="AS59" s="1706"/>
      <c r="AT59" s="3343"/>
      <c r="AU59" s="3343"/>
      <c r="AV59" s="3343"/>
      <c r="AW59" s="3343"/>
      <c r="AX59" s="3343"/>
      <c r="AY59" s="3343"/>
      <c r="AZ59" s="3343"/>
      <c r="BA59" s="3343"/>
      <c r="BB59" s="3343"/>
      <c r="BC59" s="3343"/>
      <c r="BD59" s="3343"/>
      <c r="BE59" s="3343"/>
      <c r="BF59" s="3343"/>
      <c r="BG59" s="3343"/>
      <c r="BH59" s="3343"/>
      <c r="BI59" s="3343"/>
      <c r="BJ59" s="3343"/>
      <c r="BK59" s="3343"/>
      <c r="BL59" s="3343"/>
      <c r="BM59" s="3343"/>
      <c r="BN59" s="3343"/>
      <c r="BO59" s="3343"/>
      <c r="BP59" s="3343"/>
      <c r="BQ59" s="3343"/>
      <c r="BR59" s="3343"/>
      <c r="BS59" s="3343"/>
      <c r="BT59" s="3343"/>
      <c r="BU59" s="3343"/>
      <c r="BV59" s="3343"/>
      <c r="BW59" s="3343"/>
      <c r="BX59" s="3343"/>
      <c r="BY59" s="3343"/>
      <c r="BZ59" s="3343"/>
    </row>
    <row r="60" spans="1:78" ht="14.1" customHeight="1" x14ac:dyDescent="0.15">
      <c r="A60" s="1553"/>
      <c r="B60" s="1435"/>
      <c r="C60" s="1526"/>
      <c r="D60" s="1721"/>
      <c r="E60" s="1721"/>
      <c r="F60" s="1477" t="s">
        <v>2053</v>
      </c>
      <c r="G60" s="1722"/>
      <c r="H60" s="1623"/>
      <c r="I60" s="1526"/>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723"/>
      <c r="AJ60" s="1623"/>
      <c r="AK60" s="1623"/>
      <c r="AL60" s="1723"/>
      <c r="AM60" s="1623"/>
      <c r="AN60" s="1724"/>
      <c r="AO60" s="1725"/>
      <c r="AP60" s="1526"/>
      <c r="AQ60" s="1619"/>
      <c r="AR60" s="1660"/>
      <c r="AS60" s="1726"/>
      <c r="AT60" s="3343"/>
      <c r="AU60" s="3343"/>
      <c r="AV60" s="3343"/>
      <c r="AW60" s="3343"/>
      <c r="AX60" s="3343"/>
      <c r="AY60" s="3343"/>
      <c r="AZ60" s="3343"/>
      <c r="BA60" s="3343"/>
      <c r="BB60" s="3343"/>
      <c r="BC60" s="3343"/>
      <c r="BD60" s="3343"/>
      <c r="BE60" s="3343"/>
      <c r="BF60" s="3343"/>
      <c r="BG60" s="3343"/>
      <c r="BH60" s="3343"/>
      <c r="BI60" s="3343"/>
      <c r="BJ60" s="3343"/>
      <c r="BK60" s="3343"/>
      <c r="BL60" s="3343"/>
      <c r="BM60" s="3343"/>
      <c r="BN60" s="3343"/>
      <c r="BO60" s="3343"/>
      <c r="BP60" s="3343"/>
      <c r="BQ60" s="3343"/>
      <c r="BR60" s="3343"/>
      <c r="BS60" s="3343"/>
      <c r="BT60" s="3343"/>
      <c r="BU60" s="3343"/>
      <c r="BV60" s="3343"/>
      <c r="BW60" s="3343"/>
      <c r="BX60" s="3343"/>
      <c r="BY60" s="3343"/>
      <c r="BZ60" s="3343"/>
    </row>
    <row r="61" spans="1:78" ht="14.1" customHeight="1" x14ac:dyDescent="0.15">
      <c r="A61" s="1553"/>
      <c r="B61" s="1435"/>
      <c r="C61" s="1526"/>
      <c r="D61" s="1721"/>
      <c r="E61" s="1721"/>
      <c r="F61" s="1477"/>
      <c r="G61" s="1722" t="s">
        <v>2054</v>
      </c>
      <c r="H61" s="1623"/>
      <c r="I61" s="1526"/>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723"/>
      <c r="AJ61" s="1623"/>
      <c r="AK61" s="1623"/>
      <c r="AL61" s="1723"/>
      <c r="AM61" s="1623"/>
      <c r="AN61" s="1724"/>
      <c r="AO61" s="1725"/>
      <c r="AP61" s="1526"/>
      <c r="AQ61" s="1619"/>
      <c r="AR61" s="1660"/>
      <c r="AS61" s="1727" t="s">
        <v>62</v>
      </c>
      <c r="AT61" s="1477" t="s">
        <v>2055</v>
      </c>
      <c r="AU61" s="1728"/>
      <c r="AV61" s="1728"/>
      <c r="AW61" s="1728"/>
      <c r="AX61" s="1728"/>
      <c r="AY61" s="1728"/>
      <c r="AZ61" s="1728"/>
      <c r="BA61" s="1728"/>
      <c r="BB61" s="1728"/>
      <c r="BC61" s="1728"/>
      <c r="BD61" s="1728"/>
      <c r="BE61" s="1728"/>
      <c r="BF61" s="1728"/>
      <c r="BG61" s="1728"/>
      <c r="BH61" s="1728"/>
      <c r="BI61" s="1728"/>
      <c r="BJ61" s="1728"/>
      <c r="BK61" s="1728"/>
      <c r="BL61" s="1728"/>
      <c r="BM61" s="1728"/>
      <c r="BN61" s="1728"/>
      <c r="BO61" s="1728"/>
      <c r="BP61" s="1728"/>
      <c r="BQ61" s="1728"/>
      <c r="BR61" s="1728"/>
      <c r="BS61" s="1728"/>
      <c r="BT61" s="1728"/>
      <c r="BU61" s="1728"/>
      <c r="BV61" s="1728"/>
      <c r="BW61" s="1728"/>
      <c r="BX61" s="1728"/>
      <c r="BY61" s="1728"/>
    </row>
    <row r="62" spans="1:78" ht="14.1" customHeight="1" x14ac:dyDescent="0.15">
      <c r="A62" s="1553"/>
      <c r="B62" s="1435"/>
      <c r="C62" s="1526"/>
      <c r="D62" s="1717"/>
      <c r="E62" s="1717"/>
      <c r="F62" s="1718" t="s">
        <v>2056</v>
      </c>
      <c r="G62" s="1719"/>
      <c r="H62" s="1729"/>
      <c r="I62" s="1730"/>
      <c r="J62" s="1730"/>
      <c r="K62" s="1730"/>
      <c r="L62" s="1730"/>
      <c r="M62" s="1730"/>
      <c r="N62" s="1730"/>
      <c r="O62" s="1730"/>
      <c r="P62" s="1730"/>
      <c r="Q62" s="1730"/>
      <c r="R62" s="1730"/>
      <c r="S62" s="1730"/>
      <c r="T62" s="1730"/>
      <c r="U62" s="1730"/>
      <c r="V62" s="1730"/>
      <c r="W62" s="1730"/>
      <c r="X62" s="1730"/>
      <c r="Y62" s="1730"/>
      <c r="Z62" s="1730"/>
      <c r="AA62" s="1730"/>
      <c r="AB62" s="1730"/>
      <c r="AC62" s="1730"/>
      <c r="AD62" s="1730"/>
      <c r="AE62" s="1730"/>
      <c r="AF62" s="1730"/>
      <c r="AG62" s="1730"/>
      <c r="AH62" s="1730"/>
      <c r="AI62" s="1730"/>
      <c r="AJ62" s="1730"/>
      <c r="AK62" s="1730"/>
      <c r="AL62" s="1730"/>
      <c r="AM62" s="1730"/>
      <c r="AN62" s="1730"/>
      <c r="AO62" s="1730"/>
      <c r="AP62" s="1730"/>
      <c r="AQ62" s="1731"/>
      <c r="AR62" s="1660"/>
      <c r="AS62" s="1718"/>
      <c r="AT62" s="1732"/>
      <c r="AU62" s="1732"/>
      <c r="AV62" s="1732"/>
      <c r="AW62" s="1732"/>
      <c r="AX62" s="1732"/>
      <c r="AY62" s="1732"/>
      <c r="AZ62" s="1732"/>
      <c r="BA62" s="1732"/>
      <c r="BB62" s="1732"/>
      <c r="BC62" s="1732"/>
      <c r="BD62" s="1732"/>
      <c r="BE62" s="1732"/>
      <c r="BF62" s="1732"/>
      <c r="BG62" s="1732"/>
      <c r="BH62" s="1732"/>
      <c r="BI62" s="1732"/>
      <c r="BJ62" s="1732"/>
      <c r="BK62" s="1732"/>
      <c r="BL62" s="1732"/>
      <c r="BM62" s="1732"/>
      <c r="BN62" s="1732"/>
      <c r="BO62" s="1732"/>
      <c r="BP62" s="1732"/>
      <c r="BQ62" s="1732"/>
      <c r="BR62" s="1732"/>
      <c r="BS62" s="1732"/>
      <c r="BT62" s="1732"/>
      <c r="BU62" s="1732"/>
      <c r="BV62" s="1732"/>
      <c r="BW62" s="1732"/>
      <c r="BX62" s="1732"/>
      <c r="BY62" s="1732"/>
      <c r="BZ62" s="1465"/>
    </row>
    <row r="63" spans="1:78" ht="14.1" customHeight="1" x14ac:dyDescent="0.15">
      <c r="A63" s="1553"/>
      <c r="B63" s="1435"/>
      <c r="C63" s="1526"/>
      <c r="D63" s="3336" t="s">
        <v>362</v>
      </c>
      <c r="E63" s="3336"/>
      <c r="F63" s="1712" t="s">
        <v>363</v>
      </c>
      <c r="G63" s="1486"/>
      <c r="H63" s="1733"/>
      <c r="I63" s="1734"/>
      <c r="J63" s="1734"/>
      <c r="K63" s="1734"/>
      <c r="L63" s="1734"/>
      <c r="M63" s="1734"/>
      <c r="N63" s="1734"/>
      <c r="O63" s="1734"/>
      <c r="P63" s="1734"/>
      <c r="Q63" s="1734"/>
      <c r="R63" s="1734"/>
      <c r="S63" s="1734"/>
      <c r="T63" s="1734"/>
      <c r="U63" s="1734"/>
      <c r="V63" s="1734"/>
      <c r="W63" s="1734"/>
      <c r="X63" s="1734"/>
      <c r="Y63" s="1734"/>
      <c r="Z63" s="1734"/>
      <c r="AA63" s="1734"/>
      <c r="AB63" s="1734"/>
      <c r="AC63" s="1734"/>
      <c r="AD63" s="1734"/>
      <c r="AE63" s="1734"/>
      <c r="AF63" s="1734"/>
      <c r="AG63" s="1734"/>
      <c r="AH63" s="1730"/>
      <c r="AI63" s="1730"/>
      <c r="AJ63" s="1730"/>
      <c r="AK63" s="1730"/>
      <c r="AL63" s="1730"/>
      <c r="AM63" s="1730"/>
      <c r="AN63" s="1730"/>
      <c r="AO63" s="1730"/>
      <c r="AP63" s="1730"/>
      <c r="AQ63" s="1731"/>
      <c r="AR63" s="1660"/>
      <c r="AS63" s="1465"/>
      <c r="AT63" s="1735" t="s">
        <v>2057</v>
      </c>
      <c r="AU63" s="1736"/>
      <c r="AV63" s="1737"/>
      <c r="AW63" s="1737"/>
      <c r="AX63" s="1736"/>
      <c r="AY63" s="1736"/>
      <c r="AZ63" s="1736"/>
      <c r="BA63" s="1736"/>
      <c r="BB63" s="1738"/>
      <c r="BC63" s="1339"/>
      <c r="BD63" s="1339"/>
      <c r="BE63" s="1736"/>
      <c r="BF63" s="1736"/>
      <c r="BG63" s="1736"/>
      <c r="BH63" s="1736"/>
      <c r="BI63" s="1736"/>
      <c r="BJ63" s="1736"/>
      <c r="BK63" s="1736"/>
      <c r="BL63" s="1736"/>
      <c r="BM63" s="1736"/>
      <c r="BN63" s="1736"/>
      <c r="BO63" s="1736"/>
      <c r="BP63" s="1736"/>
      <c r="BQ63" s="1739"/>
      <c r="BR63" s="1739"/>
      <c r="BS63" s="1739"/>
      <c r="BT63" s="1739"/>
      <c r="BU63" s="1740"/>
      <c r="BV63" s="1739"/>
      <c r="BW63" s="1739"/>
      <c r="BX63" s="1739"/>
    </row>
    <row r="64" spans="1:78" ht="14.1" customHeight="1" x14ac:dyDescent="0.15">
      <c r="A64" s="1553"/>
      <c r="B64" s="1435"/>
      <c r="C64" s="1741"/>
      <c r="D64" s="3337" t="s">
        <v>364</v>
      </c>
      <c r="E64" s="3337"/>
      <c r="F64" s="1742" t="s">
        <v>2058</v>
      </c>
      <c r="G64" s="1743"/>
      <c r="H64" s="1486"/>
      <c r="I64" s="1486"/>
      <c r="J64" s="1486"/>
      <c r="K64" s="1486"/>
      <c r="L64" s="1486"/>
      <c r="M64" s="1486"/>
      <c r="N64" s="1486"/>
      <c r="O64" s="1486"/>
      <c r="P64" s="1486"/>
      <c r="Q64" s="1486"/>
      <c r="R64" s="1486"/>
      <c r="S64" s="1486"/>
      <c r="T64" s="1486"/>
      <c r="U64" s="1486"/>
      <c r="V64" s="1486"/>
      <c r="W64" s="1486"/>
      <c r="X64" s="1486"/>
      <c r="Y64" s="1486"/>
      <c r="Z64" s="1486"/>
      <c r="AA64" s="1486"/>
      <c r="AB64" s="1486"/>
      <c r="AC64" s="1486"/>
      <c r="AD64" s="1486"/>
      <c r="AE64" s="1486"/>
      <c r="AF64" s="1486"/>
      <c r="AG64" s="1486"/>
      <c r="AH64" s="1730"/>
      <c r="AI64" s="1679"/>
      <c r="AJ64" s="1607"/>
      <c r="AK64" s="1607"/>
      <c r="AL64" s="1679"/>
      <c r="AM64" s="1607"/>
      <c r="AN64" s="1527"/>
      <c r="AO64" s="1680"/>
      <c r="AP64" s="1526"/>
      <c r="AQ64" s="1619"/>
      <c r="AR64" s="1660"/>
      <c r="AS64" s="1465"/>
      <c r="AT64" s="1744" t="s">
        <v>2059</v>
      </c>
      <c r="AU64" s="1736"/>
      <c r="AV64" s="1737"/>
      <c r="AW64" s="1737"/>
      <c r="AX64" s="1736"/>
      <c r="AY64" s="1736"/>
      <c r="AZ64" s="1736"/>
      <c r="BA64" s="1736"/>
      <c r="BB64" s="1738"/>
      <c r="BC64" s="1339"/>
      <c r="BD64" s="1339"/>
      <c r="BE64" s="1736"/>
      <c r="BF64" s="1736"/>
      <c r="BG64" s="1736"/>
      <c r="BH64" s="1736"/>
      <c r="BI64" s="1736"/>
      <c r="BJ64" s="1736"/>
      <c r="BK64" s="1736"/>
      <c r="BL64" s="1736"/>
      <c r="BM64" s="1736"/>
      <c r="BN64" s="1736"/>
      <c r="BO64" s="1736"/>
      <c r="BP64" s="1736"/>
      <c r="BQ64" s="1745"/>
      <c r="BR64" s="1745"/>
      <c r="BS64" s="1745"/>
      <c r="BT64" s="1745"/>
      <c r="BU64" s="1746"/>
      <c r="BV64" s="1745"/>
      <c r="BW64" s="1745"/>
      <c r="BX64" s="1745"/>
    </row>
    <row r="65" spans="1:78" ht="14.1" customHeight="1" x14ac:dyDescent="0.15">
      <c r="A65" s="1553"/>
      <c r="B65" s="1435"/>
      <c r="C65" s="1526"/>
      <c r="D65" s="3338" t="s">
        <v>2060</v>
      </c>
      <c r="E65" s="3338"/>
      <c r="F65" s="1743" t="s">
        <v>2061</v>
      </c>
      <c r="G65" s="1747"/>
      <c r="H65" s="1486"/>
      <c r="I65" s="1486"/>
      <c r="J65" s="1486"/>
      <c r="K65" s="1486"/>
      <c r="L65" s="1486"/>
      <c r="M65" s="1486"/>
      <c r="N65" s="1486"/>
      <c r="O65" s="1486"/>
      <c r="P65" s="1486"/>
      <c r="Q65" s="1486"/>
      <c r="R65" s="1486"/>
      <c r="S65" s="1486"/>
      <c r="T65" s="1486"/>
      <c r="U65" s="1486"/>
      <c r="V65" s="1486"/>
      <c r="W65" s="1486"/>
      <c r="X65" s="1486"/>
      <c r="Y65" s="1486"/>
      <c r="Z65" s="1486"/>
      <c r="AA65" s="1486"/>
      <c r="AB65" s="1486"/>
      <c r="AC65" s="1486"/>
      <c r="AD65" s="1486"/>
      <c r="AE65" s="1486"/>
      <c r="AF65" s="1486"/>
      <c r="AG65" s="1486"/>
      <c r="AH65" s="1748"/>
      <c r="AI65" s="1749"/>
      <c r="AJ65" s="1749"/>
      <c r="AK65" s="1749"/>
      <c r="AL65" s="1749"/>
      <c r="AM65" s="1749"/>
      <c r="AN65" s="1749"/>
      <c r="AO65" s="1749"/>
      <c r="AP65" s="1749"/>
      <c r="AQ65" s="1750"/>
      <c r="AR65" s="1660"/>
      <c r="AS65" s="1746"/>
      <c r="AT65" s="3339" t="s">
        <v>2062</v>
      </c>
      <c r="AU65" s="3339"/>
      <c r="AV65" s="3339"/>
      <c r="AW65" s="3339"/>
      <c r="AX65" s="3339"/>
      <c r="AY65" s="3339"/>
      <c r="AZ65" s="3339"/>
      <c r="BA65" s="3339"/>
      <c r="BB65" s="3339"/>
      <c r="BC65" s="3339"/>
      <c r="BD65" s="3339"/>
      <c r="BE65" s="3339"/>
      <c r="BF65" s="3339"/>
      <c r="BG65" s="3339"/>
      <c r="BH65" s="3339"/>
      <c r="BI65" s="3339"/>
      <c r="BJ65" s="3339"/>
      <c r="BK65" s="3339"/>
      <c r="BL65" s="3339"/>
      <c r="BM65" s="3339"/>
      <c r="BN65" s="3339"/>
      <c r="BO65" s="3339"/>
      <c r="BP65" s="3339"/>
      <c r="BQ65" s="1745"/>
      <c r="BR65" s="1745"/>
      <c r="BS65" s="1745"/>
      <c r="BT65" s="1745"/>
      <c r="BU65" s="1746"/>
      <c r="BV65" s="1745"/>
      <c r="BW65" s="1745"/>
      <c r="BX65" s="1745"/>
    </row>
    <row r="66" spans="1:78" ht="14.1" customHeight="1" x14ac:dyDescent="0.15">
      <c r="A66" s="1553"/>
      <c r="B66" s="1435"/>
      <c r="C66" s="1526"/>
      <c r="D66" s="3338" t="s">
        <v>2063</v>
      </c>
      <c r="E66" s="3338"/>
      <c r="F66" s="3340" t="s">
        <v>2064</v>
      </c>
      <c r="G66" s="3340"/>
      <c r="H66" s="3340"/>
      <c r="I66" s="3340"/>
      <c r="J66" s="3340"/>
      <c r="K66" s="3340"/>
      <c r="L66" s="3340"/>
      <c r="M66" s="3340"/>
      <c r="N66" s="3340"/>
      <c r="O66" s="3340"/>
      <c r="P66" s="3340"/>
      <c r="Q66" s="3340"/>
      <c r="R66" s="3340"/>
      <c r="S66" s="3340"/>
      <c r="T66" s="3340"/>
      <c r="U66" s="3340"/>
      <c r="V66" s="3340"/>
      <c r="W66" s="3340"/>
      <c r="X66" s="3340"/>
      <c r="Y66" s="3340"/>
      <c r="Z66" s="3340"/>
      <c r="AA66" s="3340"/>
      <c r="AB66" s="3340"/>
      <c r="AC66" s="3340"/>
      <c r="AD66" s="3340"/>
      <c r="AE66" s="3340"/>
      <c r="AF66" s="3340"/>
      <c r="AG66" s="3340"/>
      <c r="AH66" s="1748"/>
      <c r="AI66" s="1749"/>
      <c r="AJ66" s="1749"/>
      <c r="AK66" s="1749"/>
      <c r="AL66" s="1749"/>
      <c r="AM66" s="1749"/>
      <c r="AN66" s="1749"/>
      <c r="AO66" s="1749"/>
      <c r="AP66" s="1749"/>
      <c r="AQ66" s="1750"/>
      <c r="AR66" s="1660"/>
      <c r="AS66" s="1746"/>
      <c r="AT66" s="3339"/>
      <c r="AU66" s="3339"/>
      <c r="AV66" s="3339"/>
      <c r="AW66" s="3339"/>
      <c r="AX66" s="3339"/>
      <c r="AY66" s="3339"/>
      <c r="AZ66" s="3339"/>
      <c r="BA66" s="3339"/>
      <c r="BB66" s="3339"/>
      <c r="BC66" s="3339"/>
      <c r="BD66" s="3339"/>
      <c r="BE66" s="3339"/>
      <c r="BF66" s="3339"/>
      <c r="BG66" s="3339"/>
      <c r="BH66" s="3339"/>
      <c r="BI66" s="3339"/>
      <c r="BJ66" s="3339"/>
      <c r="BK66" s="3339"/>
      <c r="BL66" s="3339"/>
      <c r="BM66" s="3339"/>
      <c r="BN66" s="3339"/>
      <c r="BO66" s="3339"/>
      <c r="BP66" s="3339"/>
      <c r="BQ66" s="1745"/>
      <c r="BR66" s="1745"/>
      <c r="BS66" s="1745"/>
      <c r="BT66" s="1745"/>
      <c r="BU66" s="1746"/>
      <c r="BV66" s="1745"/>
      <c r="BW66" s="1745"/>
      <c r="BX66" s="1745"/>
    </row>
    <row r="67" spans="1:78" ht="14.1" customHeight="1" x14ac:dyDescent="0.15">
      <c r="A67" s="1553"/>
      <c r="B67" s="1435"/>
      <c r="C67" s="1526"/>
      <c r="D67" s="1751"/>
      <c r="E67" s="1486"/>
      <c r="F67" s="3340"/>
      <c r="G67" s="3340"/>
      <c r="H67" s="3340"/>
      <c r="I67" s="3340"/>
      <c r="J67" s="3340"/>
      <c r="K67" s="3340"/>
      <c r="L67" s="3340"/>
      <c r="M67" s="3340"/>
      <c r="N67" s="3340"/>
      <c r="O67" s="3340"/>
      <c r="P67" s="3340"/>
      <c r="Q67" s="3340"/>
      <c r="R67" s="3340"/>
      <c r="S67" s="3340"/>
      <c r="T67" s="3340"/>
      <c r="U67" s="3340"/>
      <c r="V67" s="3340"/>
      <c r="W67" s="3340"/>
      <c r="X67" s="3340"/>
      <c r="Y67" s="3340"/>
      <c r="Z67" s="3340"/>
      <c r="AA67" s="3340"/>
      <c r="AB67" s="3340"/>
      <c r="AC67" s="3340"/>
      <c r="AD67" s="3340"/>
      <c r="AE67" s="3340"/>
      <c r="AF67" s="3340"/>
      <c r="AG67" s="3340"/>
      <c r="AH67" s="1752" t="s">
        <v>238</v>
      </c>
      <c r="AI67" s="3341" t="s">
        <v>2065</v>
      </c>
      <c r="AJ67" s="3341"/>
      <c r="AK67" s="3341"/>
      <c r="AL67" s="3341"/>
      <c r="AM67" s="3341"/>
      <c r="AN67" s="3341"/>
      <c r="AO67" s="3341"/>
      <c r="AP67" s="3341"/>
      <c r="AQ67" s="3342"/>
      <c r="AR67" s="1660"/>
      <c r="AS67" s="1746"/>
      <c r="AT67" s="1477"/>
      <c r="AU67" s="1477"/>
      <c r="AV67" s="1477"/>
      <c r="AW67" s="1753"/>
      <c r="AX67" s="1754"/>
      <c r="AY67" s="1745"/>
      <c r="AZ67" s="1745"/>
      <c r="BA67" s="1745"/>
      <c r="BB67" s="1745"/>
      <c r="BC67" s="1745"/>
      <c r="BD67" s="1745"/>
      <c r="BE67" s="1745"/>
      <c r="BF67" s="1745"/>
      <c r="BG67" s="1745"/>
      <c r="BH67" s="1745"/>
      <c r="BI67" s="1745"/>
      <c r="BJ67" s="1745"/>
      <c r="BK67" s="1745"/>
      <c r="BL67" s="1745"/>
      <c r="BM67" s="1745"/>
      <c r="BN67" s="1745"/>
      <c r="BO67" s="1745"/>
      <c r="BP67" s="1745"/>
      <c r="BQ67" s="1745"/>
      <c r="BR67" s="1745"/>
      <c r="BS67" s="1745"/>
      <c r="BT67" s="1745"/>
      <c r="BU67" s="1746"/>
      <c r="BV67" s="1745"/>
      <c r="BW67" s="1745"/>
      <c r="BX67" s="1745"/>
    </row>
    <row r="68" spans="1:78" ht="14.1" customHeight="1" x14ac:dyDescent="0.15">
      <c r="B68" s="1435"/>
      <c r="C68" s="1526"/>
      <c r="D68" s="1552"/>
      <c r="E68" s="1755"/>
      <c r="F68" s="3340"/>
      <c r="G68" s="3340"/>
      <c r="H68" s="3340"/>
      <c r="I68" s="3340"/>
      <c r="J68" s="3340"/>
      <c r="K68" s="3340"/>
      <c r="L68" s="3340"/>
      <c r="M68" s="3340"/>
      <c r="N68" s="3340"/>
      <c r="O68" s="3340"/>
      <c r="P68" s="3340"/>
      <c r="Q68" s="3340"/>
      <c r="R68" s="3340"/>
      <c r="S68" s="3340"/>
      <c r="T68" s="3340"/>
      <c r="U68" s="3340"/>
      <c r="V68" s="3340"/>
      <c r="W68" s="3340"/>
      <c r="X68" s="3340"/>
      <c r="Y68" s="3340"/>
      <c r="Z68" s="3340"/>
      <c r="AA68" s="3340"/>
      <c r="AB68" s="3340"/>
      <c r="AC68" s="3340"/>
      <c r="AD68" s="3340"/>
      <c r="AE68" s="3340"/>
      <c r="AF68" s="3340"/>
      <c r="AG68" s="3340"/>
      <c r="AH68" s="1756"/>
      <c r="AI68" s="3341"/>
      <c r="AJ68" s="3341"/>
      <c r="AK68" s="3341"/>
      <c r="AL68" s="3341"/>
      <c r="AM68" s="3341"/>
      <c r="AN68" s="3341"/>
      <c r="AO68" s="3341"/>
      <c r="AP68" s="3341"/>
      <c r="AQ68" s="3342"/>
      <c r="AR68" s="1660"/>
      <c r="AS68" s="1746"/>
      <c r="AT68" s="1477"/>
      <c r="AU68" s="1477"/>
      <c r="AV68" s="1477"/>
      <c r="AW68" s="1753"/>
      <c r="AX68" s="1754"/>
      <c r="AY68" s="1745"/>
      <c r="AZ68" s="1745"/>
      <c r="BA68" s="1745"/>
      <c r="BB68" s="1745"/>
      <c r="BC68" s="1745"/>
      <c r="BD68" s="1745"/>
      <c r="BE68" s="1745"/>
      <c r="BF68" s="1745"/>
      <c r="BG68" s="1745"/>
      <c r="BH68" s="1745"/>
      <c r="BI68" s="1745"/>
      <c r="BJ68" s="1745"/>
      <c r="BK68" s="1745"/>
      <c r="BL68" s="1745"/>
      <c r="BM68" s="1745"/>
      <c r="BN68" s="1745"/>
      <c r="BO68" s="1745"/>
      <c r="BP68" s="1745"/>
      <c r="BQ68" s="1745"/>
      <c r="BR68" s="1745"/>
      <c r="BS68" s="1745"/>
      <c r="BT68" s="1745"/>
      <c r="BU68" s="1746"/>
      <c r="BV68" s="1745"/>
      <c r="BW68" s="1745"/>
      <c r="BX68" s="1745"/>
    </row>
    <row r="69" spans="1:78" ht="14.1" customHeight="1" x14ac:dyDescent="0.15">
      <c r="B69" s="1435"/>
      <c r="C69" s="1607" t="s">
        <v>942</v>
      </c>
      <c r="D69" s="1652"/>
      <c r="E69" s="1617"/>
      <c r="F69" s="1629"/>
      <c r="G69" s="1629"/>
      <c r="H69" s="1629"/>
      <c r="I69" s="1629"/>
      <c r="J69" s="1629"/>
      <c r="K69" s="1629"/>
      <c r="L69" s="1629"/>
      <c r="M69" s="1629"/>
      <c r="N69" s="1629"/>
      <c r="O69" s="1629"/>
      <c r="P69" s="1629"/>
      <c r="Q69" s="1629"/>
      <c r="R69" s="1629"/>
      <c r="S69" s="1629"/>
      <c r="T69" s="1629"/>
      <c r="U69" s="1629"/>
      <c r="V69" s="1629"/>
      <c r="W69" s="1629"/>
      <c r="X69" s="1629"/>
      <c r="Y69" s="1629"/>
      <c r="Z69" s="1629"/>
      <c r="AA69" s="1629"/>
      <c r="AB69" s="1720"/>
      <c r="AC69" s="1629"/>
      <c r="AD69" s="1629"/>
      <c r="AE69" s="1629"/>
      <c r="AF69" s="1629"/>
      <c r="AG69" s="1629"/>
      <c r="AH69" s="1628"/>
      <c r="AI69" s="3341"/>
      <c r="AJ69" s="3341"/>
      <c r="AK69" s="3341"/>
      <c r="AL69" s="3341"/>
      <c r="AM69" s="3341"/>
      <c r="AN69" s="3341"/>
      <c r="AO69" s="3341"/>
      <c r="AP69" s="3341"/>
      <c r="AQ69" s="3342"/>
      <c r="AR69" s="1660"/>
      <c r="AS69" s="3031" t="s">
        <v>2066</v>
      </c>
      <c r="AT69" s="3031"/>
      <c r="AU69" s="3031"/>
      <c r="AV69" s="3031"/>
      <c r="AW69" s="3031"/>
      <c r="AX69" s="3031"/>
      <c r="AY69" s="3031"/>
      <c r="AZ69" s="3031"/>
      <c r="BA69" s="3031"/>
      <c r="BB69" s="3031"/>
      <c r="BC69" s="3031"/>
      <c r="BD69" s="3031"/>
      <c r="BE69" s="3031"/>
      <c r="BF69" s="3031"/>
      <c r="BG69" s="3031"/>
      <c r="BH69" s="3031"/>
      <c r="BI69" s="3031"/>
      <c r="BJ69" s="3031"/>
      <c r="BK69" s="3031"/>
      <c r="BL69" s="3031"/>
      <c r="BM69" s="3031"/>
      <c r="BN69" s="3031"/>
      <c r="BO69" s="3031"/>
      <c r="BP69" s="3031"/>
      <c r="BQ69" s="3031"/>
      <c r="BR69" s="3031"/>
      <c r="BS69" s="3031"/>
      <c r="BT69" s="3031"/>
      <c r="BU69" s="3031"/>
      <c r="BV69" s="3031"/>
      <c r="BW69" s="3031"/>
      <c r="BX69" s="3031"/>
      <c r="BY69" s="1465"/>
      <c r="BZ69" s="1465"/>
    </row>
    <row r="70" spans="1:78" ht="14.1" customHeight="1" x14ac:dyDescent="0.15">
      <c r="B70" s="1435"/>
      <c r="C70" s="1526"/>
      <c r="D70" s="1526"/>
      <c r="E70" s="1526"/>
      <c r="F70" s="1526"/>
      <c r="G70" s="1526"/>
      <c r="H70" s="1526"/>
      <c r="I70" s="1526"/>
      <c r="J70" s="1526"/>
      <c r="K70" s="1526"/>
      <c r="L70" s="1526"/>
      <c r="M70" s="1526"/>
      <c r="N70" s="1526"/>
      <c r="O70" s="1526"/>
      <c r="P70" s="1526"/>
      <c r="Q70" s="1526"/>
      <c r="R70" s="1526"/>
      <c r="S70" s="1526"/>
      <c r="T70" s="1526"/>
      <c r="U70" s="1526"/>
      <c r="V70" s="1526"/>
      <c r="W70" s="1526"/>
      <c r="X70" s="1526"/>
      <c r="Y70" s="1526"/>
      <c r="Z70" s="1526"/>
      <c r="AA70" s="1526"/>
      <c r="AB70" s="1541"/>
      <c r="AC70" s="1526"/>
      <c r="AD70" s="1526"/>
      <c r="AE70" s="1526"/>
      <c r="AF70" s="1526"/>
      <c r="AG70" s="1526"/>
      <c r="AH70" s="1628"/>
      <c r="AI70" s="3341"/>
      <c r="AJ70" s="3341"/>
      <c r="AK70" s="3341"/>
      <c r="AL70" s="3341"/>
      <c r="AM70" s="3341"/>
      <c r="AN70" s="3341"/>
      <c r="AO70" s="3341"/>
      <c r="AP70" s="3341"/>
      <c r="AQ70" s="3342"/>
      <c r="AR70" s="1660"/>
      <c r="AS70" s="3031"/>
      <c r="AT70" s="3031"/>
      <c r="AU70" s="3031"/>
      <c r="AV70" s="3031"/>
      <c r="AW70" s="3031"/>
      <c r="AX70" s="3031"/>
      <c r="AY70" s="3031"/>
      <c r="AZ70" s="3031"/>
      <c r="BA70" s="3031"/>
      <c r="BB70" s="3031"/>
      <c r="BC70" s="3031"/>
      <c r="BD70" s="3031"/>
      <c r="BE70" s="3031"/>
      <c r="BF70" s="3031"/>
      <c r="BG70" s="3031"/>
      <c r="BH70" s="3031"/>
      <c r="BI70" s="3031"/>
      <c r="BJ70" s="3031"/>
      <c r="BK70" s="3031"/>
      <c r="BL70" s="3031"/>
      <c r="BM70" s="3031"/>
      <c r="BN70" s="3031"/>
      <c r="BO70" s="3031"/>
      <c r="BP70" s="3031"/>
      <c r="BQ70" s="3031"/>
      <c r="BR70" s="3031"/>
      <c r="BS70" s="3031"/>
      <c r="BT70" s="3031"/>
      <c r="BU70" s="3031"/>
      <c r="BV70" s="3031"/>
      <c r="BW70" s="3031"/>
      <c r="BX70" s="3031"/>
    </row>
    <row r="71" spans="1:78" ht="14.1" customHeight="1" x14ac:dyDescent="0.15">
      <c r="B71" s="1435"/>
      <c r="C71" s="3049" t="s">
        <v>2067</v>
      </c>
      <c r="D71" s="3049"/>
      <c r="E71" s="3049"/>
      <c r="F71" s="3049"/>
      <c r="G71" s="3049"/>
      <c r="H71" s="3049"/>
      <c r="I71" s="3049"/>
      <c r="J71" s="3049"/>
      <c r="K71" s="3049"/>
      <c r="L71" s="3049"/>
      <c r="M71" s="3049"/>
      <c r="N71" s="3049"/>
      <c r="O71" s="3049"/>
      <c r="P71" s="3049"/>
      <c r="Q71" s="3049"/>
      <c r="R71" s="3049"/>
      <c r="S71" s="3049"/>
      <c r="T71" s="3049"/>
      <c r="U71" s="3049"/>
      <c r="V71" s="3049"/>
      <c r="W71" s="3049"/>
      <c r="X71" s="3049"/>
      <c r="Y71" s="3049"/>
      <c r="Z71" s="3049"/>
      <c r="AA71" s="3049"/>
      <c r="AB71" s="3049"/>
      <c r="AC71" s="3049"/>
      <c r="AD71" s="3049"/>
      <c r="AE71" s="3049"/>
      <c r="AF71" s="3049"/>
      <c r="AG71" s="3331"/>
      <c r="AH71" s="1518" t="s">
        <v>238</v>
      </c>
      <c r="AI71" s="3332" t="s">
        <v>2068</v>
      </c>
      <c r="AJ71" s="3332"/>
      <c r="AK71" s="3332"/>
      <c r="AL71" s="3332"/>
      <c r="AM71" s="3332"/>
      <c r="AN71" s="3332"/>
      <c r="AO71" s="3332"/>
      <c r="AP71" s="3332"/>
      <c r="AQ71" s="3333"/>
      <c r="AR71" s="1660"/>
      <c r="AS71" s="3031"/>
      <c r="AT71" s="3031"/>
      <c r="AU71" s="3031"/>
      <c r="AV71" s="3031"/>
      <c r="AW71" s="3031"/>
      <c r="AX71" s="3031"/>
      <c r="AY71" s="3031"/>
      <c r="AZ71" s="3031"/>
      <c r="BA71" s="3031"/>
      <c r="BB71" s="3031"/>
      <c r="BC71" s="3031"/>
      <c r="BD71" s="3031"/>
      <c r="BE71" s="3031"/>
      <c r="BF71" s="3031"/>
      <c r="BG71" s="3031"/>
      <c r="BH71" s="3031"/>
      <c r="BI71" s="3031"/>
      <c r="BJ71" s="3031"/>
      <c r="BK71" s="3031"/>
      <c r="BL71" s="3031"/>
      <c r="BM71" s="3031"/>
      <c r="BN71" s="3031"/>
      <c r="BO71" s="3031"/>
      <c r="BP71" s="3031"/>
      <c r="BQ71" s="3031"/>
      <c r="BR71" s="3031"/>
      <c r="BS71" s="3031"/>
      <c r="BT71" s="3031"/>
      <c r="BU71" s="3031"/>
      <c r="BV71" s="3031"/>
      <c r="BW71" s="3031"/>
      <c r="BX71" s="3031"/>
    </row>
    <row r="72" spans="1:78" ht="12.95" customHeight="1" x14ac:dyDescent="0.15">
      <c r="B72" s="1435"/>
      <c r="C72" s="1607"/>
      <c r="D72" s="1544" t="s">
        <v>1588</v>
      </c>
      <c r="E72" s="1617"/>
      <c r="F72" s="1629"/>
      <c r="G72" s="1629"/>
      <c r="H72" s="1629"/>
      <c r="I72" s="1629"/>
      <c r="J72" s="1629"/>
      <c r="K72" s="1629"/>
      <c r="L72" s="1629"/>
      <c r="M72" s="1629"/>
      <c r="N72" s="1629"/>
      <c r="O72" s="1629"/>
      <c r="P72" s="1629"/>
      <c r="Q72" s="1629"/>
      <c r="R72" s="1629"/>
      <c r="S72" s="1629"/>
      <c r="T72" s="1629"/>
      <c r="U72" s="1629"/>
      <c r="V72" s="1629"/>
      <c r="W72" s="1629"/>
      <c r="X72" s="1629"/>
      <c r="Y72" s="1526"/>
      <c r="Z72" s="1526"/>
      <c r="AA72" s="1526"/>
      <c r="AB72" s="1541"/>
      <c r="AC72" s="1526"/>
      <c r="AD72" s="1526"/>
      <c r="AE72" s="1462"/>
      <c r="AF72" s="1462"/>
      <c r="AG72" s="1462"/>
      <c r="AH72" s="1628"/>
      <c r="AI72" s="3332"/>
      <c r="AJ72" s="3332"/>
      <c r="AK72" s="3332"/>
      <c r="AL72" s="3332"/>
      <c r="AM72" s="3332"/>
      <c r="AN72" s="3332"/>
      <c r="AO72" s="3332"/>
      <c r="AP72" s="3332"/>
      <c r="AQ72" s="3333"/>
      <c r="AR72" s="1660"/>
      <c r="AS72" s="3031"/>
      <c r="AT72" s="3031"/>
      <c r="AU72" s="3031"/>
      <c r="AV72" s="3031"/>
      <c r="AW72" s="3031"/>
      <c r="AX72" s="3031"/>
      <c r="AY72" s="3031"/>
      <c r="AZ72" s="3031"/>
      <c r="BA72" s="3031"/>
      <c r="BB72" s="3031"/>
      <c r="BC72" s="3031"/>
      <c r="BD72" s="3031"/>
      <c r="BE72" s="3031"/>
      <c r="BF72" s="3031"/>
      <c r="BG72" s="3031"/>
      <c r="BH72" s="3031"/>
      <c r="BI72" s="3031"/>
      <c r="BJ72" s="3031"/>
      <c r="BK72" s="3031"/>
      <c r="BL72" s="3031"/>
      <c r="BM72" s="3031"/>
      <c r="BN72" s="3031"/>
      <c r="BO72" s="3031"/>
      <c r="BP72" s="3031"/>
      <c r="BQ72" s="3031"/>
      <c r="BR72" s="3031"/>
      <c r="BS72" s="3031"/>
      <c r="BT72" s="3031"/>
      <c r="BU72" s="3031"/>
      <c r="BV72" s="3031"/>
      <c r="BW72" s="3031"/>
      <c r="BX72" s="3031"/>
    </row>
    <row r="73" spans="1:78" ht="13.5" customHeight="1" thickBot="1" x14ac:dyDescent="0.2">
      <c r="B73" s="1581"/>
      <c r="C73" s="1662"/>
      <c r="D73" s="1662"/>
      <c r="E73" s="1662"/>
      <c r="F73" s="1662"/>
      <c r="G73" s="1662"/>
      <c r="H73" s="1662"/>
      <c r="I73" s="1662"/>
      <c r="J73" s="1662"/>
      <c r="K73" s="1662"/>
      <c r="L73" s="1662"/>
      <c r="M73" s="1662"/>
      <c r="N73" s="1662"/>
      <c r="O73" s="1662"/>
      <c r="P73" s="1662"/>
      <c r="Q73" s="1662"/>
      <c r="R73" s="1662"/>
      <c r="S73" s="1662"/>
      <c r="T73" s="1662"/>
      <c r="U73" s="1662"/>
      <c r="V73" s="1662"/>
      <c r="W73" s="1662"/>
      <c r="X73" s="1662"/>
      <c r="Y73" s="1662"/>
      <c r="Z73" s="1662"/>
      <c r="AA73" s="1662"/>
      <c r="AB73" s="1757"/>
      <c r="AC73" s="1662"/>
      <c r="AD73" s="1662"/>
      <c r="AE73" s="1662"/>
      <c r="AF73" s="1662"/>
      <c r="AG73" s="1662"/>
      <c r="AH73" s="1758"/>
      <c r="AI73" s="3334"/>
      <c r="AJ73" s="3334"/>
      <c r="AK73" s="3334"/>
      <c r="AL73" s="3334"/>
      <c r="AM73" s="3334"/>
      <c r="AN73" s="3334"/>
      <c r="AO73" s="3334"/>
      <c r="AP73" s="3334"/>
      <c r="AQ73" s="3335"/>
      <c r="AR73" s="1526"/>
      <c r="AS73" s="3031"/>
      <c r="AT73" s="3031"/>
      <c r="AU73" s="3031"/>
      <c r="AV73" s="3031"/>
      <c r="AW73" s="3031"/>
      <c r="AX73" s="3031"/>
      <c r="AY73" s="3031"/>
      <c r="AZ73" s="3031"/>
      <c r="BA73" s="3031"/>
      <c r="BB73" s="3031"/>
      <c r="BC73" s="3031"/>
      <c r="BD73" s="3031"/>
      <c r="BE73" s="3031"/>
      <c r="BF73" s="3031"/>
      <c r="BG73" s="3031"/>
      <c r="BH73" s="3031"/>
      <c r="BI73" s="3031"/>
      <c r="BJ73" s="3031"/>
      <c r="BK73" s="3031"/>
      <c r="BL73" s="3031"/>
      <c r="BM73" s="3031"/>
      <c r="BN73" s="3031"/>
      <c r="BO73" s="3031"/>
      <c r="BP73" s="3031"/>
      <c r="BQ73" s="3031"/>
      <c r="BR73" s="3031"/>
      <c r="BS73" s="3031"/>
      <c r="BT73" s="3031"/>
      <c r="BU73" s="3031"/>
      <c r="BV73" s="3031"/>
      <c r="BW73" s="3031"/>
      <c r="BX73" s="3031"/>
    </row>
    <row r="74" spans="1:78" x14ac:dyDescent="0.15">
      <c r="B74" s="1526"/>
      <c r="C74" s="1526"/>
      <c r="D74" s="1526"/>
      <c r="E74" s="1526"/>
      <c r="F74" s="1526"/>
      <c r="G74" s="1526"/>
      <c r="H74" s="1526"/>
      <c r="I74" s="1526"/>
      <c r="J74" s="1526"/>
      <c r="K74" s="1526"/>
      <c r="L74" s="1526"/>
      <c r="M74" s="1526"/>
      <c r="N74" s="1526"/>
      <c r="O74" s="1526"/>
      <c r="P74" s="1526"/>
      <c r="Q74" s="1526"/>
      <c r="R74" s="1526"/>
      <c r="S74" s="1526"/>
      <c r="T74" s="1526"/>
      <c r="U74" s="1526"/>
      <c r="V74" s="1526"/>
      <c r="W74" s="1526"/>
      <c r="X74" s="1526"/>
      <c r="Y74" s="1526"/>
      <c r="Z74" s="1526"/>
      <c r="AA74" s="1526"/>
      <c r="AB74" s="1541"/>
      <c r="AC74" s="1526"/>
      <c r="AD74" s="1526"/>
      <c r="AE74" s="1526"/>
      <c r="AF74" s="1526"/>
      <c r="AG74" s="1526"/>
      <c r="AH74" s="1526"/>
      <c r="AI74" s="1611"/>
      <c r="AJ74" s="1526"/>
      <c r="AK74" s="1526"/>
      <c r="AL74" s="1611"/>
      <c r="AM74" s="1526"/>
      <c r="AN74" s="1637"/>
      <c r="AO74" s="1759"/>
      <c r="AP74" s="1526"/>
      <c r="AQ74" s="1526"/>
      <c r="AR74" s="1526"/>
      <c r="AS74" s="3031"/>
      <c r="AT74" s="3031"/>
      <c r="AU74" s="3031"/>
      <c r="AV74" s="3031"/>
      <c r="AW74" s="3031"/>
      <c r="AX74" s="3031"/>
      <c r="AY74" s="3031"/>
      <c r="AZ74" s="3031"/>
      <c r="BA74" s="3031"/>
      <c r="BB74" s="3031"/>
      <c r="BC74" s="3031"/>
      <c r="BD74" s="3031"/>
      <c r="BE74" s="3031"/>
      <c r="BF74" s="3031"/>
      <c r="BG74" s="3031"/>
      <c r="BH74" s="3031"/>
      <c r="BI74" s="3031"/>
      <c r="BJ74" s="3031"/>
      <c r="BK74" s="3031"/>
      <c r="BL74" s="3031"/>
      <c r="BM74" s="3031"/>
      <c r="BN74" s="3031"/>
      <c r="BO74" s="3031"/>
      <c r="BP74" s="3031"/>
      <c r="BQ74" s="3031"/>
      <c r="BR74" s="3031"/>
      <c r="BS74" s="3031"/>
      <c r="BT74" s="3031"/>
      <c r="BU74" s="3031"/>
      <c r="BV74" s="3031"/>
      <c r="BW74" s="3031"/>
      <c r="BX74" s="3031"/>
    </row>
    <row r="75" spans="1:78" x14ac:dyDescent="0.15">
      <c r="B75" s="1526"/>
      <c r="C75" s="1526"/>
      <c r="D75" s="1526"/>
      <c r="E75" s="1526"/>
      <c r="F75" s="1526"/>
      <c r="G75" s="1526"/>
      <c r="H75" s="1526"/>
      <c r="I75" s="1526"/>
      <c r="J75" s="1526"/>
      <c r="K75" s="1526"/>
      <c r="L75" s="1526"/>
      <c r="M75" s="1526"/>
      <c r="N75" s="1526"/>
      <c r="O75" s="1526"/>
      <c r="P75" s="1526"/>
      <c r="Q75" s="1526"/>
      <c r="R75" s="1526"/>
      <c r="S75" s="1526"/>
      <c r="T75" s="1526"/>
      <c r="U75" s="1526"/>
      <c r="V75" s="1526"/>
      <c r="W75" s="1526"/>
      <c r="X75" s="1526"/>
      <c r="Y75" s="1526"/>
      <c r="Z75" s="1526"/>
      <c r="AA75" s="1526"/>
      <c r="AB75" s="1541"/>
      <c r="AC75" s="1526"/>
      <c r="AD75" s="1526"/>
      <c r="AE75" s="1526"/>
      <c r="AF75" s="1526"/>
      <c r="AG75" s="1526"/>
      <c r="AH75" s="1526"/>
      <c r="AI75" s="1611"/>
      <c r="AJ75" s="1526"/>
      <c r="AK75" s="1526"/>
      <c r="AL75" s="1611"/>
      <c r="AM75" s="1526"/>
      <c r="AN75" s="1637"/>
      <c r="AO75" s="1759"/>
      <c r="AP75" s="1526"/>
      <c r="AQ75" s="1526"/>
      <c r="AR75" s="1526"/>
      <c r="AS75" s="3031"/>
      <c r="AT75" s="3031"/>
      <c r="AU75" s="3031"/>
      <c r="AV75" s="3031"/>
      <c r="AW75" s="3031"/>
      <c r="AX75" s="3031"/>
      <c r="AY75" s="3031"/>
      <c r="AZ75" s="3031"/>
      <c r="BA75" s="3031"/>
      <c r="BB75" s="3031"/>
      <c r="BC75" s="3031"/>
      <c r="BD75" s="3031"/>
      <c r="BE75" s="3031"/>
      <c r="BF75" s="3031"/>
      <c r="BG75" s="3031"/>
      <c r="BH75" s="3031"/>
      <c r="BI75" s="3031"/>
      <c r="BJ75" s="3031"/>
      <c r="BK75" s="3031"/>
      <c r="BL75" s="3031"/>
      <c r="BM75" s="3031"/>
      <c r="BN75" s="3031"/>
      <c r="BO75" s="3031"/>
      <c r="BP75" s="3031"/>
      <c r="BQ75" s="3031"/>
      <c r="BR75" s="3031"/>
      <c r="BS75" s="3031"/>
      <c r="BT75" s="3031"/>
      <c r="BU75" s="3031"/>
      <c r="BV75" s="3031"/>
      <c r="BW75" s="3031"/>
      <c r="BX75" s="3031"/>
    </row>
    <row r="76" spans="1:78" x14ac:dyDescent="0.15">
      <c r="B76" s="1526"/>
      <c r="C76" s="1526"/>
      <c r="D76" s="1526"/>
      <c r="E76" s="1526"/>
      <c r="F76" s="1526"/>
      <c r="G76" s="1526"/>
      <c r="H76" s="1526"/>
      <c r="I76" s="1526"/>
      <c r="J76" s="1526"/>
      <c r="K76" s="1526"/>
      <c r="L76" s="1526"/>
      <c r="M76" s="1526"/>
      <c r="N76" s="1526"/>
      <c r="O76" s="1526"/>
      <c r="P76" s="1526"/>
      <c r="Q76" s="1526"/>
      <c r="R76" s="1526"/>
      <c r="S76" s="1526"/>
      <c r="T76" s="1526"/>
      <c r="U76" s="1526"/>
      <c r="V76" s="1526"/>
      <c r="W76" s="1526"/>
      <c r="X76" s="1526"/>
      <c r="Y76" s="1526"/>
      <c r="Z76" s="1526"/>
      <c r="AA76" s="1526"/>
      <c r="AB76" s="1541"/>
      <c r="AC76" s="1526"/>
      <c r="AD76" s="1526"/>
      <c r="AE76" s="1526"/>
      <c r="AF76" s="1526"/>
      <c r="AG76" s="1526"/>
      <c r="AH76" s="1526"/>
      <c r="AI76" s="1611"/>
      <c r="AJ76" s="1526"/>
      <c r="AK76" s="1526"/>
      <c r="AL76" s="1611"/>
      <c r="AM76" s="1526"/>
      <c r="AN76" s="1637"/>
      <c r="AO76" s="1759"/>
      <c r="AP76" s="1526"/>
      <c r="AQ76" s="1526"/>
      <c r="AR76" s="1526"/>
      <c r="AS76" s="3031"/>
      <c r="AT76" s="3031"/>
      <c r="AU76" s="3031"/>
      <c r="AV76" s="3031"/>
      <c r="AW76" s="3031"/>
      <c r="AX76" s="3031"/>
      <c r="AY76" s="3031"/>
      <c r="AZ76" s="3031"/>
      <c r="BA76" s="3031"/>
      <c r="BB76" s="3031"/>
      <c r="BC76" s="3031"/>
      <c r="BD76" s="3031"/>
      <c r="BE76" s="3031"/>
      <c r="BF76" s="3031"/>
      <c r="BG76" s="3031"/>
      <c r="BH76" s="3031"/>
      <c r="BI76" s="3031"/>
      <c r="BJ76" s="3031"/>
      <c r="BK76" s="3031"/>
      <c r="BL76" s="3031"/>
      <c r="BM76" s="3031"/>
      <c r="BN76" s="3031"/>
      <c r="BO76" s="3031"/>
      <c r="BP76" s="3031"/>
      <c r="BQ76" s="3031"/>
      <c r="BR76" s="3031"/>
      <c r="BS76" s="3031"/>
      <c r="BT76" s="3031"/>
      <c r="BU76" s="3031"/>
      <c r="BV76" s="3031"/>
      <c r="BW76" s="3031"/>
      <c r="BX76" s="3031"/>
    </row>
    <row r="77" spans="1:78" x14ac:dyDescent="0.15">
      <c r="B77" s="1526"/>
      <c r="C77" s="1526"/>
      <c r="D77" s="1526"/>
      <c r="E77" s="1526"/>
      <c r="F77" s="1526"/>
      <c r="G77" s="1526"/>
      <c r="H77" s="1526"/>
      <c r="I77" s="1526"/>
      <c r="J77" s="1526"/>
      <c r="K77" s="1526"/>
      <c r="L77" s="1526"/>
      <c r="M77" s="1526"/>
      <c r="N77" s="1526"/>
      <c r="O77" s="1526"/>
      <c r="P77" s="1526"/>
      <c r="Q77" s="1526"/>
      <c r="R77" s="1526"/>
      <c r="S77" s="1526"/>
      <c r="T77" s="1526"/>
      <c r="U77" s="1526"/>
      <c r="V77" s="1526"/>
      <c r="W77" s="1526"/>
      <c r="X77" s="1526"/>
      <c r="Y77" s="1526"/>
      <c r="Z77" s="1526"/>
      <c r="AA77" s="1526"/>
      <c r="AB77" s="1541"/>
      <c r="AC77" s="1526"/>
      <c r="AD77" s="1526"/>
      <c r="AE77" s="1526"/>
      <c r="AF77" s="1526"/>
      <c r="AG77" s="1526"/>
      <c r="AH77" s="1526"/>
      <c r="AI77" s="1611"/>
      <c r="AJ77" s="1526"/>
      <c r="AK77" s="1526"/>
      <c r="AL77" s="1611"/>
      <c r="AM77" s="1526"/>
      <c r="AN77" s="1637"/>
      <c r="AO77" s="1759"/>
      <c r="AP77" s="1526"/>
      <c r="AQ77" s="1526"/>
      <c r="AR77" s="1526"/>
      <c r="AS77" s="3031"/>
      <c r="AT77" s="3031"/>
      <c r="AU77" s="3031"/>
      <c r="AV77" s="3031"/>
      <c r="AW77" s="3031"/>
      <c r="AX77" s="3031"/>
      <c r="AY77" s="3031"/>
      <c r="AZ77" s="3031"/>
      <c r="BA77" s="3031"/>
      <c r="BB77" s="3031"/>
      <c r="BC77" s="3031"/>
      <c r="BD77" s="3031"/>
      <c r="BE77" s="3031"/>
      <c r="BF77" s="3031"/>
      <c r="BG77" s="3031"/>
      <c r="BH77" s="3031"/>
      <c r="BI77" s="3031"/>
      <c r="BJ77" s="3031"/>
      <c r="BK77" s="3031"/>
      <c r="BL77" s="3031"/>
      <c r="BM77" s="3031"/>
      <c r="BN77" s="3031"/>
      <c r="BO77" s="3031"/>
      <c r="BP77" s="3031"/>
      <c r="BQ77" s="3031"/>
      <c r="BR77" s="3031"/>
      <c r="BS77" s="3031"/>
      <c r="BT77" s="3031"/>
      <c r="BU77" s="3031"/>
      <c r="BV77" s="3031"/>
      <c r="BW77" s="3031"/>
      <c r="BX77" s="3031"/>
    </row>
    <row r="78" spans="1:78" x14ac:dyDescent="0.15">
      <c r="B78" s="1526"/>
      <c r="C78" s="1526"/>
      <c r="D78" s="1526"/>
      <c r="E78" s="1526"/>
      <c r="F78" s="1526"/>
      <c r="G78" s="1526"/>
      <c r="H78" s="1526"/>
      <c r="I78" s="1526"/>
      <c r="J78" s="1526"/>
      <c r="K78" s="1526"/>
      <c r="L78" s="1526"/>
      <c r="M78" s="1526"/>
      <c r="N78" s="1526"/>
      <c r="O78" s="1526"/>
      <c r="P78" s="1526"/>
      <c r="Q78" s="1526"/>
      <c r="R78" s="1526"/>
      <c r="S78" s="1526"/>
      <c r="T78" s="1526"/>
      <c r="U78" s="1526"/>
      <c r="V78" s="1526"/>
      <c r="W78" s="1526"/>
      <c r="X78" s="1526"/>
      <c r="Y78" s="1526"/>
      <c r="Z78" s="1526"/>
      <c r="AA78" s="1526"/>
      <c r="AB78" s="1541"/>
      <c r="AC78" s="1526"/>
      <c r="AD78" s="1526"/>
      <c r="AE78" s="1526"/>
      <c r="AF78" s="1526"/>
      <c r="AG78" s="1526"/>
      <c r="AH78" s="1526"/>
      <c r="AI78" s="1611"/>
      <c r="AJ78" s="1526"/>
      <c r="AK78" s="1526"/>
      <c r="AL78" s="1611"/>
      <c r="AM78" s="1526"/>
      <c r="AN78" s="1637"/>
      <c r="AO78" s="1759"/>
      <c r="AP78" s="1526"/>
      <c r="AQ78" s="1526"/>
      <c r="AR78" s="1526"/>
      <c r="AS78" s="3031"/>
      <c r="AT78" s="3031"/>
      <c r="AU78" s="3031"/>
      <c r="AV78" s="3031"/>
      <c r="AW78" s="3031"/>
      <c r="AX78" s="3031"/>
      <c r="AY78" s="3031"/>
      <c r="AZ78" s="3031"/>
      <c r="BA78" s="3031"/>
      <c r="BB78" s="3031"/>
      <c r="BC78" s="3031"/>
      <c r="BD78" s="3031"/>
      <c r="BE78" s="3031"/>
      <c r="BF78" s="3031"/>
      <c r="BG78" s="3031"/>
      <c r="BH78" s="3031"/>
      <c r="BI78" s="3031"/>
      <c r="BJ78" s="3031"/>
      <c r="BK78" s="3031"/>
      <c r="BL78" s="3031"/>
      <c r="BM78" s="3031"/>
      <c r="BN78" s="3031"/>
      <c r="BO78" s="3031"/>
      <c r="BP78" s="3031"/>
      <c r="BQ78" s="3031"/>
      <c r="BR78" s="3031"/>
      <c r="BS78" s="3031"/>
      <c r="BT78" s="3031"/>
      <c r="BU78" s="3031"/>
      <c r="BV78" s="3031"/>
      <c r="BW78" s="3031"/>
      <c r="BX78" s="3031"/>
    </row>
    <row r="79" spans="1:78" x14ac:dyDescent="0.15">
      <c r="B79" s="1526"/>
      <c r="C79" s="1526"/>
      <c r="D79" s="1526"/>
      <c r="E79" s="1526"/>
      <c r="F79" s="1526"/>
      <c r="G79" s="1526"/>
      <c r="H79" s="1526"/>
      <c r="I79" s="1526"/>
      <c r="J79" s="1526"/>
      <c r="K79" s="1526"/>
      <c r="L79" s="1526"/>
      <c r="M79" s="1526"/>
      <c r="N79" s="1526"/>
      <c r="O79" s="1526"/>
      <c r="P79" s="1526"/>
      <c r="Q79" s="1526"/>
      <c r="R79" s="1526"/>
      <c r="S79" s="1526"/>
      <c r="T79" s="1526"/>
      <c r="U79" s="1526"/>
      <c r="V79" s="1526"/>
      <c r="W79" s="1526"/>
      <c r="X79" s="1526"/>
      <c r="Y79" s="1526"/>
      <c r="Z79" s="1526"/>
      <c r="AA79" s="1526"/>
      <c r="AB79" s="1541"/>
      <c r="AC79" s="1526"/>
      <c r="AD79" s="1526"/>
      <c r="AE79" s="1526"/>
      <c r="AF79" s="1526"/>
      <c r="AG79" s="1526"/>
      <c r="AH79" s="1526"/>
      <c r="AI79" s="1526"/>
      <c r="AJ79" s="1526"/>
      <c r="AK79" s="1526"/>
      <c r="AL79" s="1526"/>
      <c r="AM79" s="1526"/>
      <c r="AN79" s="1637"/>
      <c r="AO79" s="1759"/>
      <c r="AP79" s="1526"/>
      <c r="AQ79" s="1526"/>
      <c r="AR79" s="1526"/>
      <c r="AS79" s="3031"/>
      <c r="AT79" s="3031"/>
      <c r="AU79" s="3031"/>
      <c r="AV79" s="3031"/>
      <c r="AW79" s="3031"/>
      <c r="AX79" s="3031"/>
      <c r="AY79" s="3031"/>
      <c r="AZ79" s="3031"/>
      <c r="BA79" s="3031"/>
      <c r="BB79" s="3031"/>
      <c r="BC79" s="3031"/>
      <c r="BD79" s="3031"/>
      <c r="BE79" s="3031"/>
      <c r="BF79" s="3031"/>
      <c r="BG79" s="3031"/>
      <c r="BH79" s="3031"/>
      <c r="BI79" s="3031"/>
      <c r="BJ79" s="3031"/>
      <c r="BK79" s="3031"/>
      <c r="BL79" s="3031"/>
      <c r="BM79" s="3031"/>
      <c r="BN79" s="3031"/>
      <c r="BO79" s="3031"/>
      <c r="BP79" s="3031"/>
      <c r="BQ79" s="3031"/>
      <c r="BR79" s="3031"/>
      <c r="BS79" s="3031"/>
      <c r="BT79" s="3031"/>
      <c r="BU79" s="3031"/>
      <c r="BV79" s="3031"/>
      <c r="BW79" s="3031"/>
      <c r="BX79" s="3031"/>
    </row>
    <row r="80" spans="1:78" x14ac:dyDescent="0.15">
      <c r="B80" s="1526"/>
      <c r="C80" s="1526"/>
      <c r="D80" s="1526"/>
      <c r="E80" s="1526"/>
      <c r="F80" s="1526"/>
      <c r="G80" s="1526"/>
      <c r="H80" s="1526"/>
      <c r="I80" s="1526"/>
      <c r="J80" s="1526"/>
      <c r="K80" s="1526"/>
      <c r="L80" s="1526"/>
      <c r="M80" s="1526"/>
      <c r="N80" s="1526"/>
      <c r="O80" s="1526"/>
      <c r="P80" s="1526"/>
      <c r="Q80" s="1526"/>
      <c r="R80" s="1526"/>
      <c r="S80" s="1526"/>
      <c r="T80" s="1526"/>
      <c r="U80" s="1526"/>
      <c r="V80" s="1526"/>
      <c r="W80" s="1526"/>
      <c r="X80" s="1526"/>
      <c r="Y80" s="1526"/>
      <c r="Z80" s="1526"/>
      <c r="AA80" s="1526"/>
      <c r="AB80" s="1541"/>
      <c r="AC80" s="1526"/>
      <c r="AD80" s="1526"/>
      <c r="AE80" s="1526"/>
      <c r="AF80" s="1526"/>
      <c r="AG80" s="1526"/>
      <c r="AH80" s="1526"/>
      <c r="AI80" s="1526"/>
      <c r="AJ80" s="1526"/>
      <c r="AK80" s="1526"/>
      <c r="AL80" s="1526"/>
      <c r="AM80" s="1526"/>
      <c r="AN80" s="1637"/>
      <c r="AO80" s="1759"/>
      <c r="AP80" s="1526"/>
      <c r="AQ80" s="1526"/>
      <c r="AR80" s="1526"/>
      <c r="AS80" s="3031"/>
      <c r="AT80" s="3031"/>
      <c r="AU80" s="3031"/>
      <c r="AV80" s="3031"/>
      <c r="AW80" s="3031"/>
      <c r="AX80" s="3031"/>
      <c r="AY80" s="3031"/>
      <c r="AZ80" s="3031"/>
      <c r="BA80" s="3031"/>
      <c r="BB80" s="3031"/>
      <c r="BC80" s="3031"/>
      <c r="BD80" s="3031"/>
      <c r="BE80" s="3031"/>
      <c r="BF80" s="3031"/>
      <c r="BG80" s="3031"/>
      <c r="BH80" s="3031"/>
      <c r="BI80" s="3031"/>
      <c r="BJ80" s="3031"/>
      <c r="BK80" s="3031"/>
      <c r="BL80" s="3031"/>
      <c r="BM80" s="3031"/>
      <c r="BN80" s="3031"/>
      <c r="BO80" s="3031"/>
      <c r="BP80" s="3031"/>
      <c r="BQ80" s="3031"/>
      <c r="BR80" s="3031"/>
      <c r="BS80" s="3031"/>
      <c r="BT80" s="3031"/>
      <c r="BU80" s="3031"/>
      <c r="BV80" s="3031"/>
      <c r="BW80" s="3031"/>
      <c r="BX80" s="3031"/>
    </row>
    <row r="81" spans="2:78" x14ac:dyDescent="0.15">
      <c r="B81" s="1526"/>
      <c r="C81" s="1526"/>
      <c r="D81" s="1526"/>
      <c r="E81" s="1526"/>
      <c r="F81" s="1526"/>
      <c r="G81" s="1526"/>
      <c r="H81" s="1526"/>
      <c r="I81" s="1526"/>
      <c r="J81" s="1526"/>
      <c r="K81" s="1526"/>
      <c r="L81" s="1526"/>
      <c r="M81" s="1526"/>
      <c r="N81" s="1526"/>
      <c r="O81" s="1526"/>
      <c r="P81" s="1526"/>
      <c r="Q81" s="1526"/>
      <c r="R81" s="1526"/>
      <c r="S81" s="1526"/>
      <c r="T81" s="1526"/>
      <c r="U81" s="1526"/>
      <c r="V81" s="1526"/>
      <c r="W81" s="1526"/>
      <c r="X81" s="1526"/>
      <c r="Y81" s="1526"/>
      <c r="Z81" s="1526"/>
      <c r="AA81" s="1526"/>
      <c r="AB81" s="1541"/>
      <c r="AC81" s="1526"/>
      <c r="AD81" s="1526"/>
      <c r="AE81" s="1526"/>
      <c r="AF81" s="1526"/>
      <c r="AG81" s="1526"/>
      <c r="AH81" s="1526"/>
      <c r="AI81" s="1526"/>
      <c r="AJ81" s="1526"/>
      <c r="AK81" s="1526"/>
      <c r="AL81" s="1526"/>
      <c r="AM81" s="1526"/>
      <c r="AN81" s="1637"/>
      <c r="AO81" s="1759"/>
      <c r="AP81" s="1526"/>
      <c r="AQ81" s="1526"/>
      <c r="AS81" s="3031"/>
      <c r="AT81" s="3031"/>
      <c r="AU81" s="3031"/>
      <c r="AV81" s="3031"/>
      <c r="AW81" s="3031"/>
      <c r="AX81" s="3031"/>
      <c r="AY81" s="3031"/>
      <c r="AZ81" s="3031"/>
      <c r="BA81" s="3031"/>
      <c r="BB81" s="3031"/>
      <c r="BC81" s="3031"/>
      <c r="BD81" s="3031"/>
      <c r="BE81" s="3031"/>
      <c r="BF81" s="3031"/>
      <c r="BG81" s="3031"/>
      <c r="BH81" s="3031"/>
      <c r="BI81" s="3031"/>
      <c r="BJ81" s="3031"/>
      <c r="BK81" s="3031"/>
      <c r="BL81" s="3031"/>
      <c r="BM81" s="3031"/>
      <c r="BN81" s="3031"/>
      <c r="BO81" s="3031"/>
      <c r="BP81" s="3031"/>
      <c r="BQ81" s="3031"/>
      <c r="BR81" s="3031"/>
      <c r="BS81" s="3031"/>
      <c r="BT81" s="3031"/>
      <c r="BU81" s="3031"/>
      <c r="BV81" s="3031"/>
      <c r="BW81" s="3031"/>
      <c r="BX81" s="3031"/>
    </row>
    <row r="82" spans="2:78" x14ac:dyDescent="0.15">
      <c r="B82" s="1526"/>
      <c r="C82" s="1526"/>
      <c r="D82" s="1526"/>
      <c r="E82" s="1526"/>
      <c r="F82" s="1526"/>
      <c r="G82" s="1526"/>
      <c r="H82" s="1526"/>
      <c r="I82" s="1526"/>
      <c r="J82" s="1526"/>
      <c r="K82" s="1526"/>
      <c r="L82" s="1526"/>
      <c r="M82" s="1526"/>
      <c r="N82" s="1526"/>
      <c r="O82" s="1526"/>
      <c r="P82" s="1526"/>
      <c r="Q82" s="1526"/>
      <c r="R82" s="1526"/>
      <c r="S82" s="1526"/>
      <c r="T82" s="1526"/>
      <c r="U82" s="1526"/>
      <c r="V82" s="1526"/>
      <c r="W82" s="1526"/>
      <c r="X82" s="1526"/>
      <c r="Y82" s="1526"/>
      <c r="Z82" s="1526"/>
      <c r="AA82" s="1526"/>
      <c r="AB82" s="1541"/>
      <c r="AC82" s="1526"/>
      <c r="AD82" s="1526"/>
      <c r="AE82" s="1526"/>
      <c r="AF82" s="1526"/>
      <c r="AG82" s="1526"/>
      <c r="AH82" s="1526"/>
      <c r="AI82" s="1526"/>
      <c r="AJ82" s="1526"/>
      <c r="AK82" s="1526"/>
      <c r="AL82" s="1526"/>
      <c r="AM82" s="1526"/>
      <c r="AN82" s="1637"/>
      <c r="AO82" s="1759"/>
      <c r="AP82" s="1526"/>
      <c r="AQ82" s="1526"/>
      <c r="AS82" s="3031"/>
      <c r="AT82" s="3031"/>
      <c r="AU82" s="3031"/>
      <c r="AV82" s="3031"/>
      <c r="AW82" s="3031"/>
      <c r="AX82" s="3031"/>
      <c r="AY82" s="3031"/>
      <c r="AZ82" s="3031"/>
      <c r="BA82" s="3031"/>
      <c r="BB82" s="3031"/>
      <c r="BC82" s="3031"/>
      <c r="BD82" s="3031"/>
      <c r="BE82" s="3031"/>
      <c r="BF82" s="3031"/>
      <c r="BG82" s="3031"/>
      <c r="BH82" s="3031"/>
      <c r="BI82" s="3031"/>
      <c r="BJ82" s="3031"/>
      <c r="BK82" s="3031"/>
      <c r="BL82" s="3031"/>
      <c r="BM82" s="3031"/>
      <c r="BN82" s="3031"/>
      <c r="BO82" s="3031"/>
      <c r="BP82" s="3031"/>
      <c r="BQ82" s="3031"/>
      <c r="BR82" s="3031"/>
      <c r="BS82" s="3031"/>
      <c r="BT82" s="3031"/>
      <c r="BU82" s="3031"/>
      <c r="BV82" s="3031"/>
      <c r="BW82" s="3031"/>
      <c r="BX82" s="3031"/>
    </row>
    <row r="83" spans="2:78" x14ac:dyDescent="0.15">
      <c r="B83" s="1526"/>
      <c r="C83" s="1526"/>
      <c r="D83" s="1526"/>
      <c r="E83" s="1526"/>
      <c r="F83" s="1526"/>
      <c r="G83" s="1526"/>
      <c r="H83" s="1526"/>
      <c r="I83" s="1526"/>
      <c r="J83" s="1526"/>
      <c r="K83" s="1526"/>
      <c r="L83" s="1526"/>
      <c r="M83" s="1526"/>
      <c r="N83" s="1526"/>
      <c r="O83" s="1526"/>
      <c r="P83" s="1526"/>
      <c r="Q83" s="1526"/>
      <c r="R83" s="1526"/>
      <c r="S83" s="1526"/>
      <c r="T83" s="1526"/>
      <c r="U83" s="1526"/>
      <c r="V83" s="1526"/>
      <c r="W83" s="1526"/>
      <c r="X83" s="1526"/>
      <c r="Y83" s="1526"/>
      <c r="Z83" s="1526"/>
      <c r="AA83" s="1526"/>
      <c r="AB83" s="1541"/>
      <c r="AC83" s="1526"/>
      <c r="AD83" s="1526"/>
      <c r="AE83" s="1526"/>
      <c r="AF83" s="1526"/>
      <c r="AG83" s="1526"/>
      <c r="AH83" s="1526"/>
      <c r="AI83" s="1526"/>
      <c r="AJ83" s="1526"/>
      <c r="AK83" s="1526"/>
      <c r="AL83" s="1526"/>
      <c r="AM83" s="1526"/>
      <c r="AN83" s="1637"/>
      <c r="AO83" s="1759"/>
      <c r="AP83" s="1526"/>
      <c r="AQ83" s="1526"/>
      <c r="AS83" s="3031"/>
      <c r="AT83" s="3031"/>
      <c r="AU83" s="3031"/>
      <c r="AV83" s="3031"/>
      <c r="AW83" s="3031"/>
      <c r="AX83" s="3031"/>
      <c r="AY83" s="3031"/>
      <c r="AZ83" s="3031"/>
      <c r="BA83" s="3031"/>
      <c r="BB83" s="3031"/>
      <c r="BC83" s="3031"/>
      <c r="BD83" s="3031"/>
      <c r="BE83" s="3031"/>
      <c r="BF83" s="3031"/>
      <c r="BG83" s="3031"/>
      <c r="BH83" s="3031"/>
      <c r="BI83" s="3031"/>
      <c r="BJ83" s="3031"/>
      <c r="BK83" s="3031"/>
      <c r="BL83" s="3031"/>
      <c r="BM83" s="3031"/>
      <c r="BN83" s="3031"/>
      <c r="BO83" s="3031"/>
      <c r="BP83" s="3031"/>
      <c r="BQ83" s="3031"/>
      <c r="BR83" s="3031"/>
      <c r="BS83" s="3031"/>
      <c r="BT83" s="3031"/>
      <c r="BU83" s="3031"/>
      <c r="BV83" s="3031"/>
      <c r="BW83" s="3031"/>
      <c r="BX83" s="3031"/>
    </row>
    <row r="84" spans="2:78" x14ac:dyDescent="0.15">
      <c r="B84" s="1526"/>
      <c r="C84" s="1526"/>
      <c r="D84" s="1526"/>
      <c r="E84" s="1526"/>
      <c r="F84" s="1526"/>
      <c r="G84" s="1526"/>
      <c r="H84" s="1526"/>
      <c r="I84" s="1526"/>
      <c r="J84" s="1526"/>
      <c r="K84" s="1526"/>
      <c r="L84" s="1526"/>
      <c r="M84" s="1526"/>
      <c r="N84" s="1526"/>
      <c r="O84" s="1526"/>
      <c r="P84" s="1526"/>
      <c r="Q84" s="1526"/>
      <c r="R84" s="1526"/>
      <c r="S84" s="1526"/>
      <c r="T84" s="1526"/>
      <c r="U84" s="1526"/>
      <c r="V84" s="1526"/>
      <c r="W84" s="1526"/>
      <c r="X84" s="1526"/>
      <c r="Y84" s="1526"/>
      <c r="Z84" s="1526"/>
      <c r="AA84" s="1526"/>
      <c r="AB84" s="1541"/>
      <c r="AC84" s="1526"/>
      <c r="AD84" s="1526"/>
      <c r="AE84" s="1526"/>
      <c r="AF84" s="1526"/>
      <c r="AG84" s="1526"/>
      <c r="AH84" s="1526"/>
      <c r="AI84" s="1526"/>
      <c r="AJ84" s="1526"/>
      <c r="AK84" s="1526"/>
      <c r="AL84" s="1526"/>
      <c r="AM84" s="1526"/>
      <c r="AN84" s="1637"/>
      <c r="AO84" s="1759"/>
      <c r="AP84" s="1526"/>
      <c r="AQ84" s="1526"/>
      <c r="AS84" s="3031"/>
      <c r="AT84" s="3031"/>
      <c r="AU84" s="3031"/>
      <c r="AV84" s="3031"/>
      <c r="AW84" s="3031"/>
      <c r="AX84" s="3031"/>
      <c r="AY84" s="3031"/>
      <c r="AZ84" s="3031"/>
      <c r="BA84" s="3031"/>
      <c r="BB84" s="3031"/>
      <c r="BC84" s="3031"/>
      <c r="BD84" s="3031"/>
      <c r="BE84" s="3031"/>
      <c r="BF84" s="3031"/>
      <c r="BG84" s="3031"/>
      <c r="BH84" s="3031"/>
      <c r="BI84" s="3031"/>
      <c r="BJ84" s="3031"/>
      <c r="BK84" s="3031"/>
      <c r="BL84" s="3031"/>
      <c r="BM84" s="3031"/>
      <c r="BN84" s="3031"/>
      <c r="BO84" s="3031"/>
      <c r="BP84" s="3031"/>
      <c r="BQ84" s="3031"/>
      <c r="BR84" s="3031"/>
      <c r="BS84" s="3031"/>
      <c r="BT84" s="3031"/>
      <c r="BU84" s="3031"/>
      <c r="BV84" s="3031"/>
      <c r="BW84" s="3031"/>
      <c r="BX84" s="3031"/>
    </row>
    <row r="85" spans="2:78" x14ac:dyDescent="0.15">
      <c r="B85" s="1526"/>
      <c r="C85" s="1526"/>
      <c r="D85" s="1526"/>
      <c r="E85" s="1526"/>
      <c r="F85" s="1526"/>
      <c r="G85" s="1526"/>
      <c r="H85" s="1526"/>
      <c r="I85" s="1526"/>
      <c r="J85" s="1526"/>
      <c r="K85" s="1526"/>
      <c r="L85" s="1526"/>
      <c r="M85" s="1526"/>
      <c r="N85" s="1526"/>
      <c r="O85" s="1526"/>
      <c r="P85" s="1526"/>
      <c r="Q85" s="1526"/>
      <c r="R85" s="1526"/>
      <c r="S85" s="1526"/>
      <c r="T85" s="1526"/>
      <c r="U85" s="1526"/>
      <c r="V85" s="1526"/>
      <c r="W85" s="1526"/>
      <c r="X85" s="1526"/>
      <c r="Y85" s="1526"/>
      <c r="Z85" s="1526"/>
      <c r="AA85" s="1526"/>
      <c r="AB85" s="1541"/>
      <c r="AC85" s="1526"/>
      <c r="AD85" s="1526"/>
      <c r="AE85" s="1526"/>
      <c r="AF85" s="1526"/>
      <c r="AG85" s="1526"/>
      <c r="AH85" s="1526"/>
      <c r="AI85" s="1526"/>
      <c r="AJ85" s="1526"/>
      <c r="AK85" s="1526"/>
      <c r="AL85" s="1526"/>
      <c r="AM85" s="1526"/>
      <c r="AN85" s="1637"/>
      <c r="AO85" s="1759"/>
      <c r="AP85" s="1526"/>
      <c r="AQ85" s="1526"/>
      <c r="AS85" s="3031"/>
      <c r="AT85" s="3031"/>
      <c r="AU85" s="3031"/>
      <c r="AV85" s="3031"/>
      <c r="AW85" s="3031"/>
      <c r="AX85" s="3031"/>
      <c r="AY85" s="3031"/>
      <c r="AZ85" s="3031"/>
      <c r="BA85" s="3031"/>
      <c r="BB85" s="3031"/>
      <c r="BC85" s="3031"/>
      <c r="BD85" s="3031"/>
      <c r="BE85" s="3031"/>
      <c r="BF85" s="3031"/>
      <c r="BG85" s="3031"/>
      <c r="BH85" s="3031"/>
      <c r="BI85" s="3031"/>
      <c r="BJ85" s="3031"/>
      <c r="BK85" s="3031"/>
      <c r="BL85" s="3031"/>
      <c r="BM85" s="3031"/>
      <c r="BN85" s="3031"/>
      <c r="BO85" s="3031"/>
      <c r="BP85" s="3031"/>
      <c r="BQ85" s="3031"/>
      <c r="BR85" s="3031"/>
      <c r="BS85" s="3031"/>
      <c r="BT85" s="3031"/>
      <c r="BU85" s="3031"/>
      <c r="BV85" s="3031"/>
      <c r="BW85" s="3031"/>
      <c r="BX85" s="3031"/>
    </row>
    <row r="86" spans="2:78" x14ac:dyDescent="0.15">
      <c r="AI86" s="1408"/>
      <c r="AL86" s="1408"/>
      <c r="AS86" s="3031"/>
      <c r="AT86" s="3031"/>
      <c r="AU86" s="3031"/>
      <c r="AV86" s="3031"/>
      <c r="AW86" s="3031"/>
      <c r="AX86" s="3031"/>
      <c r="AY86" s="3031"/>
      <c r="AZ86" s="3031"/>
      <c r="BA86" s="3031"/>
      <c r="BB86" s="3031"/>
      <c r="BC86" s="3031"/>
      <c r="BD86" s="3031"/>
      <c r="BE86" s="3031"/>
      <c r="BF86" s="3031"/>
      <c r="BG86" s="3031"/>
      <c r="BH86" s="3031"/>
      <c r="BI86" s="3031"/>
      <c r="BJ86" s="3031"/>
      <c r="BK86" s="3031"/>
      <c r="BL86" s="3031"/>
      <c r="BM86" s="3031"/>
      <c r="BN86" s="3031"/>
      <c r="BO86" s="3031"/>
      <c r="BP86" s="3031"/>
      <c r="BQ86" s="3031"/>
      <c r="BR86" s="3031"/>
      <c r="BS86" s="3031"/>
      <c r="BT86" s="3031"/>
      <c r="BU86" s="3031"/>
      <c r="BV86" s="3031"/>
      <c r="BW86" s="3031"/>
      <c r="BX86" s="3031"/>
    </row>
    <row r="87" spans="2:78" x14ac:dyDescent="0.15">
      <c r="AI87" s="1408"/>
      <c r="AL87" s="1408"/>
      <c r="AS87" s="3031"/>
      <c r="AT87" s="3031"/>
      <c r="AU87" s="3031"/>
      <c r="AV87" s="3031"/>
      <c r="AW87" s="3031"/>
      <c r="AX87" s="3031"/>
      <c r="AY87" s="3031"/>
      <c r="AZ87" s="3031"/>
      <c r="BA87" s="3031"/>
      <c r="BB87" s="3031"/>
      <c r="BC87" s="3031"/>
      <c r="BD87" s="3031"/>
      <c r="BE87" s="3031"/>
      <c r="BF87" s="3031"/>
      <c r="BG87" s="3031"/>
      <c r="BH87" s="3031"/>
      <c r="BI87" s="3031"/>
      <c r="BJ87" s="3031"/>
      <c r="BK87" s="3031"/>
      <c r="BL87" s="3031"/>
      <c r="BM87" s="3031"/>
      <c r="BN87" s="3031"/>
      <c r="BO87" s="3031"/>
      <c r="BP87" s="3031"/>
      <c r="BQ87" s="3031"/>
      <c r="BR87" s="3031"/>
      <c r="BS87" s="3031"/>
      <c r="BT87" s="3031"/>
      <c r="BU87" s="3031"/>
      <c r="BV87" s="3031"/>
      <c r="BW87" s="3031"/>
      <c r="BX87" s="3031"/>
      <c r="BY87" s="1465"/>
      <c r="BZ87" s="1465"/>
    </row>
    <row r="88" spans="2:78" x14ac:dyDescent="0.15">
      <c r="AI88" s="1408"/>
      <c r="AL88" s="1408"/>
      <c r="AS88" s="1465"/>
      <c r="BR88" s="1408"/>
    </row>
  </sheetData>
  <mergeCells count="410">
    <mergeCell ref="AR1:AU1"/>
    <mergeCell ref="BR2:CC3"/>
    <mergeCell ref="B3:AG3"/>
    <mergeCell ref="AH3:AQ3"/>
    <mergeCell ref="C4:AG4"/>
    <mergeCell ref="AS4:BK9"/>
    <mergeCell ref="AH5:AQ7"/>
    <mergeCell ref="D8:M8"/>
    <mergeCell ref="N8:U8"/>
    <mergeCell ref="V8:AI8"/>
    <mergeCell ref="AJ8:AP8"/>
    <mergeCell ref="D9:E9"/>
    <mergeCell ref="F9:M9"/>
    <mergeCell ref="N9:U9"/>
    <mergeCell ref="V9:W9"/>
    <mergeCell ref="X9:AI9"/>
    <mergeCell ref="AJ9:AP9"/>
    <mergeCell ref="A1:AQ1"/>
    <mergeCell ref="AJ10:AP10"/>
    <mergeCell ref="D11:E11"/>
    <mergeCell ref="F11:M11"/>
    <mergeCell ref="N11:U11"/>
    <mergeCell ref="V11:W11"/>
    <mergeCell ref="X11:AI11"/>
    <mergeCell ref="AJ11:AP11"/>
    <mergeCell ref="D10:E10"/>
    <mergeCell ref="F10:M10"/>
    <mergeCell ref="N10:U10"/>
    <mergeCell ref="V10:W10"/>
    <mergeCell ref="X10:AE10"/>
    <mergeCell ref="AF10:AI10"/>
    <mergeCell ref="AJ12:AP12"/>
    <mergeCell ref="D13:E13"/>
    <mergeCell ref="F13:M13"/>
    <mergeCell ref="N13:U13"/>
    <mergeCell ref="V13:W13"/>
    <mergeCell ref="X13:AI13"/>
    <mergeCell ref="AJ13:AP13"/>
    <mergeCell ref="D12:E12"/>
    <mergeCell ref="F12:M12"/>
    <mergeCell ref="N12:U12"/>
    <mergeCell ref="V12:W12"/>
    <mergeCell ref="X12:AC12"/>
    <mergeCell ref="AD12:AI12"/>
    <mergeCell ref="AJ14:AP14"/>
    <mergeCell ref="AT14:BC15"/>
    <mergeCell ref="BG14:BP15"/>
    <mergeCell ref="BR17:CC17"/>
    <mergeCell ref="D19:H22"/>
    <mergeCell ref="I19:K22"/>
    <mergeCell ref="L19:Y19"/>
    <mergeCell ref="Z19:AB22"/>
    <mergeCell ref="AC19:AH19"/>
    <mergeCell ref="AI19:AP22"/>
    <mergeCell ref="D14:E14"/>
    <mergeCell ref="F14:L14"/>
    <mergeCell ref="N14:U14"/>
    <mergeCell ref="V14:W14"/>
    <mergeCell ref="X14:Z14"/>
    <mergeCell ref="AA14:AH14"/>
    <mergeCell ref="BE20:BH21"/>
    <mergeCell ref="BI20:BK21"/>
    <mergeCell ref="BL20:BN21"/>
    <mergeCell ref="AG21:AH21"/>
    <mergeCell ref="AG22:AH22"/>
    <mergeCell ref="AS22:AV23"/>
    <mergeCell ref="AW22:AY23"/>
    <mergeCell ref="AZ22:BB23"/>
    <mergeCell ref="BL22:BN23"/>
    <mergeCell ref="B23:C23"/>
    <mergeCell ref="I23:K23"/>
    <mergeCell ref="L23:M23"/>
    <mergeCell ref="N23:O23"/>
    <mergeCell ref="P23:Q23"/>
    <mergeCell ref="R23:S23"/>
    <mergeCell ref="T23:U23"/>
    <mergeCell ref="V23:W23"/>
    <mergeCell ref="X23:Y23"/>
    <mergeCell ref="X20:Y22"/>
    <mergeCell ref="AC20:AE22"/>
    <mergeCell ref="L20:M22"/>
    <mergeCell ref="N20:O22"/>
    <mergeCell ref="P20:Q22"/>
    <mergeCell ref="R20:S22"/>
    <mergeCell ref="T20:U22"/>
    <mergeCell ref="V20:W22"/>
    <mergeCell ref="BE22:BH23"/>
    <mergeCell ref="BI22:BK23"/>
    <mergeCell ref="AG20:AH20"/>
    <mergeCell ref="AS20:AV21"/>
    <mergeCell ref="AW20:AY21"/>
    <mergeCell ref="AZ20:BB21"/>
    <mergeCell ref="T24:U25"/>
    <mergeCell ref="V24:W25"/>
    <mergeCell ref="X24:Y25"/>
    <mergeCell ref="Z24:AB25"/>
    <mergeCell ref="AC24:AE25"/>
    <mergeCell ref="AF24:AF25"/>
    <mergeCell ref="BI24:BK25"/>
    <mergeCell ref="Z23:AB23"/>
    <mergeCell ref="AC23:AE23"/>
    <mergeCell ref="AG23:AH23"/>
    <mergeCell ref="AJ23:AP23"/>
    <mergeCell ref="X26:Y26"/>
    <mergeCell ref="Z26:AB28"/>
    <mergeCell ref="AC26:AE28"/>
    <mergeCell ref="AF26:AF28"/>
    <mergeCell ref="X27:Y28"/>
    <mergeCell ref="AG28:AH28"/>
    <mergeCell ref="AJ28:AP28"/>
    <mergeCell ref="D26:H28"/>
    <mergeCell ref="BL24:BN25"/>
    <mergeCell ref="AG25:AH25"/>
    <mergeCell ref="AJ25:AP25"/>
    <mergeCell ref="AG24:AH24"/>
    <mergeCell ref="AJ24:AP24"/>
    <mergeCell ref="AS24:AV25"/>
    <mergeCell ref="AW24:AY25"/>
    <mergeCell ref="AZ24:BB25"/>
    <mergeCell ref="BE24:BH25"/>
    <mergeCell ref="AJ27:AP27"/>
    <mergeCell ref="D24:H25"/>
    <mergeCell ref="I24:K25"/>
    <mergeCell ref="L24:M25"/>
    <mergeCell ref="N24:O25"/>
    <mergeCell ref="P24:Q25"/>
    <mergeCell ref="R24:S25"/>
    <mergeCell ref="D29:H31"/>
    <mergeCell ref="I29:K31"/>
    <mergeCell ref="L29:M29"/>
    <mergeCell ref="N29:O29"/>
    <mergeCell ref="P29:Q29"/>
    <mergeCell ref="R29:S29"/>
    <mergeCell ref="T29:U29"/>
    <mergeCell ref="V29:W29"/>
    <mergeCell ref="X29:Y29"/>
    <mergeCell ref="L30:M31"/>
    <mergeCell ref="N30:O31"/>
    <mergeCell ref="P30:Q31"/>
    <mergeCell ref="R30:S31"/>
    <mergeCell ref="T30:U31"/>
    <mergeCell ref="V30:W31"/>
    <mergeCell ref="X30:Y31"/>
    <mergeCell ref="I26:K28"/>
    <mergeCell ref="L26:M26"/>
    <mergeCell ref="N26:O26"/>
    <mergeCell ref="P26:Q26"/>
    <mergeCell ref="R26:S26"/>
    <mergeCell ref="T26:U26"/>
    <mergeCell ref="V26:W26"/>
    <mergeCell ref="AW29:AY29"/>
    <mergeCell ref="BE29:BH29"/>
    <mergeCell ref="AS28:AV28"/>
    <mergeCell ref="AW28:BB28"/>
    <mergeCell ref="BE28:BH28"/>
    <mergeCell ref="AG26:AH27"/>
    <mergeCell ref="AJ26:AP26"/>
    <mergeCell ref="AS26:BB27"/>
    <mergeCell ref="BE26:BN27"/>
    <mergeCell ref="BI28:BN28"/>
    <mergeCell ref="L27:M28"/>
    <mergeCell ref="N27:O28"/>
    <mergeCell ref="P27:Q28"/>
    <mergeCell ref="R27:S28"/>
    <mergeCell ref="T27:U28"/>
    <mergeCell ref="V27:W28"/>
    <mergeCell ref="BI29:BK29"/>
    <mergeCell ref="Z29:AB31"/>
    <mergeCell ref="AC29:AE31"/>
    <mergeCell ref="AF29:AF31"/>
    <mergeCell ref="AG29:AH30"/>
    <mergeCell ref="AJ29:AP29"/>
    <mergeCell ref="AS29:AV29"/>
    <mergeCell ref="AJ30:AP30"/>
    <mergeCell ref="AS30:AV30"/>
    <mergeCell ref="AW30:AY30"/>
    <mergeCell ref="BE30:BH30"/>
    <mergeCell ref="BI30:BK30"/>
    <mergeCell ref="AG31:AH31"/>
    <mergeCell ref="AJ31:AP31"/>
    <mergeCell ref="AS31:AV31"/>
    <mergeCell ref="AW31:AY31"/>
    <mergeCell ref="BE31:BH31"/>
    <mergeCell ref="BI31:BK31"/>
    <mergeCell ref="D32:H34"/>
    <mergeCell ref="I32:K34"/>
    <mergeCell ref="L32:M32"/>
    <mergeCell ref="N32:O32"/>
    <mergeCell ref="P32:Q32"/>
    <mergeCell ref="R32:S32"/>
    <mergeCell ref="L33:M34"/>
    <mergeCell ref="N33:O34"/>
    <mergeCell ref="P33:Q34"/>
    <mergeCell ref="R33:S34"/>
    <mergeCell ref="T32:U32"/>
    <mergeCell ref="V32:W32"/>
    <mergeCell ref="X32:Y32"/>
    <mergeCell ref="Z32:AB34"/>
    <mergeCell ref="AC32:AE34"/>
    <mergeCell ref="AF32:AF34"/>
    <mergeCell ref="T33:U34"/>
    <mergeCell ref="V33:W34"/>
    <mergeCell ref="X33:Y34"/>
    <mergeCell ref="BI33:BK33"/>
    <mergeCell ref="AG34:AH34"/>
    <mergeCell ref="AJ34:AP34"/>
    <mergeCell ref="AS34:AV34"/>
    <mergeCell ref="AW34:AY34"/>
    <mergeCell ref="BE34:BH34"/>
    <mergeCell ref="BI34:BK34"/>
    <mergeCell ref="AG32:AH33"/>
    <mergeCell ref="AJ32:AP32"/>
    <mergeCell ref="AS32:AV32"/>
    <mergeCell ref="AW32:AY32"/>
    <mergeCell ref="BE32:BH32"/>
    <mergeCell ref="BI32:BK32"/>
    <mergeCell ref="AJ33:AP33"/>
    <mergeCell ref="AS33:AV33"/>
    <mergeCell ref="AW33:AY33"/>
    <mergeCell ref="BE33:BH33"/>
    <mergeCell ref="D35:H37"/>
    <mergeCell ref="I35:K37"/>
    <mergeCell ref="L35:M35"/>
    <mergeCell ref="N35:O35"/>
    <mergeCell ref="P35:Q35"/>
    <mergeCell ref="R35:S35"/>
    <mergeCell ref="L36:M37"/>
    <mergeCell ref="N36:O37"/>
    <mergeCell ref="P36:Q37"/>
    <mergeCell ref="R36:S37"/>
    <mergeCell ref="T35:U35"/>
    <mergeCell ref="V35:W35"/>
    <mergeCell ref="X35:Y35"/>
    <mergeCell ref="Z35:AB37"/>
    <mergeCell ref="AC35:AE37"/>
    <mergeCell ref="AF35:AF37"/>
    <mergeCell ref="T36:U37"/>
    <mergeCell ref="V36:W37"/>
    <mergeCell ref="X36:Y37"/>
    <mergeCell ref="BI36:BK36"/>
    <mergeCell ref="AG37:AH37"/>
    <mergeCell ref="AJ37:AP37"/>
    <mergeCell ref="AS37:AV37"/>
    <mergeCell ref="AW37:AY37"/>
    <mergeCell ref="BE37:BH37"/>
    <mergeCell ref="BI37:BK37"/>
    <mergeCell ref="AG35:AH36"/>
    <mergeCell ref="AJ35:AP35"/>
    <mergeCell ref="AS35:AV35"/>
    <mergeCell ref="AW35:AY35"/>
    <mergeCell ref="BE35:BH35"/>
    <mergeCell ref="BI35:BK35"/>
    <mergeCell ref="AJ36:AP36"/>
    <mergeCell ref="AS36:AV36"/>
    <mergeCell ref="AW36:AY36"/>
    <mergeCell ref="BE36:BH36"/>
    <mergeCell ref="D38:H40"/>
    <mergeCell ref="I38:K40"/>
    <mergeCell ref="L38:M38"/>
    <mergeCell ref="N38:O38"/>
    <mergeCell ref="P38:Q38"/>
    <mergeCell ref="R38:S38"/>
    <mergeCell ref="L39:M40"/>
    <mergeCell ref="N39:O40"/>
    <mergeCell ref="P39:Q40"/>
    <mergeCell ref="R39:S40"/>
    <mergeCell ref="T38:U38"/>
    <mergeCell ref="V38:W38"/>
    <mergeCell ref="X38:Y38"/>
    <mergeCell ref="Z38:AB40"/>
    <mergeCell ref="AC38:AE40"/>
    <mergeCell ref="AF38:AF40"/>
    <mergeCell ref="T39:U40"/>
    <mergeCell ref="V39:W40"/>
    <mergeCell ref="X39:Y40"/>
    <mergeCell ref="BI39:BK39"/>
    <mergeCell ref="AG40:AH40"/>
    <mergeCell ref="AJ40:AP40"/>
    <mergeCell ref="AS40:AV40"/>
    <mergeCell ref="AW40:AY40"/>
    <mergeCell ref="BE40:BH40"/>
    <mergeCell ref="BI40:BK40"/>
    <mergeCell ref="AG38:AH39"/>
    <mergeCell ref="AJ38:AP38"/>
    <mergeCell ref="AS38:AV38"/>
    <mergeCell ref="AW38:AY38"/>
    <mergeCell ref="BE38:BH38"/>
    <mergeCell ref="BI38:BK38"/>
    <mergeCell ref="AJ39:AP39"/>
    <mergeCell ref="AS39:AV39"/>
    <mergeCell ref="AW39:AY39"/>
    <mergeCell ref="BE39:BH39"/>
    <mergeCell ref="D41:H43"/>
    <mergeCell ref="I41:K43"/>
    <mergeCell ref="L41:M41"/>
    <mergeCell ref="N41:O41"/>
    <mergeCell ref="P41:Q41"/>
    <mergeCell ref="R41:S41"/>
    <mergeCell ref="L42:M43"/>
    <mergeCell ref="N42:O43"/>
    <mergeCell ref="P42:Q43"/>
    <mergeCell ref="R42:S43"/>
    <mergeCell ref="T41:U41"/>
    <mergeCell ref="V41:W41"/>
    <mergeCell ref="X41:Y41"/>
    <mergeCell ref="Z41:AB43"/>
    <mergeCell ref="AC41:AE43"/>
    <mergeCell ref="AF41:AF43"/>
    <mergeCell ref="T42:U43"/>
    <mergeCell ref="V42:W43"/>
    <mergeCell ref="X42:Y43"/>
    <mergeCell ref="BI42:BK42"/>
    <mergeCell ref="AG43:AH43"/>
    <mergeCell ref="AJ43:AP43"/>
    <mergeCell ref="AS43:AV43"/>
    <mergeCell ref="AW43:AY43"/>
    <mergeCell ref="BE43:BH43"/>
    <mergeCell ref="BI43:BK43"/>
    <mergeCell ref="AG41:AH42"/>
    <mergeCell ref="AJ41:AP41"/>
    <mergeCell ref="AS41:AV41"/>
    <mergeCell ref="AW41:AY41"/>
    <mergeCell ref="BE41:BH41"/>
    <mergeCell ref="BI41:BK41"/>
    <mergeCell ref="AJ42:AP42"/>
    <mergeCell ref="AS42:AV42"/>
    <mergeCell ref="AW42:AY42"/>
    <mergeCell ref="BE42:BH42"/>
    <mergeCell ref="AS44:AV44"/>
    <mergeCell ref="AW44:AY44"/>
    <mergeCell ref="BE44:BH44"/>
    <mergeCell ref="BI44:BK44"/>
    <mergeCell ref="AJ45:AP45"/>
    <mergeCell ref="T44:U44"/>
    <mergeCell ref="V44:W44"/>
    <mergeCell ref="X44:Y44"/>
    <mergeCell ref="Z44:AB46"/>
    <mergeCell ref="AC44:AE46"/>
    <mergeCell ref="AF44:AF46"/>
    <mergeCell ref="T45:U46"/>
    <mergeCell ref="V45:W46"/>
    <mergeCell ref="X45:Y46"/>
    <mergeCell ref="AG46:AH46"/>
    <mergeCell ref="AJ46:AP46"/>
    <mergeCell ref="AS46:BT46"/>
    <mergeCell ref="AF53:AF55"/>
    <mergeCell ref="AG53:AH54"/>
    <mergeCell ref="AJ53:AP53"/>
    <mergeCell ref="AJ54:AP54"/>
    <mergeCell ref="AG55:AH55"/>
    <mergeCell ref="D44:H46"/>
    <mergeCell ref="I44:K46"/>
    <mergeCell ref="L44:M44"/>
    <mergeCell ref="N44:O44"/>
    <mergeCell ref="P44:Q44"/>
    <mergeCell ref="R44:S44"/>
    <mergeCell ref="L45:M46"/>
    <mergeCell ref="N45:O46"/>
    <mergeCell ref="P45:Q46"/>
    <mergeCell ref="R45:S46"/>
    <mergeCell ref="AG44:AH45"/>
    <mergeCell ref="AJ44:AP44"/>
    <mergeCell ref="AJ55:AP55"/>
    <mergeCell ref="AJ49:AP49"/>
    <mergeCell ref="D50:AB52"/>
    <mergeCell ref="AC50:AE52"/>
    <mergeCell ref="AF50:AF52"/>
    <mergeCell ref="AG50:AH51"/>
    <mergeCell ref="AJ50:AP50"/>
    <mergeCell ref="AJ51:AP51"/>
    <mergeCell ref="AG52:AH52"/>
    <mergeCell ref="AJ52:AP52"/>
    <mergeCell ref="D47:H49"/>
    <mergeCell ref="I47:K49"/>
    <mergeCell ref="L47:M47"/>
    <mergeCell ref="N47:O47"/>
    <mergeCell ref="P47:Q47"/>
    <mergeCell ref="R47:S47"/>
    <mergeCell ref="T47:U47"/>
    <mergeCell ref="AJ47:AP47"/>
    <mergeCell ref="L48:M49"/>
    <mergeCell ref="N48:O49"/>
    <mergeCell ref="P48:Q49"/>
    <mergeCell ref="R48:S49"/>
    <mergeCell ref="T48:U49"/>
    <mergeCell ref="V48:W49"/>
    <mergeCell ref="C71:AG71"/>
    <mergeCell ref="AI71:AQ73"/>
    <mergeCell ref="D57:E57"/>
    <mergeCell ref="D58:E58"/>
    <mergeCell ref="D63:E63"/>
    <mergeCell ref="D64:E64"/>
    <mergeCell ref="D65:E65"/>
    <mergeCell ref="AT65:BP66"/>
    <mergeCell ref="D66:E66"/>
    <mergeCell ref="F66:AG68"/>
    <mergeCell ref="AI67:AQ70"/>
    <mergeCell ref="AS69:BX87"/>
    <mergeCell ref="AT47:BZ60"/>
    <mergeCell ref="X48:Y49"/>
    <mergeCell ref="AJ48:AP48"/>
    <mergeCell ref="V47:W47"/>
    <mergeCell ref="X47:Y47"/>
    <mergeCell ref="Z47:AB49"/>
    <mergeCell ref="AC47:AE49"/>
    <mergeCell ref="AF47:AF49"/>
    <mergeCell ref="AG47:AH48"/>
    <mergeCell ref="AG49:AH49"/>
    <mergeCell ref="D53:AB55"/>
    <mergeCell ref="AC53:AE55"/>
  </mergeCells>
  <phoneticPr fontId="4"/>
  <dataValidations count="2">
    <dataValidation type="list" allowBlank="1" showInputMessage="1" showErrorMessage="1" sqref="AD12:AI12">
      <formula1>"(病児対応型),(病後児対応型),(体調不良児対応型),(訪問型)"</formula1>
    </dataValidation>
    <dataValidation type="list" allowBlank="1" showInputMessage="1" showErrorMessage="1" sqref="AF10:AI10">
      <formula1>"(一般型),(余裕活用型)"</formula1>
    </dataValidation>
  </dataValidations>
  <hyperlinks>
    <hyperlink ref="AR1" location="'目次（保）'!A1" display="目次に戻る"/>
    <hyperlink ref="AT65" r:id="rId1"/>
  </hyperlinks>
  <printOptions horizontalCentered="1"/>
  <pageMargins left="0.70866141732283472" right="0.23622047244094491" top="0.39370078740157483" bottom="0.23622047244094491" header="0" footer="0"/>
  <pageSetup paperSize="9" scale="88" fitToWidth="2" fitToHeight="2" orientation="portrait" r:id="rId2"/>
  <headerFooter alignWithMargins="0"/>
  <colBreaks count="1" manualBreakCount="1">
    <brk id="43"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60833" r:id="rId5" name="Check Box 1">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760834" r:id="rId6" name="Check Box 2">
              <controlPr defaultSize="0" autoFill="0" autoLine="0" autoPict="0">
                <anchor moveWithCells="1">
                  <from>
                    <xdr:col>30</xdr:col>
                    <xdr:colOff>19050</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760835" r:id="rId7" name="Check Box 3">
              <controlPr defaultSize="0" autoFill="0" autoLine="0" autoPict="0">
                <anchor moveWithCells="1">
                  <from>
                    <xdr:col>26</xdr:col>
                    <xdr:colOff>114300</xdr:colOff>
                    <xdr:row>68</xdr:row>
                    <xdr:rowOff>19050</xdr:rowOff>
                  </from>
                  <to>
                    <xdr:col>30</xdr:col>
                    <xdr:colOff>19050</xdr:colOff>
                    <xdr:row>69</xdr:row>
                    <xdr:rowOff>85725</xdr:rowOff>
                  </to>
                </anchor>
              </controlPr>
            </control>
          </mc:Choice>
        </mc:AlternateContent>
        <mc:AlternateContent xmlns:mc="http://schemas.openxmlformats.org/markup-compatibility/2006">
          <mc:Choice Requires="x14">
            <control shapeId="760836" r:id="rId8" name="Check Box 4">
              <controlPr defaultSize="0" autoFill="0" autoLine="0" autoPict="0">
                <anchor moveWithCells="1">
                  <from>
                    <xdr:col>30</xdr:col>
                    <xdr:colOff>47625</xdr:colOff>
                    <xdr:row>68</xdr:row>
                    <xdr:rowOff>19050</xdr:rowOff>
                  </from>
                  <to>
                    <xdr:col>32</xdr:col>
                    <xdr:colOff>28575</xdr:colOff>
                    <xdr:row>69</xdr:row>
                    <xdr:rowOff>85725</xdr:rowOff>
                  </to>
                </anchor>
              </controlPr>
            </control>
          </mc:Choice>
        </mc:AlternateContent>
        <mc:AlternateContent xmlns:mc="http://schemas.openxmlformats.org/markup-compatibility/2006">
          <mc:Choice Requires="x14">
            <control shapeId="760837" r:id="rId9" name="Check Box 5">
              <controlPr defaultSize="0" autoFill="0" autoLine="0" autoPict="0">
                <anchor moveWithCells="1">
                  <from>
                    <xdr:col>26</xdr:col>
                    <xdr:colOff>123825</xdr:colOff>
                    <xdr:row>71</xdr:row>
                    <xdr:rowOff>47625</xdr:rowOff>
                  </from>
                  <to>
                    <xdr:col>30</xdr:col>
                    <xdr:colOff>38100</xdr:colOff>
                    <xdr:row>72</xdr:row>
                    <xdr:rowOff>47625</xdr:rowOff>
                  </to>
                </anchor>
              </controlPr>
            </control>
          </mc:Choice>
        </mc:AlternateContent>
        <mc:AlternateContent xmlns:mc="http://schemas.openxmlformats.org/markup-compatibility/2006">
          <mc:Choice Requires="x14">
            <control shapeId="760838" r:id="rId10" name="Check Box 6">
              <controlPr defaultSize="0" autoFill="0" autoLine="0" autoPict="0">
                <anchor moveWithCells="1">
                  <from>
                    <xdr:col>30</xdr:col>
                    <xdr:colOff>57150</xdr:colOff>
                    <xdr:row>71</xdr:row>
                    <xdr:rowOff>57150</xdr:rowOff>
                  </from>
                  <to>
                    <xdr:col>32</xdr:col>
                    <xdr:colOff>47625</xdr:colOff>
                    <xdr:row>72</xdr:row>
                    <xdr:rowOff>47625</xdr:rowOff>
                  </to>
                </anchor>
              </controlPr>
            </control>
          </mc:Choice>
        </mc:AlternateContent>
        <mc:AlternateContent xmlns:mc="http://schemas.openxmlformats.org/markup-compatibility/2006">
          <mc:Choice Requires="x14">
            <control shapeId="760839" r:id="rId11" name="Check Box 7">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760840" r:id="rId12" name="Check Box 8">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760841" r:id="rId13" name="Check Box 9">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760842" r:id="rId14" name="Check Box 10">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760843" r:id="rId15" name="Check Box 11">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760844" r:id="rId16" name="Check Box 12">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760845" r:id="rId17" name="Check Box 13">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760846" r:id="rId18" name="Check Box 14">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760847" r:id="rId19" name="Check Box 15">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760848" r:id="rId20" name="Check Box 16">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760849" r:id="rId21" name="Check Box 17">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760850" r:id="rId22" name="Check Box 18">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760851" r:id="rId23" name="Check Box 19">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760852" r:id="rId24" name="Check Box 20">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760853" r:id="rId25" name="Check Box 21">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760854" r:id="rId26" name="Check Box 22">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760855" r:id="rId27" name="Check Box 23">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760856" r:id="rId28" name="Check Box 24">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760857" r:id="rId29" name="Check Box 25">
              <controlPr defaultSize="0" autoFill="0" autoLine="0" autoPict="0" altText="">
                <anchor moveWithCells="1">
                  <from>
                    <xdr:col>72</xdr:col>
                    <xdr:colOff>114300</xdr:colOff>
                    <xdr:row>4</xdr:row>
                    <xdr:rowOff>9525</xdr:rowOff>
                  </from>
                  <to>
                    <xdr:col>74</xdr:col>
                    <xdr:colOff>28575</xdr:colOff>
                    <xdr:row>5</xdr:row>
                    <xdr:rowOff>19050</xdr:rowOff>
                  </to>
                </anchor>
              </controlPr>
            </control>
          </mc:Choice>
        </mc:AlternateContent>
        <mc:AlternateContent xmlns:mc="http://schemas.openxmlformats.org/markup-compatibility/2006">
          <mc:Choice Requires="x14">
            <control shapeId="760858" r:id="rId30" name="Check Box 26">
              <controlPr defaultSize="0" autoFill="0" autoLine="0" autoPict="0" altText="">
                <anchor moveWithCells="1">
                  <from>
                    <xdr:col>72</xdr:col>
                    <xdr:colOff>114300</xdr:colOff>
                    <xdr:row>4</xdr:row>
                    <xdr:rowOff>142875</xdr:rowOff>
                  </from>
                  <to>
                    <xdr:col>74</xdr:col>
                    <xdr:colOff>38100</xdr:colOff>
                    <xdr:row>6</xdr:row>
                    <xdr:rowOff>38100</xdr:rowOff>
                  </to>
                </anchor>
              </controlPr>
            </control>
          </mc:Choice>
        </mc:AlternateContent>
        <mc:AlternateContent xmlns:mc="http://schemas.openxmlformats.org/markup-compatibility/2006">
          <mc:Choice Requires="x14">
            <control shapeId="760859" r:id="rId31" name="Check Box 27">
              <controlPr defaultSize="0" autoFill="0" autoLine="0" autoPict="0" altText="">
                <anchor moveWithCells="1">
                  <from>
                    <xdr:col>72</xdr:col>
                    <xdr:colOff>114300</xdr:colOff>
                    <xdr:row>8</xdr:row>
                    <xdr:rowOff>0</xdr:rowOff>
                  </from>
                  <to>
                    <xdr:col>74</xdr:col>
                    <xdr:colOff>19050</xdr:colOff>
                    <xdr:row>9</xdr:row>
                    <xdr:rowOff>0</xdr:rowOff>
                  </to>
                </anchor>
              </controlPr>
            </control>
          </mc:Choice>
        </mc:AlternateContent>
        <mc:AlternateContent xmlns:mc="http://schemas.openxmlformats.org/markup-compatibility/2006">
          <mc:Choice Requires="x14">
            <control shapeId="760860" r:id="rId32" name="Check Box 28">
              <controlPr defaultSize="0" autoFill="0" autoLine="0" autoPict="0" altText="">
                <anchor moveWithCells="1">
                  <from>
                    <xdr:col>72</xdr:col>
                    <xdr:colOff>114300</xdr:colOff>
                    <xdr:row>9</xdr:row>
                    <xdr:rowOff>0</xdr:rowOff>
                  </from>
                  <to>
                    <xdr:col>74</xdr:col>
                    <xdr:colOff>19050</xdr:colOff>
                    <xdr:row>10</xdr:row>
                    <xdr:rowOff>0</xdr:rowOff>
                  </to>
                </anchor>
              </controlPr>
            </control>
          </mc:Choice>
        </mc:AlternateContent>
        <mc:AlternateContent xmlns:mc="http://schemas.openxmlformats.org/markup-compatibility/2006">
          <mc:Choice Requires="x14">
            <control shapeId="760861" r:id="rId33" name="Check Box 29">
              <controlPr defaultSize="0" autoFill="0" autoLine="0" autoPict="0" altText="">
                <anchor moveWithCells="1">
                  <from>
                    <xdr:col>72</xdr:col>
                    <xdr:colOff>123825</xdr:colOff>
                    <xdr:row>12</xdr:row>
                    <xdr:rowOff>0</xdr:rowOff>
                  </from>
                  <to>
                    <xdr:col>74</xdr:col>
                    <xdr:colOff>47625</xdr:colOff>
                    <xdr:row>13</xdr:row>
                    <xdr:rowOff>9525</xdr:rowOff>
                  </to>
                </anchor>
              </controlPr>
            </control>
          </mc:Choice>
        </mc:AlternateContent>
        <mc:AlternateContent xmlns:mc="http://schemas.openxmlformats.org/markup-compatibility/2006">
          <mc:Choice Requires="x14">
            <control shapeId="760862" r:id="rId34" name="Check Box 30">
              <controlPr defaultSize="0" autoFill="0" autoLine="0" autoPict="0" altText="">
                <anchor moveWithCells="1">
                  <from>
                    <xdr:col>72</xdr:col>
                    <xdr:colOff>123825</xdr:colOff>
                    <xdr:row>12</xdr:row>
                    <xdr:rowOff>152400</xdr:rowOff>
                  </from>
                  <to>
                    <xdr:col>74</xdr:col>
                    <xdr:colOff>95250</xdr:colOff>
                    <xdr:row>14</xdr:row>
                    <xdr:rowOff>9525</xdr:rowOff>
                  </to>
                </anchor>
              </controlPr>
            </control>
          </mc:Choice>
        </mc:AlternateContent>
      </controls>
    </mc:Choice>
  </mc:AlternateContent>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42</vt:i4>
      </vt:variant>
      <vt:variant>
        <vt:lpstr>名前付き一覧</vt:lpstr>
      </vt:variant>
      <vt:variant>
        <vt:i4>41</vt:i4>
      </vt:variant>
    </vt:vector>
  </HeadingPairs>
  <TitlesOfParts>
    <vt:vector baseType="lpstr" size="83">
      <vt:lpstr>留意事項・添付書類等 </vt:lpstr>
      <vt:lpstr>平面図（参考）</vt:lpstr>
      <vt:lpstr>表紙 </vt:lpstr>
      <vt:lpstr>No1</vt:lpstr>
      <vt:lpstr>No2</vt:lpstr>
      <vt:lpstr>No3</vt:lpstr>
      <vt:lpstr>(記入例)No4</vt:lpstr>
      <vt:lpstr>No4 </vt:lpstr>
      <vt:lpstr>記入例No5 </vt:lpstr>
      <vt:lpstr>No5</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Nｏ27</vt:lpstr>
      <vt:lpstr>No28</vt:lpstr>
      <vt:lpstr>No29</vt:lpstr>
      <vt:lpstr>No30</vt:lpstr>
      <vt:lpstr>No31</vt:lpstr>
      <vt:lpstr>No31-②</vt:lpstr>
      <vt:lpstr>No32</vt:lpstr>
      <vt:lpstr>No33</vt:lpstr>
      <vt:lpstr>No34</vt:lpstr>
      <vt:lpstr>No35</vt:lpstr>
      <vt:lpstr>No36</vt:lpstr>
      <vt:lpstr>'(記入例)No4'!Print_Area</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'Nｏ27'!Print_Area</vt:lpstr>
      <vt:lpstr>'No28'!Print_Area</vt:lpstr>
      <vt:lpstr>'No29'!Print_Area</vt:lpstr>
      <vt:lpstr>'No3'!Print_Area</vt:lpstr>
      <vt:lpstr>'No30'!Print_Area</vt:lpstr>
      <vt:lpstr>'No31'!Print_Area</vt:lpstr>
      <vt:lpstr>'No31-②'!Print_Area</vt:lpstr>
      <vt:lpstr>'No32'!Print_Area</vt:lpstr>
      <vt:lpstr>'No33'!Print_Area</vt:lpstr>
      <vt:lpstr>'No34'!Print_Area</vt:lpstr>
      <vt:lpstr>'No35'!Print_Area</vt:lpstr>
      <vt:lpstr>'No36'!Print_Area</vt:lpstr>
      <vt:lpstr>'No4 '!Print_Area</vt:lpstr>
      <vt:lpstr>'No5'!Print_Area</vt:lpstr>
      <vt:lpstr>'No6'!Print_Area</vt:lpstr>
      <vt:lpstr>'No7'!Print_Area</vt:lpstr>
      <vt:lpstr>'No8'!Print_Area</vt:lpstr>
      <vt:lpstr>'No9'!Print_Area</vt:lpstr>
      <vt:lpstr>'記入例No5 '!Print_Area</vt:lpstr>
      <vt:lpstr>'表紙 '!Print_Area</vt:lpstr>
      <vt:lpstr>'平面図（参考）'!Print_Area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2026-04-10T05:01:21Z</cp:lastPrinted>
  <dcterms:created xsi:type="dcterms:W3CDTF">2008-12-17T04:20:29Z</dcterms:created>
  <dcterms:modified xsi:type="dcterms:W3CDTF">2026-05-29T00:45:15Z</dcterms:modified>
</cp:coreProperties>
</file>